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ma\Documents\SQL\FINAL WORKS\whole foods\FINAL\"/>
    </mc:Choice>
  </mc:AlternateContent>
  <xr:revisionPtr revIDLastSave="0" documentId="13_ncr:1_{D03B92A1-DE9E-4BFF-8D1C-FC1FD7685B06}" xr6:coauthVersionLast="47" xr6:coauthVersionMax="47" xr10:uidLastSave="{00000000-0000-0000-0000-000000000000}"/>
  <bookViews>
    <workbookView xWindow="-108" yWindow="-108" windowWidth="23256" windowHeight="12456" tabRatio="817" activeTab="5" xr2:uid="{00000000-000D-0000-FFFF-FFFF00000000}"/>
  </bookViews>
  <sheets>
    <sheet name="DATABASE" sheetId="13" r:id="rId1"/>
    <sheet name="original" sheetId="5" state="hidden" r:id="rId2"/>
    <sheet name="PIVOT" sheetId="8" state="hidden" r:id="rId3"/>
    <sheet name="DATA TABLES" sheetId="3" r:id="rId4"/>
    <sheet name="Resumed" sheetId="16" r:id="rId5"/>
    <sheet name="SQL results" sheetId="17" r:id="rId6"/>
    <sheet name="HT BREAD ROLLS AND BAKERY" sheetId="15" r:id="rId7"/>
    <sheet name="HT PREPARED FOODS" sheetId="14" r:id="rId8"/>
    <sheet name="HT DESSERTS" sheetId="11" r:id="rId9"/>
    <sheet name="HT SNACKS CHIPS SALSAS AND DIPS" sheetId="10" r:id="rId10"/>
    <sheet name="HT DAIRY AND EGGS" sheetId="9" r:id="rId11"/>
    <sheet name="HT PANTRY ESSENTIALS" sheetId="7" r:id="rId12"/>
  </sheets>
  <definedNames>
    <definedName name="Category" localSheetId="6">OFFSET('HT BREAD ROLLS AND BAKERY'!#REF!,1,0,COUNTA('HT BREAD ROLLS AND BAKERY'!#REF!)-1,1)</definedName>
    <definedName name="Category" localSheetId="10">OFFSET('HT DAIRY AND EGGS'!#REF!,1,0,COUNTA('HT DAIRY AND EGGS'!#REF!)-1,1)</definedName>
    <definedName name="Category" localSheetId="8">OFFSET('HT DESSERTS'!#REF!,1,0,COUNTA('HT DESSERTS'!#REF!)-1,1)</definedName>
    <definedName name="Category" localSheetId="11">OFFSET('HT PANTRY ESSENTIALS'!#REF!,1,0,COUNTA('HT PANTRY ESSENTIALS'!#REF!)-1,1)</definedName>
    <definedName name="Category" localSheetId="7">OFFSET('HT PREPARED FOODS'!#REF!,1,0,COUNTA('HT PREPARED FOODS'!#REF!)-1,1)</definedName>
    <definedName name="Category" localSheetId="9">OFFSET('HT SNACKS CHIPS SALSAS AND DIPS'!#REF!,1,0,COUNTA('HT SNACKS CHIPS SALSAS AND DIPS'!#REF!)-1,1)</definedName>
    <definedName name="Data" localSheetId="6">OFFSET('HT BREAD ROLLS AND BAKERY'!#REF!,1,0,COUNT('HT BREAD ROLLS AND BAKERY'!#REF!),1)</definedName>
    <definedName name="Data" localSheetId="10">OFFSET('HT DAIRY AND EGGS'!#REF!,1,0,COUNT('HT DAIRY AND EGGS'!#REF!),1)</definedName>
    <definedName name="Data" localSheetId="8">OFFSET('HT DESSERTS'!#REF!,1,0,COUNT('HT DESSERTS'!#REF!),1)</definedName>
    <definedName name="Data" localSheetId="11">OFFSET('HT PANTRY ESSENTIALS'!#REF!,1,0,COUNT('HT PANTRY ESSENTIALS'!#REF!),1)</definedName>
    <definedName name="Data" localSheetId="7">OFFSET('HT PREPARED FOODS'!#REF!,1,0,COUNT('HT PREPARED FOODS'!#REF!),1)</definedName>
    <definedName name="Data" localSheetId="9">OFFSET('HT SNACKS CHIPS SALSAS AND DIPS'!#REF!,1,0,COUNT('HT SNACKS CHIPS SALSAS AND DIPS'!#REF!),1)</definedName>
    <definedName name="RiskMultipleCPUSupportEnabled" hidden="1">TRUE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7" l="1"/>
  <c r="E12" i="17"/>
  <c r="E13" i="17"/>
  <c r="E6" i="17"/>
  <c r="E14" i="17"/>
  <c r="E15" i="17"/>
  <c r="E16" i="17"/>
  <c r="E4" i="17"/>
  <c r="E10" i="17"/>
  <c r="E5" i="17"/>
  <c r="E7" i="17"/>
  <c r="E11" i="17"/>
  <c r="E8" i="17"/>
  <c r="H5" i="16"/>
  <c r="H6" i="16"/>
  <c r="H7" i="16"/>
  <c r="H8" i="16"/>
  <c r="H9" i="16"/>
  <c r="H4" i="16"/>
  <c r="C9" i="16"/>
  <c r="D9" i="16" s="1"/>
  <c r="C8" i="16"/>
  <c r="D8" i="16" s="1"/>
  <c r="C7" i="16"/>
  <c r="D7" i="16" s="1"/>
  <c r="C6" i="16"/>
  <c r="D6" i="16" s="1"/>
  <c r="C5" i="16"/>
  <c r="D5" i="16" s="1"/>
  <c r="C4" i="16"/>
  <c r="D4" i="16" s="1"/>
  <c r="B13" i="15"/>
  <c r="B12" i="15"/>
  <c r="B10" i="15"/>
  <c r="B9" i="15"/>
  <c r="B8" i="15"/>
  <c r="B7" i="15"/>
  <c r="BZ1" i="3"/>
  <c r="B1" i="15"/>
  <c r="B21" i="15"/>
  <c r="B6" i="15"/>
  <c r="B5" i="15"/>
  <c r="B13" i="14"/>
  <c r="B12" i="14"/>
  <c r="B21" i="14" s="1"/>
  <c r="B22" i="14" s="1"/>
  <c r="B10" i="14"/>
  <c r="B9" i="14"/>
  <c r="B8" i="14"/>
  <c r="B7" i="14"/>
  <c r="B1" i="14"/>
  <c r="B11" i="14"/>
  <c r="B6" i="14"/>
  <c r="B5" i="14"/>
  <c r="BN1" i="3"/>
  <c r="B13" i="11"/>
  <c r="B12" i="11"/>
  <c r="B21" i="11" s="1"/>
  <c r="B22" i="11" s="1"/>
  <c r="B9" i="11"/>
  <c r="B11" i="11" s="1"/>
  <c r="B10" i="11"/>
  <c r="B8" i="11"/>
  <c r="B7" i="11"/>
  <c r="B1" i="11"/>
  <c r="BB1" i="3"/>
  <c r="B6" i="11"/>
  <c r="B5" i="11"/>
  <c r="B13" i="10"/>
  <c r="B12" i="10"/>
  <c r="B21" i="10" s="1"/>
  <c r="B22" i="10" s="1"/>
  <c r="B10" i="10"/>
  <c r="B9" i="10"/>
  <c r="B11" i="10" s="1"/>
  <c r="B8" i="10"/>
  <c r="B7" i="10"/>
  <c r="B1" i="7"/>
  <c r="B1" i="9"/>
  <c r="B1" i="10"/>
  <c r="B6" i="10"/>
  <c r="B5" i="10"/>
  <c r="AP1" i="3"/>
  <c r="B13" i="9"/>
  <c r="B12" i="9"/>
  <c r="B21" i="9" s="1"/>
  <c r="B22" i="9" s="1"/>
  <c r="B10" i="9"/>
  <c r="B9" i="9"/>
  <c r="B11" i="9" s="1"/>
  <c r="B8" i="9"/>
  <c r="B7" i="9"/>
  <c r="R1" i="3"/>
  <c r="AD1" i="3"/>
  <c r="B6" i="9"/>
  <c r="B5" i="9"/>
  <c r="B13" i="7"/>
  <c r="B12" i="7"/>
  <c r="B10" i="7"/>
  <c r="B9" i="7"/>
  <c r="B8" i="7"/>
  <c r="B7" i="7"/>
  <c r="B6" i="7"/>
  <c r="B5" i="7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2" i="5"/>
  <c r="B11" i="15" l="1"/>
  <c r="B22" i="15"/>
  <c r="B17" i="15" s="1"/>
  <c r="B14" i="15" s="1"/>
  <c r="B15" i="15" s="1"/>
  <c r="B16" i="15" s="1"/>
  <c r="B18" i="15" s="1"/>
  <c r="B19" i="15" s="1"/>
  <c r="O25" i="3" l="1"/>
  <c r="N25" i="3"/>
  <c r="B21" i="7"/>
  <c r="B11" i="7" l="1"/>
  <c r="B22" i="7"/>
  <c r="D8" i="3"/>
  <c r="E6" i="3" s="1"/>
  <c r="H25" i="3"/>
  <c r="E7" i="3" l="1"/>
  <c r="B17" i="7" l="1"/>
  <c r="B14" i="7" s="1"/>
  <c r="B15" i="7" s="1"/>
  <c r="B16" i="7" s="1"/>
  <c r="B18" i="7" l="1"/>
  <c r="B19" i="7" s="1"/>
  <c r="B17" i="9"/>
  <c r="B14" i="9" s="1"/>
  <c r="B15" i="9" s="1"/>
  <c r="B16" i="9" s="1"/>
  <c r="B18" i="9" s="1"/>
  <c r="B19" i="9" s="1"/>
  <c r="B17" i="10"/>
  <c r="B14" i="10" s="1"/>
  <c r="B15" i="10" s="1"/>
  <c r="B16" i="10" s="1"/>
  <c r="B18" i="10" s="1"/>
  <c r="B19" i="10" s="1"/>
  <c r="B15" i="11"/>
  <c r="B17" i="11" s="1"/>
  <c r="B14" i="11" s="1"/>
  <c r="B16" i="11" l="1"/>
  <c r="B18" i="11" s="1"/>
  <c r="B19" i="11" s="1"/>
  <c r="B17" i="14"/>
  <c r="B14" i="14" s="1"/>
  <c r="B15" i="14" s="1"/>
  <c r="B16" i="14" s="1"/>
  <c r="B18" i="14" s="1"/>
  <c r="B19" i="14" s="1"/>
</calcChain>
</file>

<file path=xl/sharedStrings.xml><?xml version="1.0" encoding="utf-8"?>
<sst xmlns="http://schemas.openxmlformats.org/spreadsheetml/2006/main" count="5143" uniqueCount="880">
  <si>
    <t>ID</t>
  </si>
  <si>
    <t>PRODUCT LABEL</t>
  </si>
  <si>
    <t>BRAND</t>
  </si>
  <si>
    <t>REGULAR_PRICE</t>
  </si>
  <si>
    <t>CATEGORY</t>
  </si>
  <si>
    <t>ALCOHOLIC</t>
  </si>
  <si>
    <t>DAIRYFREE</t>
  </si>
  <si>
    <t>VEGAN</t>
  </si>
  <si>
    <t>VEGETARIAN</t>
  </si>
  <si>
    <t>LOWSODIUM</t>
  </si>
  <si>
    <t>PALEOFRIENDLY</t>
  </si>
  <si>
    <t>SUGARCONSCIOUS</t>
  </si>
  <si>
    <t>WHOLE_FOODS_DIET</t>
  </si>
  <si>
    <t>KETOFRIENDLY</t>
  </si>
  <si>
    <t>KOSHER</t>
  </si>
  <si>
    <t>LOWFAT</t>
  </si>
  <si>
    <t>ORGANIC</t>
  </si>
  <si>
    <t>GLUTERFREE</t>
  </si>
  <si>
    <t>ENGINE_2</t>
  </si>
  <si>
    <t>b07y45mtcs</t>
  </si>
  <si>
    <t>WHOLE FOODS MARKET</t>
  </si>
  <si>
    <t>PRODUCE</t>
  </si>
  <si>
    <t>b07psvlqmd</t>
  </si>
  <si>
    <t>OTHER</t>
  </si>
  <si>
    <t>b07r4b7l41</t>
  </si>
  <si>
    <t>b000rgznig</t>
  </si>
  <si>
    <t>b0787vy27v</t>
  </si>
  <si>
    <t>b001gip2a8</t>
  </si>
  <si>
    <t>b000p6g12u</t>
  </si>
  <si>
    <t>b09v3lkpch</t>
  </si>
  <si>
    <t>b07kgb3nqw</t>
  </si>
  <si>
    <t>b074h6qw1v</t>
  </si>
  <si>
    <t>b077zwjn23</t>
  </si>
  <si>
    <t>b083243xtf</t>
  </si>
  <si>
    <t>b07nfj8z57</t>
  </si>
  <si>
    <t>b07bm973h5</t>
  </si>
  <si>
    <t>b098y8wbzj</t>
  </si>
  <si>
    <t>b078122yl3</t>
  </si>
  <si>
    <t>b0787vzy5v</t>
  </si>
  <si>
    <t>b0787z3t3b</t>
  </si>
  <si>
    <t>b077zxj1hh</t>
  </si>
  <si>
    <t>b07814bsw2</t>
  </si>
  <si>
    <t>b07d79rfvk</t>
  </si>
  <si>
    <t>b07fyzzynz</t>
  </si>
  <si>
    <t>b09chk1t9x</t>
  </si>
  <si>
    <t>b078w9zj1g</t>
  </si>
  <si>
    <t>b0787vqg58</t>
  </si>
  <si>
    <t>b07fyhcmx2</t>
  </si>
  <si>
    <t>b07fyn3zyc</t>
  </si>
  <si>
    <t>b08bqs7brr</t>
  </si>
  <si>
    <t>DAIRY AND EGGS</t>
  </si>
  <si>
    <t>b0011ekwbq</t>
  </si>
  <si>
    <t>b01hxz022a</t>
  </si>
  <si>
    <t>b09xzfdrrk</t>
  </si>
  <si>
    <t>b081w7mgzs</t>
  </si>
  <si>
    <t>b0835tc46g</t>
  </si>
  <si>
    <t>b09xcjkhkn</t>
  </si>
  <si>
    <t>b07vkzj59r</t>
  </si>
  <si>
    <t>b07vkzvqwg</t>
  </si>
  <si>
    <t>b07vm4mzs6</t>
  </si>
  <si>
    <t>b00lmc2b70</t>
  </si>
  <si>
    <t>b07881bqt8</t>
  </si>
  <si>
    <t>b07b4mmxsy</t>
  </si>
  <si>
    <t>b0787w44qh</t>
  </si>
  <si>
    <t>b074h6x5kd</t>
  </si>
  <si>
    <t>b074j6x7g8</t>
  </si>
  <si>
    <t>b074jd6hh5</t>
  </si>
  <si>
    <t>b07pfq3s8s</t>
  </si>
  <si>
    <t>b0787w7yxs</t>
  </si>
  <si>
    <t>b00ln76pc6</t>
  </si>
  <si>
    <t>b074h5b5gx</t>
  </si>
  <si>
    <t>b074h7kkzh</t>
  </si>
  <si>
    <t>b07nrsvlbq</t>
  </si>
  <si>
    <t>b075qj8m1k</t>
  </si>
  <si>
    <t>b00cizcsim</t>
  </si>
  <si>
    <t>b001rna69e</t>
  </si>
  <si>
    <t>b08p8jc6g7</t>
  </si>
  <si>
    <t>2f593si8</t>
  </si>
  <si>
    <t>b074h5srhq</t>
  </si>
  <si>
    <t>b07fw267wl</t>
  </si>
  <si>
    <t>b07fwj5nzc</t>
  </si>
  <si>
    <t>b074h6g7d4</t>
  </si>
  <si>
    <t>b08146zw1m</t>
  </si>
  <si>
    <t>b08147jlz9</t>
  </si>
  <si>
    <t>b000ymxmq8</t>
  </si>
  <si>
    <t>b000o6gata</t>
  </si>
  <si>
    <t>b06zynz7nf</t>
  </si>
  <si>
    <t>b074h7kkrv</t>
  </si>
  <si>
    <t>b07myd18hm</t>
  </si>
  <si>
    <t>b07dwfvnzb</t>
  </si>
  <si>
    <t>b07fy7bwwn</t>
  </si>
  <si>
    <t>b00cj8mjg4</t>
  </si>
  <si>
    <t>b0785wcqbf</t>
  </si>
  <si>
    <t>b07sdkwmzd</t>
  </si>
  <si>
    <t>b003yv04yo</t>
  </si>
  <si>
    <t>b07d6vr2fh</t>
  </si>
  <si>
    <t>b089n5b3rp</t>
  </si>
  <si>
    <t>b0954hph5y</t>
  </si>
  <si>
    <t>b004kyxqzs</t>
  </si>
  <si>
    <t>b00lmc47ea</t>
  </si>
  <si>
    <t>b07hrkk2gx</t>
  </si>
  <si>
    <t>MEAT</t>
  </si>
  <si>
    <t>b07813whk2</t>
  </si>
  <si>
    <t>b07814k68h</t>
  </si>
  <si>
    <t>b07pgvq466</t>
  </si>
  <si>
    <t>b084nf3nhr</t>
  </si>
  <si>
    <t>b0787wzs2c</t>
  </si>
  <si>
    <t>b07bbrzs8z</t>
  </si>
  <si>
    <t>b08p4v7x7s</t>
  </si>
  <si>
    <t>b07nrvjtmq</t>
  </si>
  <si>
    <t>b079vzyg97</t>
  </si>
  <si>
    <t>b09kt313dt</t>
  </si>
  <si>
    <t>b07815q8vg</t>
  </si>
  <si>
    <t>b07xfy78yv</t>
  </si>
  <si>
    <t>b07b698z1f</t>
  </si>
  <si>
    <t>b078871qtd</t>
  </si>
  <si>
    <t>b07bp8dmn6</t>
  </si>
  <si>
    <t>b0787w98t7</t>
  </si>
  <si>
    <t>b07fytt9xp</t>
  </si>
  <si>
    <t>b002dqp04u</t>
  </si>
  <si>
    <t>b07yh9gp2j</t>
  </si>
  <si>
    <t>b07d79kjz8</t>
  </si>
  <si>
    <t>b001jo4o80</t>
  </si>
  <si>
    <t>b01bcbf6ls</t>
  </si>
  <si>
    <t>b0b259fy81</t>
  </si>
  <si>
    <t>b078139kzg</t>
  </si>
  <si>
    <t>b08p4w266c</t>
  </si>
  <si>
    <t>b0029y3d6i</t>
  </si>
  <si>
    <t>b097b1cvck</t>
  </si>
  <si>
    <t>FROZEN FOOD</t>
  </si>
  <si>
    <t>b0979zd9hq</t>
  </si>
  <si>
    <t>b081dkfml8</t>
  </si>
  <si>
    <t>b083fl61l2</t>
  </si>
  <si>
    <t>b07d8czhxm</t>
  </si>
  <si>
    <t>b07r7xdlp1</t>
  </si>
  <si>
    <t>b07dktf24n</t>
  </si>
  <si>
    <t>b07vpl8tn3</t>
  </si>
  <si>
    <t>b07fyf1q2z</t>
  </si>
  <si>
    <t>b086b8ngjt</t>
  </si>
  <si>
    <t>b01gv64q2e</t>
  </si>
  <si>
    <t>b077rvb56m</t>
  </si>
  <si>
    <t>b01n1qrjng</t>
  </si>
  <si>
    <t>b07d7hjbxj</t>
  </si>
  <si>
    <t>b00bdey5sk</t>
  </si>
  <si>
    <t>b0078dsgb2</t>
  </si>
  <si>
    <t>b0789myksz</t>
  </si>
  <si>
    <t>b083z572jc</t>
  </si>
  <si>
    <t>b07fywpvd4</t>
  </si>
  <si>
    <t>b07nwdsk3r</t>
  </si>
  <si>
    <t>b07818lt5p</t>
  </si>
  <si>
    <t>b087dkmyt7</t>
  </si>
  <si>
    <t>migm1u0</t>
  </si>
  <si>
    <t>PREPARED FOODS</t>
  </si>
  <si>
    <t>b07814bspq</t>
  </si>
  <si>
    <t>b07gl33g9w</t>
  </si>
  <si>
    <t>b07d6v9g9v</t>
  </si>
  <si>
    <t>b08nmh82fh</t>
  </si>
  <si>
    <t>b08djn42qj</t>
  </si>
  <si>
    <t>b07ybwgbhx</t>
  </si>
  <si>
    <t>b07d78rpv3</t>
  </si>
  <si>
    <t>b0842n847g</t>
  </si>
  <si>
    <t>b08rkxvp9x</t>
  </si>
  <si>
    <t>b086l4xkqh</t>
  </si>
  <si>
    <t>b09sc3ttfm</t>
  </si>
  <si>
    <t>b08rkxcq7s</t>
  </si>
  <si>
    <t>b08853y2b5</t>
  </si>
  <si>
    <t>b088546rh9</t>
  </si>
  <si>
    <t>b089pmtq67</t>
  </si>
  <si>
    <t>b008231i0i</t>
  </si>
  <si>
    <t>PANTRY ESSENTIALS</t>
  </si>
  <si>
    <t>b074h5tn85</t>
  </si>
  <si>
    <t>b074y2pypc</t>
  </si>
  <si>
    <t>b013ork8p2</t>
  </si>
  <si>
    <t>b00cj5qq6q</t>
  </si>
  <si>
    <t>b07bpsdwbq</t>
  </si>
  <si>
    <t>b086wgjxlt</t>
  </si>
  <si>
    <t>b07fwmnt1l</t>
  </si>
  <si>
    <t>b005bd4zjs</t>
  </si>
  <si>
    <t>b0954kw4d6</t>
  </si>
  <si>
    <t>b07fhglfqv</t>
  </si>
  <si>
    <t>b07fw265fs</t>
  </si>
  <si>
    <t>b00d3k4sfm</t>
  </si>
  <si>
    <t>b07693cxlb</t>
  </si>
  <si>
    <t>b0785x9mvg</t>
  </si>
  <si>
    <t>b012pqd30a</t>
  </si>
  <si>
    <t>b074h76s87</t>
  </si>
  <si>
    <t>b0005zhalm</t>
  </si>
  <si>
    <t>b074h5z5jw</t>
  </si>
  <si>
    <t>b07qg5tcvz</t>
  </si>
  <si>
    <t>b07ftpx29h</t>
  </si>
  <si>
    <t>b005i0jg2k</t>
  </si>
  <si>
    <t>b08wks4byd</t>
  </si>
  <si>
    <t>b0997926df</t>
  </si>
  <si>
    <t>b00060of96</t>
  </si>
  <si>
    <t>b08y6svvbw</t>
  </si>
  <si>
    <t>b07d7fwhwx</t>
  </si>
  <si>
    <t>b08y6s1tsk</t>
  </si>
  <si>
    <t>b07fyzgwzg</t>
  </si>
  <si>
    <t>b09q7q1zv5</t>
  </si>
  <si>
    <t>b076cjknv5</t>
  </si>
  <si>
    <t>b074h55nbt</t>
  </si>
  <si>
    <t>b07fwnftk4</t>
  </si>
  <si>
    <t>BREAD ROLLS AND BAKERY</t>
  </si>
  <si>
    <t>b082n5n842</t>
  </si>
  <si>
    <t>b000reyd2a</t>
  </si>
  <si>
    <t>b07d79vpzm</t>
  </si>
  <si>
    <t>b005aqlzwg</t>
  </si>
  <si>
    <t>b0071jhnte</t>
  </si>
  <si>
    <t>b078hrbkqk</t>
  </si>
  <si>
    <t>b07d6vwkn1</t>
  </si>
  <si>
    <t>b089z96t5t</t>
  </si>
  <si>
    <t>b079pw1wzh</t>
  </si>
  <si>
    <t>b07n3fpm8y</t>
  </si>
  <si>
    <t>b002ylxl4k</t>
  </si>
  <si>
    <t>b07d6vrx3x</t>
  </si>
  <si>
    <t>b07d6vg4ms</t>
  </si>
  <si>
    <t>b07qhygbcg</t>
  </si>
  <si>
    <t>b08n29cy2h</t>
  </si>
  <si>
    <t>b07fz1whm1</t>
  </si>
  <si>
    <t>b074h6s8cr</t>
  </si>
  <si>
    <t>b083xvlqt3</t>
  </si>
  <si>
    <t>b003z3k3gu</t>
  </si>
  <si>
    <t>b01n6jg7d8</t>
  </si>
  <si>
    <t>b000wga8ww</t>
  </si>
  <si>
    <t>b087zjxv4k</t>
  </si>
  <si>
    <t>b074h6m3nt</t>
  </si>
  <si>
    <t>b074h7l7wy</t>
  </si>
  <si>
    <t>b074h78xk4</t>
  </si>
  <si>
    <t>b07fwll9qz</t>
  </si>
  <si>
    <t>b085d9dpql</t>
  </si>
  <si>
    <t>b0988c44v2</t>
  </si>
  <si>
    <t>b08dls3rcy</t>
  </si>
  <si>
    <t>b074vbll9l</t>
  </si>
  <si>
    <t>b08crz4mlt</t>
  </si>
  <si>
    <t>b074h67h3r</t>
  </si>
  <si>
    <t>b074vg2q3y</t>
  </si>
  <si>
    <t>b0988bg23h</t>
  </si>
  <si>
    <t>b01gor6ewa</t>
  </si>
  <si>
    <t>b0001m10v0</t>
  </si>
  <si>
    <t>b000wr8tr2</t>
  </si>
  <si>
    <t>b000wr4rak</t>
  </si>
  <si>
    <t>b08kjy29c1</t>
  </si>
  <si>
    <t>b08lfd1m7p</t>
  </si>
  <si>
    <t>b00269xe0q</t>
  </si>
  <si>
    <t>b000wr4lmy</t>
  </si>
  <si>
    <t>b000ws1kmm</t>
  </si>
  <si>
    <t>b000ws08um</t>
  </si>
  <si>
    <t>b07r2mbdjl</t>
  </si>
  <si>
    <t>b00tj5chsk</t>
  </si>
  <si>
    <t>b07fw7fbpl</t>
  </si>
  <si>
    <t>b07d6tg93z</t>
  </si>
  <si>
    <t>b0b4glr35z</t>
  </si>
  <si>
    <t>b006lrmi5g</t>
  </si>
  <si>
    <t>DESSERTS</t>
  </si>
  <si>
    <t>b07fzk9q6r</t>
  </si>
  <si>
    <t>b0842mp8cr</t>
  </si>
  <si>
    <t>b07nsq95gp</t>
  </si>
  <si>
    <t>b08f36s12p</t>
  </si>
  <si>
    <t>b078j1xjkp</t>
  </si>
  <si>
    <t>b07hm1txhg</t>
  </si>
  <si>
    <t>b07nrh2gxl</t>
  </si>
  <si>
    <t>b08lf3mwks</t>
  </si>
  <si>
    <t>b078k5vt3z</t>
  </si>
  <si>
    <t>b08qykgs19</t>
  </si>
  <si>
    <t>b09brbs2xb</t>
  </si>
  <si>
    <t>b07nqcgbd8</t>
  </si>
  <si>
    <t>b00zz78u9q</t>
  </si>
  <si>
    <t>b08dx5md5l</t>
  </si>
  <si>
    <t>b07tt8fd4f</t>
  </si>
  <si>
    <t>b09b1vy58h</t>
  </si>
  <si>
    <t>b07n3f93lk</t>
  </si>
  <si>
    <t>b074y74ccr</t>
  </si>
  <si>
    <t>b07fxyttgv</t>
  </si>
  <si>
    <t>b071z2hwyc</t>
  </si>
  <si>
    <t>b08qm46fgg</t>
  </si>
  <si>
    <t>b07fyctgx9</t>
  </si>
  <si>
    <t>b07wxzrbkq</t>
  </si>
  <si>
    <t>b00ivt3zhw</t>
  </si>
  <si>
    <t>b01lxmsgp4</t>
  </si>
  <si>
    <t>SNACKS CHIPS SALSAS AND DIPS</t>
  </si>
  <si>
    <t>21kgkpgf</t>
  </si>
  <si>
    <t>b009zizgde</t>
  </si>
  <si>
    <t>b08f8n8v1t</t>
  </si>
  <si>
    <t>b071vlyzvb</t>
  </si>
  <si>
    <t>b08ndd7jj4</t>
  </si>
  <si>
    <t>b09gzkl9v1</t>
  </si>
  <si>
    <t>b07wwq68f9</t>
  </si>
  <si>
    <t>b0051ptgdg</t>
  </si>
  <si>
    <t>b01ghh16zw</t>
  </si>
  <si>
    <t>b005ayab78</t>
  </si>
  <si>
    <t>b07d6vt1h8</t>
  </si>
  <si>
    <t>b07q37p8wg</t>
  </si>
  <si>
    <t>b01dftx9ci</t>
  </si>
  <si>
    <t>b08571z4y9</t>
  </si>
  <si>
    <t>b01bvudmvg</t>
  </si>
  <si>
    <t>b08ph5v365</t>
  </si>
  <si>
    <t>b06xdd24jq</t>
  </si>
  <si>
    <t>b01m5hru6u</t>
  </si>
  <si>
    <t>b07cpw2szl</t>
  </si>
  <si>
    <t>b006k3rcpc</t>
  </si>
  <si>
    <t>b07drhmnht</t>
  </si>
  <si>
    <t>b01mqwhh5n</t>
  </si>
  <si>
    <t>b07zpc8lh8</t>
  </si>
  <si>
    <t>b07ppjgkyb</t>
  </si>
  <si>
    <t>b07jk519v7</t>
  </si>
  <si>
    <t>BODY CARE</t>
  </si>
  <si>
    <t>b000v3mfuy</t>
  </si>
  <si>
    <t>b06xfqn5x8</t>
  </si>
  <si>
    <t>b004i73m4m</t>
  </si>
  <si>
    <t>b005p0mm2y</t>
  </si>
  <si>
    <t>b00nlbcyvs</t>
  </si>
  <si>
    <t>b000ydz05s</t>
  </si>
  <si>
    <t>b00854kib4</t>
  </si>
  <si>
    <t>b079wc47rq</t>
  </si>
  <si>
    <t>b00028pg0o</t>
  </si>
  <si>
    <t>b004g853l8</t>
  </si>
  <si>
    <t>b072qxwxs6</t>
  </si>
  <si>
    <t>b079w2ygyb</t>
  </si>
  <si>
    <t>7jj67cp</t>
  </si>
  <si>
    <t>b07r6xy62c</t>
  </si>
  <si>
    <t>b0106kp8sm</t>
  </si>
  <si>
    <t>b081djsqc7</t>
  </si>
  <si>
    <t>b000mvyj0o</t>
  </si>
  <si>
    <t>b00ghniypw</t>
  </si>
  <si>
    <t>b00gxkovdi</t>
  </si>
  <si>
    <t>b00dkeuhxs</t>
  </si>
  <si>
    <t>b000mufkb2</t>
  </si>
  <si>
    <t>b07fytf73s</t>
  </si>
  <si>
    <t>b00xz2gd06</t>
  </si>
  <si>
    <t>b001ese22o</t>
  </si>
  <si>
    <t>b000oo7546</t>
  </si>
  <si>
    <t>b07br9md6w</t>
  </si>
  <si>
    <t>b009k1fjn8</t>
  </si>
  <si>
    <t>b000os131s</t>
  </si>
  <si>
    <t>b000774cka</t>
  </si>
  <si>
    <t>b074h64bvl</t>
  </si>
  <si>
    <t>b07g2dfk7m</t>
  </si>
  <si>
    <t>b07ps4g34z</t>
  </si>
  <si>
    <t>b07ppv895m</t>
  </si>
  <si>
    <t>b07nsrql1x</t>
  </si>
  <si>
    <t>b07ylgh531</t>
  </si>
  <si>
    <t>b0154uzhnu</t>
  </si>
  <si>
    <t>b0068vwy22</t>
  </si>
  <si>
    <t>b001kuk41y</t>
  </si>
  <si>
    <t>1o41d61f</t>
  </si>
  <si>
    <t>b008elo49a</t>
  </si>
  <si>
    <t>b08xnydhhq</t>
  </si>
  <si>
    <t>b07fwn592h</t>
  </si>
  <si>
    <t>b0857jv2t7</t>
  </si>
  <si>
    <t>b07qkxcynk</t>
  </si>
  <si>
    <t>b078nbzg33</t>
  </si>
  <si>
    <t>b07nrcdvrw</t>
  </si>
  <si>
    <t>b08qdp3s8x</t>
  </si>
  <si>
    <t>b07qjq7sr2</t>
  </si>
  <si>
    <t>b08q9xfwp7</t>
  </si>
  <si>
    <t>b07h66wk32</t>
  </si>
  <si>
    <t>b09gd3t6nm</t>
  </si>
  <si>
    <t>b09gczhz5r</t>
  </si>
  <si>
    <t>b09gclvq18</t>
  </si>
  <si>
    <t>b074h64bxb</t>
  </si>
  <si>
    <t>b074h61rxs</t>
  </si>
  <si>
    <t>b07cc49t64</t>
  </si>
  <si>
    <t>b074vbl8hs</t>
  </si>
  <si>
    <t>b001et703g</t>
  </si>
  <si>
    <t>b082pkz78z</t>
  </si>
  <si>
    <t>0788bn8dq</t>
  </si>
  <si>
    <t>b0788bkn2p</t>
  </si>
  <si>
    <t>b08n2xknjk</t>
  </si>
  <si>
    <t>b00nr91wy4</t>
  </si>
  <si>
    <t>b000o6k8aw</t>
  </si>
  <si>
    <t>b074h6qtbr</t>
  </si>
  <si>
    <t>b07yhbpdr4</t>
  </si>
  <si>
    <t>b00zqwhjb0</t>
  </si>
  <si>
    <t>b074h7l855</t>
  </si>
  <si>
    <t>b09zvpyr6j</t>
  </si>
  <si>
    <t>b00cj5u2ie</t>
  </si>
  <si>
    <t>b000rejy2e</t>
  </si>
  <si>
    <t>b074h67l9s</t>
  </si>
  <si>
    <t>b000rem23w</t>
  </si>
  <si>
    <t>b074j8d5kn</t>
  </si>
  <si>
    <t>b006t88zok</t>
  </si>
  <si>
    <t>b000vhu4jo</t>
  </si>
  <si>
    <t>b07d7brrt2</t>
  </si>
  <si>
    <t>b07d7b9ncj</t>
  </si>
  <si>
    <t>b000renlqe</t>
  </si>
  <si>
    <t>b000rep3ag</t>
  </si>
  <si>
    <t>b07tsq76wx</t>
  </si>
  <si>
    <t>b071x982dk</t>
  </si>
  <si>
    <t>b07z6z6wbt</t>
  </si>
  <si>
    <t>b07trqhh8s</t>
  </si>
  <si>
    <t>b0147qfbce</t>
  </si>
  <si>
    <t>b082lp65jb</t>
  </si>
  <si>
    <t>b0747pmsvj</t>
  </si>
  <si>
    <t>b08dk43l35</t>
  </si>
  <si>
    <t>b074h6qt66</t>
  </si>
  <si>
    <t>b09f7wzcdt</t>
  </si>
  <si>
    <t>b07fwn7w4k</t>
  </si>
  <si>
    <t>b07dfxz8vh</t>
  </si>
  <si>
    <t>b000reye8i</t>
  </si>
  <si>
    <t>b07d6vc68y</t>
  </si>
  <si>
    <t>b07q2tfph5</t>
  </si>
  <si>
    <t>b000r49hus</t>
  </si>
  <si>
    <t>b07s8d1n6c</t>
  </si>
  <si>
    <t>b07d6x2dj4</t>
  </si>
  <si>
    <t>b07d7jmcq2</t>
  </si>
  <si>
    <t>b08sfm5rff</t>
  </si>
  <si>
    <t>b07qg4j6fj</t>
  </si>
  <si>
    <t>b07d6v75t7</t>
  </si>
  <si>
    <t>b089lclws4</t>
  </si>
  <si>
    <t>2d84pmjj</t>
  </si>
  <si>
    <t>b07v7rlb5n</t>
  </si>
  <si>
    <t>b07nsp8xps</t>
  </si>
  <si>
    <t>b09sdyld24</t>
  </si>
  <si>
    <t>b015fpjanm</t>
  </si>
  <si>
    <t>b074h5y3ry</t>
  </si>
  <si>
    <t>b07dww7y4f</t>
  </si>
  <si>
    <t>b002hqnl2e</t>
  </si>
  <si>
    <t>b07n2xrqql</t>
  </si>
  <si>
    <t>b005g238ym</t>
  </si>
  <si>
    <t>b01ft2cp7y</t>
  </si>
  <si>
    <t>b078k6x494</t>
  </si>
  <si>
    <t>b09sdv6qjm</t>
  </si>
  <si>
    <t>b0078u3cqo</t>
  </si>
  <si>
    <t>b000vk9vy0</t>
  </si>
  <si>
    <t>b0876y2p1g</t>
  </si>
  <si>
    <t>b0815mqvbx</t>
  </si>
  <si>
    <t>b007qr5qww</t>
  </si>
  <si>
    <t>b07fycyysb</t>
  </si>
  <si>
    <t>b074h5hglh</t>
  </si>
  <si>
    <t>b07d7sqhz3</t>
  </si>
  <si>
    <t>b01er3pzyq</t>
  </si>
  <si>
    <t>b00dx5lrzq</t>
  </si>
  <si>
    <t>b087zl7mml</t>
  </si>
  <si>
    <t>b07nr9937l</t>
  </si>
  <si>
    <t>b07fw8tv7y</t>
  </si>
  <si>
    <t>b08kvk7jb2</t>
  </si>
  <si>
    <t>b0054m5446</t>
  </si>
  <si>
    <t>b07h5qbbrp</t>
  </si>
  <si>
    <t>b07d6tr5mw</t>
  </si>
  <si>
    <t>b008xs1wn0</t>
  </si>
  <si>
    <t>b07ybvsqqx</t>
  </si>
  <si>
    <t>b00822xrfi</t>
  </si>
  <si>
    <t>b01huipwti</t>
  </si>
  <si>
    <t>b085wt8w9l</t>
  </si>
  <si>
    <t>b075m2dm1w</t>
  </si>
  <si>
    <t>b0052m0j0m</t>
  </si>
  <si>
    <t>b00oo6n2my</t>
  </si>
  <si>
    <t>b07v5kfg31</t>
  </si>
  <si>
    <t>b074y7z794</t>
  </si>
  <si>
    <t>b0823ckh32</t>
  </si>
  <si>
    <t>b0013jlzbu</t>
  </si>
  <si>
    <t>21kgkpgh</t>
  </si>
  <si>
    <t>b08t7tkf23</t>
  </si>
  <si>
    <t>b078144v7v</t>
  </si>
  <si>
    <t>SEAFOOD</t>
  </si>
  <si>
    <t>b0789n4pk1</t>
  </si>
  <si>
    <t>b074j6j936</t>
  </si>
  <si>
    <t>b09hwfbczf</t>
  </si>
  <si>
    <t>b0078dq85s</t>
  </si>
  <si>
    <t>b08w28sndz</t>
  </si>
  <si>
    <t>b00ggyhfam</t>
  </si>
  <si>
    <t>b0779hwjm3</t>
  </si>
  <si>
    <t>b08q6lkg95</t>
  </si>
  <si>
    <t>b07dsl4qqg</t>
  </si>
  <si>
    <t>b01ghh174m</t>
  </si>
  <si>
    <t>b07d7kdzn7</t>
  </si>
  <si>
    <t>b08d1gr314</t>
  </si>
  <si>
    <t>b06y4wqyk2</t>
  </si>
  <si>
    <t>b0866t7kgg</t>
  </si>
  <si>
    <t>b08p8vxx5m</t>
  </si>
  <si>
    <t>b079w15hbp</t>
  </si>
  <si>
    <t>b002lgopxe</t>
  </si>
  <si>
    <t>b09glgr9xv</t>
  </si>
  <si>
    <t>b07qgfyyms</t>
  </si>
  <si>
    <t>b088gdd6k2</t>
  </si>
  <si>
    <t>b08gv6dm2q</t>
  </si>
  <si>
    <t>b07qjfxnl7</t>
  </si>
  <si>
    <t>b01gkuiaxw</t>
  </si>
  <si>
    <t>b074hjf6km</t>
  </si>
  <si>
    <t>b074h51hdd</t>
  </si>
  <si>
    <t>b07fwn36zh</t>
  </si>
  <si>
    <t>b002hqpam8</t>
  </si>
  <si>
    <t>b07nr2674b</t>
  </si>
  <si>
    <t>b074h54nkr</t>
  </si>
  <si>
    <t>b07qbsj77k</t>
  </si>
  <si>
    <t>b07zpp2zdk</t>
  </si>
  <si>
    <t>b000vk80si</t>
  </si>
  <si>
    <t>b07g9qk778</t>
  </si>
  <si>
    <t>b07811pq1m</t>
  </si>
  <si>
    <t>b086hnt1m4</t>
  </si>
  <si>
    <t>b01l243m2a</t>
  </si>
  <si>
    <t>b07h5q73tw</t>
  </si>
  <si>
    <t>b086zm2p1b</t>
  </si>
  <si>
    <t>b074h5y1fw</t>
  </si>
  <si>
    <t>BEVERAGES</t>
  </si>
  <si>
    <t>b0756p3rpr</t>
  </si>
  <si>
    <t>b086zfm5d2</t>
  </si>
  <si>
    <t>b074h6x5f5</t>
  </si>
  <si>
    <t>b074j6tr6r</t>
  </si>
  <si>
    <t>b074y5t191</t>
  </si>
  <si>
    <t>b074h73gd2</t>
  </si>
  <si>
    <t>b074y4ffm8</t>
  </si>
  <si>
    <t>b09c1hly75</t>
  </si>
  <si>
    <t>b074627wxw</t>
  </si>
  <si>
    <t>b0756q3f7z</t>
  </si>
  <si>
    <t>b07fydp1z2</t>
  </si>
  <si>
    <t>b089hgt8wl</t>
  </si>
  <si>
    <t>b08cby1m3w</t>
  </si>
  <si>
    <t>b0848779yc</t>
  </si>
  <si>
    <t>b085zcnw45</t>
  </si>
  <si>
    <t>b08v6jzl4h</t>
  </si>
  <si>
    <t>b00hucjhka</t>
  </si>
  <si>
    <t>b07xbs8m6b</t>
  </si>
  <si>
    <t>b01avz93hy</t>
  </si>
  <si>
    <t>b08t429pb1</t>
  </si>
  <si>
    <t>b076zyp9n3</t>
  </si>
  <si>
    <t>b07jcbj9k8</t>
  </si>
  <si>
    <t>b00dtr9r9q</t>
  </si>
  <si>
    <t>b001bkplck</t>
  </si>
  <si>
    <t>b0086xqaac</t>
  </si>
  <si>
    <t>b083cmx51m</t>
  </si>
  <si>
    <t>b01n5dirsf</t>
  </si>
  <si>
    <t>b078x376g9</t>
  </si>
  <si>
    <t>b0781b354n</t>
  </si>
  <si>
    <t>b085d7vwjb</t>
  </si>
  <si>
    <t>b078hgd9yn</t>
  </si>
  <si>
    <t>b078hhb5yz</t>
  </si>
  <si>
    <t>b000wlw9s8</t>
  </si>
  <si>
    <t>b01619upai</t>
  </si>
  <si>
    <t>b07fyjq45m</t>
  </si>
  <si>
    <t>b072bqjlfh</t>
  </si>
  <si>
    <t>b01fn4dvmg</t>
  </si>
  <si>
    <t>b00507efek</t>
  </si>
  <si>
    <t>b000radql8</t>
  </si>
  <si>
    <t>b078ldr23q</t>
  </si>
  <si>
    <t>b087zl6xrc</t>
  </si>
  <si>
    <t>b0010dlwt4</t>
  </si>
  <si>
    <t>b008hl7rb4</t>
  </si>
  <si>
    <t>b000sr62zc</t>
  </si>
  <si>
    <t>b007wp192e</t>
  </si>
  <si>
    <t>b003g89z18</t>
  </si>
  <si>
    <t>b08qf7ftrk</t>
  </si>
  <si>
    <t>b00ki2bapy</t>
  </si>
  <si>
    <t>b019oed5o0</t>
  </si>
  <si>
    <t>b00016au3k</t>
  </si>
  <si>
    <t>b07nr862tp</t>
  </si>
  <si>
    <t>b074j67stq</t>
  </si>
  <si>
    <t>b07cwz53sv</t>
  </si>
  <si>
    <t>b004zk79ku</t>
  </si>
  <si>
    <t>b00sr29zou</t>
  </si>
  <si>
    <t>b004ub692i</t>
  </si>
  <si>
    <t>b014w6iqas</t>
  </si>
  <si>
    <t>b0006z7npo</t>
  </si>
  <si>
    <t>b07fw72l21</t>
  </si>
  <si>
    <t>b001o8pkv6</t>
  </si>
  <si>
    <t>b09d8t6434</t>
  </si>
  <si>
    <t>b07cwz7ngw</t>
  </si>
  <si>
    <t>b000qv6tg2</t>
  </si>
  <si>
    <t>b079579nzd</t>
  </si>
  <si>
    <t>b0725x1tl6</t>
  </si>
  <si>
    <t>b07gld8ygm</t>
  </si>
  <si>
    <t>b078wgkk8g</t>
  </si>
  <si>
    <t>b074hkccsb</t>
  </si>
  <si>
    <t>b09d8s7k3b</t>
  </si>
  <si>
    <t>b09jb9w5wk</t>
  </si>
  <si>
    <t>b0711k3fd7</t>
  </si>
  <si>
    <t>b085v5lsh4</t>
  </si>
  <si>
    <t>b0005z8ncm</t>
  </si>
  <si>
    <t>b005gwytsg</t>
  </si>
  <si>
    <t>b01b8v7ac0</t>
  </si>
  <si>
    <t>b000vylt8w</t>
  </si>
  <si>
    <t>b005jczxre</t>
  </si>
  <si>
    <t>b07dldr21x</t>
  </si>
  <si>
    <t>b07dqb5bcd</t>
  </si>
  <si>
    <t>b079rrwgh5</t>
  </si>
  <si>
    <t>b07dghbc2l</t>
  </si>
  <si>
    <t>b01ncf5ulg</t>
  </si>
  <si>
    <t>b000sr5ak0</t>
  </si>
  <si>
    <t>b07nsrkbnf</t>
  </si>
  <si>
    <t>b01kaqqd9u</t>
  </si>
  <si>
    <t>b082fz7kcr</t>
  </si>
  <si>
    <t>b086hlkwgf</t>
  </si>
  <si>
    <t>b09d8w3cbf</t>
  </si>
  <si>
    <t>b000r73xz0</t>
  </si>
  <si>
    <t>b001i7mvg0</t>
  </si>
  <si>
    <t>b08scx5q9k</t>
  </si>
  <si>
    <t>b01ayyf1nc</t>
  </si>
  <si>
    <t>b08ndfm5qj</t>
  </si>
  <si>
    <t>b000srgqsk</t>
  </si>
  <si>
    <t>b098pvnv18</t>
  </si>
  <si>
    <t>b087xprpq2</t>
  </si>
  <si>
    <t>b081vx5hwn</t>
  </si>
  <si>
    <t>b0046ieja4</t>
  </si>
  <si>
    <t>b01m9b7hgd</t>
  </si>
  <si>
    <t>b07djpvx8w</t>
  </si>
  <si>
    <t>WINE BEER SPIRITS</t>
  </si>
  <si>
    <t>b091gpjrlx</t>
  </si>
  <si>
    <t>b00k7a6q3i</t>
  </si>
  <si>
    <t>BEAUTY</t>
  </si>
  <si>
    <t>b074h55fzm</t>
  </si>
  <si>
    <t>b00jkovhea</t>
  </si>
  <si>
    <t>b017kqxwuq</t>
  </si>
  <si>
    <t>b003z4ukgm</t>
  </si>
  <si>
    <t>b07gl15zt9</t>
  </si>
  <si>
    <t>b082g12bcw</t>
  </si>
  <si>
    <t>b0095d2q32</t>
  </si>
  <si>
    <t>b00ovqo66s</t>
  </si>
  <si>
    <t>b082ygk39w</t>
  </si>
  <si>
    <t>b07g2k83cj</t>
  </si>
  <si>
    <t>1o41d61a</t>
  </si>
  <si>
    <t>b08ngcrv7q</t>
  </si>
  <si>
    <t>b09csp225z</t>
  </si>
  <si>
    <t>b07brxfxcr</t>
  </si>
  <si>
    <t>b074h5j9jv</t>
  </si>
  <si>
    <t>b0015vw100</t>
  </si>
  <si>
    <t>b00cmkgq22</t>
  </si>
  <si>
    <t>b01n5sq2v5</t>
  </si>
  <si>
    <t>b0046hns8y</t>
  </si>
  <si>
    <t>b09pmr2v5z</t>
  </si>
  <si>
    <t>b007yamqqk</t>
  </si>
  <si>
    <t>b074j57yqm</t>
  </si>
  <si>
    <t>b0004mtm9o</t>
  </si>
  <si>
    <t>b097rygmhf</t>
  </si>
  <si>
    <t>b07hcplz1n</t>
  </si>
  <si>
    <t>b0004mtm9y</t>
  </si>
  <si>
    <t>b08px2v7sx</t>
  </si>
  <si>
    <t>b09jb3c5lp</t>
  </si>
  <si>
    <t>b001ro6z3o</t>
  </si>
  <si>
    <t>b00555h0lc</t>
  </si>
  <si>
    <t>b00thgpt5y</t>
  </si>
  <si>
    <t>b08lpw7b8m</t>
  </si>
  <si>
    <t>b07jh7zpsk</t>
  </si>
  <si>
    <t>b00d6478oi</t>
  </si>
  <si>
    <t>b01m7ycy81</t>
  </si>
  <si>
    <t>b00thgr9ck</t>
  </si>
  <si>
    <t>b074y2v88x</t>
  </si>
  <si>
    <t>b074hcr473</t>
  </si>
  <si>
    <t>b074h61rbf</t>
  </si>
  <si>
    <t>b074h7l7jc</t>
  </si>
  <si>
    <t>b07dfrqn8h</t>
  </si>
  <si>
    <t>b09k4yv55l</t>
  </si>
  <si>
    <t>b074hbxpps</t>
  </si>
  <si>
    <t>b074h738kl</t>
  </si>
  <si>
    <t>b074h6m5xh</t>
  </si>
  <si>
    <t>b074h5lwbg</t>
  </si>
  <si>
    <t>b084nj1jxc</t>
  </si>
  <si>
    <t>b07dfqmtqm</t>
  </si>
  <si>
    <t>b0787v1vby</t>
  </si>
  <si>
    <t>b07dlgp3sn</t>
  </si>
  <si>
    <t>b07g33vwfv</t>
  </si>
  <si>
    <t>FLORAL</t>
  </si>
  <si>
    <t>b07g2mtzp1</t>
  </si>
  <si>
    <t>b07fwh8t8n</t>
  </si>
  <si>
    <t>b002hqoxto</t>
  </si>
  <si>
    <t>b079nmsc7b</t>
  </si>
  <si>
    <t>b084njh5f5</t>
  </si>
  <si>
    <t>b084nhcjwk</t>
  </si>
  <si>
    <t>b084njh5fd</t>
  </si>
  <si>
    <t>b084nf9fs1</t>
  </si>
  <si>
    <t>b0862yvcr1</t>
  </si>
  <si>
    <t>b00852zn2u</t>
  </si>
  <si>
    <t>b01ird2vye</t>
  </si>
  <si>
    <t>b09svlsssz</t>
  </si>
  <si>
    <t>b09m7zmgg9</t>
  </si>
  <si>
    <t>b09fqrfxx5</t>
  </si>
  <si>
    <t>b00ob0g46y</t>
  </si>
  <si>
    <t>b07qdp9yc3</t>
  </si>
  <si>
    <t>b09lbb4zjc</t>
  </si>
  <si>
    <t>b071hgjgc9</t>
  </si>
  <si>
    <t>b07cpv2vdl</t>
  </si>
  <si>
    <t>b00tb9bng6</t>
  </si>
  <si>
    <t>b074h7kld7</t>
  </si>
  <si>
    <t>b000e60v36</t>
  </si>
  <si>
    <t>b008lutrg4</t>
  </si>
  <si>
    <t>b014kxt8aa</t>
  </si>
  <si>
    <t>b00gv9whp0</t>
  </si>
  <si>
    <t>b08ht4n8c4</t>
  </si>
  <si>
    <t>b085dgrn8r</t>
  </si>
  <si>
    <t>b074j5twn8</t>
  </si>
  <si>
    <t>b078xn3wd9</t>
  </si>
  <si>
    <t>b07nrj7lk7</t>
  </si>
  <si>
    <t>b09q75g729</t>
  </si>
  <si>
    <t>b0789frtnb</t>
  </si>
  <si>
    <t>b07dfw27bv</t>
  </si>
  <si>
    <t>b0012sekh8</t>
  </si>
  <si>
    <t>b088b4vwtd</t>
  </si>
  <si>
    <t>b004si9w7m</t>
  </si>
  <si>
    <t>b099b62h2w</t>
  </si>
  <si>
    <t>b074h6qyl7</t>
  </si>
  <si>
    <t>b002hqgk7w</t>
  </si>
  <si>
    <t>b08bd871s7</t>
  </si>
  <si>
    <t>b09ps6x2q6</t>
  </si>
  <si>
    <t>b07j2cvw3j</t>
  </si>
  <si>
    <t>b07gjx9zkr</t>
  </si>
  <si>
    <t>b004cbhhh2</t>
  </si>
  <si>
    <t>b0954g3zyx</t>
  </si>
  <si>
    <t>b008djjmuy</t>
  </si>
  <si>
    <t>LIFESTYLE</t>
  </si>
  <si>
    <t>b01j4pdr1a</t>
  </si>
  <si>
    <t>b00101salo</t>
  </si>
  <si>
    <t>b004yzeixc</t>
  </si>
  <si>
    <t>b01871s93s</t>
  </si>
  <si>
    <t>b078k3py2q</t>
  </si>
  <si>
    <t>b07pncymm3</t>
  </si>
  <si>
    <t>b07g3lxfnp</t>
  </si>
  <si>
    <t>b07d79f62r</t>
  </si>
  <si>
    <t>b087xvqbl4</t>
  </si>
  <si>
    <t>b07814km38</t>
  </si>
  <si>
    <t>b000rajzdg</t>
  </si>
  <si>
    <t>b074h6m3mv</t>
  </si>
  <si>
    <t>b07ky8phdb</t>
  </si>
  <si>
    <t>b07fw26fjw</t>
  </si>
  <si>
    <t>b077l1zgf8</t>
  </si>
  <si>
    <t>b08v6ns3bf</t>
  </si>
  <si>
    <t>b0788c6xhx</t>
  </si>
  <si>
    <t>b000rehxqs</t>
  </si>
  <si>
    <t>b001g4ln8w</t>
  </si>
  <si>
    <t>b074h77x5t</t>
  </si>
  <si>
    <t>b09c7v3mks</t>
  </si>
  <si>
    <t>b08lpx2xqd</t>
  </si>
  <si>
    <t>b07fw3bf73</t>
  </si>
  <si>
    <t>b07xzsc5b4</t>
  </si>
  <si>
    <t>b074y6trtv</t>
  </si>
  <si>
    <t>b074h65zhy</t>
  </si>
  <si>
    <t>b074h54r2t</t>
  </si>
  <si>
    <t>b07cy25q7t</t>
  </si>
  <si>
    <t>b074xzcqzk</t>
  </si>
  <si>
    <t>b07d78rfg2</t>
  </si>
  <si>
    <t>b078zmhd6q</t>
  </si>
  <si>
    <t>b07lfw7bv3</t>
  </si>
  <si>
    <t>b00jdsz00u</t>
  </si>
  <si>
    <t>b074h6kv1r</t>
  </si>
  <si>
    <t>b07n1psrlb</t>
  </si>
  <si>
    <t>b08shkj586</t>
  </si>
  <si>
    <t>b08rrfhjdz</t>
  </si>
  <si>
    <t>4perh5k</t>
  </si>
  <si>
    <t>2bhgh6hl</t>
  </si>
  <si>
    <t>b000mnrc1k</t>
  </si>
  <si>
    <t>b077zwjn3q</t>
  </si>
  <si>
    <t>b00lpev20w</t>
  </si>
  <si>
    <t>b074h6x44k</t>
  </si>
  <si>
    <t>b08dvy5m4t</t>
  </si>
  <si>
    <t>b006q5z02g</t>
  </si>
  <si>
    <t>b00e3jelz4</t>
  </si>
  <si>
    <t>b07nq8hw75</t>
  </si>
  <si>
    <t>b08skh6khg</t>
  </si>
  <si>
    <t>b074h61rv7</t>
  </si>
  <si>
    <t>b07vm5hqch</t>
  </si>
  <si>
    <t>b074v3xkvv</t>
  </si>
  <si>
    <t>b074vbvfcx</t>
  </si>
  <si>
    <t>b096c281sy</t>
  </si>
  <si>
    <t>b08p4n8rcb</t>
  </si>
  <si>
    <t>b07nst294q</t>
  </si>
  <si>
    <t>b07zpp5sx9</t>
  </si>
  <si>
    <t>b07nsr6dgx</t>
  </si>
  <si>
    <t>b084ndfdqy</t>
  </si>
  <si>
    <t>b074hc8vg5</t>
  </si>
  <si>
    <t>b074h5y3s7</t>
  </si>
  <si>
    <t>b074h6qyyh</t>
  </si>
  <si>
    <t>b074h67h5c</t>
  </si>
  <si>
    <t>b074vd6qh1</t>
  </si>
  <si>
    <t>b074h6x783</t>
  </si>
  <si>
    <t>b082tdvptv</t>
  </si>
  <si>
    <t>b074h67krq</t>
  </si>
  <si>
    <t>b07nrztsh1</t>
  </si>
  <si>
    <t>b074h7j353</t>
  </si>
  <si>
    <t>b074h5ly1x</t>
  </si>
  <si>
    <t>b074h6r3rq</t>
  </si>
  <si>
    <t>b078j2d2yr</t>
  </si>
  <si>
    <t>b07dfw27db</t>
  </si>
  <si>
    <t>b07dg1grfc</t>
  </si>
  <si>
    <t>b074khwvhw</t>
  </si>
  <si>
    <t>SUPPLEMENTS</t>
  </si>
  <si>
    <t>b074h67knd</t>
  </si>
  <si>
    <t>b074h6k524</t>
  </si>
  <si>
    <t>b074h6yny4</t>
  </si>
  <si>
    <t>b074h5zhsv</t>
  </si>
  <si>
    <t>b074h5lt9r</t>
  </si>
  <si>
    <t>b09gcnkbw1</t>
  </si>
  <si>
    <t>b08fy6gg8n</t>
  </si>
  <si>
    <t>b07gl9gnz7</t>
  </si>
  <si>
    <t>b08w3h2v6s</t>
  </si>
  <si>
    <t>b07pmqyr9h</t>
  </si>
  <si>
    <t>b08fs93tfr</t>
  </si>
  <si>
    <t>b07nsrv5pj</t>
  </si>
  <si>
    <t>b07ylbfqj9</t>
  </si>
  <si>
    <t>Count of ID</t>
  </si>
  <si>
    <t>Row Labels</t>
  </si>
  <si>
    <t>Grand Total</t>
  </si>
  <si>
    <t>Representation</t>
  </si>
  <si>
    <t>Representation of the brands across the sample</t>
  </si>
  <si>
    <t>DIETARY PREFERENCES</t>
  </si>
  <si>
    <t>Products</t>
  </si>
  <si>
    <t>Number of products per category for all brands</t>
  </si>
  <si>
    <t>Hypothesis test for difference between means</t>
  </si>
  <si>
    <t>Type of alternative hypothesis</t>
  </si>
  <si>
    <t>Hypothesized difference</t>
  </si>
  <si>
    <t>Category 1</t>
  </si>
  <si>
    <t>Category 2</t>
  </si>
  <si>
    <t>Sample size 1</t>
  </si>
  <si>
    <t>Sample size 2</t>
  </si>
  <si>
    <t>Sample mean 1</t>
  </si>
  <si>
    <t>Sample mean 2</t>
  </si>
  <si>
    <t>Sample mean difference (1 minus 2)</t>
  </si>
  <si>
    <t>Sample std dev 1</t>
  </si>
  <si>
    <t>Sample std dev 2</t>
  </si>
  <si>
    <t>Pooled std dev</t>
  </si>
  <si>
    <t>Standard error of diff</t>
  </si>
  <si>
    <t>Test statistic (t-value)</t>
  </si>
  <si>
    <t>Degrees of freedom</t>
  </si>
  <si>
    <t>p-value</t>
  </si>
  <si>
    <t>Test for equal variances</t>
  </si>
  <si>
    <t>Ratio of sample variances</t>
  </si>
  <si>
    <t>One-tailed - less than</t>
  </si>
  <si>
    <t xml:space="preserve">No. products </t>
  </si>
  <si>
    <t>SAMPLE SIZES</t>
  </si>
  <si>
    <t>Sum of DIETARY PREFERENCES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</si>
  <si>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</si>
  <si>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</si>
  <si>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</si>
  <si>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</si>
  <si>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</si>
  <si>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</si>
  <si>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</si>
  <si>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</si>
  <si>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</si>
  <si>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</si>
  <si>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</si>
  <si>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</si>
  <si>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</si>
  <si>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&gt;5%, Accept H0</t>
  </si>
  <si>
    <t>H0</t>
  </si>
  <si>
    <t>u1&lt;u2</t>
  </si>
  <si>
    <t>u1</t>
  </si>
  <si>
    <t>u2</t>
  </si>
  <si>
    <t>Wholes food brands dietary preferences</t>
  </si>
  <si>
    <t>Other brands dietary preferences</t>
  </si>
  <si>
    <t>u1=&gt;u2</t>
  </si>
  <si>
    <t>WF is represented</t>
  </si>
  <si>
    <t>WF is not represented</t>
  </si>
  <si>
    <t>Ha</t>
  </si>
  <si>
    <t>u1-u2&lt;0</t>
  </si>
  <si>
    <t>u1-u2=&gt;0</t>
  </si>
  <si>
    <r>
      <rPr>
        <b/>
        <sz val="11"/>
        <color theme="1" tint="4.9989318521683403E-2"/>
        <rFont val="Calibri"/>
        <family val="2"/>
        <scheme val="minor"/>
      </rPr>
      <t>SIGNIFICANT</t>
    </r>
    <r>
      <rPr>
        <sz val="11"/>
        <color theme="1"/>
        <rFont val="Calibri"/>
        <family val="2"/>
        <scheme val="minor"/>
      </rPr>
      <t xml:space="preserve"> Hypothesis tests</t>
    </r>
  </si>
  <si>
    <r>
      <rPr>
        <b/>
        <sz val="11"/>
        <color theme="1" tint="4.9989318521683403E-2"/>
        <rFont val="Calibri"/>
        <family val="2"/>
        <scheme val="minor"/>
      </rPr>
      <t>NO SIGNIFICANT</t>
    </r>
    <r>
      <rPr>
        <sz val="11"/>
        <color theme="1"/>
        <rFont val="Calibri"/>
        <family val="2"/>
        <scheme val="minor"/>
      </rPr>
      <t xml:space="preserve"> Hypothesis tests</t>
    </r>
  </si>
  <si>
    <t>Significancy</t>
  </si>
  <si>
    <t>NO</t>
  </si>
  <si>
    <t>YES</t>
  </si>
  <si>
    <t>Avg dietary preferences in other brands</t>
  </si>
  <si>
    <t>REPRESENTATION OF WHOLE FOODS MARKET</t>
  </si>
  <si>
    <t>Representing Whole Foods?</t>
  </si>
  <si>
    <t>Probability</t>
  </si>
  <si>
    <t xml:space="preserve">What is the difference bewteen </t>
  </si>
  <si>
    <t>Bread Rolls And Bakery</t>
  </si>
  <si>
    <t>Desserts</t>
  </si>
  <si>
    <t>Seafood</t>
  </si>
  <si>
    <t>Floral</t>
  </si>
  <si>
    <t>Prepared Foods</t>
  </si>
  <si>
    <t>Produce</t>
  </si>
  <si>
    <t>Beverages</t>
  </si>
  <si>
    <t>Beauty</t>
  </si>
  <si>
    <t>Body Care</t>
  </si>
  <si>
    <t>Pantry Essentials</t>
  </si>
  <si>
    <t>Snacks Chips Salsas And Dips</t>
  </si>
  <si>
    <t>Dairy And Eggs</t>
  </si>
  <si>
    <t>Meat</t>
  </si>
  <si>
    <t>Frozen Food</t>
  </si>
  <si>
    <t>Representation by primary analysis</t>
  </si>
  <si>
    <t>WF dietary preferences equaling or dominating</t>
  </si>
  <si>
    <t>**There are four categories not listed because there were not products of WF</t>
  </si>
  <si>
    <t>TOTAL</t>
  </si>
  <si>
    <t>Lifestyle</t>
  </si>
  <si>
    <t>Supplements</t>
  </si>
  <si>
    <t>Wine Beer Spirits</t>
  </si>
  <si>
    <t>Table 1. Number of products collected by category and brand</t>
  </si>
  <si>
    <t>Wines</t>
  </si>
  <si>
    <t>supplements</t>
  </si>
  <si>
    <t>floral</t>
  </si>
  <si>
    <t>lifestyle</t>
  </si>
  <si>
    <t xml:space="preserve">Table 2. Statistical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</si>
</sst>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FFE2"/>
        <bgColor indexed="64"/>
      </patternFill>
    </fill>
    <fill>
      <patternFill patternType="solid">
        <fgColor rgb="FFFFFAD9"/>
        <bgColor indexed="64"/>
      </patternFill>
    </fill>
    <fill>
      <patternFill patternType="solid">
        <fgColor rgb="FFFFE7D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FEE4BA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applyBorder="1"/>
    <xf numFmtId="0" fontId="0" fillId="0" borderId="18" xfId="0" applyBorder="1"/>
    <xf numFmtId="0" fontId="0" fillId="0" borderId="19" xfId="0" applyBorder="1"/>
    <xf numFmtId="10" fontId="0" fillId="0" borderId="20" xfId="2" applyNumberFormat="1" applyFont="1" applyBorder="1"/>
    <xf numFmtId="0" fontId="0" fillId="0" borderId="21" xfId="0" applyBorder="1"/>
    <xf numFmtId="0" fontId="0" fillId="0" borderId="22" xfId="0" applyBorder="1"/>
    <xf numFmtId="10" fontId="0" fillId="0" borderId="23" xfId="2" applyNumberFormat="1" applyFont="1" applyBorder="1"/>
    <xf numFmtId="0" fontId="16" fillId="0" borderId="15" xfId="0" applyFont="1" applyBorder="1"/>
    <xf numFmtId="0" fontId="16" fillId="0" borderId="14" xfId="0" applyFont="1" applyBorder="1"/>
    <xf numFmtId="0" fontId="16" fillId="0" borderId="16" xfId="0" applyFont="1" applyBorder="1"/>
    <xf numFmtId="0" fontId="16" fillId="0" borderId="12" xfId="0" applyFont="1" applyBorder="1"/>
    <xf numFmtId="164" fontId="0" fillId="0" borderId="23" xfId="44" applyNumberFormat="1" applyFont="1" applyBorder="1"/>
    <xf numFmtId="0" fontId="16" fillId="0" borderId="17" xfId="0" applyFont="1" applyBorder="1"/>
    <xf numFmtId="164" fontId="16" fillId="0" borderId="13" xfId="0" applyNumberFormat="1" applyFont="1" applyBorder="1"/>
    <xf numFmtId="0" fontId="16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165" fontId="0" fillId="0" borderId="0" xfId="0" applyNumberFormat="1"/>
    <xf numFmtId="0" fontId="16" fillId="0" borderId="1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0" fillId="0" borderId="24" xfId="0" applyBorder="1"/>
    <xf numFmtId="0" fontId="18" fillId="0" borderId="26" xfId="0" applyFont="1" applyBorder="1" applyAlignment="1">
      <alignment horizontal="centerContinuous"/>
    </xf>
    <xf numFmtId="0" fontId="18" fillId="0" borderId="0" xfId="0" applyFont="1" applyAlignment="1">
      <alignment horizontal="centerContinuous"/>
    </xf>
    <xf numFmtId="0" fontId="17" fillId="0" borderId="0" xfId="0" applyFont="1"/>
    <xf numFmtId="0" fontId="0" fillId="0" borderId="28" xfId="0" applyBorder="1"/>
    <xf numFmtId="164" fontId="16" fillId="0" borderId="23" xfId="44" applyNumberFormat="1" applyFont="1" applyBorder="1"/>
    <xf numFmtId="165" fontId="0" fillId="33" borderId="0" xfId="0" applyNumberFormat="1" applyFill="1" applyAlignment="1">
      <alignment horizontal="right"/>
    </xf>
    <xf numFmtId="0" fontId="0" fillId="34" borderId="21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19" fillId="35" borderId="27" xfId="0" applyFont="1" applyFill="1" applyBorder="1" applyAlignment="1">
      <alignment horizontal="center"/>
    </xf>
    <xf numFmtId="164" fontId="1" fillId="0" borderId="23" xfId="44" applyNumberFormat="1" applyFont="1" applyBorder="1"/>
    <xf numFmtId="0" fontId="24" fillId="0" borderId="37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10" fontId="24" fillId="0" borderId="46" xfId="2" applyNumberFormat="1" applyFont="1" applyFill="1" applyBorder="1" applyAlignment="1">
      <alignment horizontal="center" vertical="center" wrapText="1"/>
    </xf>
    <xf numFmtId="10" fontId="24" fillId="0" borderId="47" xfId="2" applyNumberFormat="1" applyFont="1" applyFill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23" fillId="36" borderId="51" xfId="0" applyFont="1" applyFill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3" fillId="36" borderId="57" xfId="0" applyFont="1" applyFill="1" applyBorder="1" applyAlignment="1">
      <alignment horizontal="center" vertical="center" wrapText="1"/>
    </xf>
    <xf numFmtId="0" fontId="23" fillId="36" borderId="58" xfId="0" applyFont="1" applyFill="1" applyBorder="1" applyAlignment="1">
      <alignment horizontal="center" vertical="center" wrapText="1"/>
    </xf>
    <xf numFmtId="0" fontId="23" fillId="36" borderId="66" xfId="0" applyFont="1" applyFill="1" applyBorder="1" applyAlignment="1">
      <alignment horizontal="center" vertical="center" wrapText="1"/>
    </xf>
    <xf numFmtId="0" fontId="23" fillId="36" borderId="67" xfId="0" applyFont="1" applyFill="1" applyBorder="1" applyAlignment="1">
      <alignment horizontal="center" vertical="center" wrapText="1"/>
    </xf>
    <xf numFmtId="0" fontId="24" fillId="0" borderId="63" xfId="0" applyFont="1" applyBorder="1" applyAlignment="1">
      <alignment vertical="center"/>
    </xf>
    <xf numFmtId="0" fontId="24" fillId="0" borderId="41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0" fontId="22" fillId="0" borderId="65" xfId="0" applyFont="1" applyBorder="1" applyAlignment="1">
      <alignment vertical="center"/>
    </xf>
    <xf numFmtId="0" fontId="24" fillId="0" borderId="46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0" fontId="24" fillId="0" borderId="68" xfId="0" applyFont="1" applyBorder="1" applyAlignment="1">
      <alignment vertical="center"/>
    </xf>
    <xf numFmtId="0" fontId="24" fillId="0" borderId="36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66" xfId="0" applyFont="1" applyBorder="1" applyAlignment="1">
      <alignment vertical="center"/>
    </xf>
    <xf numFmtId="0" fontId="24" fillId="0" borderId="51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69" xfId="0" applyFont="1" applyBorder="1" applyAlignment="1">
      <alignment horizontal="center" vertical="center"/>
    </xf>
    <xf numFmtId="0" fontId="23" fillId="0" borderId="43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5" borderId="30" xfId="0" applyFill="1" applyBorder="1" applyAlignment="1">
      <alignment horizontal="center" vertical="center" wrapText="1"/>
    </xf>
    <xf numFmtId="0" fontId="0" fillId="35" borderId="31" xfId="0" applyFill="1" applyBorder="1" applyAlignment="1">
      <alignment horizontal="center" vertical="center" wrapText="1"/>
    </xf>
    <xf numFmtId="0" fontId="0" fillId="35" borderId="32" xfId="0" applyFill="1" applyBorder="1" applyAlignment="1">
      <alignment horizontal="center" vertical="center" wrapText="1"/>
    </xf>
    <xf numFmtId="0" fontId="0" fillId="35" borderId="25" xfId="0" applyFill="1" applyBorder="1" applyAlignment="1">
      <alignment horizontal="center" vertical="center" wrapText="1"/>
    </xf>
    <xf numFmtId="0" fontId="0" fillId="35" borderId="33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19" fillId="35" borderId="29" xfId="0" applyFont="1" applyFill="1" applyBorder="1" applyAlignment="1">
      <alignment horizontal="center"/>
    </xf>
    <xf numFmtId="0" fontId="19" fillId="35" borderId="27" xfId="0" applyFont="1" applyFill="1" applyBorder="1" applyAlignment="1">
      <alignment horizontal="center"/>
    </xf>
    <xf numFmtId="0" fontId="19" fillId="35" borderId="34" xfId="0" applyFont="1" applyFill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0" fillId="34" borderId="30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33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19" fillId="34" borderId="29" xfId="0" applyFont="1" applyFill="1" applyBorder="1" applyAlignment="1">
      <alignment horizontal="center"/>
    </xf>
    <xf numFmtId="0" fontId="19" fillId="34" borderId="27" xfId="0" applyFont="1" applyFill="1" applyBorder="1" applyAlignment="1">
      <alignment horizontal="center"/>
    </xf>
    <xf numFmtId="0" fontId="19" fillId="34" borderId="34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3" fillId="36" borderId="52" xfId="0" applyFont="1" applyFill="1" applyBorder="1" applyAlignment="1">
      <alignment horizontal="center" vertical="center" wrapText="1"/>
    </xf>
    <xf numFmtId="0" fontId="23" fillId="36" borderId="55" xfId="0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3" fillId="36" borderId="56" xfId="0" applyFont="1" applyFill="1" applyBorder="1" applyAlignment="1">
      <alignment horizontal="center" vertical="center" wrapText="1"/>
    </xf>
    <xf numFmtId="0" fontId="23" fillId="37" borderId="59" xfId="0" applyFont="1" applyFill="1" applyBorder="1" applyAlignment="1">
      <alignment horizontal="center" vertical="center"/>
    </xf>
    <xf numFmtId="0" fontId="23" fillId="37" borderId="64" xfId="0" applyFont="1" applyFill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44" builtinId="3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ill>
        <patternFill>
          <bgColor rgb="FFAAE8A0"/>
        </patternFill>
      </fill>
    </dxf>
    <dxf>
      <fill>
        <patternFill>
          <bgColor rgb="FFAAE8A0"/>
        </patternFill>
      </fill>
    </dxf>
    <dxf>
      <fill>
        <patternFill>
          <bgColor rgb="FFAAE8A0"/>
        </patternFill>
      </fill>
    </dxf>
  </dxfs>
  <tableStyles count="0" defaultTableStyle="TableStyleMedium2" defaultPivotStyle="PivotStyleLight16"/>
  <colors>
    <mruColors>
      <color rgb="FFFEE4BA"/>
      <color rgb="FF4B731F"/>
      <color rgb="FFC2E49C"/>
      <color rgb="FF6EA92D"/>
      <color rgb="FFFFFAD9"/>
      <color rgb="FFE3F1E3"/>
      <color rgb="FFE8FEED"/>
      <color rgb="FFF4FFE7"/>
      <color rgb="FFFFE7D9"/>
      <color rgb="FFD9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 i="1"/>
              <a:t>Graph 1.</a:t>
            </a:r>
            <a:r>
              <a:rPr lang="en-US" b="0" i="1" baseline="0"/>
              <a:t> </a:t>
            </a:r>
            <a:r>
              <a:rPr lang="en-US" b="0" i="1"/>
              <a:t>Categories representing Whole Foods' brands over others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129800134740625"/>
          <c:y val="7.5830334656904752E-2"/>
          <c:w val="0.49868605873807059"/>
          <c:h val="0.663555206058475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'SQL results'!$C$3</c:f>
              <c:strCache>
                <c:ptCount val="1"/>
                <c:pt idx="0">
                  <c:v>WF dietary preferences equaling or dominating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B73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B98-4C50-8420-8BD10184A78F}"/>
              </c:ext>
            </c:extLst>
          </c:dPt>
          <c:dPt>
            <c:idx val="1"/>
            <c:invertIfNegative val="0"/>
            <c:bubble3D val="0"/>
            <c:spPr>
              <a:solidFill>
                <a:srgbClr val="4B73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B98-4C50-8420-8BD10184A78F}"/>
              </c:ext>
            </c:extLst>
          </c:dPt>
          <c:dPt>
            <c:idx val="2"/>
            <c:invertIfNegative val="0"/>
            <c:bubble3D val="0"/>
            <c:spPr>
              <a:solidFill>
                <a:srgbClr val="4B73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B98-4C50-8420-8BD10184A78F}"/>
              </c:ext>
            </c:extLst>
          </c:dPt>
          <c:dPt>
            <c:idx val="3"/>
            <c:invertIfNegative val="0"/>
            <c:bubble3D val="0"/>
            <c:spPr>
              <a:solidFill>
                <a:srgbClr val="4B73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E4-4549-A169-9B86060497F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B98-4C50-8420-8BD10184A78F}"/>
              </c:ext>
            </c:extLst>
          </c:dPt>
          <c:cat>
            <c:strRef>
              <c:f>'SQL results'!$B$4:$B$16</c:f>
              <c:strCache>
                <c:ptCount val="13"/>
                <c:pt idx="0">
                  <c:v>Bread Rolls And Bakery</c:v>
                </c:pt>
                <c:pt idx="1">
                  <c:v>Desserts</c:v>
                </c:pt>
                <c:pt idx="2">
                  <c:v>Seafood</c:v>
                </c:pt>
                <c:pt idx="3">
                  <c:v>Prepared Foods</c:v>
                </c:pt>
                <c:pt idx="4">
                  <c:v>Produce</c:v>
                </c:pt>
                <c:pt idx="5">
                  <c:v>Beverages</c:v>
                </c:pt>
                <c:pt idx="6">
                  <c:v>Beauty</c:v>
                </c:pt>
                <c:pt idx="7">
                  <c:v>Body Care</c:v>
                </c:pt>
                <c:pt idx="8">
                  <c:v>Pantry Essentials</c:v>
                </c:pt>
                <c:pt idx="9">
                  <c:v>Snacks Chips Salsas And Dips</c:v>
                </c:pt>
                <c:pt idx="10">
                  <c:v>Dairy And Eggs</c:v>
                </c:pt>
                <c:pt idx="11">
                  <c:v>Meat</c:v>
                </c:pt>
                <c:pt idx="12">
                  <c:v>Frozen Food</c:v>
                </c:pt>
              </c:strCache>
            </c:strRef>
          </c:cat>
          <c:val>
            <c:numRef>
              <c:f>'SQL results'!$C$4:$C$16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8-4C50-8420-8BD10184A78F}"/>
            </c:ext>
          </c:extLst>
        </c:ser>
        <c:ser>
          <c:idx val="1"/>
          <c:order val="1"/>
          <c:tx>
            <c:strRef>
              <c:f>'SQL results'!$D$3</c:f>
              <c:strCache>
                <c:ptCount val="1"/>
                <c:pt idx="0">
                  <c:v>Avg dietary preferences in other brands</c:v>
                </c:pt>
              </c:strCache>
            </c:strRef>
          </c:tx>
          <c:spPr>
            <a:solidFill>
              <a:srgbClr val="FEE4BA"/>
            </a:solidFill>
            <a:ln>
              <a:noFill/>
            </a:ln>
            <a:effectLst/>
          </c:spPr>
          <c:invertIfNegative val="0"/>
          <c:cat>
            <c:strRef>
              <c:f>'SQL results'!$B$4:$B$16</c:f>
              <c:strCache>
                <c:ptCount val="13"/>
                <c:pt idx="0">
                  <c:v>Bread Rolls And Bakery</c:v>
                </c:pt>
                <c:pt idx="1">
                  <c:v>Desserts</c:v>
                </c:pt>
                <c:pt idx="2">
                  <c:v>Seafood</c:v>
                </c:pt>
                <c:pt idx="3">
                  <c:v>Prepared Foods</c:v>
                </c:pt>
                <c:pt idx="4">
                  <c:v>Produce</c:v>
                </c:pt>
                <c:pt idx="5">
                  <c:v>Beverages</c:v>
                </c:pt>
                <c:pt idx="6">
                  <c:v>Beauty</c:v>
                </c:pt>
                <c:pt idx="7">
                  <c:v>Body Care</c:v>
                </c:pt>
                <c:pt idx="8">
                  <c:v>Pantry Essentials</c:v>
                </c:pt>
                <c:pt idx="9">
                  <c:v>Snacks Chips Salsas And Dips</c:v>
                </c:pt>
                <c:pt idx="10">
                  <c:v>Dairy And Eggs</c:v>
                </c:pt>
                <c:pt idx="11">
                  <c:v>Meat</c:v>
                </c:pt>
                <c:pt idx="12">
                  <c:v>Frozen Food</c:v>
                </c:pt>
              </c:strCache>
            </c:strRef>
          </c:cat>
          <c:val>
            <c:numRef>
              <c:f>'SQL results'!$D$4:$D$16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8-4C50-8420-8BD10184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1304080"/>
        <c:axId val="201304496"/>
      </c:barChart>
      <c:catAx>
        <c:axId val="20130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304496"/>
        <c:crosses val="autoZero"/>
        <c:auto val="1"/>
        <c:lblAlgn val="ctr"/>
        <c:lblOffset val="100"/>
        <c:noMultiLvlLbl val="0"/>
      </c:catAx>
      <c:valAx>
        <c:axId val="20130449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3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957659697719721E-2"/>
          <c:y val="0.8227736013123147"/>
          <c:w val="0.51262639419118194"/>
          <c:h val="0.1437723934746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182879</xdr:colOff>
      <xdr:row>0</xdr:row>
      <xdr:rowOff>0</xdr:rowOff>
    </xdr:from>
    <xdr:to>
      <xdr:col>17</xdr:col>
      <xdr:colOff>131379</xdr:colOff>
      <xdr:row>38</xdr:row>
      <xdr:rowOff>73068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E30D-C030-EFBE-3E58-19072F83F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155648</xdr:colOff>
      <xdr:row>31</xdr:row>
      <xdr:rowOff>32442</xdr:rowOff>
    </xdr:from>
    <xdr:ext cx="2279073" cy="5642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9861A3-485E-4735-BF02-6B47E9F18D0E}"/>
            </a:ext>
          </a:extLst>
        </xdr:cNvPr>
        <xdr:cNvSpPr txBox="1"/>
      </xdr:nvSpPr>
      <xdr:spPr>
        <a:xfrm>
          <a:off x="15896689" y="5857045"/>
          <a:ext cx="2279073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Surpassed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WF dietary preferences</a:t>
          </a:r>
        </a:p>
      </xdr:txBody>
    </xdr:sp>
    <xdr:clientData/>
  </xdr:oneCellAnchor>
  <xdr:twoCellAnchor>
    <xdr:from>
      <xdr:col>13</xdr:col>
      <xdr:colOff>38958</xdr:colOff>
      <xdr:row>31</xdr:row>
      <xdr:rowOff>186025</xdr:rowOff>
    </xdr:from>
    <xdr:to>
      <xdr:col>13</xdr:col>
      <xdr:colOff>127404</xdr:colOff>
      <xdr:row>32</xdr:row>
      <xdr:rowOff>100188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C4ECDD-29FE-924D-54C5-634FF7F63B26}"/>
            </a:ext>
          </a:extLst>
        </xdr:cNvPr>
        <xdr:cNvSpPr/>
      </xdr:nvSpPr>
      <xdr:spPr>
        <a:xfrm>
          <a:off x="15779999" y="6010628"/>
          <a:ext cx="88446" cy="102053"/>
        </a:xfrm>
        <a:prstGeom prst="rect">
          <a:avLst/>
        </a:prstGeom>
        <a:solidFill>
          <a:srgbClr val="4B731F"/>
        </a:solidFill>
        <a:ln>
          <a:solidFill>
            <a:srgbClr val="4B731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ma" refreshedDate="44906.462471527775" createdVersion="8" refreshedVersion="8" minRefreshableVersion="3" recordCount="755" xr:uid="{11E903B4-1813-42B7-AD0D-2EA42CE558B4}">
  <cacheSource type="worksheet">
    <worksheetSource ref="A1:G756" sheet="DATABASE"/>
  </cacheSource>
  <cacheFields count="7">
    <cacheField name="ID" numFmtId="0">
      <sharedItems containsSemiMixedTypes="0" containsString="0" containsNumber="1" containsInteger="1" minValue="1" maxValue="771" count="7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4"/>
        <n v="665"/>
        <n v="666"/>
        <n v="667"/>
        <n v="668"/>
        <n v="670"/>
        <n v="671"/>
        <n v="672"/>
        <n v="673"/>
        <n v="674"/>
        <n v="675"/>
        <n v="676"/>
        <n v="677"/>
        <n v="678"/>
        <n v="679"/>
        <n v="680"/>
        <n v="681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4"/>
        <n v="766"/>
        <n v="767"/>
        <n v="768"/>
        <n v="770"/>
        <n v="771"/>
      </sharedItems>
    </cacheField>
    <cacheField name="PRODUCT LABEL" numFmtId="0">
      <sharedItems/>
    </cacheField>
    <cacheField name="BRAND" numFmtId="0">
      <sharedItems count="2">
        <s v="WHOLE FOODS MARKET"/>
        <s v="OTHER"/>
      </sharedItems>
    </cacheField>
    <cacheField name="WHOLE FOODS MARKET" numFmtId="0">
      <sharedItems containsSemiMixedTypes="0" containsString="0" containsNumber="1" containsInteger="1" minValue="0" maxValue="1"/>
    </cacheField>
    <cacheField name="REGULAR_PRICE" numFmtId="44">
      <sharedItems containsSemiMixedTypes="0" containsString="0" containsNumber="1" minValue="0" maxValue="38.49"/>
    </cacheField>
    <cacheField name="CATEGORY" numFmtId="0">
      <sharedItems count="17">
        <s v="PRODUCE"/>
        <s v="DAIRY AND EGGS"/>
        <s v="MEAT"/>
        <s v="FROZEN FOOD"/>
        <s v="PREPARED FOODS"/>
        <s v="PANTRY ESSENTIALS"/>
        <s v="BREAD ROLLS AND BAKERY"/>
        <s v="DESSERTS"/>
        <s v="SNACKS CHIPS SALSAS AND DIPS"/>
        <s v="BODY CARE"/>
        <s v="SEAFOOD"/>
        <s v="BEVERAGES"/>
        <s v="WINE BEER SPIRITS"/>
        <s v="BEAUTY"/>
        <s v="FLORAL"/>
        <s v="LIFESTYLE"/>
        <s v="SUPPLEMENTS"/>
      </sharedItems>
    </cacheField>
    <cacheField name="DIETARY PREFERENCES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s v="b07y45mtcs"/>
    <x v="0"/>
    <n v="1"/>
    <n v="5"/>
    <x v="0"/>
    <n v="9"/>
  </r>
  <r>
    <x v="1"/>
    <s v="b07psvlqmd"/>
    <x v="1"/>
    <n v="0"/>
    <n v="3.99"/>
    <x v="0"/>
    <n v="8"/>
  </r>
  <r>
    <x v="2"/>
    <s v="b07r4b7l41"/>
    <x v="1"/>
    <n v="0"/>
    <n v="2.39"/>
    <x v="0"/>
    <n v="8"/>
  </r>
  <r>
    <x v="3"/>
    <s v="b000rgznig"/>
    <x v="1"/>
    <n v="0"/>
    <n v="4.6900000000000004"/>
    <x v="0"/>
    <n v="9"/>
  </r>
  <r>
    <x v="4"/>
    <s v="b0787vy27v"/>
    <x v="1"/>
    <n v="0"/>
    <n v="0.99"/>
    <x v="0"/>
    <n v="7"/>
  </r>
  <r>
    <x v="5"/>
    <s v="b001gip2a8"/>
    <x v="1"/>
    <n v="0"/>
    <n v="3.99"/>
    <x v="0"/>
    <n v="10"/>
  </r>
  <r>
    <x v="6"/>
    <s v="b000p6g12u"/>
    <x v="1"/>
    <n v="0"/>
    <n v="3.99"/>
    <x v="0"/>
    <n v="9"/>
  </r>
  <r>
    <x v="7"/>
    <s v="b09v3lkpch"/>
    <x v="1"/>
    <n v="0"/>
    <n v="5.99"/>
    <x v="0"/>
    <n v="6"/>
  </r>
  <r>
    <x v="8"/>
    <s v="b07kgb3nqw"/>
    <x v="0"/>
    <n v="1"/>
    <n v="3.99"/>
    <x v="0"/>
    <n v="8"/>
  </r>
  <r>
    <x v="9"/>
    <s v="b074h6qw1v"/>
    <x v="0"/>
    <n v="1"/>
    <n v="3.99"/>
    <x v="0"/>
    <n v="8"/>
  </r>
  <r>
    <x v="10"/>
    <s v="b077zwjn23"/>
    <x v="0"/>
    <n v="1"/>
    <n v="1.99"/>
    <x v="0"/>
    <n v="10"/>
  </r>
  <r>
    <x v="11"/>
    <s v="b083243xtf"/>
    <x v="1"/>
    <n v="0"/>
    <n v="6.99"/>
    <x v="0"/>
    <n v="2"/>
  </r>
  <r>
    <x v="12"/>
    <s v="b07nfj8z57"/>
    <x v="1"/>
    <n v="0"/>
    <n v="4.29"/>
    <x v="0"/>
    <n v="9"/>
  </r>
  <r>
    <x v="13"/>
    <s v="b07bm973h5"/>
    <x v="1"/>
    <n v="0"/>
    <n v="3.99"/>
    <x v="0"/>
    <n v="4"/>
  </r>
  <r>
    <x v="14"/>
    <s v="b098y8wbzj"/>
    <x v="1"/>
    <n v="0"/>
    <n v="4.49"/>
    <x v="0"/>
    <n v="7"/>
  </r>
  <r>
    <x v="15"/>
    <s v="b078122yl3"/>
    <x v="1"/>
    <n v="0"/>
    <n v="2.79"/>
    <x v="0"/>
    <n v="9"/>
  </r>
  <r>
    <x v="16"/>
    <s v="b0787vzy5v"/>
    <x v="1"/>
    <n v="0"/>
    <n v="1.99"/>
    <x v="0"/>
    <n v="10"/>
  </r>
  <r>
    <x v="17"/>
    <s v="b0787z3t3b"/>
    <x v="1"/>
    <n v="0"/>
    <n v="2.4900000000000002"/>
    <x v="0"/>
    <n v="10"/>
  </r>
  <r>
    <x v="18"/>
    <s v="b077zxj1hh"/>
    <x v="1"/>
    <n v="0"/>
    <n v="2.99"/>
    <x v="0"/>
    <n v="8"/>
  </r>
  <r>
    <x v="19"/>
    <s v="b07814bsw2"/>
    <x v="1"/>
    <n v="0"/>
    <n v="2.39"/>
    <x v="0"/>
    <n v="9"/>
  </r>
  <r>
    <x v="20"/>
    <s v="b07d79rfvk"/>
    <x v="1"/>
    <n v="0"/>
    <n v="2.99"/>
    <x v="0"/>
    <n v="9"/>
  </r>
  <r>
    <x v="21"/>
    <s v="b07fyzzynz"/>
    <x v="1"/>
    <n v="0"/>
    <n v="2.99"/>
    <x v="0"/>
    <n v="9"/>
  </r>
  <r>
    <x v="22"/>
    <s v="b09chk1t9x"/>
    <x v="1"/>
    <n v="0"/>
    <n v="3.46"/>
    <x v="0"/>
    <n v="7"/>
  </r>
  <r>
    <x v="23"/>
    <s v="b078w9zj1g"/>
    <x v="1"/>
    <n v="0"/>
    <n v="3.79"/>
    <x v="0"/>
    <n v="7"/>
  </r>
  <r>
    <x v="24"/>
    <s v="b0787vqg58"/>
    <x v="1"/>
    <n v="0"/>
    <n v="2.99"/>
    <x v="0"/>
    <n v="11"/>
  </r>
  <r>
    <x v="25"/>
    <s v="b07fyhcmx2"/>
    <x v="1"/>
    <n v="0"/>
    <n v="2.99"/>
    <x v="0"/>
    <n v="10"/>
  </r>
  <r>
    <x v="26"/>
    <s v="b07fyn3zyc"/>
    <x v="1"/>
    <n v="0"/>
    <n v="4.99"/>
    <x v="0"/>
    <n v="8"/>
  </r>
  <r>
    <x v="27"/>
    <s v="b08bqs7brr"/>
    <x v="0"/>
    <n v="1"/>
    <n v="4.1900000000000004"/>
    <x v="1"/>
    <n v="5"/>
  </r>
  <r>
    <x v="28"/>
    <s v="b0011ekwbq"/>
    <x v="1"/>
    <n v="0"/>
    <n v="4.99"/>
    <x v="1"/>
    <n v="2"/>
  </r>
  <r>
    <x v="29"/>
    <s v="b01hxz022a"/>
    <x v="1"/>
    <n v="0"/>
    <n v="4.99"/>
    <x v="1"/>
    <n v="3"/>
  </r>
  <r>
    <x v="30"/>
    <s v="b09xzfdrrk"/>
    <x v="1"/>
    <n v="0"/>
    <n v="8.99"/>
    <x v="1"/>
    <n v="3"/>
  </r>
  <r>
    <x v="31"/>
    <s v="b081w7mgzs"/>
    <x v="1"/>
    <n v="0"/>
    <n v="6.99"/>
    <x v="1"/>
    <n v="3"/>
  </r>
  <r>
    <x v="32"/>
    <s v="b0835tc46g"/>
    <x v="1"/>
    <n v="0"/>
    <n v="6.99"/>
    <x v="1"/>
    <n v="3"/>
  </r>
  <r>
    <x v="33"/>
    <s v="b09xcjkhkn"/>
    <x v="1"/>
    <n v="0"/>
    <n v="5.49"/>
    <x v="1"/>
    <n v="6"/>
  </r>
  <r>
    <x v="34"/>
    <s v="b07vkzj59r"/>
    <x v="0"/>
    <n v="1"/>
    <n v="4.79"/>
    <x v="1"/>
    <n v="4"/>
  </r>
  <r>
    <x v="35"/>
    <s v="b07vkzvqwg"/>
    <x v="0"/>
    <n v="1"/>
    <n v="5.79"/>
    <x v="1"/>
    <n v="5"/>
  </r>
  <r>
    <x v="36"/>
    <s v="b07vm4mzs6"/>
    <x v="0"/>
    <n v="1"/>
    <n v="4.29"/>
    <x v="1"/>
    <n v="4"/>
  </r>
  <r>
    <x v="37"/>
    <s v="b00lmc2b70"/>
    <x v="1"/>
    <n v="0"/>
    <n v="3.99"/>
    <x v="1"/>
    <n v="3"/>
  </r>
  <r>
    <x v="38"/>
    <s v="b07881bqt8"/>
    <x v="1"/>
    <n v="0"/>
    <n v="33.99"/>
    <x v="1"/>
    <n v="1"/>
  </r>
  <r>
    <x v="39"/>
    <s v="b07b4mmxsy"/>
    <x v="1"/>
    <n v="0"/>
    <n v="31.99"/>
    <x v="1"/>
    <n v="2"/>
  </r>
  <r>
    <x v="40"/>
    <s v="b0787w44qh"/>
    <x v="0"/>
    <n v="1"/>
    <n v="8.49"/>
    <x v="1"/>
    <n v="4"/>
  </r>
  <r>
    <x v="41"/>
    <s v="b074h6x5kd"/>
    <x v="0"/>
    <n v="1"/>
    <n v="4.79"/>
    <x v="1"/>
    <n v="5"/>
  </r>
  <r>
    <x v="42"/>
    <s v="b074j6x7g8"/>
    <x v="0"/>
    <n v="1"/>
    <n v="2.99"/>
    <x v="1"/>
    <n v="4"/>
  </r>
  <r>
    <x v="43"/>
    <s v="b074jd6hh5"/>
    <x v="0"/>
    <n v="1"/>
    <n v="3.49"/>
    <x v="1"/>
    <n v="4"/>
  </r>
  <r>
    <x v="44"/>
    <s v="b07pfq3s8s"/>
    <x v="1"/>
    <n v="0"/>
    <n v="8.49"/>
    <x v="1"/>
    <n v="2"/>
  </r>
  <r>
    <x v="45"/>
    <s v="b0787w7yxs"/>
    <x v="1"/>
    <n v="0"/>
    <n v="12.99"/>
    <x v="1"/>
    <n v="3"/>
  </r>
  <r>
    <x v="46"/>
    <s v="b00ln76pc6"/>
    <x v="1"/>
    <n v="0"/>
    <n v="3.99"/>
    <x v="1"/>
    <n v="4"/>
  </r>
  <r>
    <x v="47"/>
    <s v="b074h5b5gx"/>
    <x v="0"/>
    <n v="1"/>
    <n v="3.49"/>
    <x v="1"/>
    <n v="5"/>
  </r>
  <r>
    <x v="48"/>
    <s v="b074h7kkzh"/>
    <x v="0"/>
    <n v="1"/>
    <n v="3.49"/>
    <x v="1"/>
    <n v="3"/>
  </r>
  <r>
    <x v="49"/>
    <s v="b07nrsvlbq"/>
    <x v="0"/>
    <n v="1"/>
    <n v="2.99"/>
    <x v="1"/>
    <n v="8"/>
  </r>
  <r>
    <x v="50"/>
    <s v="b075qj8m1k"/>
    <x v="1"/>
    <n v="0"/>
    <n v="4.99"/>
    <x v="1"/>
    <n v="4"/>
  </r>
  <r>
    <x v="51"/>
    <s v="b00cizcsim"/>
    <x v="1"/>
    <n v="0"/>
    <n v="6.29"/>
    <x v="1"/>
    <n v="8"/>
  </r>
  <r>
    <x v="52"/>
    <s v="b001rna69e"/>
    <x v="1"/>
    <n v="0"/>
    <n v="5.99"/>
    <x v="1"/>
    <n v="6"/>
  </r>
  <r>
    <x v="53"/>
    <s v="b08p8jc6g7"/>
    <x v="1"/>
    <n v="0"/>
    <n v="6.59"/>
    <x v="1"/>
    <n v="4"/>
  </r>
  <r>
    <x v="54"/>
    <s v="2f593si8"/>
    <x v="1"/>
    <n v="0"/>
    <n v="5.49"/>
    <x v="1"/>
    <n v="5"/>
  </r>
  <r>
    <x v="55"/>
    <s v="b074h5srhq"/>
    <x v="0"/>
    <n v="1"/>
    <n v="3.79"/>
    <x v="1"/>
    <n v="5"/>
  </r>
  <r>
    <x v="56"/>
    <s v="b07fw267wl"/>
    <x v="0"/>
    <n v="1"/>
    <n v="2.99"/>
    <x v="1"/>
    <n v="5"/>
  </r>
  <r>
    <x v="57"/>
    <s v="b07fwj5nzc"/>
    <x v="0"/>
    <n v="1"/>
    <n v="3.19"/>
    <x v="1"/>
    <n v="2"/>
  </r>
  <r>
    <x v="58"/>
    <s v="b074h6g7d4"/>
    <x v="0"/>
    <n v="1"/>
    <n v="2.29"/>
    <x v="1"/>
    <n v="7"/>
  </r>
  <r>
    <x v="59"/>
    <s v="b08146zw1m"/>
    <x v="1"/>
    <n v="0"/>
    <n v="8.99"/>
    <x v="1"/>
    <n v="5"/>
  </r>
  <r>
    <x v="60"/>
    <s v="b08147jlz9"/>
    <x v="1"/>
    <n v="0"/>
    <n v="8.99"/>
    <x v="1"/>
    <n v="5"/>
  </r>
  <r>
    <x v="61"/>
    <s v="b000ymxmq8"/>
    <x v="1"/>
    <n v="0"/>
    <n v="6.49"/>
    <x v="1"/>
    <n v="5"/>
  </r>
  <r>
    <x v="62"/>
    <s v="b000o6gata"/>
    <x v="1"/>
    <n v="0"/>
    <n v="5.49"/>
    <x v="1"/>
    <n v="5"/>
  </r>
  <r>
    <x v="63"/>
    <s v="b06zynz7nf"/>
    <x v="1"/>
    <n v="0"/>
    <n v="6.39"/>
    <x v="1"/>
    <n v="5"/>
  </r>
  <r>
    <x v="64"/>
    <s v="b074h7kkrv"/>
    <x v="0"/>
    <n v="1"/>
    <n v="3.99"/>
    <x v="1"/>
    <n v="7"/>
  </r>
  <r>
    <x v="65"/>
    <s v="b07myd18hm"/>
    <x v="0"/>
    <n v="1"/>
    <n v="5.69"/>
    <x v="1"/>
    <n v="7"/>
  </r>
  <r>
    <x v="66"/>
    <s v="b07dwfvnzb"/>
    <x v="0"/>
    <n v="1"/>
    <n v="3.99"/>
    <x v="1"/>
    <n v="5"/>
  </r>
  <r>
    <x v="67"/>
    <s v="b07fy7bwwn"/>
    <x v="1"/>
    <n v="0"/>
    <n v="5.99"/>
    <x v="1"/>
    <n v="5"/>
  </r>
  <r>
    <x v="68"/>
    <s v="b00cj8mjg4"/>
    <x v="1"/>
    <n v="0"/>
    <n v="5.99"/>
    <x v="1"/>
    <n v="4"/>
  </r>
  <r>
    <x v="69"/>
    <s v="b0785wcqbf"/>
    <x v="1"/>
    <n v="0"/>
    <n v="7.99"/>
    <x v="1"/>
    <n v="7"/>
  </r>
  <r>
    <x v="70"/>
    <s v="b07sdkwmzd"/>
    <x v="1"/>
    <n v="0"/>
    <n v="3.19"/>
    <x v="1"/>
    <n v="1"/>
  </r>
  <r>
    <x v="71"/>
    <s v="b003yv04yo"/>
    <x v="1"/>
    <n v="0"/>
    <n v="1.49"/>
    <x v="1"/>
    <n v="4"/>
  </r>
  <r>
    <x v="72"/>
    <s v="b07d6vr2fh"/>
    <x v="1"/>
    <n v="0"/>
    <n v="6.29"/>
    <x v="1"/>
    <n v="5"/>
  </r>
  <r>
    <x v="73"/>
    <s v="b089n5b3rp"/>
    <x v="1"/>
    <n v="0"/>
    <n v="1.89"/>
    <x v="1"/>
    <n v="1"/>
  </r>
  <r>
    <x v="74"/>
    <s v="b0954hph5y"/>
    <x v="1"/>
    <n v="0"/>
    <n v="4.49"/>
    <x v="1"/>
    <n v="4"/>
  </r>
  <r>
    <x v="75"/>
    <s v="b004kyxqzs"/>
    <x v="1"/>
    <n v="0"/>
    <n v="2.39"/>
    <x v="1"/>
    <n v="3"/>
  </r>
  <r>
    <x v="76"/>
    <s v="b00lmc47ea"/>
    <x v="1"/>
    <n v="0"/>
    <n v="2.39"/>
    <x v="1"/>
    <n v="2"/>
  </r>
  <r>
    <x v="77"/>
    <s v="b07hrkk2gx"/>
    <x v="1"/>
    <n v="0"/>
    <n v="7.99"/>
    <x v="2"/>
    <n v="4"/>
  </r>
  <r>
    <x v="78"/>
    <s v="b07813whk2"/>
    <x v="1"/>
    <n v="0"/>
    <n v="6.99"/>
    <x v="2"/>
    <n v="3"/>
  </r>
  <r>
    <x v="79"/>
    <s v="b07814k68h"/>
    <x v="1"/>
    <n v="0"/>
    <n v="10.49"/>
    <x v="2"/>
    <n v="2"/>
  </r>
  <r>
    <x v="80"/>
    <s v="b07pgvq466"/>
    <x v="1"/>
    <n v="0"/>
    <n v="16.989999999999998"/>
    <x v="2"/>
    <n v="4"/>
  </r>
  <r>
    <x v="81"/>
    <s v="b084nf3nhr"/>
    <x v="1"/>
    <n v="0"/>
    <n v="5.39"/>
    <x v="2"/>
    <n v="5"/>
  </r>
  <r>
    <x v="82"/>
    <s v="b0787wzs2c"/>
    <x v="0"/>
    <n v="1"/>
    <n v="8.99"/>
    <x v="2"/>
    <n v="8"/>
  </r>
  <r>
    <x v="83"/>
    <s v="b07bbrzs8z"/>
    <x v="1"/>
    <n v="0"/>
    <n v="10.99"/>
    <x v="2"/>
    <n v="5"/>
  </r>
  <r>
    <x v="84"/>
    <s v="b08p4v7x7s"/>
    <x v="1"/>
    <n v="0"/>
    <n v="12.99"/>
    <x v="2"/>
    <n v="0"/>
  </r>
  <r>
    <x v="85"/>
    <s v="b07nrvjtmq"/>
    <x v="0"/>
    <n v="1"/>
    <n v="5.99"/>
    <x v="2"/>
    <n v="5"/>
  </r>
  <r>
    <x v="86"/>
    <s v="b079vzyg97"/>
    <x v="0"/>
    <n v="1"/>
    <n v="4.49"/>
    <x v="2"/>
    <n v="7"/>
  </r>
  <r>
    <x v="87"/>
    <s v="b09kt313dt"/>
    <x v="1"/>
    <n v="0"/>
    <n v="2.69"/>
    <x v="2"/>
    <n v="0"/>
  </r>
  <r>
    <x v="88"/>
    <s v="b07bbrzs8z"/>
    <x v="1"/>
    <n v="0"/>
    <n v="7.99"/>
    <x v="2"/>
    <n v="3"/>
  </r>
  <r>
    <x v="89"/>
    <s v="b07815q8vg"/>
    <x v="1"/>
    <n v="0"/>
    <n v="6.99"/>
    <x v="2"/>
    <n v="3"/>
  </r>
  <r>
    <x v="90"/>
    <s v="b07xfy78yv"/>
    <x v="1"/>
    <n v="0"/>
    <n v="7.99"/>
    <x v="2"/>
    <n v="3"/>
  </r>
  <r>
    <x v="91"/>
    <s v="b07b698z1f"/>
    <x v="1"/>
    <n v="0"/>
    <n v="7.99"/>
    <x v="2"/>
    <n v="5"/>
  </r>
  <r>
    <x v="92"/>
    <s v="b078871qtd"/>
    <x v="1"/>
    <n v="0"/>
    <n v="18.989999999999998"/>
    <x v="2"/>
    <n v="6"/>
  </r>
  <r>
    <x v="93"/>
    <s v="b07bp8dmn6"/>
    <x v="1"/>
    <n v="0"/>
    <n v="8.99"/>
    <x v="2"/>
    <n v="6"/>
  </r>
  <r>
    <x v="94"/>
    <s v="b0787w98t7"/>
    <x v="1"/>
    <n v="0"/>
    <n v="13.99"/>
    <x v="2"/>
    <n v="2"/>
  </r>
  <r>
    <x v="95"/>
    <s v="b07fytt9xp"/>
    <x v="1"/>
    <n v="0"/>
    <n v="7.99"/>
    <x v="2"/>
    <n v="3"/>
  </r>
  <r>
    <x v="96"/>
    <s v="b002dqp04u"/>
    <x v="1"/>
    <n v="0"/>
    <n v="6.79"/>
    <x v="2"/>
    <n v="2"/>
  </r>
  <r>
    <x v="97"/>
    <s v="b07yh9gp2j"/>
    <x v="0"/>
    <n v="1"/>
    <n v="4.79"/>
    <x v="2"/>
    <n v="3"/>
  </r>
  <r>
    <x v="98"/>
    <s v="b07d79kjz8"/>
    <x v="1"/>
    <n v="0"/>
    <n v="2.79"/>
    <x v="2"/>
    <n v="10"/>
  </r>
  <r>
    <x v="99"/>
    <s v="b001jo4o80"/>
    <x v="1"/>
    <n v="0"/>
    <n v="8.99"/>
    <x v="2"/>
    <n v="2"/>
  </r>
  <r>
    <x v="100"/>
    <s v="b01bcbf6ls"/>
    <x v="1"/>
    <n v="0"/>
    <n v="6.29"/>
    <x v="2"/>
    <n v="3"/>
  </r>
  <r>
    <x v="101"/>
    <s v="b0b259fy81"/>
    <x v="1"/>
    <n v="0"/>
    <n v="6.99"/>
    <x v="2"/>
    <n v="2"/>
  </r>
  <r>
    <x v="102"/>
    <s v="b078139kzg"/>
    <x v="1"/>
    <n v="0"/>
    <n v="11.99"/>
    <x v="2"/>
    <n v="1"/>
  </r>
  <r>
    <x v="103"/>
    <s v="b08p4w266c"/>
    <x v="1"/>
    <n v="0"/>
    <n v="9.99"/>
    <x v="2"/>
    <n v="3"/>
  </r>
  <r>
    <x v="104"/>
    <s v="b0029y3d6i"/>
    <x v="1"/>
    <n v="0"/>
    <n v="8.69"/>
    <x v="2"/>
    <n v="6"/>
  </r>
  <r>
    <x v="105"/>
    <s v="b097b1cvck"/>
    <x v="1"/>
    <n v="0"/>
    <n v="5.99"/>
    <x v="3"/>
    <n v="4"/>
  </r>
  <r>
    <x v="106"/>
    <s v="b0979zd9hq"/>
    <x v="1"/>
    <n v="0"/>
    <n v="5.99"/>
    <x v="3"/>
    <n v="3"/>
  </r>
  <r>
    <x v="107"/>
    <s v="b081dkfml8"/>
    <x v="1"/>
    <n v="0"/>
    <n v="6.29"/>
    <x v="3"/>
    <n v="6"/>
  </r>
  <r>
    <x v="108"/>
    <s v="b083fl61l2"/>
    <x v="1"/>
    <n v="0"/>
    <n v="8.99"/>
    <x v="3"/>
    <n v="0"/>
  </r>
  <r>
    <x v="109"/>
    <s v="b07d8czhxm"/>
    <x v="1"/>
    <n v="0"/>
    <n v="12.99"/>
    <x v="3"/>
    <n v="3"/>
  </r>
  <r>
    <x v="110"/>
    <s v="b07r7xdlp1"/>
    <x v="1"/>
    <n v="0"/>
    <n v="10.29"/>
    <x v="3"/>
    <n v="3"/>
  </r>
  <r>
    <x v="111"/>
    <s v="b07dktf24n"/>
    <x v="1"/>
    <n v="0"/>
    <n v="7.79"/>
    <x v="3"/>
    <n v="1"/>
  </r>
  <r>
    <x v="112"/>
    <s v="b07vpl8tn3"/>
    <x v="1"/>
    <n v="0"/>
    <n v="6.99"/>
    <x v="3"/>
    <n v="1"/>
  </r>
  <r>
    <x v="113"/>
    <s v="b07fyf1q2z"/>
    <x v="1"/>
    <n v="0"/>
    <n v="5.29"/>
    <x v="3"/>
    <n v="0"/>
  </r>
  <r>
    <x v="114"/>
    <s v="b086b8ngjt"/>
    <x v="0"/>
    <n v="1"/>
    <n v="4.49"/>
    <x v="3"/>
    <n v="3"/>
  </r>
  <r>
    <x v="115"/>
    <s v="b01gv64q2e"/>
    <x v="1"/>
    <n v="0"/>
    <n v="1.99"/>
    <x v="1"/>
    <n v="4"/>
  </r>
  <r>
    <x v="116"/>
    <s v="b077rvb56m"/>
    <x v="1"/>
    <n v="0"/>
    <n v="1.99"/>
    <x v="1"/>
    <n v="5"/>
  </r>
  <r>
    <x v="117"/>
    <s v="b01n1qrjng"/>
    <x v="1"/>
    <n v="0"/>
    <n v="4.6900000000000004"/>
    <x v="1"/>
    <n v="5"/>
  </r>
  <r>
    <x v="118"/>
    <s v="b07d7hjbxj"/>
    <x v="1"/>
    <n v="0"/>
    <n v="6.49"/>
    <x v="1"/>
    <n v="5"/>
  </r>
  <r>
    <x v="119"/>
    <s v="b00bdey5sk"/>
    <x v="1"/>
    <n v="0"/>
    <n v="3.29"/>
    <x v="1"/>
    <n v="5"/>
  </r>
  <r>
    <x v="120"/>
    <s v="b0078dsgb2"/>
    <x v="1"/>
    <n v="0"/>
    <n v="3.29"/>
    <x v="1"/>
    <n v="5"/>
  </r>
  <r>
    <x v="121"/>
    <s v="b0789myksz"/>
    <x v="1"/>
    <n v="0"/>
    <n v="19.989999999999998"/>
    <x v="1"/>
    <n v="0"/>
  </r>
  <r>
    <x v="122"/>
    <s v="b083z572jc"/>
    <x v="1"/>
    <n v="0"/>
    <n v="5.99"/>
    <x v="1"/>
    <n v="3"/>
  </r>
  <r>
    <x v="123"/>
    <s v="b07fywpvd4"/>
    <x v="1"/>
    <n v="0"/>
    <n v="5.99"/>
    <x v="1"/>
    <n v="3"/>
  </r>
  <r>
    <x v="124"/>
    <s v="b07nwdsk3r"/>
    <x v="1"/>
    <n v="0"/>
    <n v="17.989999999999998"/>
    <x v="1"/>
    <n v="0"/>
  </r>
  <r>
    <x v="125"/>
    <s v="b07818lt5p"/>
    <x v="1"/>
    <n v="0"/>
    <n v="7.49"/>
    <x v="1"/>
    <n v="4"/>
  </r>
  <r>
    <x v="126"/>
    <s v="b087dkmyt7"/>
    <x v="1"/>
    <n v="0"/>
    <n v="9.99"/>
    <x v="1"/>
    <n v="6"/>
  </r>
  <r>
    <x v="127"/>
    <s v="migm1u0"/>
    <x v="1"/>
    <n v="0"/>
    <n v="5.99"/>
    <x v="4"/>
    <n v="0"/>
  </r>
  <r>
    <x v="128"/>
    <s v="b07814bspq"/>
    <x v="1"/>
    <n v="0"/>
    <n v="6.99"/>
    <x v="4"/>
    <n v="1"/>
  </r>
  <r>
    <x v="129"/>
    <s v="b07gl33g9w"/>
    <x v="1"/>
    <n v="0"/>
    <n v="3.49"/>
    <x v="4"/>
    <n v="2"/>
  </r>
  <r>
    <x v="130"/>
    <s v="b07d6v9g9v"/>
    <x v="1"/>
    <n v="0"/>
    <n v="5.49"/>
    <x v="4"/>
    <n v="1"/>
  </r>
  <r>
    <x v="131"/>
    <s v="b08nmh82fh"/>
    <x v="1"/>
    <n v="0"/>
    <n v="4.1900000000000004"/>
    <x v="4"/>
    <n v="4"/>
  </r>
  <r>
    <x v="132"/>
    <s v="b08djn42qj"/>
    <x v="1"/>
    <n v="0"/>
    <n v="7.99"/>
    <x v="4"/>
    <n v="0"/>
  </r>
  <r>
    <x v="133"/>
    <s v="b07ybwgbhx"/>
    <x v="1"/>
    <n v="0"/>
    <n v="8.49"/>
    <x v="4"/>
    <n v="3"/>
  </r>
  <r>
    <x v="134"/>
    <s v="b07d78rpv3"/>
    <x v="1"/>
    <n v="0"/>
    <n v="4.99"/>
    <x v="4"/>
    <n v="4"/>
  </r>
  <r>
    <x v="135"/>
    <s v="b0842n847g"/>
    <x v="0"/>
    <n v="1"/>
    <n v="24.99"/>
    <x v="4"/>
    <n v="4"/>
  </r>
  <r>
    <x v="136"/>
    <s v="b08rkxvp9x"/>
    <x v="0"/>
    <n v="1"/>
    <n v="13.99"/>
    <x v="4"/>
    <n v="0"/>
  </r>
  <r>
    <x v="137"/>
    <s v="b086l4xkqh"/>
    <x v="0"/>
    <n v="1"/>
    <n v="9.99"/>
    <x v="4"/>
    <n v="0"/>
  </r>
  <r>
    <x v="138"/>
    <s v="b09sc3ttfm"/>
    <x v="0"/>
    <n v="1"/>
    <n v="19.989999999999998"/>
    <x v="4"/>
    <n v="0"/>
  </r>
  <r>
    <x v="139"/>
    <s v="b08rkxcq7s"/>
    <x v="0"/>
    <n v="1"/>
    <n v="13.99"/>
    <x v="4"/>
    <n v="1"/>
  </r>
  <r>
    <x v="140"/>
    <s v="b08853y2b5"/>
    <x v="0"/>
    <n v="1"/>
    <n v="9.99"/>
    <x v="4"/>
    <n v="1"/>
  </r>
  <r>
    <x v="141"/>
    <s v="b088546rh9"/>
    <x v="0"/>
    <n v="1"/>
    <n v="8.49"/>
    <x v="4"/>
    <n v="1"/>
  </r>
  <r>
    <x v="142"/>
    <s v="b089pmtq67"/>
    <x v="0"/>
    <n v="1"/>
    <n v="9.49"/>
    <x v="4"/>
    <n v="2"/>
  </r>
  <r>
    <x v="143"/>
    <s v="b008231i0i"/>
    <x v="1"/>
    <n v="0"/>
    <n v="3.99"/>
    <x v="5"/>
    <n v="4"/>
  </r>
  <r>
    <x v="144"/>
    <s v="b074h5tn85"/>
    <x v="0"/>
    <n v="1"/>
    <n v="3.19"/>
    <x v="5"/>
    <n v="7"/>
  </r>
  <r>
    <x v="145"/>
    <s v="b074y2pypc"/>
    <x v="0"/>
    <n v="1"/>
    <n v="1.99"/>
    <x v="5"/>
    <n v="7"/>
  </r>
  <r>
    <x v="146"/>
    <s v="b013ork8p2"/>
    <x v="1"/>
    <n v="0"/>
    <n v="2.79"/>
    <x v="5"/>
    <n v="7"/>
  </r>
  <r>
    <x v="147"/>
    <s v="b00cj5qq6q"/>
    <x v="1"/>
    <n v="0"/>
    <n v="6.79"/>
    <x v="5"/>
    <n v="8"/>
  </r>
  <r>
    <x v="148"/>
    <s v="b07bpsdwbq"/>
    <x v="1"/>
    <n v="0"/>
    <n v="13.49"/>
    <x v="5"/>
    <n v="2"/>
  </r>
  <r>
    <x v="149"/>
    <s v="b086wgjxlt"/>
    <x v="1"/>
    <n v="0"/>
    <n v="4.49"/>
    <x v="5"/>
    <n v="6"/>
  </r>
  <r>
    <x v="150"/>
    <s v="b07fwmnt1l"/>
    <x v="0"/>
    <n v="1"/>
    <n v="4.99"/>
    <x v="5"/>
    <n v="8"/>
  </r>
  <r>
    <x v="151"/>
    <s v="b005bd4zjs"/>
    <x v="1"/>
    <n v="0"/>
    <n v="1.99"/>
    <x v="5"/>
    <n v="11"/>
  </r>
  <r>
    <x v="152"/>
    <s v="b0954kw4d6"/>
    <x v="1"/>
    <n v="0"/>
    <n v="8.7899999999999991"/>
    <x v="5"/>
    <n v="5"/>
  </r>
  <r>
    <x v="153"/>
    <s v="b07fhglfqv"/>
    <x v="1"/>
    <n v="0"/>
    <n v="4.49"/>
    <x v="5"/>
    <n v="2"/>
  </r>
  <r>
    <x v="154"/>
    <s v="b07fw265fs"/>
    <x v="0"/>
    <n v="1"/>
    <n v="2.69"/>
    <x v="5"/>
    <n v="9"/>
  </r>
  <r>
    <x v="155"/>
    <s v="b00d3k4sfm"/>
    <x v="1"/>
    <n v="0"/>
    <n v="5.29"/>
    <x v="5"/>
    <n v="5"/>
  </r>
  <r>
    <x v="156"/>
    <s v="b07693cxlb"/>
    <x v="1"/>
    <n v="0"/>
    <n v="8.99"/>
    <x v="5"/>
    <n v="4"/>
  </r>
  <r>
    <x v="157"/>
    <s v="b0785x9mvg"/>
    <x v="1"/>
    <n v="0"/>
    <n v="2.79"/>
    <x v="5"/>
    <n v="1"/>
  </r>
  <r>
    <x v="158"/>
    <s v="b012pqd30a"/>
    <x v="1"/>
    <n v="0"/>
    <n v="5.29"/>
    <x v="5"/>
    <n v="8"/>
  </r>
  <r>
    <x v="159"/>
    <s v="b074h76s87"/>
    <x v="0"/>
    <n v="1"/>
    <n v="1.79"/>
    <x v="5"/>
    <n v="6"/>
  </r>
  <r>
    <x v="160"/>
    <s v="b0005zhalm"/>
    <x v="1"/>
    <n v="0"/>
    <n v="5.29"/>
    <x v="5"/>
    <n v="6"/>
  </r>
  <r>
    <x v="161"/>
    <s v="b074h5z5jw"/>
    <x v="0"/>
    <n v="1"/>
    <n v="1.79"/>
    <x v="5"/>
    <n v="8"/>
  </r>
  <r>
    <x v="162"/>
    <s v="b07qg5tcvz"/>
    <x v="1"/>
    <n v="0"/>
    <n v="6.79"/>
    <x v="5"/>
    <n v="5"/>
  </r>
  <r>
    <x v="163"/>
    <s v="b07ftpx29h"/>
    <x v="1"/>
    <n v="0"/>
    <n v="5.29"/>
    <x v="5"/>
    <n v="3"/>
  </r>
  <r>
    <x v="164"/>
    <s v="b005i0jg2k"/>
    <x v="1"/>
    <n v="0"/>
    <n v="3.69"/>
    <x v="5"/>
    <n v="4"/>
  </r>
  <r>
    <x v="165"/>
    <s v="b08wks4byd"/>
    <x v="1"/>
    <n v="0"/>
    <n v="3.49"/>
    <x v="5"/>
    <n v="2"/>
  </r>
  <r>
    <x v="166"/>
    <s v="b0997926df"/>
    <x v="1"/>
    <n v="0"/>
    <n v="5.29"/>
    <x v="5"/>
    <n v="7"/>
  </r>
  <r>
    <x v="167"/>
    <s v="b00060of96"/>
    <x v="1"/>
    <n v="0"/>
    <n v="3.29"/>
    <x v="5"/>
    <n v="4"/>
  </r>
  <r>
    <x v="168"/>
    <s v="b08y6svvbw"/>
    <x v="1"/>
    <n v="0"/>
    <n v="2.4900000000000002"/>
    <x v="5"/>
    <n v="4"/>
  </r>
  <r>
    <x v="169"/>
    <s v="b07d7fwhwx"/>
    <x v="1"/>
    <n v="0"/>
    <n v="8.2899999999999991"/>
    <x v="5"/>
    <n v="4"/>
  </r>
  <r>
    <x v="170"/>
    <s v="b08y6s1tsk"/>
    <x v="1"/>
    <n v="0"/>
    <n v="2.4900000000000002"/>
    <x v="5"/>
    <n v="4"/>
  </r>
  <r>
    <x v="171"/>
    <s v="b07fyzgwzg"/>
    <x v="1"/>
    <n v="0"/>
    <n v="8.2899999999999991"/>
    <x v="5"/>
    <n v="3"/>
  </r>
  <r>
    <x v="172"/>
    <s v="b09q7q1zv5"/>
    <x v="1"/>
    <n v="0"/>
    <n v="8.7899999999999991"/>
    <x v="5"/>
    <n v="5"/>
  </r>
  <r>
    <x v="173"/>
    <s v="b076cjknv5"/>
    <x v="1"/>
    <n v="0"/>
    <n v="7.49"/>
    <x v="5"/>
    <n v="6"/>
  </r>
  <r>
    <x v="174"/>
    <s v="b074h55nbt"/>
    <x v="0"/>
    <n v="1"/>
    <n v="1.29"/>
    <x v="5"/>
    <n v="8"/>
  </r>
  <r>
    <x v="175"/>
    <s v="b07fwnftk4"/>
    <x v="0"/>
    <n v="1"/>
    <n v="3.79"/>
    <x v="6"/>
    <n v="5"/>
  </r>
  <r>
    <x v="176"/>
    <s v="b082n5n842"/>
    <x v="0"/>
    <n v="1"/>
    <n v="3.99"/>
    <x v="6"/>
    <n v="4"/>
  </r>
  <r>
    <x v="177"/>
    <s v="b000reyd2a"/>
    <x v="1"/>
    <n v="0"/>
    <n v="7.39"/>
    <x v="6"/>
    <n v="5"/>
  </r>
  <r>
    <x v="178"/>
    <s v="b07d79vpzm"/>
    <x v="1"/>
    <n v="0"/>
    <n v="4.99"/>
    <x v="6"/>
    <n v="2"/>
  </r>
  <r>
    <x v="179"/>
    <s v="b005aqlzwg"/>
    <x v="1"/>
    <n v="0"/>
    <n v="6.99"/>
    <x v="6"/>
    <n v="4"/>
  </r>
  <r>
    <x v="180"/>
    <s v="b0071jhnte"/>
    <x v="1"/>
    <n v="0"/>
    <n v="5.99"/>
    <x v="6"/>
    <n v="5"/>
  </r>
  <r>
    <x v="181"/>
    <s v="b078hrbkqk"/>
    <x v="1"/>
    <n v="0"/>
    <n v="5.99"/>
    <x v="6"/>
    <n v="7"/>
  </r>
  <r>
    <x v="182"/>
    <s v="b07d6vwkn1"/>
    <x v="0"/>
    <n v="1"/>
    <n v="6.5"/>
    <x v="6"/>
    <n v="0"/>
  </r>
  <r>
    <x v="183"/>
    <s v="b089z96t5t"/>
    <x v="1"/>
    <n v="0"/>
    <n v="7.99"/>
    <x v="6"/>
    <n v="4"/>
  </r>
  <r>
    <x v="184"/>
    <s v="b079pw1wzh"/>
    <x v="1"/>
    <n v="0"/>
    <n v="5.99"/>
    <x v="6"/>
    <n v="5"/>
  </r>
  <r>
    <x v="185"/>
    <s v="b07n3fpm8y"/>
    <x v="1"/>
    <n v="0"/>
    <n v="7.49"/>
    <x v="6"/>
    <n v="4"/>
  </r>
  <r>
    <x v="186"/>
    <s v="b002ylxl4k"/>
    <x v="1"/>
    <n v="0"/>
    <n v="8.39"/>
    <x v="6"/>
    <n v="3"/>
  </r>
  <r>
    <x v="187"/>
    <s v="b07d6vrx3x"/>
    <x v="1"/>
    <n v="0"/>
    <n v="8.49"/>
    <x v="6"/>
    <n v="3"/>
  </r>
  <r>
    <x v="188"/>
    <s v="b07d6vg4ms"/>
    <x v="1"/>
    <n v="0"/>
    <n v="8.99"/>
    <x v="6"/>
    <n v="1"/>
  </r>
  <r>
    <x v="189"/>
    <s v="b07qhygbcg"/>
    <x v="1"/>
    <n v="0"/>
    <n v="10.29"/>
    <x v="6"/>
    <n v="7"/>
  </r>
  <r>
    <x v="190"/>
    <s v="b08n29cy2h"/>
    <x v="1"/>
    <n v="0"/>
    <n v="10.29"/>
    <x v="6"/>
    <n v="5"/>
  </r>
  <r>
    <x v="191"/>
    <s v="b07fz1whm1"/>
    <x v="0"/>
    <n v="1"/>
    <n v="6.99"/>
    <x v="6"/>
    <n v="1"/>
  </r>
  <r>
    <x v="192"/>
    <s v="b074h6s8cr"/>
    <x v="0"/>
    <n v="1"/>
    <n v="3.29"/>
    <x v="6"/>
    <n v="2"/>
  </r>
  <r>
    <x v="193"/>
    <s v="b083xvlqt3"/>
    <x v="1"/>
    <n v="0"/>
    <n v="4.29"/>
    <x v="6"/>
    <n v="0"/>
  </r>
  <r>
    <x v="194"/>
    <s v="b003z3k3gu"/>
    <x v="1"/>
    <n v="0"/>
    <n v="4.6900000000000004"/>
    <x v="6"/>
    <n v="3"/>
  </r>
  <r>
    <x v="195"/>
    <s v="b01n6jg7d8"/>
    <x v="1"/>
    <n v="0"/>
    <n v="5.99"/>
    <x v="6"/>
    <n v="4"/>
  </r>
  <r>
    <x v="196"/>
    <s v="b000wga8ww"/>
    <x v="1"/>
    <n v="0"/>
    <n v="6.99"/>
    <x v="6"/>
    <n v="5"/>
  </r>
  <r>
    <x v="197"/>
    <s v="b087zjxv4k"/>
    <x v="1"/>
    <n v="0"/>
    <n v="7.99"/>
    <x v="6"/>
    <n v="4"/>
  </r>
  <r>
    <x v="198"/>
    <s v="b074h6m3nt"/>
    <x v="0"/>
    <n v="1"/>
    <n v="2.99"/>
    <x v="5"/>
    <n v="10"/>
  </r>
  <r>
    <x v="199"/>
    <s v="b074h7l7wy"/>
    <x v="0"/>
    <n v="1"/>
    <n v="2.69"/>
    <x v="5"/>
    <n v="7"/>
  </r>
  <r>
    <x v="200"/>
    <s v="b074h78xk4"/>
    <x v="0"/>
    <n v="1"/>
    <n v="5.99"/>
    <x v="5"/>
    <n v="7"/>
  </r>
  <r>
    <x v="201"/>
    <s v="b07fwll9qz"/>
    <x v="0"/>
    <n v="1"/>
    <n v="4.79"/>
    <x v="5"/>
    <n v="7"/>
  </r>
  <r>
    <x v="202"/>
    <s v="b085d9dpql"/>
    <x v="0"/>
    <n v="1"/>
    <n v="3.99"/>
    <x v="5"/>
    <n v="8"/>
  </r>
  <r>
    <x v="203"/>
    <s v="b0988c44v2"/>
    <x v="0"/>
    <n v="1"/>
    <n v="3.99"/>
    <x v="5"/>
    <n v="8"/>
  </r>
  <r>
    <x v="204"/>
    <s v="b08dls3rcy"/>
    <x v="0"/>
    <n v="1"/>
    <n v="5.99"/>
    <x v="5"/>
    <n v="8"/>
  </r>
  <r>
    <x v="205"/>
    <s v="b074vbll9l"/>
    <x v="0"/>
    <n v="1"/>
    <n v="14.99"/>
    <x v="5"/>
    <n v="8"/>
  </r>
  <r>
    <x v="206"/>
    <s v="b08crz4mlt"/>
    <x v="0"/>
    <n v="1"/>
    <n v="4.99"/>
    <x v="5"/>
    <n v="7"/>
  </r>
  <r>
    <x v="207"/>
    <s v="b074h67h3r"/>
    <x v="0"/>
    <n v="1"/>
    <n v="5.49"/>
    <x v="5"/>
    <n v="8"/>
  </r>
  <r>
    <x v="208"/>
    <s v="b074vg2q3y"/>
    <x v="0"/>
    <n v="1"/>
    <n v="3.99"/>
    <x v="5"/>
    <n v="8"/>
  </r>
  <r>
    <x v="209"/>
    <s v="b0988bg23h"/>
    <x v="0"/>
    <n v="1"/>
    <n v="13.99"/>
    <x v="5"/>
    <n v="7"/>
  </r>
  <r>
    <x v="210"/>
    <s v="b01gor6ewa"/>
    <x v="1"/>
    <n v="0"/>
    <n v="9.49"/>
    <x v="5"/>
    <n v="8"/>
  </r>
  <r>
    <x v="211"/>
    <s v="b0001m10v0"/>
    <x v="1"/>
    <n v="0"/>
    <n v="6.69"/>
    <x v="5"/>
    <n v="6"/>
  </r>
  <r>
    <x v="212"/>
    <s v="b000wr8tr2"/>
    <x v="1"/>
    <n v="0"/>
    <n v="6.49"/>
    <x v="5"/>
    <n v="6"/>
  </r>
  <r>
    <x v="213"/>
    <s v="b000wr4rak"/>
    <x v="1"/>
    <n v="0"/>
    <n v="4.6900000000000004"/>
    <x v="5"/>
    <n v="6"/>
  </r>
  <r>
    <x v="214"/>
    <s v="b08kjy29c1"/>
    <x v="1"/>
    <n v="0"/>
    <n v="9.49"/>
    <x v="5"/>
    <n v="10"/>
  </r>
  <r>
    <x v="215"/>
    <s v="b08lfd1m7p"/>
    <x v="1"/>
    <n v="0"/>
    <n v="8.99"/>
    <x v="5"/>
    <n v="9"/>
  </r>
  <r>
    <x v="216"/>
    <s v="b00269xe0q"/>
    <x v="1"/>
    <n v="0"/>
    <n v="6.79"/>
    <x v="5"/>
    <n v="10"/>
  </r>
  <r>
    <x v="217"/>
    <s v="b000wr4lmy"/>
    <x v="1"/>
    <n v="0"/>
    <n v="6.99"/>
    <x v="5"/>
    <n v="8"/>
  </r>
  <r>
    <x v="218"/>
    <s v="b000ws1kmm"/>
    <x v="1"/>
    <n v="0"/>
    <n v="6.29"/>
    <x v="5"/>
    <n v="7"/>
  </r>
  <r>
    <x v="219"/>
    <s v="b000ws08um"/>
    <x v="1"/>
    <n v="0"/>
    <n v="4.79"/>
    <x v="5"/>
    <n v="5"/>
  </r>
  <r>
    <x v="220"/>
    <s v="b07r2mbdjl"/>
    <x v="1"/>
    <n v="0"/>
    <n v="9.49"/>
    <x v="5"/>
    <n v="3"/>
  </r>
  <r>
    <x v="221"/>
    <s v="b00tj5chsk"/>
    <x v="1"/>
    <n v="0"/>
    <n v="7.99"/>
    <x v="6"/>
    <n v="4"/>
  </r>
  <r>
    <x v="222"/>
    <s v="b07fw7fbpl"/>
    <x v="1"/>
    <n v="0"/>
    <n v="2.99"/>
    <x v="6"/>
    <n v="3"/>
  </r>
  <r>
    <x v="223"/>
    <s v="b07d6tg93z"/>
    <x v="1"/>
    <n v="0"/>
    <n v="2.99"/>
    <x v="6"/>
    <n v="7"/>
  </r>
  <r>
    <x v="224"/>
    <s v="b0b4glr35z"/>
    <x v="1"/>
    <n v="0"/>
    <n v="6.99"/>
    <x v="6"/>
    <n v="9"/>
  </r>
  <r>
    <x v="225"/>
    <s v="b006lrmi5g"/>
    <x v="1"/>
    <n v="0"/>
    <n v="5.69"/>
    <x v="7"/>
    <n v="2"/>
  </r>
  <r>
    <x v="226"/>
    <s v="b07fzk9q6r"/>
    <x v="0"/>
    <n v="1"/>
    <n v="6.49"/>
    <x v="7"/>
    <n v="1"/>
  </r>
  <r>
    <x v="227"/>
    <s v="b0842mp8cr"/>
    <x v="0"/>
    <n v="1"/>
    <n v="7.49"/>
    <x v="7"/>
    <n v="0"/>
  </r>
  <r>
    <x v="228"/>
    <s v="b07nsq95gp"/>
    <x v="1"/>
    <n v="0"/>
    <n v="7.49"/>
    <x v="7"/>
    <n v="3"/>
  </r>
  <r>
    <x v="229"/>
    <s v="b08f36s12p"/>
    <x v="1"/>
    <n v="0"/>
    <n v="5.99"/>
    <x v="7"/>
    <n v="2"/>
  </r>
  <r>
    <x v="230"/>
    <s v="b078j1xjkp"/>
    <x v="0"/>
    <n v="1"/>
    <n v="5.95"/>
    <x v="7"/>
    <n v="1"/>
  </r>
  <r>
    <x v="231"/>
    <s v="b07hm1txhg"/>
    <x v="0"/>
    <n v="1"/>
    <n v="8"/>
    <x v="7"/>
    <n v="0"/>
  </r>
  <r>
    <x v="232"/>
    <s v="b07nrh2gxl"/>
    <x v="1"/>
    <n v="0"/>
    <n v="12.99"/>
    <x v="7"/>
    <n v="1"/>
  </r>
  <r>
    <x v="233"/>
    <s v="b08lf3mwks"/>
    <x v="0"/>
    <n v="1"/>
    <n v="6.49"/>
    <x v="7"/>
    <n v="1"/>
  </r>
  <r>
    <x v="234"/>
    <s v="b078k5vt3z"/>
    <x v="1"/>
    <n v="0"/>
    <n v="5.69"/>
    <x v="7"/>
    <n v="1"/>
  </r>
  <r>
    <x v="235"/>
    <s v="b08qykgs19"/>
    <x v="1"/>
    <n v="0"/>
    <n v="4.99"/>
    <x v="7"/>
    <n v="6"/>
  </r>
  <r>
    <x v="236"/>
    <s v="b09brbs2xb"/>
    <x v="0"/>
    <n v="1"/>
    <n v="7.99"/>
    <x v="7"/>
    <n v="2"/>
  </r>
  <r>
    <x v="237"/>
    <s v="b07nqcgbd8"/>
    <x v="1"/>
    <n v="0"/>
    <n v="5.99"/>
    <x v="7"/>
    <n v="3"/>
  </r>
  <r>
    <x v="238"/>
    <s v="b00zz78u9q"/>
    <x v="1"/>
    <n v="0"/>
    <n v="7.49"/>
    <x v="7"/>
    <n v="1"/>
  </r>
  <r>
    <x v="239"/>
    <s v="b08dx5md5l"/>
    <x v="1"/>
    <n v="0"/>
    <n v="10.79"/>
    <x v="7"/>
    <n v="7"/>
  </r>
  <r>
    <x v="240"/>
    <s v="b07tt8fd4f"/>
    <x v="1"/>
    <n v="0"/>
    <n v="10.79"/>
    <x v="7"/>
    <n v="6"/>
  </r>
  <r>
    <x v="241"/>
    <s v="b09b1vy58h"/>
    <x v="1"/>
    <n v="0"/>
    <n v="6.69"/>
    <x v="7"/>
    <n v="3"/>
  </r>
  <r>
    <x v="242"/>
    <s v="b07n3f93lk"/>
    <x v="0"/>
    <n v="1"/>
    <n v="4.49"/>
    <x v="7"/>
    <n v="1"/>
  </r>
  <r>
    <x v="243"/>
    <s v="b074y74ccr"/>
    <x v="0"/>
    <n v="1"/>
    <n v="9.99"/>
    <x v="7"/>
    <n v="1"/>
  </r>
  <r>
    <x v="244"/>
    <s v="b07fxyttgv"/>
    <x v="1"/>
    <n v="0"/>
    <n v="6.99"/>
    <x v="7"/>
    <n v="2"/>
  </r>
  <r>
    <x v="245"/>
    <s v="b071z2hwyc"/>
    <x v="1"/>
    <n v="0"/>
    <n v="5.39"/>
    <x v="7"/>
    <n v="4"/>
  </r>
  <r>
    <x v="246"/>
    <s v="b08qm46fgg"/>
    <x v="1"/>
    <n v="0"/>
    <n v="4.99"/>
    <x v="7"/>
    <n v="4"/>
  </r>
  <r>
    <x v="247"/>
    <s v="b07fyctgx9"/>
    <x v="1"/>
    <n v="0"/>
    <n v="6.99"/>
    <x v="7"/>
    <n v="1"/>
  </r>
  <r>
    <x v="248"/>
    <s v="b07wxzrbkq"/>
    <x v="0"/>
    <n v="1"/>
    <n v="7.99"/>
    <x v="7"/>
    <n v="0"/>
  </r>
  <r>
    <x v="249"/>
    <s v="b00ivt3zhw"/>
    <x v="1"/>
    <n v="0"/>
    <n v="4.79"/>
    <x v="7"/>
    <n v="3"/>
  </r>
  <r>
    <x v="250"/>
    <s v="b01lxmsgp4"/>
    <x v="1"/>
    <n v="0"/>
    <n v="3.39"/>
    <x v="8"/>
    <n v="3"/>
  </r>
  <r>
    <x v="251"/>
    <s v="21kgkpgf"/>
    <x v="1"/>
    <n v="0"/>
    <n v="4.99"/>
    <x v="8"/>
    <n v="2"/>
  </r>
  <r>
    <x v="252"/>
    <s v="b009zizgde"/>
    <x v="1"/>
    <n v="0"/>
    <n v="3.99"/>
    <x v="8"/>
    <n v="4"/>
  </r>
  <r>
    <x v="253"/>
    <s v="b08f8n8v1t"/>
    <x v="1"/>
    <n v="0"/>
    <n v="5.69"/>
    <x v="8"/>
    <n v="5"/>
  </r>
  <r>
    <x v="254"/>
    <s v="b071vlyzvb"/>
    <x v="1"/>
    <n v="0"/>
    <n v="2.4900000000000002"/>
    <x v="8"/>
    <n v="4"/>
  </r>
  <r>
    <x v="255"/>
    <s v="b08ndd7jj4"/>
    <x v="1"/>
    <n v="0"/>
    <n v="3.49"/>
    <x v="8"/>
    <n v="6"/>
  </r>
  <r>
    <x v="256"/>
    <s v="b09gzkl9v1"/>
    <x v="1"/>
    <n v="0"/>
    <n v="4.8899999999999997"/>
    <x v="8"/>
    <n v="6"/>
  </r>
  <r>
    <x v="257"/>
    <s v="b07wwq68f9"/>
    <x v="1"/>
    <n v="0"/>
    <n v="4.49"/>
    <x v="8"/>
    <n v="4"/>
  </r>
  <r>
    <x v="258"/>
    <s v="b0051ptgdg"/>
    <x v="1"/>
    <n v="0"/>
    <n v="8.69"/>
    <x v="8"/>
    <n v="1"/>
  </r>
  <r>
    <x v="259"/>
    <s v="b01ghh16zw"/>
    <x v="1"/>
    <n v="0"/>
    <n v="7.39"/>
    <x v="8"/>
    <n v="9"/>
  </r>
  <r>
    <x v="260"/>
    <s v="b005ayab78"/>
    <x v="1"/>
    <n v="0"/>
    <n v="3.39"/>
    <x v="8"/>
    <n v="6"/>
  </r>
  <r>
    <x v="261"/>
    <s v="b07d6vt1h8"/>
    <x v="1"/>
    <n v="0"/>
    <n v="7.29"/>
    <x v="8"/>
    <n v="4"/>
  </r>
  <r>
    <x v="262"/>
    <s v="b07q37p8wg"/>
    <x v="1"/>
    <n v="0"/>
    <n v="2.4900000000000002"/>
    <x v="8"/>
    <n v="7"/>
  </r>
  <r>
    <x v="263"/>
    <s v="b01dftx9ci"/>
    <x v="1"/>
    <n v="0"/>
    <n v="6.99"/>
    <x v="8"/>
    <n v="4"/>
  </r>
  <r>
    <x v="264"/>
    <s v="b08571z4y9"/>
    <x v="1"/>
    <n v="0"/>
    <n v="2.79"/>
    <x v="8"/>
    <n v="5"/>
  </r>
  <r>
    <x v="265"/>
    <s v="b01bvudmvg"/>
    <x v="1"/>
    <n v="0"/>
    <n v="4.99"/>
    <x v="8"/>
    <n v="7"/>
  </r>
  <r>
    <x v="266"/>
    <s v="b08ph5v365"/>
    <x v="1"/>
    <n v="0"/>
    <n v="4.99"/>
    <x v="8"/>
    <n v="6"/>
  </r>
  <r>
    <x v="267"/>
    <s v="b06xdd24jq"/>
    <x v="1"/>
    <n v="0"/>
    <n v="9.69"/>
    <x v="8"/>
    <n v="2"/>
  </r>
  <r>
    <x v="268"/>
    <s v="b01m5hru6u"/>
    <x v="1"/>
    <n v="0"/>
    <n v="4.99"/>
    <x v="8"/>
    <n v="7"/>
  </r>
  <r>
    <x v="269"/>
    <s v="b07cpw2szl"/>
    <x v="1"/>
    <n v="0"/>
    <n v="6.99"/>
    <x v="8"/>
    <n v="7"/>
  </r>
  <r>
    <x v="270"/>
    <s v="b006k3rcpc"/>
    <x v="1"/>
    <n v="0"/>
    <n v="16.989999999999998"/>
    <x v="5"/>
    <n v="7"/>
  </r>
  <r>
    <x v="271"/>
    <s v="b07drhmnht"/>
    <x v="1"/>
    <n v="0"/>
    <n v="12.79"/>
    <x v="5"/>
    <n v="7"/>
  </r>
  <r>
    <x v="272"/>
    <s v="b01mqwhh5n"/>
    <x v="1"/>
    <n v="0"/>
    <n v="24.49"/>
    <x v="5"/>
    <n v="7"/>
  </r>
  <r>
    <x v="273"/>
    <s v="b07zpc8lh8"/>
    <x v="1"/>
    <n v="0"/>
    <n v="9.49"/>
    <x v="5"/>
    <n v="5"/>
  </r>
  <r>
    <x v="274"/>
    <s v="b07ppjgkyb"/>
    <x v="1"/>
    <n v="0"/>
    <n v="4.29"/>
    <x v="5"/>
    <n v="4"/>
  </r>
  <r>
    <x v="275"/>
    <s v="b07jk519v7"/>
    <x v="1"/>
    <n v="0"/>
    <n v="18.989999999999998"/>
    <x v="9"/>
    <n v="1"/>
  </r>
  <r>
    <x v="276"/>
    <s v="b000v3mfuy"/>
    <x v="1"/>
    <n v="0"/>
    <n v="13.99"/>
    <x v="9"/>
    <n v="1"/>
  </r>
  <r>
    <x v="277"/>
    <s v="b06xfqn5x8"/>
    <x v="1"/>
    <n v="0"/>
    <n v="7.99"/>
    <x v="9"/>
    <n v="0"/>
  </r>
  <r>
    <x v="278"/>
    <s v="b004i73m4m"/>
    <x v="1"/>
    <n v="0"/>
    <n v="6.49"/>
    <x v="9"/>
    <n v="2"/>
  </r>
  <r>
    <x v="279"/>
    <s v="b005p0mm2y"/>
    <x v="1"/>
    <n v="0"/>
    <n v="17.29"/>
    <x v="9"/>
    <n v="1"/>
  </r>
  <r>
    <x v="280"/>
    <s v="b00nlbcyvs"/>
    <x v="1"/>
    <n v="0"/>
    <n v="3.79"/>
    <x v="9"/>
    <n v="0"/>
  </r>
  <r>
    <x v="281"/>
    <s v="b000ydz05s"/>
    <x v="1"/>
    <n v="0"/>
    <n v="5.99"/>
    <x v="9"/>
    <n v="1"/>
  </r>
  <r>
    <x v="282"/>
    <s v="b00854kib4"/>
    <x v="1"/>
    <n v="0"/>
    <n v="5.49"/>
    <x v="9"/>
    <n v="0"/>
  </r>
  <r>
    <x v="283"/>
    <s v="b079wc47rq"/>
    <x v="1"/>
    <n v="0"/>
    <n v="6.49"/>
    <x v="9"/>
    <n v="1"/>
  </r>
  <r>
    <x v="284"/>
    <s v="b00028pg0o"/>
    <x v="1"/>
    <n v="0"/>
    <n v="9.7899999999999991"/>
    <x v="9"/>
    <n v="0"/>
  </r>
  <r>
    <x v="285"/>
    <s v="b004g853l8"/>
    <x v="1"/>
    <n v="0"/>
    <n v="10.99"/>
    <x v="9"/>
    <n v="2"/>
  </r>
  <r>
    <x v="286"/>
    <s v="b072qxwxs6"/>
    <x v="1"/>
    <n v="0"/>
    <n v="12.99"/>
    <x v="9"/>
    <n v="2"/>
  </r>
  <r>
    <x v="287"/>
    <s v="b079w2ygyb"/>
    <x v="1"/>
    <n v="0"/>
    <n v="1.99"/>
    <x v="9"/>
    <n v="4"/>
  </r>
  <r>
    <x v="288"/>
    <s v="7jj67cp"/>
    <x v="1"/>
    <n v="0"/>
    <n v="9.99"/>
    <x v="9"/>
    <n v="0"/>
  </r>
  <r>
    <x v="289"/>
    <s v="b07r6xy62c"/>
    <x v="1"/>
    <n v="0"/>
    <n v="5.99"/>
    <x v="9"/>
    <n v="1"/>
  </r>
  <r>
    <x v="290"/>
    <s v="b0106kp8sm"/>
    <x v="1"/>
    <n v="0"/>
    <n v="6.99"/>
    <x v="9"/>
    <n v="0"/>
  </r>
  <r>
    <x v="291"/>
    <s v="b081djsqc7"/>
    <x v="1"/>
    <n v="0"/>
    <n v="11.49"/>
    <x v="9"/>
    <n v="1"/>
  </r>
  <r>
    <x v="292"/>
    <s v="b000mvyj0o"/>
    <x v="1"/>
    <n v="0"/>
    <n v="4.99"/>
    <x v="9"/>
    <n v="1"/>
  </r>
  <r>
    <x v="293"/>
    <s v="b00ghniypw"/>
    <x v="1"/>
    <n v="0"/>
    <n v="3.19"/>
    <x v="9"/>
    <n v="0"/>
  </r>
  <r>
    <x v="294"/>
    <s v="b00gxkovdi"/>
    <x v="1"/>
    <n v="0"/>
    <n v="3.59"/>
    <x v="9"/>
    <n v="0"/>
  </r>
  <r>
    <x v="295"/>
    <s v="b00dkeuhxs"/>
    <x v="1"/>
    <n v="0"/>
    <n v="9.2899999999999991"/>
    <x v="9"/>
    <n v="0"/>
  </r>
  <r>
    <x v="296"/>
    <s v="b000mufkb2"/>
    <x v="1"/>
    <n v="0"/>
    <n v="6.29"/>
    <x v="9"/>
    <n v="0"/>
  </r>
  <r>
    <x v="297"/>
    <s v="b07fytf73s"/>
    <x v="1"/>
    <n v="0"/>
    <n v="17.29"/>
    <x v="9"/>
    <n v="2"/>
  </r>
  <r>
    <x v="298"/>
    <s v="b00xz2gd06"/>
    <x v="1"/>
    <n v="0"/>
    <n v="7.29"/>
    <x v="9"/>
    <n v="1"/>
  </r>
  <r>
    <x v="299"/>
    <s v="b001ese22o"/>
    <x v="1"/>
    <n v="0"/>
    <n v="4.99"/>
    <x v="9"/>
    <n v="0"/>
  </r>
  <r>
    <x v="300"/>
    <s v="b000oo7546"/>
    <x v="1"/>
    <n v="0"/>
    <n v="5.39"/>
    <x v="9"/>
    <n v="0"/>
  </r>
  <r>
    <x v="301"/>
    <s v="b07br9md6w"/>
    <x v="1"/>
    <n v="0"/>
    <n v="5.79"/>
    <x v="9"/>
    <n v="1"/>
  </r>
  <r>
    <x v="302"/>
    <s v="b009k1fjn8"/>
    <x v="1"/>
    <n v="0"/>
    <n v="5.79"/>
    <x v="9"/>
    <n v="1"/>
  </r>
  <r>
    <x v="303"/>
    <s v="b000os131s"/>
    <x v="1"/>
    <n v="0"/>
    <n v="22.99"/>
    <x v="9"/>
    <n v="1"/>
  </r>
  <r>
    <x v="304"/>
    <s v="b000774cka"/>
    <x v="1"/>
    <n v="0"/>
    <n v="9.99"/>
    <x v="9"/>
    <n v="1"/>
  </r>
  <r>
    <x v="305"/>
    <s v="b074h64bvl"/>
    <x v="0"/>
    <n v="1"/>
    <n v="4.3899999999999997"/>
    <x v="9"/>
    <n v="2"/>
  </r>
  <r>
    <x v="306"/>
    <s v="b07g2dfk7m"/>
    <x v="0"/>
    <n v="1"/>
    <n v="10.79"/>
    <x v="9"/>
    <n v="1"/>
  </r>
  <r>
    <x v="307"/>
    <s v="b07ps4g34z"/>
    <x v="0"/>
    <n v="1"/>
    <n v="7.99"/>
    <x v="9"/>
    <n v="2"/>
  </r>
  <r>
    <x v="308"/>
    <s v="b07ppv895m"/>
    <x v="0"/>
    <n v="1"/>
    <n v="14.99"/>
    <x v="9"/>
    <n v="1"/>
  </r>
  <r>
    <x v="309"/>
    <s v="b07nsrql1x"/>
    <x v="0"/>
    <n v="1"/>
    <n v="5.39"/>
    <x v="5"/>
    <n v="6"/>
  </r>
  <r>
    <x v="310"/>
    <s v="b07ylgh531"/>
    <x v="1"/>
    <n v="0"/>
    <n v="6.39"/>
    <x v="5"/>
    <n v="5"/>
  </r>
  <r>
    <x v="311"/>
    <s v="b0154uzhnu"/>
    <x v="1"/>
    <n v="0"/>
    <n v="6.79"/>
    <x v="5"/>
    <n v="5"/>
  </r>
  <r>
    <x v="312"/>
    <s v="b0068vwy22"/>
    <x v="1"/>
    <n v="0"/>
    <n v="4.99"/>
    <x v="5"/>
    <n v="4"/>
  </r>
  <r>
    <x v="313"/>
    <s v="b001kuk41y"/>
    <x v="1"/>
    <n v="0"/>
    <n v="5.29"/>
    <x v="5"/>
    <n v="4"/>
  </r>
  <r>
    <x v="314"/>
    <s v="1o41d61f"/>
    <x v="1"/>
    <n v="0"/>
    <n v="5.99"/>
    <x v="5"/>
    <n v="2"/>
  </r>
  <r>
    <x v="315"/>
    <s v="b008elo49a"/>
    <x v="1"/>
    <n v="0"/>
    <n v="4.49"/>
    <x v="5"/>
    <n v="5"/>
  </r>
  <r>
    <x v="316"/>
    <s v="b08xnydhhq"/>
    <x v="1"/>
    <n v="0"/>
    <n v="4.79"/>
    <x v="5"/>
    <n v="6"/>
  </r>
  <r>
    <x v="317"/>
    <s v="b07fwn592h"/>
    <x v="0"/>
    <n v="1"/>
    <n v="4.29"/>
    <x v="5"/>
    <n v="1"/>
  </r>
  <r>
    <x v="318"/>
    <s v="b0857jv2t7"/>
    <x v="1"/>
    <n v="0"/>
    <n v="8.39"/>
    <x v="5"/>
    <n v="3"/>
  </r>
  <r>
    <x v="319"/>
    <s v="b07qkxcynk"/>
    <x v="1"/>
    <n v="0"/>
    <n v="7.69"/>
    <x v="5"/>
    <n v="3"/>
  </r>
  <r>
    <x v="320"/>
    <s v="b078nbzg33"/>
    <x v="1"/>
    <n v="0"/>
    <n v="3.55"/>
    <x v="5"/>
    <n v="5"/>
  </r>
  <r>
    <x v="321"/>
    <s v="b07nrcdvrw"/>
    <x v="1"/>
    <n v="0"/>
    <n v="5.49"/>
    <x v="5"/>
    <n v="4"/>
  </r>
  <r>
    <x v="322"/>
    <s v="b08qdp3s8x"/>
    <x v="1"/>
    <n v="0"/>
    <n v="8.2899999999999991"/>
    <x v="5"/>
    <n v="5"/>
  </r>
  <r>
    <x v="323"/>
    <s v="b07qjq7sr2"/>
    <x v="1"/>
    <n v="0"/>
    <n v="4.79"/>
    <x v="5"/>
    <n v="6"/>
  </r>
  <r>
    <x v="324"/>
    <s v="b08q9xfwp7"/>
    <x v="1"/>
    <n v="0"/>
    <n v="4.79"/>
    <x v="5"/>
    <n v="7"/>
  </r>
  <r>
    <x v="325"/>
    <s v="b07h66wk32"/>
    <x v="1"/>
    <n v="0"/>
    <n v="7.49"/>
    <x v="5"/>
    <n v="8"/>
  </r>
  <r>
    <x v="326"/>
    <s v="b09gd3t6nm"/>
    <x v="0"/>
    <n v="1"/>
    <n v="9.49"/>
    <x v="3"/>
    <n v="9"/>
  </r>
  <r>
    <x v="327"/>
    <s v="b09gczhz5r"/>
    <x v="0"/>
    <n v="1"/>
    <n v="9.49"/>
    <x v="3"/>
    <n v="9"/>
  </r>
  <r>
    <x v="328"/>
    <s v="b09gclvq18"/>
    <x v="0"/>
    <n v="1"/>
    <n v="2.79"/>
    <x v="3"/>
    <n v="8"/>
  </r>
  <r>
    <x v="329"/>
    <s v="b074h64bxb"/>
    <x v="0"/>
    <n v="1"/>
    <n v="4.99"/>
    <x v="3"/>
    <n v="1"/>
  </r>
  <r>
    <x v="330"/>
    <s v="b074h61rxs"/>
    <x v="0"/>
    <n v="1"/>
    <n v="3.19"/>
    <x v="3"/>
    <n v="8"/>
  </r>
  <r>
    <x v="331"/>
    <s v="b07cc49t64"/>
    <x v="1"/>
    <n v="0"/>
    <n v="7.69"/>
    <x v="3"/>
    <n v="8"/>
  </r>
  <r>
    <x v="332"/>
    <s v="b074vbl8hs"/>
    <x v="0"/>
    <n v="1"/>
    <n v="5.29"/>
    <x v="3"/>
    <n v="1"/>
  </r>
  <r>
    <x v="333"/>
    <s v="b001et703g"/>
    <x v="1"/>
    <n v="0"/>
    <n v="3.99"/>
    <x v="3"/>
    <n v="8"/>
  </r>
  <r>
    <x v="334"/>
    <s v="b082pkz78z"/>
    <x v="1"/>
    <n v="0"/>
    <n v="8.99"/>
    <x v="3"/>
    <n v="9"/>
  </r>
  <r>
    <x v="335"/>
    <s v="0788bn8dq"/>
    <x v="1"/>
    <n v="0"/>
    <n v="4.87"/>
    <x v="3"/>
    <n v="6"/>
  </r>
  <r>
    <x v="336"/>
    <s v="b0788bkn2p"/>
    <x v="1"/>
    <n v="0"/>
    <n v="4.87"/>
    <x v="3"/>
    <n v="5"/>
  </r>
  <r>
    <x v="337"/>
    <s v="b08n2xknjk"/>
    <x v="1"/>
    <n v="0"/>
    <n v="4.6900000000000004"/>
    <x v="3"/>
    <n v="9"/>
  </r>
  <r>
    <x v="338"/>
    <s v="b00nr91wy4"/>
    <x v="1"/>
    <n v="0"/>
    <n v="14.79"/>
    <x v="3"/>
    <n v="7"/>
  </r>
  <r>
    <x v="339"/>
    <s v="b000o6k8aw"/>
    <x v="1"/>
    <n v="0"/>
    <n v="5.79"/>
    <x v="3"/>
    <n v="3"/>
  </r>
  <r>
    <x v="340"/>
    <s v="b074h6qtbr"/>
    <x v="0"/>
    <n v="1"/>
    <n v="7.29"/>
    <x v="3"/>
    <n v="3"/>
  </r>
  <r>
    <x v="341"/>
    <s v="b07yhbpdr4"/>
    <x v="0"/>
    <n v="1"/>
    <n v="4.79"/>
    <x v="3"/>
    <n v="3"/>
  </r>
  <r>
    <x v="342"/>
    <s v="b00zqwhjb0"/>
    <x v="1"/>
    <n v="0"/>
    <n v="8.99"/>
    <x v="3"/>
    <n v="3"/>
  </r>
  <r>
    <x v="343"/>
    <s v="b074h7l855"/>
    <x v="0"/>
    <n v="1"/>
    <n v="7.29"/>
    <x v="3"/>
    <n v="4"/>
  </r>
  <r>
    <x v="344"/>
    <s v="b09zvpyr6j"/>
    <x v="1"/>
    <n v="0"/>
    <n v="6.99"/>
    <x v="3"/>
    <n v="0"/>
  </r>
  <r>
    <x v="345"/>
    <s v="b00cj5u2ie"/>
    <x v="1"/>
    <n v="0"/>
    <n v="3.99"/>
    <x v="3"/>
    <n v="2"/>
  </r>
  <r>
    <x v="346"/>
    <s v="b000rejy2e"/>
    <x v="1"/>
    <n v="0"/>
    <n v="6.49"/>
    <x v="3"/>
    <n v="2"/>
  </r>
  <r>
    <x v="347"/>
    <s v="b074h67l9s"/>
    <x v="0"/>
    <n v="1"/>
    <n v="1.99"/>
    <x v="3"/>
    <n v="0"/>
  </r>
  <r>
    <x v="348"/>
    <s v="b000rem23w"/>
    <x v="1"/>
    <n v="0"/>
    <n v="5.79"/>
    <x v="3"/>
    <n v="2"/>
  </r>
  <r>
    <x v="349"/>
    <s v="b074j8d5kn"/>
    <x v="0"/>
    <n v="1"/>
    <n v="3.99"/>
    <x v="3"/>
    <n v="9"/>
  </r>
  <r>
    <x v="350"/>
    <s v="b006t88zok"/>
    <x v="1"/>
    <n v="0"/>
    <n v="13.99"/>
    <x v="3"/>
    <n v="1"/>
  </r>
  <r>
    <x v="351"/>
    <s v="b000vhu4jo"/>
    <x v="1"/>
    <n v="0"/>
    <n v="5.99"/>
    <x v="3"/>
    <n v="5"/>
  </r>
  <r>
    <x v="352"/>
    <s v="b07d7brrt2"/>
    <x v="1"/>
    <n v="0"/>
    <n v="13.79"/>
    <x v="3"/>
    <n v="0"/>
  </r>
  <r>
    <x v="353"/>
    <s v="b07d7b9ncj"/>
    <x v="1"/>
    <n v="0"/>
    <n v="13.79"/>
    <x v="3"/>
    <n v="1"/>
  </r>
  <r>
    <x v="354"/>
    <s v="b000renlqe"/>
    <x v="1"/>
    <n v="0"/>
    <n v="5.79"/>
    <x v="3"/>
    <n v="4"/>
  </r>
  <r>
    <x v="355"/>
    <s v="b000rep3ag"/>
    <x v="1"/>
    <n v="0"/>
    <n v="6.29"/>
    <x v="3"/>
    <n v="5"/>
  </r>
  <r>
    <x v="356"/>
    <s v="b07tsq76wx"/>
    <x v="1"/>
    <n v="0"/>
    <n v="5.79"/>
    <x v="3"/>
    <n v="5"/>
  </r>
  <r>
    <x v="357"/>
    <s v="b071x982dk"/>
    <x v="1"/>
    <n v="0"/>
    <n v="5.29"/>
    <x v="3"/>
    <n v="3"/>
  </r>
  <r>
    <x v="358"/>
    <s v="b07z6z6wbt"/>
    <x v="1"/>
    <n v="0"/>
    <n v="7.99"/>
    <x v="3"/>
    <n v="1"/>
  </r>
  <r>
    <x v="359"/>
    <s v="b07trqhh8s"/>
    <x v="1"/>
    <n v="0"/>
    <n v="5.79"/>
    <x v="3"/>
    <n v="3"/>
  </r>
  <r>
    <x v="360"/>
    <s v="b0147qfbce"/>
    <x v="1"/>
    <n v="0"/>
    <n v="7.49"/>
    <x v="3"/>
    <n v="1"/>
  </r>
  <r>
    <x v="361"/>
    <s v="b082lp65jb"/>
    <x v="1"/>
    <n v="0"/>
    <n v="5.99"/>
    <x v="3"/>
    <n v="2"/>
  </r>
  <r>
    <x v="362"/>
    <s v="b0747pmsvj"/>
    <x v="1"/>
    <n v="0"/>
    <n v="8.99"/>
    <x v="3"/>
    <n v="1"/>
  </r>
  <r>
    <x v="363"/>
    <s v="b08dk43l35"/>
    <x v="0"/>
    <n v="1"/>
    <n v="11.99"/>
    <x v="3"/>
    <n v="0"/>
  </r>
  <r>
    <x v="364"/>
    <s v="b074h6qt66"/>
    <x v="0"/>
    <n v="1"/>
    <n v="3.79"/>
    <x v="3"/>
    <n v="5"/>
  </r>
  <r>
    <x v="365"/>
    <s v="b09f7wzcdt"/>
    <x v="0"/>
    <n v="1"/>
    <n v="4.49"/>
    <x v="3"/>
    <n v="3"/>
  </r>
  <r>
    <x v="366"/>
    <s v="b07fwn7w4k"/>
    <x v="0"/>
    <n v="1"/>
    <n v="6.39"/>
    <x v="3"/>
    <n v="3"/>
  </r>
  <r>
    <x v="367"/>
    <s v="b07dfxz8vh"/>
    <x v="0"/>
    <n v="1"/>
    <n v="5.29"/>
    <x v="3"/>
    <n v="4"/>
  </r>
  <r>
    <x v="368"/>
    <s v="b000reye8i"/>
    <x v="1"/>
    <n v="0"/>
    <n v="8.99"/>
    <x v="3"/>
    <n v="5"/>
  </r>
  <r>
    <x v="369"/>
    <s v="b07d6vc68y"/>
    <x v="1"/>
    <n v="0"/>
    <n v="7.79"/>
    <x v="3"/>
    <n v="2"/>
  </r>
  <r>
    <x v="370"/>
    <s v="b07q2tfph5"/>
    <x v="1"/>
    <n v="0"/>
    <n v="6.49"/>
    <x v="3"/>
    <n v="2"/>
  </r>
  <r>
    <x v="371"/>
    <s v="b000r49hus"/>
    <x v="1"/>
    <n v="0"/>
    <n v="5.99"/>
    <x v="3"/>
    <n v="2"/>
  </r>
  <r>
    <x v="372"/>
    <s v="b07s8d1n6c"/>
    <x v="1"/>
    <n v="0"/>
    <n v="5.49"/>
    <x v="3"/>
    <n v="3"/>
  </r>
  <r>
    <x v="373"/>
    <s v="b07d6x2dj4"/>
    <x v="1"/>
    <n v="0"/>
    <n v="6.99"/>
    <x v="3"/>
    <n v="3"/>
  </r>
  <r>
    <x v="374"/>
    <s v="b07d7jmcq2"/>
    <x v="1"/>
    <n v="0"/>
    <n v="6.29"/>
    <x v="3"/>
    <n v="4"/>
  </r>
  <r>
    <x v="375"/>
    <s v="b08sfm5rff"/>
    <x v="1"/>
    <n v="0"/>
    <n v="7.39"/>
    <x v="3"/>
    <n v="2"/>
  </r>
  <r>
    <x v="376"/>
    <s v="b07qg4j6fj"/>
    <x v="1"/>
    <n v="0"/>
    <n v="4.99"/>
    <x v="8"/>
    <n v="2"/>
  </r>
  <r>
    <x v="377"/>
    <s v="b07d6v75t7"/>
    <x v="1"/>
    <n v="0"/>
    <n v="6.29"/>
    <x v="8"/>
    <n v="8"/>
  </r>
  <r>
    <x v="378"/>
    <s v="b089lclws4"/>
    <x v="0"/>
    <n v="1"/>
    <n v="3.29"/>
    <x v="8"/>
    <n v="2"/>
  </r>
  <r>
    <x v="379"/>
    <s v="2d84pmjj"/>
    <x v="1"/>
    <n v="0"/>
    <n v="4.99"/>
    <x v="8"/>
    <n v="2"/>
  </r>
  <r>
    <x v="380"/>
    <s v="b07v7rlb5n"/>
    <x v="1"/>
    <n v="0"/>
    <n v="2.79"/>
    <x v="8"/>
    <n v="5"/>
  </r>
  <r>
    <x v="381"/>
    <s v="b07nsp8xps"/>
    <x v="0"/>
    <n v="1"/>
    <n v="1.29"/>
    <x v="8"/>
    <n v="4"/>
  </r>
  <r>
    <x v="382"/>
    <s v="b09sdyld24"/>
    <x v="1"/>
    <n v="0"/>
    <n v="7.49"/>
    <x v="8"/>
    <n v="2"/>
  </r>
  <r>
    <x v="383"/>
    <s v="b015fpjanm"/>
    <x v="1"/>
    <n v="0"/>
    <n v="4.49"/>
    <x v="8"/>
    <n v="1"/>
  </r>
  <r>
    <x v="384"/>
    <s v="b074h5y3ry"/>
    <x v="0"/>
    <n v="1"/>
    <n v="2.39"/>
    <x v="8"/>
    <n v="6"/>
  </r>
  <r>
    <x v="385"/>
    <s v="b07dww7y4f"/>
    <x v="1"/>
    <n v="0"/>
    <n v="4.29"/>
    <x v="8"/>
    <n v="6"/>
  </r>
  <r>
    <x v="386"/>
    <s v="b002hqnl2e"/>
    <x v="0"/>
    <n v="1"/>
    <n v="7.69"/>
    <x v="8"/>
    <n v="9"/>
  </r>
  <r>
    <x v="387"/>
    <s v="b07n2xrqql"/>
    <x v="1"/>
    <n v="0"/>
    <n v="3.99"/>
    <x v="8"/>
    <n v="5"/>
  </r>
  <r>
    <x v="388"/>
    <s v="b005g238ym"/>
    <x v="1"/>
    <n v="0"/>
    <n v="1.99"/>
    <x v="8"/>
    <n v="6"/>
  </r>
  <r>
    <x v="389"/>
    <s v="b01ft2cp7y"/>
    <x v="1"/>
    <n v="0"/>
    <n v="11.49"/>
    <x v="8"/>
    <n v="5"/>
  </r>
  <r>
    <x v="390"/>
    <s v="b078k6x494"/>
    <x v="1"/>
    <n v="0"/>
    <n v="6.49"/>
    <x v="8"/>
    <n v="1"/>
  </r>
  <r>
    <x v="391"/>
    <s v="b09sdv6qjm"/>
    <x v="1"/>
    <n v="0"/>
    <n v="6.99"/>
    <x v="8"/>
    <n v="6"/>
  </r>
  <r>
    <x v="392"/>
    <s v="b0078u3cqo"/>
    <x v="1"/>
    <n v="0"/>
    <n v="3.79"/>
    <x v="8"/>
    <n v="4"/>
  </r>
  <r>
    <x v="393"/>
    <s v="b000vk9vy0"/>
    <x v="1"/>
    <n v="0"/>
    <n v="7.99"/>
    <x v="8"/>
    <n v="6"/>
  </r>
  <r>
    <x v="394"/>
    <s v="b0876y2p1g"/>
    <x v="1"/>
    <n v="0"/>
    <n v="3.79"/>
    <x v="8"/>
    <n v="4"/>
  </r>
  <r>
    <x v="395"/>
    <s v="b0815mqvbx"/>
    <x v="1"/>
    <n v="0"/>
    <n v="6.99"/>
    <x v="8"/>
    <n v="1"/>
  </r>
  <r>
    <x v="396"/>
    <s v="b007qr5qww"/>
    <x v="1"/>
    <n v="0"/>
    <n v="3.39"/>
    <x v="8"/>
    <n v="2"/>
  </r>
  <r>
    <x v="397"/>
    <s v="b07fycyysb"/>
    <x v="1"/>
    <n v="0"/>
    <n v="1.99"/>
    <x v="8"/>
    <n v="1"/>
  </r>
  <r>
    <x v="398"/>
    <s v="b074h5hglh"/>
    <x v="0"/>
    <n v="1"/>
    <n v="6.99"/>
    <x v="8"/>
    <n v="4"/>
  </r>
  <r>
    <x v="399"/>
    <s v="b07d7sqhz3"/>
    <x v="1"/>
    <n v="0"/>
    <n v="5.99"/>
    <x v="8"/>
    <n v="3"/>
  </r>
  <r>
    <x v="400"/>
    <s v="b01er3pzyq"/>
    <x v="1"/>
    <n v="0"/>
    <n v="9.49"/>
    <x v="8"/>
    <n v="8"/>
  </r>
  <r>
    <x v="401"/>
    <s v="b00dx5lrzq"/>
    <x v="1"/>
    <n v="0"/>
    <n v="2.99"/>
    <x v="8"/>
    <n v="3"/>
  </r>
  <r>
    <x v="402"/>
    <s v="b08ndd7jj4"/>
    <x v="1"/>
    <n v="0"/>
    <n v="3.49"/>
    <x v="8"/>
    <n v="6"/>
  </r>
  <r>
    <x v="403"/>
    <s v="b087zl7mml"/>
    <x v="1"/>
    <n v="0"/>
    <n v="10.79"/>
    <x v="8"/>
    <n v="6"/>
  </r>
  <r>
    <x v="404"/>
    <s v="b07nr9937l"/>
    <x v="1"/>
    <n v="0"/>
    <n v="2.79"/>
    <x v="8"/>
    <n v="4"/>
  </r>
  <r>
    <x v="405"/>
    <s v="b07fw8tv7y"/>
    <x v="0"/>
    <n v="1"/>
    <n v="5.29"/>
    <x v="8"/>
    <n v="6"/>
  </r>
  <r>
    <x v="406"/>
    <s v="b08kvk7jb2"/>
    <x v="1"/>
    <n v="0"/>
    <n v="4.6900000000000004"/>
    <x v="8"/>
    <n v="3"/>
  </r>
  <r>
    <x v="407"/>
    <s v="b0054m5446"/>
    <x v="1"/>
    <n v="0"/>
    <n v="4.49"/>
    <x v="8"/>
    <n v="3"/>
  </r>
  <r>
    <x v="408"/>
    <s v="b07h5qbbrp"/>
    <x v="0"/>
    <n v="1"/>
    <n v="3.99"/>
    <x v="8"/>
    <n v="8"/>
  </r>
  <r>
    <x v="409"/>
    <s v="b07d6tr5mw"/>
    <x v="1"/>
    <n v="0"/>
    <n v="4.29"/>
    <x v="8"/>
    <n v="5"/>
  </r>
  <r>
    <x v="410"/>
    <s v="b008xs1wn0"/>
    <x v="1"/>
    <n v="0"/>
    <n v="14.79"/>
    <x v="8"/>
    <n v="8"/>
  </r>
  <r>
    <x v="411"/>
    <s v="b07ybvsqqx"/>
    <x v="1"/>
    <n v="0"/>
    <n v="2.79"/>
    <x v="8"/>
    <n v="5"/>
  </r>
  <r>
    <x v="412"/>
    <s v="b00822xrfi"/>
    <x v="1"/>
    <n v="0"/>
    <n v="1.99"/>
    <x v="8"/>
    <n v="6"/>
  </r>
  <r>
    <x v="413"/>
    <s v="b01huipwti"/>
    <x v="1"/>
    <n v="0"/>
    <n v="4.3899999999999997"/>
    <x v="8"/>
    <n v="4"/>
  </r>
  <r>
    <x v="414"/>
    <s v="b085wt8w9l"/>
    <x v="1"/>
    <n v="0"/>
    <n v="9.49"/>
    <x v="8"/>
    <n v="2"/>
  </r>
  <r>
    <x v="415"/>
    <s v="b075m2dm1w"/>
    <x v="1"/>
    <n v="0"/>
    <n v="3.99"/>
    <x v="8"/>
    <n v="9"/>
  </r>
  <r>
    <x v="416"/>
    <s v="b0052m0j0m"/>
    <x v="1"/>
    <n v="0"/>
    <n v="3.79"/>
    <x v="8"/>
    <n v="2"/>
  </r>
  <r>
    <x v="417"/>
    <s v="b00oo6n2my"/>
    <x v="1"/>
    <n v="0"/>
    <n v="4.6900000000000004"/>
    <x v="8"/>
    <n v="5"/>
  </r>
  <r>
    <x v="418"/>
    <s v="b07v5kfg31"/>
    <x v="1"/>
    <n v="0"/>
    <n v="2.99"/>
    <x v="8"/>
    <n v="5"/>
  </r>
  <r>
    <x v="419"/>
    <s v="b074y7z794"/>
    <x v="0"/>
    <n v="1"/>
    <n v="6.49"/>
    <x v="8"/>
    <n v="2"/>
  </r>
  <r>
    <x v="420"/>
    <s v="b0823ckh32"/>
    <x v="1"/>
    <n v="0"/>
    <n v="10.99"/>
    <x v="8"/>
    <n v="5"/>
  </r>
  <r>
    <x v="421"/>
    <s v="b0013jlzbu"/>
    <x v="1"/>
    <n v="0"/>
    <n v="4.79"/>
    <x v="8"/>
    <n v="7"/>
  </r>
  <r>
    <x v="422"/>
    <s v="21kgkpgh"/>
    <x v="1"/>
    <n v="0"/>
    <n v="4.99"/>
    <x v="8"/>
    <n v="2"/>
  </r>
  <r>
    <x v="423"/>
    <s v="b08t7tkf23"/>
    <x v="1"/>
    <n v="0"/>
    <n v="3.49"/>
    <x v="8"/>
    <n v="6"/>
  </r>
  <r>
    <x v="424"/>
    <s v="b078144v7v"/>
    <x v="1"/>
    <n v="0"/>
    <n v="11.99"/>
    <x v="10"/>
    <n v="6"/>
  </r>
  <r>
    <x v="425"/>
    <s v="b0789n4pk1"/>
    <x v="0"/>
    <n v="1"/>
    <n v="16.989999999999998"/>
    <x v="10"/>
    <n v="4"/>
  </r>
  <r>
    <x v="426"/>
    <s v="b074j6j936"/>
    <x v="0"/>
    <n v="1"/>
    <n v="21.99"/>
    <x v="10"/>
    <n v="7"/>
  </r>
  <r>
    <x v="427"/>
    <s v="b09hwfbczf"/>
    <x v="0"/>
    <n v="1"/>
    <n v="19.989999999999998"/>
    <x v="10"/>
    <n v="7"/>
  </r>
  <r>
    <x v="428"/>
    <s v="b0078dq85s"/>
    <x v="1"/>
    <n v="0"/>
    <n v="5.99"/>
    <x v="8"/>
    <n v="10"/>
  </r>
  <r>
    <x v="429"/>
    <s v="b08w28sndz"/>
    <x v="1"/>
    <n v="0"/>
    <n v="9.99"/>
    <x v="8"/>
    <n v="5"/>
  </r>
  <r>
    <x v="430"/>
    <s v="b00ggyhfam"/>
    <x v="1"/>
    <n v="0"/>
    <n v="1.89"/>
    <x v="8"/>
    <n v="1"/>
  </r>
  <r>
    <x v="431"/>
    <s v="b0779hwjm3"/>
    <x v="1"/>
    <n v="0"/>
    <n v="4.99"/>
    <x v="8"/>
    <n v="2"/>
  </r>
  <r>
    <x v="432"/>
    <s v="b08q6lkg95"/>
    <x v="1"/>
    <n v="0"/>
    <n v="5.29"/>
    <x v="8"/>
    <n v="4"/>
  </r>
  <r>
    <x v="433"/>
    <s v="b07dsl4qqg"/>
    <x v="1"/>
    <n v="0"/>
    <n v="3.99"/>
    <x v="8"/>
    <n v="6"/>
  </r>
  <r>
    <x v="434"/>
    <s v="b01ghh174m"/>
    <x v="1"/>
    <n v="0"/>
    <n v="6.29"/>
    <x v="8"/>
    <n v="9"/>
  </r>
  <r>
    <x v="435"/>
    <s v="b07d7kdzn7"/>
    <x v="1"/>
    <n v="0"/>
    <n v="3.99"/>
    <x v="8"/>
    <n v="3"/>
  </r>
  <r>
    <x v="436"/>
    <s v="b08d1gr314"/>
    <x v="1"/>
    <n v="0"/>
    <n v="2.4900000000000002"/>
    <x v="8"/>
    <n v="4"/>
  </r>
  <r>
    <x v="437"/>
    <s v="b06y4wqyk2"/>
    <x v="1"/>
    <n v="0"/>
    <n v="3.99"/>
    <x v="8"/>
    <n v="5"/>
  </r>
  <r>
    <x v="438"/>
    <s v="b0866t7kgg"/>
    <x v="1"/>
    <n v="0"/>
    <n v="6.99"/>
    <x v="8"/>
    <n v="2"/>
  </r>
  <r>
    <x v="439"/>
    <s v="b08p8vxx5m"/>
    <x v="1"/>
    <n v="0"/>
    <n v="4.99"/>
    <x v="8"/>
    <n v="6"/>
  </r>
  <r>
    <x v="440"/>
    <s v="b08f8n8v1t"/>
    <x v="1"/>
    <n v="0"/>
    <n v="5.69"/>
    <x v="8"/>
    <n v="5"/>
  </r>
  <r>
    <x v="441"/>
    <s v="b079w15hbp"/>
    <x v="0"/>
    <n v="1"/>
    <n v="9.7899999999999991"/>
    <x v="8"/>
    <n v="9"/>
  </r>
  <r>
    <x v="442"/>
    <s v="b002lgopxe"/>
    <x v="1"/>
    <n v="0"/>
    <n v="5.99"/>
    <x v="8"/>
    <n v="5"/>
  </r>
  <r>
    <x v="443"/>
    <s v="b09glgr9xv"/>
    <x v="1"/>
    <n v="0"/>
    <n v="5.29"/>
    <x v="8"/>
    <n v="3"/>
  </r>
  <r>
    <x v="444"/>
    <s v="b07qgfyyms"/>
    <x v="1"/>
    <n v="0"/>
    <n v="4.1900000000000004"/>
    <x v="8"/>
    <n v="3"/>
  </r>
  <r>
    <x v="445"/>
    <s v="b088gdd6k2"/>
    <x v="1"/>
    <n v="0"/>
    <n v="7.39"/>
    <x v="8"/>
    <n v="4"/>
  </r>
  <r>
    <x v="446"/>
    <s v="b08gv6dm2q"/>
    <x v="1"/>
    <n v="0"/>
    <n v="4.49"/>
    <x v="8"/>
    <n v="3"/>
  </r>
  <r>
    <x v="447"/>
    <s v="b07qjfxnl7"/>
    <x v="0"/>
    <n v="1"/>
    <n v="6.69"/>
    <x v="8"/>
    <n v="4"/>
  </r>
  <r>
    <x v="448"/>
    <s v="b01gkuiaxw"/>
    <x v="1"/>
    <n v="0"/>
    <n v="18.489999999999998"/>
    <x v="8"/>
    <n v="5"/>
  </r>
  <r>
    <x v="449"/>
    <s v="b074hjf6km"/>
    <x v="0"/>
    <n v="1"/>
    <n v="14.99"/>
    <x v="8"/>
    <n v="10"/>
  </r>
  <r>
    <x v="450"/>
    <s v="b074h51hdd"/>
    <x v="0"/>
    <n v="1"/>
    <n v="0.79"/>
    <x v="8"/>
    <n v="6"/>
  </r>
  <r>
    <x v="451"/>
    <s v="b07fwn36zh"/>
    <x v="0"/>
    <n v="1"/>
    <n v="5.29"/>
    <x v="8"/>
    <n v="6"/>
  </r>
  <r>
    <x v="452"/>
    <s v="b002hqpam8"/>
    <x v="1"/>
    <n v="0"/>
    <n v="9.99"/>
    <x v="8"/>
    <n v="8"/>
  </r>
  <r>
    <x v="453"/>
    <s v="b07nr2674b"/>
    <x v="0"/>
    <n v="1"/>
    <n v="4.79"/>
    <x v="8"/>
    <n v="2"/>
  </r>
  <r>
    <x v="454"/>
    <s v="b074h54nkr"/>
    <x v="0"/>
    <n v="1"/>
    <n v="7.29"/>
    <x v="8"/>
    <n v="9"/>
  </r>
  <r>
    <x v="455"/>
    <s v="b07qbsj77k"/>
    <x v="1"/>
    <n v="0"/>
    <n v="3.99"/>
    <x v="8"/>
    <n v="4"/>
  </r>
  <r>
    <x v="456"/>
    <s v="b07zpp2zdk"/>
    <x v="1"/>
    <n v="0"/>
    <n v="7.49"/>
    <x v="8"/>
    <n v="7"/>
  </r>
  <r>
    <x v="457"/>
    <s v="b000vk80si"/>
    <x v="1"/>
    <n v="0"/>
    <n v="4.99"/>
    <x v="8"/>
    <n v="3"/>
  </r>
  <r>
    <x v="458"/>
    <s v="b07g9qk778"/>
    <x v="1"/>
    <n v="0"/>
    <n v="4.79"/>
    <x v="8"/>
    <n v="9"/>
  </r>
  <r>
    <x v="459"/>
    <s v="b07811pq1m"/>
    <x v="1"/>
    <n v="0"/>
    <n v="9.99"/>
    <x v="8"/>
    <n v="2"/>
  </r>
  <r>
    <x v="460"/>
    <s v="b086hnt1m4"/>
    <x v="0"/>
    <n v="1"/>
    <n v="2.4900000000000002"/>
    <x v="8"/>
    <n v="4"/>
  </r>
  <r>
    <x v="461"/>
    <s v="b01l243m2a"/>
    <x v="1"/>
    <n v="0"/>
    <n v="2.69"/>
    <x v="8"/>
    <n v="5"/>
  </r>
  <r>
    <x v="462"/>
    <s v="b07h5q73tw"/>
    <x v="1"/>
    <n v="0"/>
    <n v="4.99"/>
    <x v="8"/>
    <n v="7"/>
  </r>
  <r>
    <x v="463"/>
    <s v="b086zm2p1b"/>
    <x v="1"/>
    <n v="0"/>
    <n v="4.99"/>
    <x v="8"/>
    <n v="9"/>
  </r>
  <r>
    <x v="464"/>
    <s v="b074h5y1fw"/>
    <x v="0"/>
    <n v="1"/>
    <n v="7.49"/>
    <x v="11"/>
    <n v="7"/>
  </r>
  <r>
    <x v="465"/>
    <s v="b0756p3rpr"/>
    <x v="1"/>
    <n v="0"/>
    <n v="8.99"/>
    <x v="11"/>
    <n v="7"/>
  </r>
  <r>
    <x v="466"/>
    <s v="b086zfm5d2"/>
    <x v="1"/>
    <n v="0"/>
    <n v="11.99"/>
    <x v="11"/>
    <n v="7"/>
  </r>
  <r>
    <x v="467"/>
    <s v="b074h6x5f5"/>
    <x v="0"/>
    <n v="1"/>
    <n v="3.99"/>
    <x v="11"/>
    <n v="5"/>
  </r>
  <r>
    <x v="468"/>
    <s v="b074j6tr6r"/>
    <x v="0"/>
    <n v="1"/>
    <n v="4.29"/>
    <x v="11"/>
    <n v="6"/>
  </r>
  <r>
    <x v="469"/>
    <s v="b074y5t191"/>
    <x v="0"/>
    <n v="1"/>
    <n v="5.99"/>
    <x v="11"/>
    <n v="7"/>
  </r>
  <r>
    <x v="470"/>
    <s v="b074h73gd2"/>
    <x v="0"/>
    <n v="1"/>
    <n v="12.99"/>
    <x v="11"/>
    <n v="3"/>
  </r>
  <r>
    <x v="471"/>
    <s v="b074y4ffm8"/>
    <x v="0"/>
    <n v="1"/>
    <n v="0.89"/>
    <x v="11"/>
    <n v="10"/>
  </r>
  <r>
    <x v="472"/>
    <s v="b09c1hly75"/>
    <x v="0"/>
    <n v="1"/>
    <n v="1.99"/>
    <x v="11"/>
    <n v="8"/>
  </r>
  <r>
    <x v="473"/>
    <s v="b074627wxw"/>
    <x v="1"/>
    <n v="0"/>
    <n v="12.99"/>
    <x v="11"/>
    <n v="12"/>
  </r>
  <r>
    <x v="474"/>
    <s v="b0756q3f7z"/>
    <x v="1"/>
    <n v="0"/>
    <n v="9.99"/>
    <x v="11"/>
    <n v="8"/>
  </r>
  <r>
    <x v="475"/>
    <s v="b07fydp1z2"/>
    <x v="1"/>
    <n v="0"/>
    <n v="7.49"/>
    <x v="11"/>
    <n v="3"/>
  </r>
  <r>
    <x v="476"/>
    <s v="b089hgt8wl"/>
    <x v="1"/>
    <n v="0"/>
    <n v="3.19"/>
    <x v="11"/>
    <n v="7"/>
  </r>
  <r>
    <x v="477"/>
    <s v="b08cby1m3w"/>
    <x v="1"/>
    <n v="0"/>
    <n v="5.99"/>
    <x v="11"/>
    <n v="2"/>
  </r>
  <r>
    <x v="478"/>
    <s v="b0848779yc"/>
    <x v="1"/>
    <n v="0"/>
    <n v="3.49"/>
    <x v="11"/>
    <n v="6"/>
  </r>
  <r>
    <x v="479"/>
    <s v="b085zcnw45"/>
    <x v="1"/>
    <n v="0"/>
    <n v="10.79"/>
    <x v="11"/>
    <n v="6"/>
  </r>
  <r>
    <x v="480"/>
    <s v="b08v6jzl4h"/>
    <x v="1"/>
    <n v="0"/>
    <n v="7.69"/>
    <x v="11"/>
    <n v="7"/>
  </r>
  <r>
    <x v="481"/>
    <s v="b00hucjhka"/>
    <x v="1"/>
    <n v="0"/>
    <n v="3.19"/>
    <x v="11"/>
    <n v="3"/>
  </r>
  <r>
    <x v="482"/>
    <s v="b07xbs8m6b"/>
    <x v="1"/>
    <n v="0"/>
    <n v="6.49"/>
    <x v="11"/>
    <n v="3"/>
  </r>
  <r>
    <x v="483"/>
    <s v="b01avz93hy"/>
    <x v="1"/>
    <n v="0"/>
    <n v="3.19"/>
    <x v="11"/>
    <n v="5"/>
  </r>
  <r>
    <x v="484"/>
    <s v="b08t429pb1"/>
    <x v="1"/>
    <n v="0"/>
    <n v="3.99"/>
    <x v="11"/>
    <n v="7"/>
  </r>
  <r>
    <x v="485"/>
    <s v="b076zyp9n3"/>
    <x v="1"/>
    <n v="0"/>
    <n v="16.989999999999998"/>
    <x v="11"/>
    <n v="6"/>
  </r>
  <r>
    <x v="486"/>
    <s v="b07jcbj9k8"/>
    <x v="1"/>
    <n v="0"/>
    <n v="2.99"/>
    <x v="11"/>
    <n v="9"/>
  </r>
  <r>
    <x v="487"/>
    <s v="b00dtr9r9q"/>
    <x v="1"/>
    <n v="0"/>
    <n v="17.29"/>
    <x v="11"/>
    <n v="9"/>
  </r>
  <r>
    <x v="488"/>
    <s v="b001bkplck"/>
    <x v="1"/>
    <n v="0"/>
    <n v="11.49"/>
    <x v="11"/>
    <n v="9"/>
  </r>
  <r>
    <x v="489"/>
    <s v="b0086xqaac"/>
    <x v="1"/>
    <n v="0"/>
    <n v="2.79"/>
    <x v="11"/>
    <n v="9"/>
  </r>
  <r>
    <x v="490"/>
    <s v="b083cmx51m"/>
    <x v="1"/>
    <n v="0"/>
    <n v="1.49"/>
    <x v="11"/>
    <n v="7"/>
  </r>
  <r>
    <x v="491"/>
    <s v="b01n5dirsf"/>
    <x v="1"/>
    <n v="0"/>
    <n v="3.29"/>
    <x v="11"/>
    <n v="2"/>
  </r>
  <r>
    <x v="492"/>
    <s v="b078x376g9"/>
    <x v="1"/>
    <n v="0"/>
    <n v="3.29"/>
    <x v="11"/>
    <n v="9"/>
  </r>
  <r>
    <x v="493"/>
    <s v="b0781b354n"/>
    <x v="1"/>
    <n v="0"/>
    <n v="6.99"/>
    <x v="11"/>
    <n v="7"/>
  </r>
  <r>
    <x v="494"/>
    <s v="b085d7vwjb"/>
    <x v="1"/>
    <n v="0"/>
    <n v="1.89"/>
    <x v="11"/>
    <n v="6"/>
  </r>
  <r>
    <x v="495"/>
    <s v="b078hgd9yn"/>
    <x v="1"/>
    <n v="0"/>
    <n v="12.99"/>
    <x v="11"/>
    <n v="8"/>
  </r>
  <r>
    <x v="496"/>
    <s v="b078hhb5yz"/>
    <x v="1"/>
    <n v="0"/>
    <n v="12.99"/>
    <x v="11"/>
    <n v="11"/>
  </r>
  <r>
    <x v="497"/>
    <s v="b000wlw9s8"/>
    <x v="1"/>
    <n v="0"/>
    <n v="3.49"/>
    <x v="11"/>
    <n v="5"/>
  </r>
  <r>
    <x v="498"/>
    <s v="b01619upai"/>
    <x v="1"/>
    <n v="0"/>
    <n v="12.79"/>
    <x v="11"/>
    <n v="9"/>
  </r>
  <r>
    <x v="499"/>
    <s v="b07fyjq45m"/>
    <x v="1"/>
    <n v="0"/>
    <n v="5.49"/>
    <x v="11"/>
    <n v="5"/>
  </r>
  <r>
    <x v="500"/>
    <s v="b072bqjlfh"/>
    <x v="1"/>
    <n v="0"/>
    <n v="4.99"/>
    <x v="11"/>
    <n v="4"/>
  </r>
  <r>
    <x v="501"/>
    <s v="b01fn4dvmg"/>
    <x v="1"/>
    <n v="0"/>
    <n v="3.29"/>
    <x v="11"/>
    <n v="6"/>
  </r>
  <r>
    <x v="502"/>
    <s v="b00507efek"/>
    <x v="1"/>
    <n v="0"/>
    <n v="1.49"/>
    <x v="11"/>
    <n v="9"/>
  </r>
  <r>
    <x v="503"/>
    <s v="b000radql8"/>
    <x v="1"/>
    <n v="0"/>
    <n v="5.79"/>
    <x v="11"/>
    <n v="7"/>
  </r>
  <r>
    <x v="504"/>
    <s v="b078ldr23q"/>
    <x v="1"/>
    <n v="0"/>
    <n v="9.99"/>
    <x v="11"/>
    <n v="7"/>
  </r>
  <r>
    <x v="505"/>
    <s v="b087zl6xrc"/>
    <x v="1"/>
    <n v="0"/>
    <n v="3.99"/>
    <x v="11"/>
    <n v="5"/>
  </r>
  <r>
    <x v="506"/>
    <s v="b0010dlwt4"/>
    <x v="1"/>
    <n v="0"/>
    <n v="13.49"/>
    <x v="11"/>
    <n v="7"/>
  </r>
  <r>
    <x v="507"/>
    <s v="b008hl7rb4"/>
    <x v="1"/>
    <n v="0"/>
    <n v="1.99"/>
    <x v="11"/>
    <n v="8"/>
  </r>
  <r>
    <x v="508"/>
    <s v="b000sr62zc"/>
    <x v="1"/>
    <n v="0"/>
    <n v="5.29"/>
    <x v="11"/>
    <n v="4"/>
  </r>
  <r>
    <x v="509"/>
    <s v="b007wp192e"/>
    <x v="1"/>
    <n v="0"/>
    <n v="17.29"/>
    <x v="11"/>
    <n v="7"/>
  </r>
  <r>
    <x v="510"/>
    <s v="b003g89z18"/>
    <x v="1"/>
    <n v="0"/>
    <n v="2.19"/>
    <x v="11"/>
    <n v="8"/>
  </r>
  <r>
    <x v="511"/>
    <s v="b08qf7ftrk"/>
    <x v="1"/>
    <n v="0"/>
    <n v="14.99"/>
    <x v="11"/>
    <n v="5"/>
  </r>
  <r>
    <x v="512"/>
    <s v="b00ki2bapy"/>
    <x v="1"/>
    <n v="0"/>
    <n v="4.1900000000000004"/>
    <x v="11"/>
    <n v="6"/>
  </r>
  <r>
    <x v="513"/>
    <s v="b019oed5o0"/>
    <x v="1"/>
    <n v="0"/>
    <n v="4.99"/>
    <x v="11"/>
    <n v="7"/>
  </r>
  <r>
    <x v="514"/>
    <s v="b00016au3k"/>
    <x v="1"/>
    <n v="0"/>
    <n v="4.99"/>
    <x v="11"/>
    <n v="3"/>
  </r>
  <r>
    <x v="515"/>
    <s v="b07nr862tp"/>
    <x v="1"/>
    <n v="0"/>
    <n v="2.19"/>
    <x v="11"/>
    <n v="9"/>
  </r>
  <r>
    <x v="516"/>
    <s v="b074j67stq"/>
    <x v="0"/>
    <n v="1"/>
    <n v="2.4900000000000002"/>
    <x v="5"/>
    <n v="9"/>
  </r>
  <r>
    <x v="517"/>
    <s v="b07cwz53sv"/>
    <x v="0"/>
    <n v="1"/>
    <n v="3.99"/>
    <x v="5"/>
    <n v="4"/>
  </r>
  <r>
    <x v="518"/>
    <s v="b004zk79ku"/>
    <x v="1"/>
    <n v="0"/>
    <n v="2.69"/>
    <x v="5"/>
    <n v="9"/>
  </r>
  <r>
    <x v="519"/>
    <s v="b00sr29zou"/>
    <x v="1"/>
    <n v="0"/>
    <n v="8.69"/>
    <x v="5"/>
    <n v="4"/>
  </r>
  <r>
    <x v="520"/>
    <s v="b004ub692i"/>
    <x v="1"/>
    <n v="0"/>
    <n v="11.99"/>
    <x v="5"/>
    <n v="7"/>
  </r>
  <r>
    <x v="521"/>
    <s v="b014w6iqas"/>
    <x v="1"/>
    <n v="0"/>
    <n v="7.99"/>
    <x v="5"/>
    <n v="2"/>
  </r>
  <r>
    <x v="522"/>
    <s v="b0006z7npo"/>
    <x v="1"/>
    <n v="0"/>
    <n v="24.99"/>
    <x v="5"/>
    <n v="7"/>
  </r>
  <r>
    <x v="523"/>
    <s v="b07fw72l21"/>
    <x v="1"/>
    <n v="0"/>
    <n v="4.29"/>
    <x v="5"/>
    <n v="3"/>
  </r>
  <r>
    <x v="524"/>
    <s v="b001o8pkv6"/>
    <x v="1"/>
    <n v="0"/>
    <n v="3.19"/>
    <x v="5"/>
    <n v="10"/>
  </r>
  <r>
    <x v="525"/>
    <s v="b09d8t6434"/>
    <x v="0"/>
    <n v="1"/>
    <n v="5.99"/>
    <x v="5"/>
    <n v="7"/>
  </r>
  <r>
    <x v="526"/>
    <s v="b07cwz7ngw"/>
    <x v="0"/>
    <n v="1"/>
    <n v="3.79"/>
    <x v="5"/>
    <n v="3"/>
  </r>
  <r>
    <x v="527"/>
    <s v="b000qv6tg2"/>
    <x v="1"/>
    <n v="0"/>
    <n v="10.99"/>
    <x v="5"/>
    <n v="5"/>
  </r>
  <r>
    <x v="528"/>
    <s v="b079579nzd"/>
    <x v="1"/>
    <n v="0"/>
    <n v="5.69"/>
    <x v="5"/>
    <n v="8"/>
  </r>
  <r>
    <x v="529"/>
    <s v="b0725x1tl6"/>
    <x v="1"/>
    <n v="0"/>
    <n v="7.29"/>
    <x v="5"/>
    <n v="4"/>
  </r>
  <r>
    <x v="530"/>
    <s v="b07gld8ygm"/>
    <x v="1"/>
    <n v="0"/>
    <n v="4.29"/>
    <x v="5"/>
    <n v="2"/>
  </r>
  <r>
    <x v="531"/>
    <s v="b078wgkk8g"/>
    <x v="1"/>
    <n v="0"/>
    <n v="16.489999999999998"/>
    <x v="5"/>
    <n v="7"/>
  </r>
  <r>
    <x v="532"/>
    <s v="b074hkccsb"/>
    <x v="0"/>
    <n v="1"/>
    <n v="1.99"/>
    <x v="5"/>
    <n v="7"/>
  </r>
  <r>
    <x v="533"/>
    <s v="b09d8s7k3b"/>
    <x v="0"/>
    <n v="1"/>
    <n v="4.79"/>
    <x v="5"/>
    <n v="4"/>
  </r>
  <r>
    <x v="534"/>
    <s v="b09jb9w5wk"/>
    <x v="1"/>
    <n v="0"/>
    <n v="8.99"/>
    <x v="5"/>
    <n v="2"/>
  </r>
  <r>
    <x v="535"/>
    <s v="b0711k3fd7"/>
    <x v="1"/>
    <n v="0"/>
    <n v="11.79"/>
    <x v="5"/>
    <n v="7"/>
  </r>
  <r>
    <x v="536"/>
    <s v="b085v5lsh4"/>
    <x v="1"/>
    <n v="0"/>
    <n v="11.49"/>
    <x v="5"/>
    <n v="6"/>
  </r>
  <r>
    <x v="537"/>
    <s v="b0005z8ncm"/>
    <x v="1"/>
    <n v="0"/>
    <n v="2.29"/>
    <x v="5"/>
    <n v="6"/>
  </r>
  <r>
    <x v="538"/>
    <s v="b005gwytsg"/>
    <x v="1"/>
    <n v="0"/>
    <n v="7.69"/>
    <x v="5"/>
    <n v="3"/>
  </r>
  <r>
    <x v="539"/>
    <s v="b01b8v7ac0"/>
    <x v="1"/>
    <n v="0"/>
    <n v="12.99"/>
    <x v="5"/>
    <n v="5"/>
  </r>
  <r>
    <x v="540"/>
    <s v="b000vylt8w"/>
    <x v="1"/>
    <n v="0"/>
    <n v="4.99"/>
    <x v="5"/>
    <n v="1"/>
  </r>
  <r>
    <x v="541"/>
    <s v="b005jczxre"/>
    <x v="1"/>
    <n v="0"/>
    <n v="4.1900000000000004"/>
    <x v="5"/>
    <n v="2"/>
  </r>
  <r>
    <x v="542"/>
    <s v="b07dldr21x"/>
    <x v="1"/>
    <n v="0"/>
    <n v="10.49"/>
    <x v="5"/>
    <n v="8"/>
  </r>
  <r>
    <x v="543"/>
    <s v="b07dqb5bcd"/>
    <x v="1"/>
    <n v="0"/>
    <n v="6.49"/>
    <x v="5"/>
    <n v="9"/>
  </r>
  <r>
    <x v="544"/>
    <s v="b079rrwgh5"/>
    <x v="1"/>
    <n v="0"/>
    <n v="10.49"/>
    <x v="5"/>
    <n v="7"/>
  </r>
  <r>
    <x v="545"/>
    <s v="b07dghbc2l"/>
    <x v="1"/>
    <n v="0"/>
    <n v="11.29"/>
    <x v="5"/>
    <n v="5"/>
  </r>
  <r>
    <x v="546"/>
    <s v="b01ncf5ulg"/>
    <x v="1"/>
    <n v="0"/>
    <n v="5.29"/>
    <x v="5"/>
    <n v="3"/>
  </r>
  <r>
    <x v="547"/>
    <s v="b000sr5ak0"/>
    <x v="1"/>
    <n v="0"/>
    <n v="4.1900000000000004"/>
    <x v="5"/>
    <n v="3"/>
  </r>
  <r>
    <x v="548"/>
    <s v="b07nsrkbnf"/>
    <x v="0"/>
    <n v="1"/>
    <n v="5.39"/>
    <x v="5"/>
    <n v="6"/>
  </r>
  <r>
    <x v="549"/>
    <s v="b01kaqqd9u"/>
    <x v="1"/>
    <n v="0"/>
    <n v="8.99"/>
    <x v="5"/>
    <n v="7"/>
  </r>
  <r>
    <x v="550"/>
    <s v="b082fz7kcr"/>
    <x v="1"/>
    <n v="0"/>
    <n v="3.49"/>
    <x v="5"/>
    <n v="3"/>
  </r>
  <r>
    <x v="551"/>
    <s v="b086hlkwgf"/>
    <x v="1"/>
    <n v="0"/>
    <n v="5.99"/>
    <x v="5"/>
    <n v="2"/>
  </r>
  <r>
    <x v="552"/>
    <s v="b09d8w3cbf"/>
    <x v="0"/>
    <n v="1"/>
    <n v="7.99"/>
    <x v="5"/>
    <n v="4"/>
  </r>
  <r>
    <x v="553"/>
    <s v="b000r73xz0"/>
    <x v="1"/>
    <n v="0"/>
    <n v="4.99"/>
    <x v="5"/>
    <n v="10"/>
  </r>
  <r>
    <x v="554"/>
    <s v="b001i7mvg0"/>
    <x v="1"/>
    <n v="0"/>
    <n v="7.49"/>
    <x v="5"/>
    <n v="10"/>
  </r>
  <r>
    <x v="555"/>
    <s v="b08scx5q9k"/>
    <x v="1"/>
    <n v="0"/>
    <n v="4.6900000000000004"/>
    <x v="5"/>
    <n v="3"/>
  </r>
  <r>
    <x v="556"/>
    <s v="b01ayyf1nc"/>
    <x v="1"/>
    <n v="0"/>
    <n v="8.49"/>
    <x v="5"/>
    <n v="7"/>
  </r>
  <r>
    <x v="557"/>
    <s v="b08ndfm5qj"/>
    <x v="1"/>
    <n v="0"/>
    <n v="6.49"/>
    <x v="5"/>
    <n v="7"/>
  </r>
  <r>
    <x v="558"/>
    <s v="b000srgqsk"/>
    <x v="1"/>
    <n v="0"/>
    <n v="4.1900000000000004"/>
    <x v="5"/>
    <n v="3"/>
  </r>
  <r>
    <x v="559"/>
    <s v="b098pvnv18"/>
    <x v="1"/>
    <n v="0"/>
    <n v="5.99"/>
    <x v="5"/>
    <n v="4"/>
  </r>
  <r>
    <x v="560"/>
    <s v="b087xprpq2"/>
    <x v="1"/>
    <n v="0"/>
    <n v="7.39"/>
    <x v="5"/>
    <n v="4"/>
  </r>
  <r>
    <x v="561"/>
    <s v="b081vx5hwn"/>
    <x v="1"/>
    <n v="0"/>
    <n v="7.99"/>
    <x v="5"/>
    <n v="6"/>
  </r>
  <r>
    <x v="562"/>
    <s v="b0046ieja4"/>
    <x v="1"/>
    <n v="0"/>
    <n v="26.99"/>
    <x v="5"/>
    <n v="6"/>
  </r>
  <r>
    <x v="563"/>
    <s v="b01m9b7hgd"/>
    <x v="1"/>
    <n v="0"/>
    <n v="5.39"/>
    <x v="5"/>
    <n v="2"/>
  </r>
  <r>
    <x v="564"/>
    <s v="b07djpvx8w"/>
    <x v="1"/>
    <n v="0"/>
    <n v="11.49"/>
    <x v="12"/>
    <n v="2"/>
  </r>
  <r>
    <x v="565"/>
    <s v="b091gpjrlx"/>
    <x v="1"/>
    <n v="0"/>
    <n v="8.49"/>
    <x v="12"/>
    <n v="3"/>
  </r>
  <r>
    <x v="566"/>
    <s v="b00k7a6q3i"/>
    <x v="1"/>
    <n v="0"/>
    <n v="3.19"/>
    <x v="13"/>
    <n v="1"/>
  </r>
  <r>
    <x v="567"/>
    <s v="b074h55fzm"/>
    <x v="0"/>
    <n v="1"/>
    <n v="1.99"/>
    <x v="13"/>
    <n v="2"/>
  </r>
  <r>
    <x v="568"/>
    <s v="b00jkovhea"/>
    <x v="1"/>
    <n v="0"/>
    <n v="36.99"/>
    <x v="13"/>
    <n v="1"/>
  </r>
  <r>
    <x v="569"/>
    <s v="b017kqxwuq"/>
    <x v="1"/>
    <n v="0"/>
    <n v="21.489000000000001"/>
    <x v="13"/>
    <n v="4"/>
  </r>
  <r>
    <x v="570"/>
    <s v="b003z4ukgm"/>
    <x v="1"/>
    <n v="0"/>
    <n v="10.49"/>
    <x v="13"/>
    <n v="1"/>
  </r>
  <r>
    <x v="571"/>
    <s v="b07gl15zt9"/>
    <x v="0"/>
    <n v="1"/>
    <n v="8.2899999999999991"/>
    <x v="13"/>
    <n v="2"/>
  </r>
  <r>
    <x v="572"/>
    <s v="b082g12bcw"/>
    <x v="1"/>
    <n v="0"/>
    <n v="11.79"/>
    <x v="13"/>
    <n v="1"/>
  </r>
  <r>
    <x v="573"/>
    <s v="b0095d2q32"/>
    <x v="1"/>
    <n v="0"/>
    <n v="9.99"/>
    <x v="13"/>
    <n v="2"/>
  </r>
  <r>
    <x v="574"/>
    <s v="b00ovqo66s"/>
    <x v="1"/>
    <n v="0"/>
    <n v="12.99"/>
    <x v="13"/>
    <n v="1"/>
  </r>
  <r>
    <x v="575"/>
    <s v="b082ygk39w"/>
    <x v="1"/>
    <n v="0"/>
    <n v="8.2899999999999991"/>
    <x v="13"/>
    <n v="1"/>
  </r>
  <r>
    <x v="576"/>
    <s v="b07g2k83cj"/>
    <x v="1"/>
    <n v="0"/>
    <n v="12.99"/>
    <x v="13"/>
    <n v="2"/>
  </r>
  <r>
    <x v="577"/>
    <s v="1o41d61a"/>
    <x v="1"/>
    <n v="0"/>
    <n v="5.99"/>
    <x v="5"/>
    <n v="2"/>
  </r>
  <r>
    <x v="578"/>
    <s v="b08ngcrv7q"/>
    <x v="1"/>
    <n v="0"/>
    <n v="2.4900000000000002"/>
    <x v="5"/>
    <n v="4"/>
  </r>
  <r>
    <x v="579"/>
    <s v="b09csp225z"/>
    <x v="1"/>
    <n v="0"/>
    <n v="2.99"/>
    <x v="5"/>
    <n v="5"/>
  </r>
  <r>
    <x v="580"/>
    <s v="b07brxfxcr"/>
    <x v="1"/>
    <n v="0"/>
    <n v="8.69"/>
    <x v="5"/>
    <n v="9"/>
  </r>
  <r>
    <x v="581"/>
    <s v="b074h5j9jv"/>
    <x v="0"/>
    <n v="1"/>
    <n v="4.99"/>
    <x v="5"/>
    <n v="6"/>
  </r>
  <r>
    <x v="582"/>
    <s v="b0015vw100"/>
    <x v="1"/>
    <n v="0"/>
    <n v="7.39"/>
    <x v="5"/>
    <n v="3"/>
  </r>
  <r>
    <x v="583"/>
    <s v="b00cmkgq22"/>
    <x v="1"/>
    <n v="0"/>
    <n v="3.99"/>
    <x v="5"/>
    <n v="7"/>
  </r>
  <r>
    <x v="584"/>
    <s v="b01n5sq2v5"/>
    <x v="1"/>
    <n v="0"/>
    <n v="9.7899999999999991"/>
    <x v="5"/>
    <n v="8"/>
  </r>
  <r>
    <x v="585"/>
    <s v="b0046hns8y"/>
    <x v="1"/>
    <n v="0"/>
    <n v="4.99"/>
    <x v="5"/>
    <n v="9"/>
  </r>
  <r>
    <x v="586"/>
    <s v="b09pmr2v5z"/>
    <x v="1"/>
    <n v="0"/>
    <n v="10.49"/>
    <x v="5"/>
    <n v="3"/>
  </r>
  <r>
    <x v="587"/>
    <s v="b007yamqqk"/>
    <x v="1"/>
    <n v="0"/>
    <n v="4.99"/>
    <x v="5"/>
    <n v="5"/>
  </r>
  <r>
    <x v="588"/>
    <s v="b074j57yqm"/>
    <x v="1"/>
    <n v="0"/>
    <n v="10.49"/>
    <x v="5"/>
    <n v="6"/>
  </r>
  <r>
    <x v="589"/>
    <s v="b0004mtm9o"/>
    <x v="1"/>
    <n v="0"/>
    <n v="6.49"/>
    <x v="5"/>
    <n v="5"/>
  </r>
  <r>
    <x v="590"/>
    <s v="b097rygmhf"/>
    <x v="1"/>
    <n v="0"/>
    <n v="10.99"/>
    <x v="5"/>
    <n v="7"/>
  </r>
  <r>
    <x v="591"/>
    <s v="b07hcplz1n"/>
    <x v="1"/>
    <n v="0"/>
    <n v="5.49"/>
    <x v="5"/>
    <n v="4"/>
  </r>
  <r>
    <x v="592"/>
    <s v="b0004mtm9y"/>
    <x v="1"/>
    <n v="0"/>
    <n v="6.49"/>
    <x v="5"/>
    <n v="5"/>
  </r>
  <r>
    <x v="593"/>
    <s v="b08px2v7sx"/>
    <x v="1"/>
    <n v="0"/>
    <n v="10.49"/>
    <x v="5"/>
    <n v="6"/>
  </r>
  <r>
    <x v="594"/>
    <s v="b09jb3c5lp"/>
    <x v="1"/>
    <n v="0"/>
    <n v="1.49"/>
    <x v="5"/>
    <n v="10"/>
  </r>
  <r>
    <x v="595"/>
    <s v="b001ro6z3o"/>
    <x v="1"/>
    <n v="0"/>
    <n v="4.49"/>
    <x v="5"/>
    <n v="8"/>
  </r>
  <r>
    <x v="596"/>
    <s v="b00555h0lc"/>
    <x v="1"/>
    <n v="0"/>
    <n v="11.99"/>
    <x v="5"/>
    <n v="5"/>
  </r>
  <r>
    <x v="597"/>
    <s v="b00thgpt5y"/>
    <x v="1"/>
    <n v="0"/>
    <n v="8.99"/>
    <x v="5"/>
    <n v="3"/>
  </r>
  <r>
    <x v="598"/>
    <s v="b08lpw7b8m"/>
    <x v="1"/>
    <n v="0"/>
    <n v="5.79"/>
    <x v="5"/>
    <n v="5"/>
  </r>
  <r>
    <x v="599"/>
    <s v="b07jh7zpsk"/>
    <x v="1"/>
    <n v="0"/>
    <n v="10.49"/>
    <x v="5"/>
    <n v="6"/>
  </r>
  <r>
    <x v="600"/>
    <s v="b00d6478oi"/>
    <x v="1"/>
    <n v="0"/>
    <n v="5.79"/>
    <x v="5"/>
    <n v="5"/>
  </r>
  <r>
    <x v="601"/>
    <s v="b01m7ycy81"/>
    <x v="1"/>
    <n v="0"/>
    <n v="5.79"/>
    <x v="5"/>
    <n v="5"/>
  </r>
  <r>
    <x v="602"/>
    <s v="b00thgr9ck"/>
    <x v="1"/>
    <n v="0"/>
    <n v="8.99"/>
    <x v="5"/>
    <n v="4"/>
  </r>
  <r>
    <x v="603"/>
    <s v="b074y2v88x"/>
    <x v="0"/>
    <n v="1"/>
    <n v="5.69"/>
    <x v="5"/>
    <n v="7"/>
  </r>
  <r>
    <x v="604"/>
    <s v="b074hcr473"/>
    <x v="0"/>
    <n v="1"/>
    <n v="3.49"/>
    <x v="5"/>
    <n v="6"/>
  </r>
  <r>
    <x v="605"/>
    <s v="b074h61rbf"/>
    <x v="0"/>
    <n v="1"/>
    <n v="2.29"/>
    <x v="5"/>
    <n v="9"/>
  </r>
  <r>
    <x v="606"/>
    <s v="b074h7l7jc"/>
    <x v="0"/>
    <n v="1"/>
    <n v="2.69"/>
    <x v="5"/>
    <n v="3"/>
  </r>
  <r>
    <x v="607"/>
    <s v="b07dfrqn8h"/>
    <x v="0"/>
    <n v="1"/>
    <n v="3.79"/>
    <x v="5"/>
    <n v="3"/>
  </r>
  <r>
    <x v="608"/>
    <s v="b09k4yv55l"/>
    <x v="0"/>
    <n v="1"/>
    <n v="2.99"/>
    <x v="5"/>
    <n v="4"/>
  </r>
  <r>
    <x v="609"/>
    <s v="b074hbxpps"/>
    <x v="0"/>
    <n v="1"/>
    <n v="10.79"/>
    <x v="5"/>
    <n v="6"/>
  </r>
  <r>
    <x v="610"/>
    <s v="b074h738kl"/>
    <x v="0"/>
    <n v="1"/>
    <n v="5.99"/>
    <x v="5"/>
    <n v="7"/>
  </r>
  <r>
    <x v="611"/>
    <s v="b074h6m5xh"/>
    <x v="0"/>
    <n v="1"/>
    <n v="4.1900000000000004"/>
    <x v="5"/>
    <n v="5"/>
  </r>
  <r>
    <x v="612"/>
    <s v="b074h5lwbg"/>
    <x v="0"/>
    <n v="1"/>
    <n v="4.49"/>
    <x v="5"/>
    <n v="8"/>
  </r>
  <r>
    <x v="613"/>
    <s v="b084nj1jxc"/>
    <x v="0"/>
    <n v="1"/>
    <n v="4.29"/>
    <x v="5"/>
    <n v="9"/>
  </r>
  <r>
    <x v="614"/>
    <s v="b07dfqmtqm"/>
    <x v="0"/>
    <n v="1"/>
    <n v="3.79"/>
    <x v="5"/>
    <n v="3"/>
  </r>
  <r>
    <x v="615"/>
    <s v="b0787v1vby"/>
    <x v="1"/>
    <n v="0"/>
    <n v="14.99"/>
    <x v="0"/>
    <n v="11"/>
  </r>
  <r>
    <x v="616"/>
    <s v="b07dlgp3sn"/>
    <x v="1"/>
    <n v="0"/>
    <n v="4.49"/>
    <x v="0"/>
    <n v="10"/>
  </r>
  <r>
    <x v="617"/>
    <s v="b07g33vwfv"/>
    <x v="0"/>
    <n v="1"/>
    <n v="10"/>
    <x v="14"/>
    <n v="0"/>
  </r>
  <r>
    <x v="618"/>
    <s v="b07g2mtzp1"/>
    <x v="1"/>
    <n v="0"/>
    <n v="10.99"/>
    <x v="14"/>
    <n v="0"/>
  </r>
  <r>
    <x v="619"/>
    <s v="b07fwh8t8n"/>
    <x v="1"/>
    <n v="0"/>
    <n v="6.99"/>
    <x v="5"/>
    <n v="0"/>
  </r>
  <r>
    <x v="620"/>
    <s v="b002hqoxto"/>
    <x v="1"/>
    <n v="0"/>
    <n v="2.69"/>
    <x v="5"/>
    <n v="4"/>
  </r>
  <r>
    <x v="621"/>
    <s v="b079nmsc7b"/>
    <x v="1"/>
    <n v="0"/>
    <n v="9.99"/>
    <x v="5"/>
    <n v="0"/>
  </r>
  <r>
    <x v="622"/>
    <s v="b084njh5f5"/>
    <x v="0"/>
    <n v="1"/>
    <n v="4.99"/>
    <x v="5"/>
    <n v="9"/>
  </r>
  <r>
    <x v="623"/>
    <s v="b084nhcjwk"/>
    <x v="0"/>
    <n v="1"/>
    <n v="4.79"/>
    <x v="5"/>
    <n v="8"/>
  </r>
  <r>
    <x v="624"/>
    <s v="b084njh5fd"/>
    <x v="0"/>
    <n v="1"/>
    <n v="5.49"/>
    <x v="5"/>
    <n v="7"/>
  </r>
  <r>
    <x v="625"/>
    <s v="b084nf9fs1"/>
    <x v="0"/>
    <n v="1"/>
    <n v="3.39"/>
    <x v="5"/>
    <n v="8"/>
  </r>
  <r>
    <x v="626"/>
    <s v="b0862yvcr1"/>
    <x v="1"/>
    <n v="0"/>
    <n v="3.19"/>
    <x v="5"/>
    <n v="5"/>
  </r>
  <r>
    <x v="627"/>
    <s v="b00852zn2u"/>
    <x v="1"/>
    <n v="0"/>
    <n v="12.49"/>
    <x v="5"/>
    <n v="6"/>
  </r>
  <r>
    <x v="628"/>
    <s v="b01ird2vye"/>
    <x v="1"/>
    <n v="0"/>
    <n v="8.99"/>
    <x v="5"/>
    <n v="6"/>
  </r>
  <r>
    <x v="629"/>
    <s v="b09svlsssz"/>
    <x v="1"/>
    <n v="0"/>
    <n v="3.29"/>
    <x v="5"/>
    <n v="4"/>
  </r>
  <r>
    <x v="630"/>
    <s v="b09m7zmgg9"/>
    <x v="1"/>
    <n v="0"/>
    <n v="3.99"/>
    <x v="5"/>
    <n v="3"/>
  </r>
  <r>
    <x v="631"/>
    <s v="b09fqrfxx5"/>
    <x v="1"/>
    <n v="0"/>
    <n v="8.49"/>
    <x v="5"/>
    <n v="10"/>
  </r>
  <r>
    <x v="632"/>
    <s v="b00ob0g46y"/>
    <x v="1"/>
    <n v="0"/>
    <n v="2.99"/>
    <x v="5"/>
    <n v="2"/>
  </r>
  <r>
    <x v="633"/>
    <s v="b07qdp9yc3"/>
    <x v="1"/>
    <n v="0"/>
    <n v="6.79"/>
    <x v="5"/>
    <n v="1"/>
  </r>
  <r>
    <x v="634"/>
    <s v="b09lbb4zjc"/>
    <x v="1"/>
    <n v="0"/>
    <n v="6.29"/>
    <x v="5"/>
    <n v="3"/>
  </r>
  <r>
    <x v="635"/>
    <s v="b071hgjgc9"/>
    <x v="1"/>
    <n v="0"/>
    <n v="3.29"/>
    <x v="5"/>
    <n v="4"/>
  </r>
  <r>
    <x v="636"/>
    <s v="b07cpv2vdl"/>
    <x v="1"/>
    <n v="0"/>
    <n v="5.99"/>
    <x v="5"/>
    <n v="4"/>
  </r>
  <r>
    <x v="637"/>
    <s v="b00tb9bng6"/>
    <x v="1"/>
    <n v="0"/>
    <n v="4.49"/>
    <x v="5"/>
    <n v="4"/>
  </r>
  <r>
    <x v="638"/>
    <s v="b074h7kld7"/>
    <x v="0"/>
    <n v="1"/>
    <n v="1.99"/>
    <x v="5"/>
    <n v="3"/>
  </r>
  <r>
    <x v="639"/>
    <s v="b000e60v36"/>
    <x v="1"/>
    <n v="0"/>
    <n v="6.99"/>
    <x v="5"/>
    <n v="6"/>
  </r>
  <r>
    <x v="640"/>
    <s v="b008lutrg4"/>
    <x v="1"/>
    <n v="0"/>
    <n v="11.79"/>
    <x v="5"/>
    <n v="4"/>
  </r>
  <r>
    <x v="641"/>
    <s v="b014kxt8aa"/>
    <x v="1"/>
    <n v="0"/>
    <n v="6.99"/>
    <x v="5"/>
    <n v="3"/>
  </r>
  <r>
    <x v="642"/>
    <s v="b00gv9whp0"/>
    <x v="1"/>
    <n v="0"/>
    <n v="5.69"/>
    <x v="5"/>
    <n v="4"/>
  </r>
  <r>
    <x v="643"/>
    <s v="b08ht4n8c4"/>
    <x v="1"/>
    <n v="0"/>
    <n v="5.79"/>
    <x v="5"/>
    <n v="5"/>
  </r>
  <r>
    <x v="644"/>
    <s v="b085dgrn8r"/>
    <x v="0"/>
    <n v="1"/>
    <n v="6.79"/>
    <x v="5"/>
    <n v="2"/>
  </r>
  <r>
    <x v="645"/>
    <s v="b074j5twn8"/>
    <x v="0"/>
    <n v="1"/>
    <n v="2.69"/>
    <x v="5"/>
    <n v="2"/>
  </r>
  <r>
    <x v="646"/>
    <s v="b078xn3wd9"/>
    <x v="1"/>
    <n v="0"/>
    <n v="7.99"/>
    <x v="5"/>
    <n v="3"/>
  </r>
  <r>
    <x v="647"/>
    <s v="b07nrj7lk7"/>
    <x v="0"/>
    <n v="1"/>
    <n v="3.79"/>
    <x v="5"/>
    <n v="2"/>
  </r>
  <r>
    <x v="648"/>
    <s v="b09q75g729"/>
    <x v="1"/>
    <n v="0"/>
    <n v="8.7899999999999991"/>
    <x v="5"/>
    <n v="4"/>
  </r>
  <r>
    <x v="649"/>
    <s v="b0789frtnb"/>
    <x v="1"/>
    <n v="0"/>
    <n v="5.99"/>
    <x v="5"/>
    <n v="5"/>
  </r>
  <r>
    <x v="650"/>
    <s v="b07dfw27bv"/>
    <x v="0"/>
    <n v="1"/>
    <n v="1.89"/>
    <x v="5"/>
    <n v="5"/>
  </r>
  <r>
    <x v="651"/>
    <s v="b0012sekh8"/>
    <x v="1"/>
    <n v="0"/>
    <n v="2.69"/>
    <x v="5"/>
    <n v="2"/>
  </r>
  <r>
    <x v="652"/>
    <s v="b088b4vwtd"/>
    <x v="1"/>
    <n v="0"/>
    <n v="6.99"/>
    <x v="5"/>
    <n v="7"/>
  </r>
  <r>
    <x v="653"/>
    <s v="b004si9w7m"/>
    <x v="1"/>
    <n v="0"/>
    <n v="3.99"/>
    <x v="5"/>
    <n v="4"/>
  </r>
  <r>
    <x v="654"/>
    <s v="b099b62h2w"/>
    <x v="1"/>
    <n v="0"/>
    <n v="5.49"/>
    <x v="5"/>
    <n v="4"/>
  </r>
  <r>
    <x v="655"/>
    <s v="b074h6qyl7"/>
    <x v="0"/>
    <n v="1"/>
    <n v="2.99"/>
    <x v="5"/>
    <n v="5"/>
  </r>
  <r>
    <x v="656"/>
    <s v="b002hqgk7w"/>
    <x v="1"/>
    <n v="0"/>
    <n v="2.4900000000000002"/>
    <x v="5"/>
    <n v="3"/>
  </r>
  <r>
    <x v="657"/>
    <s v="b08bd871s7"/>
    <x v="1"/>
    <n v="0"/>
    <n v="2.99"/>
    <x v="5"/>
    <n v="3"/>
  </r>
  <r>
    <x v="658"/>
    <s v="b09ps6x2q6"/>
    <x v="1"/>
    <n v="0"/>
    <n v="4.99"/>
    <x v="5"/>
    <n v="2"/>
  </r>
  <r>
    <x v="659"/>
    <s v="b07j2cvw3j"/>
    <x v="1"/>
    <n v="0"/>
    <n v="5.29"/>
    <x v="5"/>
    <n v="4"/>
  </r>
  <r>
    <x v="660"/>
    <s v="b07gjx9zkr"/>
    <x v="1"/>
    <n v="0"/>
    <n v="7.49"/>
    <x v="5"/>
    <n v="2"/>
  </r>
  <r>
    <x v="661"/>
    <s v="b004cbhhh2"/>
    <x v="1"/>
    <n v="0"/>
    <n v="4.3899999999999997"/>
    <x v="5"/>
    <n v="5"/>
  </r>
  <r>
    <x v="662"/>
    <s v="b0954g3zyx"/>
    <x v="1"/>
    <n v="0"/>
    <n v="8.7899999999999991"/>
    <x v="5"/>
    <n v="4"/>
  </r>
  <r>
    <x v="663"/>
    <s v="b008djjmuy"/>
    <x v="1"/>
    <n v="0"/>
    <n v="5.99"/>
    <x v="15"/>
    <n v="1"/>
  </r>
  <r>
    <x v="664"/>
    <s v="b01j4pdr1a"/>
    <x v="1"/>
    <n v="0"/>
    <n v="14.49"/>
    <x v="15"/>
    <n v="1"/>
  </r>
  <r>
    <x v="665"/>
    <s v="b00101salo"/>
    <x v="1"/>
    <n v="0"/>
    <n v="11.99"/>
    <x v="15"/>
    <n v="1"/>
  </r>
  <r>
    <x v="666"/>
    <s v="b004yzeixc"/>
    <x v="1"/>
    <n v="0"/>
    <n v="12.99"/>
    <x v="15"/>
    <n v="1"/>
  </r>
  <r>
    <x v="667"/>
    <s v="b01871s93s"/>
    <x v="1"/>
    <n v="0"/>
    <n v="25.99"/>
    <x v="15"/>
    <n v="1"/>
  </r>
  <r>
    <x v="668"/>
    <s v="b078k3py2q"/>
    <x v="1"/>
    <n v="0"/>
    <n v="3.99"/>
    <x v="11"/>
    <n v="8"/>
  </r>
  <r>
    <x v="669"/>
    <s v="b07pncymm3"/>
    <x v="1"/>
    <n v="0"/>
    <n v="8.7899999999999991"/>
    <x v="11"/>
    <n v="9"/>
  </r>
  <r>
    <x v="670"/>
    <s v="b07g3lxfnp"/>
    <x v="1"/>
    <n v="0"/>
    <n v="3.99"/>
    <x v="11"/>
    <n v="7"/>
  </r>
  <r>
    <x v="671"/>
    <s v="b07d79f62r"/>
    <x v="1"/>
    <n v="0"/>
    <n v="7.99"/>
    <x v="11"/>
    <n v="7"/>
  </r>
  <r>
    <x v="672"/>
    <s v="b087xvqbl4"/>
    <x v="1"/>
    <n v="0"/>
    <n v="0"/>
    <x v="11"/>
    <n v="6"/>
  </r>
  <r>
    <x v="673"/>
    <s v="b07814km38"/>
    <x v="1"/>
    <n v="0"/>
    <n v="6.99"/>
    <x v="11"/>
    <n v="7"/>
  </r>
  <r>
    <x v="674"/>
    <s v="b000rajzdg"/>
    <x v="1"/>
    <n v="0"/>
    <n v="4.79"/>
    <x v="11"/>
    <n v="6"/>
  </r>
  <r>
    <x v="675"/>
    <s v="b074h6m3mv"/>
    <x v="0"/>
    <n v="1"/>
    <n v="2.79"/>
    <x v="11"/>
    <n v="8"/>
  </r>
  <r>
    <x v="676"/>
    <s v="b07ky8phdb"/>
    <x v="1"/>
    <n v="0"/>
    <n v="7.49"/>
    <x v="11"/>
    <n v="7"/>
  </r>
  <r>
    <x v="677"/>
    <s v="b07fw26fjw"/>
    <x v="0"/>
    <n v="1"/>
    <n v="2.29"/>
    <x v="11"/>
    <n v="8"/>
  </r>
  <r>
    <x v="678"/>
    <s v="b077l1zgf8"/>
    <x v="1"/>
    <n v="0"/>
    <n v="5.99"/>
    <x v="11"/>
    <n v="6"/>
  </r>
  <r>
    <x v="679"/>
    <s v="b08v6jzl4h"/>
    <x v="1"/>
    <n v="0"/>
    <n v="7.69"/>
    <x v="11"/>
    <n v="8"/>
  </r>
  <r>
    <x v="680"/>
    <s v="b08v6ns3bf"/>
    <x v="1"/>
    <n v="0"/>
    <n v="6.85"/>
    <x v="11"/>
    <n v="8"/>
  </r>
  <r>
    <x v="681"/>
    <s v="b0788c6xhx"/>
    <x v="1"/>
    <n v="0"/>
    <n v="5.99"/>
    <x v="11"/>
    <n v="6"/>
  </r>
  <r>
    <x v="682"/>
    <s v="b000rehxqs"/>
    <x v="1"/>
    <n v="0"/>
    <n v="8.99"/>
    <x v="11"/>
    <n v="8"/>
  </r>
  <r>
    <x v="683"/>
    <s v="b001g4ln8w"/>
    <x v="1"/>
    <n v="0"/>
    <n v="1.29"/>
    <x v="11"/>
    <n v="9"/>
  </r>
  <r>
    <x v="684"/>
    <s v="b074h77x5t"/>
    <x v="0"/>
    <n v="1"/>
    <n v="1.99"/>
    <x v="11"/>
    <n v="7"/>
  </r>
  <r>
    <x v="685"/>
    <s v="b09c7v3mks"/>
    <x v="1"/>
    <n v="0"/>
    <n v="6.99"/>
    <x v="11"/>
    <n v="11"/>
  </r>
  <r>
    <x v="686"/>
    <s v="b08lpx2xqd"/>
    <x v="1"/>
    <n v="0"/>
    <n v="5.99"/>
    <x v="11"/>
    <n v="9"/>
  </r>
  <r>
    <x v="687"/>
    <s v="b07fw3bf73"/>
    <x v="1"/>
    <n v="0"/>
    <n v="4.99"/>
    <x v="11"/>
    <n v="10"/>
  </r>
  <r>
    <x v="688"/>
    <s v="b07xzsc5b4"/>
    <x v="1"/>
    <n v="0"/>
    <n v="0.99"/>
    <x v="11"/>
    <n v="12"/>
  </r>
  <r>
    <x v="689"/>
    <s v="b074y6trtv"/>
    <x v="0"/>
    <n v="1"/>
    <n v="5.29"/>
    <x v="11"/>
    <n v="10"/>
  </r>
  <r>
    <x v="690"/>
    <s v="b074h65zhy"/>
    <x v="0"/>
    <n v="1"/>
    <n v="1.99"/>
    <x v="11"/>
    <n v="7"/>
  </r>
  <r>
    <x v="691"/>
    <s v="b074h54r2t"/>
    <x v="0"/>
    <n v="1"/>
    <n v="0.69"/>
    <x v="11"/>
    <n v="9"/>
  </r>
  <r>
    <x v="692"/>
    <s v="b07cy25q7t"/>
    <x v="1"/>
    <n v="0"/>
    <n v="8.99"/>
    <x v="11"/>
    <n v="9"/>
  </r>
  <r>
    <x v="693"/>
    <s v="b078x376g9"/>
    <x v="1"/>
    <n v="0"/>
    <n v="3.29"/>
    <x v="11"/>
    <n v="10"/>
  </r>
  <r>
    <x v="694"/>
    <s v="b074xzcqzk"/>
    <x v="0"/>
    <n v="1"/>
    <n v="12.79"/>
    <x v="11"/>
    <n v="11"/>
  </r>
  <r>
    <x v="695"/>
    <s v="b07d78rfg2"/>
    <x v="1"/>
    <n v="0"/>
    <n v="4.29"/>
    <x v="11"/>
    <n v="4"/>
  </r>
  <r>
    <x v="696"/>
    <s v="b078zmhd6q"/>
    <x v="1"/>
    <n v="0"/>
    <n v="10.49"/>
    <x v="11"/>
    <n v="12"/>
  </r>
  <r>
    <x v="697"/>
    <s v="b07lfw7bv3"/>
    <x v="1"/>
    <n v="0"/>
    <n v="13.99"/>
    <x v="11"/>
    <n v="6"/>
  </r>
  <r>
    <x v="698"/>
    <s v="b00jdsz00u"/>
    <x v="1"/>
    <n v="0"/>
    <n v="13.99"/>
    <x v="11"/>
    <n v="10"/>
  </r>
  <r>
    <x v="699"/>
    <s v="b074h6kv1r"/>
    <x v="0"/>
    <n v="1"/>
    <n v="8.99"/>
    <x v="11"/>
    <n v="10"/>
  </r>
  <r>
    <x v="700"/>
    <s v="b07n1psrlb"/>
    <x v="1"/>
    <n v="0"/>
    <n v="13.79"/>
    <x v="11"/>
    <n v="3"/>
  </r>
  <r>
    <x v="701"/>
    <s v="b08shkj586"/>
    <x v="1"/>
    <n v="0"/>
    <n v="11.29"/>
    <x v="11"/>
    <n v="12"/>
  </r>
  <r>
    <x v="702"/>
    <s v="b08rrfhjdz"/>
    <x v="1"/>
    <n v="0"/>
    <n v="10.99"/>
    <x v="11"/>
    <n v="11"/>
  </r>
  <r>
    <x v="703"/>
    <s v="4perh5k"/>
    <x v="1"/>
    <n v="0"/>
    <n v="23.99"/>
    <x v="11"/>
    <n v="1"/>
  </r>
  <r>
    <x v="704"/>
    <s v="2bhgh6hl"/>
    <x v="1"/>
    <n v="0"/>
    <n v="3.99"/>
    <x v="11"/>
    <n v="12"/>
  </r>
  <r>
    <x v="705"/>
    <s v="b000mnrc1k"/>
    <x v="1"/>
    <n v="0"/>
    <n v="6.39"/>
    <x v="11"/>
    <n v="12"/>
  </r>
  <r>
    <x v="706"/>
    <s v="b077zwjn3q"/>
    <x v="1"/>
    <n v="0"/>
    <n v="3.29"/>
    <x v="11"/>
    <n v="5"/>
  </r>
  <r>
    <x v="707"/>
    <s v="b00lpev20w"/>
    <x v="1"/>
    <n v="0"/>
    <n v="10.99"/>
    <x v="11"/>
    <n v="4"/>
  </r>
  <r>
    <x v="708"/>
    <s v="b074h6x44k"/>
    <x v="0"/>
    <n v="1"/>
    <n v="2.4900000000000002"/>
    <x v="11"/>
    <n v="1"/>
  </r>
  <r>
    <x v="709"/>
    <s v="b08dvy5m4t"/>
    <x v="1"/>
    <n v="0"/>
    <n v="2.99"/>
    <x v="11"/>
    <n v="12"/>
  </r>
  <r>
    <x v="710"/>
    <s v="b006q5z02g"/>
    <x v="1"/>
    <n v="0"/>
    <n v="5.29"/>
    <x v="11"/>
    <n v="12"/>
  </r>
  <r>
    <x v="711"/>
    <s v="b00e3jelz4"/>
    <x v="0"/>
    <n v="1"/>
    <n v="1.49"/>
    <x v="0"/>
    <n v="8"/>
  </r>
  <r>
    <x v="712"/>
    <s v="b07nq8hw75"/>
    <x v="0"/>
    <n v="1"/>
    <n v="2.4900000000000002"/>
    <x v="0"/>
    <n v="7"/>
  </r>
  <r>
    <x v="713"/>
    <s v="b08skh6khg"/>
    <x v="0"/>
    <n v="1"/>
    <n v="12.99"/>
    <x v="1"/>
    <n v="4"/>
  </r>
  <r>
    <x v="714"/>
    <s v="b074h61rv7"/>
    <x v="0"/>
    <n v="1"/>
    <n v="8.49"/>
    <x v="1"/>
    <n v="4"/>
  </r>
  <r>
    <x v="715"/>
    <s v="b07vm5hqch"/>
    <x v="0"/>
    <n v="1"/>
    <n v="5.49"/>
    <x v="1"/>
    <n v="5"/>
  </r>
  <r>
    <x v="716"/>
    <s v="b074v3xkvv"/>
    <x v="0"/>
    <n v="1"/>
    <n v="4.3899999999999997"/>
    <x v="1"/>
    <n v="5"/>
  </r>
  <r>
    <x v="717"/>
    <s v="b074vbvfcx"/>
    <x v="0"/>
    <n v="1"/>
    <n v="4.3899999999999997"/>
    <x v="1"/>
    <n v="5"/>
  </r>
  <r>
    <x v="718"/>
    <s v="b096c281sy"/>
    <x v="0"/>
    <n v="1"/>
    <n v="10.99"/>
    <x v="2"/>
    <n v="2"/>
  </r>
  <r>
    <x v="719"/>
    <s v="b08p4n8rcb"/>
    <x v="0"/>
    <n v="1"/>
    <n v="7.99"/>
    <x v="4"/>
    <n v="1"/>
  </r>
  <r>
    <x v="720"/>
    <s v="b07nst294q"/>
    <x v="0"/>
    <n v="1"/>
    <n v="3.99"/>
    <x v="5"/>
    <n v="4"/>
  </r>
  <r>
    <x v="721"/>
    <s v="b07zpp5sx9"/>
    <x v="0"/>
    <n v="1"/>
    <n v="1.69"/>
    <x v="5"/>
    <n v="3"/>
  </r>
  <r>
    <x v="722"/>
    <s v="b07nsr6dgx"/>
    <x v="0"/>
    <n v="1"/>
    <n v="5.39"/>
    <x v="5"/>
    <n v="5"/>
  </r>
  <r>
    <x v="723"/>
    <s v="b084ndfdqy"/>
    <x v="0"/>
    <n v="1"/>
    <n v="3.39"/>
    <x v="5"/>
    <n v="9"/>
  </r>
  <r>
    <x v="724"/>
    <s v="b074hc8vg5"/>
    <x v="0"/>
    <n v="1"/>
    <n v="3.49"/>
    <x v="5"/>
    <n v="7"/>
  </r>
  <r>
    <x v="725"/>
    <s v="b074h5y3s7"/>
    <x v="0"/>
    <n v="1"/>
    <n v="2.69"/>
    <x v="5"/>
    <n v="3"/>
  </r>
  <r>
    <x v="726"/>
    <s v="b074h6qyyh"/>
    <x v="0"/>
    <n v="1"/>
    <n v="2.69"/>
    <x v="5"/>
    <n v="7"/>
  </r>
  <r>
    <x v="727"/>
    <s v="b074h67h5c"/>
    <x v="0"/>
    <n v="1"/>
    <n v="1.79"/>
    <x v="5"/>
    <n v="7"/>
  </r>
  <r>
    <x v="728"/>
    <s v="b074vd6qh1"/>
    <x v="0"/>
    <n v="1"/>
    <n v="2.69"/>
    <x v="5"/>
    <n v="6"/>
  </r>
  <r>
    <x v="729"/>
    <s v="b074h6x783"/>
    <x v="0"/>
    <n v="1"/>
    <n v="2.69"/>
    <x v="5"/>
    <n v="6"/>
  </r>
  <r>
    <x v="730"/>
    <s v="b082tdvptv"/>
    <x v="0"/>
    <n v="1"/>
    <n v="6.99"/>
    <x v="5"/>
    <n v="3"/>
  </r>
  <r>
    <x v="731"/>
    <s v="b074h67krq"/>
    <x v="0"/>
    <n v="1"/>
    <n v="4.79"/>
    <x v="5"/>
    <n v="4"/>
  </r>
  <r>
    <x v="732"/>
    <s v="b07nrztsh1"/>
    <x v="0"/>
    <n v="1"/>
    <n v="3.99"/>
    <x v="5"/>
    <n v="6"/>
  </r>
  <r>
    <x v="733"/>
    <s v="b074h7j353"/>
    <x v="0"/>
    <n v="1"/>
    <n v="2.79"/>
    <x v="5"/>
    <n v="7"/>
  </r>
  <r>
    <x v="734"/>
    <s v="b074h5ly1x"/>
    <x v="0"/>
    <n v="1"/>
    <n v="3.99"/>
    <x v="6"/>
    <n v="0"/>
  </r>
  <r>
    <x v="735"/>
    <s v="b074h6r3rq"/>
    <x v="0"/>
    <n v="1"/>
    <n v="4.99"/>
    <x v="6"/>
    <n v="5"/>
  </r>
  <r>
    <x v="736"/>
    <s v="b078j2d2yr"/>
    <x v="0"/>
    <n v="1"/>
    <n v="5.95"/>
    <x v="7"/>
    <n v="3"/>
  </r>
  <r>
    <x v="737"/>
    <s v="b07dfw27db"/>
    <x v="0"/>
    <n v="1"/>
    <n v="7.49"/>
    <x v="9"/>
    <n v="1"/>
  </r>
  <r>
    <x v="738"/>
    <s v="b07dg1grfc"/>
    <x v="0"/>
    <n v="1"/>
    <n v="2.99"/>
    <x v="9"/>
    <n v="0"/>
  </r>
  <r>
    <x v="739"/>
    <s v="b074khwvhw"/>
    <x v="0"/>
    <n v="1"/>
    <n v="38.49"/>
    <x v="16"/>
    <n v="2"/>
  </r>
  <r>
    <x v="740"/>
    <s v="b074h67knd"/>
    <x v="0"/>
    <n v="1"/>
    <n v="6.69"/>
    <x v="16"/>
    <n v="3"/>
  </r>
  <r>
    <x v="741"/>
    <s v="b074h6k524"/>
    <x v="0"/>
    <n v="1"/>
    <n v="32.49"/>
    <x v="16"/>
    <n v="2"/>
  </r>
  <r>
    <x v="742"/>
    <s v="b074h6yny4"/>
    <x v="0"/>
    <n v="1"/>
    <n v="3.79"/>
    <x v="3"/>
    <n v="5"/>
  </r>
  <r>
    <x v="743"/>
    <s v="b074h5zhsv"/>
    <x v="0"/>
    <n v="1"/>
    <n v="1.99"/>
    <x v="3"/>
    <n v="9"/>
  </r>
  <r>
    <x v="744"/>
    <s v="b074h5lt9r"/>
    <x v="0"/>
    <n v="1"/>
    <n v="2.29"/>
    <x v="3"/>
    <n v="4"/>
  </r>
  <r>
    <x v="745"/>
    <s v="b09gcnkbw1"/>
    <x v="0"/>
    <n v="1"/>
    <n v="9.99"/>
    <x v="3"/>
    <n v="9"/>
  </r>
  <r>
    <x v="746"/>
    <s v="b08fy6gg8n"/>
    <x v="0"/>
    <n v="1"/>
    <n v="3.99"/>
    <x v="3"/>
    <n v="3"/>
  </r>
  <r>
    <x v="747"/>
    <s v="b07gl9gnz7"/>
    <x v="0"/>
    <n v="1"/>
    <n v="8.49"/>
    <x v="8"/>
    <n v="9"/>
  </r>
  <r>
    <x v="748"/>
    <s v="b08w3h2v6s"/>
    <x v="0"/>
    <n v="1"/>
    <n v="12.99"/>
    <x v="8"/>
    <n v="3"/>
  </r>
  <r>
    <x v="749"/>
    <s v="b07pmqyr9h"/>
    <x v="0"/>
    <n v="1"/>
    <n v="3.69"/>
    <x v="8"/>
    <n v="6"/>
  </r>
  <r>
    <x v="750"/>
    <s v="b08fs93tfr"/>
    <x v="0"/>
    <n v="1"/>
    <n v="22.99"/>
    <x v="10"/>
    <n v="2"/>
  </r>
  <r>
    <x v="751"/>
    <s v="b074h6kv1r"/>
    <x v="0"/>
    <n v="1"/>
    <n v="8.99"/>
    <x v="11"/>
    <n v="7"/>
  </r>
  <r>
    <x v="752"/>
    <s v="b07nsrv5pj"/>
    <x v="0"/>
    <n v="1"/>
    <n v="2.4900000000000002"/>
    <x v="11"/>
    <n v="2"/>
  </r>
  <r>
    <x v="753"/>
    <s v="b07ylbfqj9"/>
    <x v="0"/>
    <n v="1"/>
    <n v="17.989999999999998"/>
    <x v="11"/>
    <n v="12"/>
  </r>
  <r>
    <x v="754"/>
    <s v="b07gl15zt9"/>
    <x v="0"/>
    <n v="1"/>
    <n v="8.2899999999999991"/>
    <x v="1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C6EC0-A584-4451-ACBB-466EED4648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27" firstHeaderRow="1" firstDataRow="1" firstDataCol="1" rowPageCount="2" colPageCount="1"/>
  <pivotFields count="7">
    <pivotField axis="axisRow" showAll="0">
      <items count="7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numFmtId="44" showAll="0"/>
    <pivotField axis="axisPage" showAll="0">
      <items count="18">
        <item x="13"/>
        <item x="11"/>
        <item x="9"/>
        <item x="6"/>
        <item x="1"/>
        <item x="7"/>
        <item x="14"/>
        <item x="3"/>
        <item x="15"/>
        <item x="2"/>
        <item x="5"/>
        <item x="4"/>
        <item x="0"/>
        <item x="10"/>
        <item x="8"/>
        <item x="16"/>
        <item x="12"/>
        <item t="default"/>
      </items>
    </pivotField>
    <pivotField dataField="1" showAll="0"/>
  </pivotFields>
  <rowFields count="1">
    <field x="0"/>
  </rowFields>
  <rowItems count="23">
    <i>
      <x v="177"/>
    </i>
    <i>
      <x v="178"/>
    </i>
    <i>
      <x v="179"/>
    </i>
    <i>
      <x v="180"/>
    </i>
    <i>
      <x v="181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3"/>
    </i>
    <i>
      <x v="194"/>
    </i>
    <i>
      <x v="195"/>
    </i>
    <i>
      <x v="196"/>
    </i>
    <i>
      <x v="197"/>
    </i>
    <i>
      <x v="221"/>
    </i>
    <i>
      <x v="222"/>
    </i>
    <i>
      <x v="223"/>
    </i>
    <i>
      <x v="224"/>
    </i>
    <i t="grand">
      <x/>
    </i>
  </rowItems>
  <colItems count="1">
    <i/>
  </colItems>
  <pageFields count="2">
    <pageField fld="2" item="0" hier="-1"/>
    <pageField fld="5" item="3" hier="-1"/>
  </pageFields>
  <dataFields count="1">
    <dataField name="Sum of DIETARY PREFERENC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3AB6-2617-44B3-8E2E-14AAE42126C7}">
  <dimension ref="A1:G756"/>
  <sheetViews>
    <sheetView workbookViewId="0">
      <selection activeCell="C1" sqref="C1:C1048576"/>
    </sheetView>
  </sheetViews>
  <sheetFormatPr defaultRowHeight="14.4" x14ac:dyDescent="0.3"/>
  <cols>
    <col min="1" max="1" width="4" bestFit="1" customWidth="1"/>
    <col min="2" max="2" width="14.6640625" bestFit="1" customWidth="1"/>
    <col min="3" max="3" width="20.88671875" bestFit="1" customWidth="1"/>
    <col min="4" max="4" width="20.88671875" customWidth="1"/>
    <col min="5" max="5" width="14.6640625" bestFit="1" customWidth="1"/>
    <col min="6" max="6" width="27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791</v>
      </c>
    </row>
    <row r="2" spans="1:7" x14ac:dyDescent="0.3">
      <c r="A2">
        <v>1</v>
      </c>
      <c r="B2" t="s">
        <v>19</v>
      </c>
      <c r="C2" t="s">
        <v>20</v>
      </c>
      <c r="D2">
        <v>1</v>
      </c>
      <c r="E2" s="1">
        <v>5</v>
      </c>
      <c r="F2" t="s">
        <v>21</v>
      </c>
      <c r="G2">
        <v>9</v>
      </c>
    </row>
    <row r="3" spans="1:7" x14ac:dyDescent="0.3">
      <c r="A3">
        <v>2</v>
      </c>
      <c r="B3" t="s">
        <v>22</v>
      </c>
      <c r="C3" t="s">
        <v>23</v>
      </c>
      <c r="D3">
        <v>0</v>
      </c>
      <c r="E3" s="1">
        <v>3.99</v>
      </c>
      <c r="F3" t="s">
        <v>21</v>
      </c>
      <c r="G3">
        <v>8</v>
      </c>
    </row>
    <row r="4" spans="1:7" x14ac:dyDescent="0.3">
      <c r="A4">
        <v>3</v>
      </c>
      <c r="B4" t="s">
        <v>24</v>
      </c>
      <c r="C4" t="s">
        <v>23</v>
      </c>
      <c r="D4">
        <v>0</v>
      </c>
      <c r="E4" s="1">
        <v>2.39</v>
      </c>
      <c r="F4" t="s">
        <v>21</v>
      </c>
      <c r="G4">
        <v>8</v>
      </c>
    </row>
    <row r="5" spans="1:7" x14ac:dyDescent="0.3">
      <c r="A5">
        <v>4</v>
      </c>
      <c r="B5" t="s">
        <v>25</v>
      </c>
      <c r="C5" t="s">
        <v>23</v>
      </c>
      <c r="D5">
        <v>0</v>
      </c>
      <c r="E5" s="1">
        <v>4.6900000000000004</v>
      </c>
      <c r="F5" t="s">
        <v>21</v>
      </c>
      <c r="G5">
        <v>9</v>
      </c>
    </row>
    <row r="6" spans="1:7" x14ac:dyDescent="0.3">
      <c r="A6">
        <v>5</v>
      </c>
      <c r="B6" t="s">
        <v>26</v>
      </c>
      <c r="C6" t="s">
        <v>23</v>
      </c>
      <c r="D6">
        <v>0</v>
      </c>
      <c r="E6" s="1">
        <v>0.99</v>
      </c>
      <c r="F6" t="s">
        <v>21</v>
      </c>
      <c r="G6">
        <v>7</v>
      </c>
    </row>
    <row r="7" spans="1:7" x14ac:dyDescent="0.3">
      <c r="A7">
        <v>6</v>
      </c>
      <c r="B7" t="s">
        <v>27</v>
      </c>
      <c r="C7" t="s">
        <v>23</v>
      </c>
      <c r="D7">
        <v>0</v>
      </c>
      <c r="E7" s="1">
        <v>3.99</v>
      </c>
      <c r="F7" t="s">
        <v>21</v>
      </c>
      <c r="G7">
        <v>10</v>
      </c>
    </row>
    <row r="8" spans="1:7" x14ac:dyDescent="0.3">
      <c r="A8">
        <v>7</v>
      </c>
      <c r="B8" t="s">
        <v>28</v>
      </c>
      <c r="C8" t="s">
        <v>23</v>
      </c>
      <c r="D8">
        <v>0</v>
      </c>
      <c r="E8" s="1">
        <v>3.99</v>
      </c>
      <c r="F8" t="s">
        <v>21</v>
      </c>
      <c r="G8">
        <v>9</v>
      </c>
    </row>
    <row r="9" spans="1:7" x14ac:dyDescent="0.3">
      <c r="A9">
        <v>8</v>
      </c>
      <c r="B9" t="s">
        <v>29</v>
      </c>
      <c r="C9" t="s">
        <v>23</v>
      </c>
      <c r="D9">
        <v>0</v>
      </c>
      <c r="E9" s="1">
        <v>5.99</v>
      </c>
      <c r="F9" t="s">
        <v>21</v>
      </c>
      <c r="G9">
        <v>6</v>
      </c>
    </row>
    <row r="10" spans="1:7" x14ac:dyDescent="0.3">
      <c r="A10">
        <v>9</v>
      </c>
      <c r="B10" t="s">
        <v>30</v>
      </c>
      <c r="C10" t="s">
        <v>20</v>
      </c>
      <c r="D10">
        <v>1</v>
      </c>
      <c r="E10" s="1">
        <v>3.99</v>
      </c>
      <c r="F10" t="s">
        <v>21</v>
      </c>
      <c r="G10">
        <v>8</v>
      </c>
    </row>
    <row r="11" spans="1:7" x14ac:dyDescent="0.3">
      <c r="A11">
        <v>10</v>
      </c>
      <c r="B11" t="s">
        <v>31</v>
      </c>
      <c r="C11" t="s">
        <v>20</v>
      </c>
      <c r="D11">
        <v>1</v>
      </c>
      <c r="E11" s="1">
        <v>3.99</v>
      </c>
      <c r="F11" t="s">
        <v>21</v>
      </c>
      <c r="G11">
        <v>8</v>
      </c>
    </row>
    <row r="12" spans="1:7" x14ac:dyDescent="0.3">
      <c r="A12">
        <v>11</v>
      </c>
      <c r="B12" t="s">
        <v>32</v>
      </c>
      <c r="C12" t="s">
        <v>20</v>
      </c>
      <c r="D12">
        <v>1</v>
      </c>
      <c r="E12" s="1">
        <v>1.99</v>
      </c>
      <c r="F12" t="s">
        <v>21</v>
      </c>
      <c r="G12">
        <v>10</v>
      </c>
    </row>
    <row r="13" spans="1:7" x14ac:dyDescent="0.3">
      <c r="A13">
        <v>12</v>
      </c>
      <c r="B13" t="s">
        <v>33</v>
      </c>
      <c r="C13" t="s">
        <v>23</v>
      </c>
      <c r="D13">
        <v>0</v>
      </c>
      <c r="E13" s="1">
        <v>6.99</v>
      </c>
      <c r="F13" t="s">
        <v>21</v>
      </c>
      <c r="G13">
        <v>2</v>
      </c>
    </row>
    <row r="14" spans="1:7" x14ac:dyDescent="0.3">
      <c r="A14">
        <v>13</v>
      </c>
      <c r="B14" t="s">
        <v>34</v>
      </c>
      <c r="C14" t="s">
        <v>23</v>
      </c>
      <c r="D14">
        <v>0</v>
      </c>
      <c r="E14" s="1">
        <v>4.29</v>
      </c>
      <c r="F14" t="s">
        <v>21</v>
      </c>
      <c r="G14">
        <v>9</v>
      </c>
    </row>
    <row r="15" spans="1:7" x14ac:dyDescent="0.3">
      <c r="A15">
        <v>14</v>
      </c>
      <c r="B15" t="s">
        <v>35</v>
      </c>
      <c r="C15" t="s">
        <v>23</v>
      </c>
      <c r="D15">
        <v>0</v>
      </c>
      <c r="E15" s="1">
        <v>3.99</v>
      </c>
      <c r="F15" t="s">
        <v>21</v>
      </c>
      <c r="G15">
        <v>4</v>
      </c>
    </row>
    <row r="16" spans="1:7" x14ac:dyDescent="0.3">
      <c r="A16">
        <v>15</v>
      </c>
      <c r="B16" t="s">
        <v>36</v>
      </c>
      <c r="C16" t="s">
        <v>23</v>
      </c>
      <c r="D16">
        <v>0</v>
      </c>
      <c r="E16" s="1">
        <v>4.49</v>
      </c>
      <c r="F16" t="s">
        <v>21</v>
      </c>
      <c r="G16">
        <v>7</v>
      </c>
    </row>
    <row r="17" spans="1:7" x14ac:dyDescent="0.3">
      <c r="A17">
        <v>16</v>
      </c>
      <c r="B17" t="s">
        <v>37</v>
      </c>
      <c r="C17" t="s">
        <v>23</v>
      </c>
      <c r="D17">
        <v>0</v>
      </c>
      <c r="E17" s="1">
        <v>2.79</v>
      </c>
      <c r="F17" t="s">
        <v>21</v>
      </c>
      <c r="G17">
        <v>9</v>
      </c>
    </row>
    <row r="18" spans="1:7" x14ac:dyDescent="0.3">
      <c r="A18">
        <v>17</v>
      </c>
      <c r="B18" t="s">
        <v>38</v>
      </c>
      <c r="C18" t="s">
        <v>23</v>
      </c>
      <c r="D18">
        <v>0</v>
      </c>
      <c r="E18" s="1">
        <v>1.99</v>
      </c>
      <c r="F18" t="s">
        <v>21</v>
      </c>
      <c r="G18">
        <v>10</v>
      </c>
    </row>
    <row r="19" spans="1:7" x14ac:dyDescent="0.3">
      <c r="A19">
        <v>18</v>
      </c>
      <c r="B19" t="s">
        <v>39</v>
      </c>
      <c r="C19" t="s">
        <v>23</v>
      </c>
      <c r="D19">
        <v>0</v>
      </c>
      <c r="E19" s="1">
        <v>2.4900000000000002</v>
      </c>
      <c r="F19" t="s">
        <v>21</v>
      </c>
      <c r="G19">
        <v>10</v>
      </c>
    </row>
    <row r="20" spans="1:7" x14ac:dyDescent="0.3">
      <c r="A20">
        <v>19</v>
      </c>
      <c r="B20" t="s">
        <v>40</v>
      </c>
      <c r="C20" t="s">
        <v>23</v>
      </c>
      <c r="D20">
        <v>0</v>
      </c>
      <c r="E20" s="1">
        <v>2.99</v>
      </c>
      <c r="F20" t="s">
        <v>21</v>
      </c>
      <c r="G20">
        <v>8</v>
      </c>
    </row>
    <row r="21" spans="1:7" x14ac:dyDescent="0.3">
      <c r="A21">
        <v>20</v>
      </c>
      <c r="B21" t="s">
        <v>41</v>
      </c>
      <c r="C21" t="s">
        <v>23</v>
      </c>
      <c r="D21">
        <v>0</v>
      </c>
      <c r="E21" s="1">
        <v>2.39</v>
      </c>
      <c r="F21" t="s">
        <v>21</v>
      </c>
      <c r="G21">
        <v>9</v>
      </c>
    </row>
    <row r="22" spans="1:7" x14ac:dyDescent="0.3">
      <c r="A22">
        <v>21</v>
      </c>
      <c r="B22" t="s">
        <v>42</v>
      </c>
      <c r="C22" t="s">
        <v>23</v>
      </c>
      <c r="D22">
        <v>0</v>
      </c>
      <c r="E22" s="1">
        <v>2.99</v>
      </c>
      <c r="F22" t="s">
        <v>21</v>
      </c>
      <c r="G22">
        <v>9</v>
      </c>
    </row>
    <row r="23" spans="1:7" x14ac:dyDescent="0.3">
      <c r="A23">
        <v>22</v>
      </c>
      <c r="B23" t="s">
        <v>43</v>
      </c>
      <c r="C23" t="s">
        <v>23</v>
      </c>
      <c r="D23">
        <v>0</v>
      </c>
      <c r="E23" s="1">
        <v>2.99</v>
      </c>
      <c r="F23" t="s">
        <v>21</v>
      </c>
      <c r="G23">
        <v>9</v>
      </c>
    </row>
    <row r="24" spans="1:7" x14ac:dyDescent="0.3">
      <c r="A24">
        <v>23</v>
      </c>
      <c r="B24" t="s">
        <v>44</v>
      </c>
      <c r="C24" t="s">
        <v>23</v>
      </c>
      <c r="D24">
        <v>0</v>
      </c>
      <c r="E24" s="1">
        <v>3.46</v>
      </c>
      <c r="F24" t="s">
        <v>21</v>
      </c>
      <c r="G24">
        <v>7</v>
      </c>
    </row>
    <row r="25" spans="1:7" x14ac:dyDescent="0.3">
      <c r="A25">
        <v>24</v>
      </c>
      <c r="B25" t="s">
        <v>45</v>
      </c>
      <c r="C25" t="s">
        <v>23</v>
      </c>
      <c r="D25">
        <v>0</v>
      </c>
      <c r="E25" s="1">
        <v>3.79</v>
      </c>
      <c r="F25" t="s">
        <v>21</v>
      </c>
      <c r="G25">
        <v>7</v>
      </c>
    </row>
    <row r="26" spans="1:7" x14ac:dyDescent="0.3">
      <c r="A26">
        <v>25</v>
      </c>
      <c r="B26" t="s">
        <v>46</v>
      </c>
      <c r="C26" t="s">
        <v>23</v>
      </c>
      <c r="D26">
        <v>0</v>
      </c>
      <c r="E26" s="1">
        <v>2.99</v>
      </c>
      <c r="F26" t="s">
        <v>21</v>
      </c>
      <c r="G26">
        <v>11</v>
      </c>
    </row>
    <row r="27" spans="1:7" x14ac:dyDescent="0.3">
      <c r="A27">
        <v>26</v>
      </c>
      <c r="B27" t="s">
        <v>47</v>
      </c>
      <c r="C27" t="s">
        <v>23</v>
      </c>
      <c r="D27">
        <v>0</v>
      </c>
      <c r="E27" s="1">
        <v>2.99</v>
      </c>
      <c r="F27" t="s">
        <v>21</v>
      </c>
      <c r="G27">
        <v>10</v>
      </c>
    </row>
    <row r="28" spans="1:7" x14ac:dyDescent="0.3">
      <c r="A28">
        <v>27</v>
      </c>
      <c r="B28" t="s">
        <v>48</v>
      </c>
      <c r="C28" t="s">
        <v>23</v>
      </c>
      <c r="D28">
        <v>0</v>
      </c>
      <c r="E28" s="1">
        <v>4.99</v>
      </c>
      <c r="F28" t="s">
        <v>21</v>
      </c>
      <c r="G28">
        <v>8</v>
      </c>
    </row>
    <row r="29" spans="1:7" x14ac:dyDescent="0.3">
      <c r="A29">
        <v>28</v>
      </c>
      <c r="B29" t="s">
        <v>49</v>
      </c>
      <c r="C29" t="s">
        <v>20</v>
      </c>
      <c r="D29">
        <v>1</v>
      </c>
      <c r="E29" s="1">
        <v>4.1900000000000004</v>
      </c>
      <c r="F29" t="s">
        <v>50</v>
      </c>
      <c r="G29">
        <v>5</v>
      </c>
    </row>
    <row r="30" spans="1:7" x14ac:dyDescent="0.3">
      <c r="A30">
        <v>29</v>
      </c>
      <c r="B30" t="s">
        <v>51</v>
      </c>
      <c r="C30" t="s">
        <v>23</v>
      </c>
      <c r="D30">
        <v>0</v>
      </c>
      <c r="E30" s="1">
        <v>4.99</v>
      </c>
      <c r="F30" t="s">
        <v>50</v>
      </c>
      <c r="G30">
        <v>2</v>
      </c>
    </row>
    <row r="31" spans="1:7" x14ac:dyDescent="0.3">
      <c r="A31">
        <v>30</v>
      </c>
      <c r="B31" t="s">
        <v>52</v>
      </c>
      <c r="C31" t="s">
        <v>23</v>
      </c>
      <c r="D31">
        <v>0</v>
      </c>
      <c r="E31" s="1">
        <v>4.99</v>
      </c>
      <c r="F31" t="s">
        <v>50</v>
      </c>
      <c r="G31">
        <v>3</v>
      </c>
    </row>
    <row r="32" spans="1:7" x14ac:dyDescent="0.3">
      <c r="A32">
        <v>31</v>
      </c>
      <c r="B32" t="s">
        <v>53</v>
      </c>
      <c r="C32" t="s">
        <v>23</v>
      </c>
      <c r="D32">
        <v>0</v>
      </c>
      <c r="E32" s="1">
        <v>8.99</v>
      </c>
      <c r="F32" t="s">
        <v>50</v>
      </c>
      <c r="G32">
        <v>3</v>
      </c>
    </row>
    <row r="33" spans="1:7" x14ac:dyDescent="0.3">
      <c r="A33">
        <v>32</v>
      </c>
      <c r="B33" t="s">
        <v>54</v>
      </c>
      <c r="C33" t="s">
        <v>23</v>
      </c>
      <c r="D33">
        <v>0</v>
      </c>
      <c r="E33" s="1">
        <v>6.99</v>
      </c>
      <c r="F33" t="s">
        <v>50</v>
      </c>
      <c r="G33">
        <v>3</v>
      </c>
    </row>
    <row r="34" spans="1:7" x14ac:dyDescent="0.3">
      <c r="A34">
        <v>33</v>
      </c>
      <c r="B34" t="s">
        <v>55</v>
      </c>
      <c r="C34" t="s">
        <v>23</v>
      </c>
      <c r="D34">
        <v>0</v>
      </c>
      <c r="E34" s="1">
        <v>6.99</v>
      </c>
      <c r="F34" t="s">
        <v>50</v>
      </c>
      <c r="G34">
        <v>3</v>
      </c>
    </row>
    <row r="35" spans="1:7" x14ac:dyDescent="0.3">
      <c r="A35">
        <v>34</v>
      </c>
      <c r="B35" t="s">
        <v>56</v>
      </c>
      <c r="C35" t="s">
        <v>23</v>
      </c>
      <c r="D35">
        <v>0</v>
      </c>
      <c r="E35" s="1">
        <v>5.49</v>
      </c>
      <c r="F35" t="s">
        <v>50</v>
      </c>
      <c r="G35">
        <v>6</v>
      </c>
    </row>
    <row r="36" spans="1:7" x14ac:dyDescent="0.3">
      <c r="A36">
        <v>35</v>
      </c>
      <c r="B36" t="s">
        <v>57</v>
      </c>
      <c r="C36" t="s">
        <v>20</v>
      </c>
      <c r="D36">
        <v>1</v>
      </c>
      <c r="E36" s="1">
        <v>4.79</v>
      </c>
      <c r="F36" t="s">
        <v>50</v>
      </c>
      <c r="G36">
        <v>4</v>
      </c>
    </row>
    <row r="37" spans="1:7" x14ac:dyDescent="0.3">
      <c r="A37">
        <v>36</v>
      </c>
      <c r="B37" t="s">
        <v>58</v>
      </c>
      <c r="C37" t="s">
        <v>20</v>
      </c>
      <c r="D37">
        <v>1</v>
      </c>
      <c r="E37" s="1">
        <v>5.79</v>
      </c>
      <c r="F37" t="s">
        <v>50</v>
      </c>
      <c r="G37">
        <v>5</v>
      </c>
    </row>
    <row r="38" spans="1:7" x14ac:dyDescent="0.3">
      <c r="A38">
        <v>37</v>
      </c>
      <c r="B38" t="s">
        <v>59</v>
      </c>
      <c r="C38" t="s">
        <v>20</v>
      </c>
      <c r="D38">
        <v>1</v>
      </c>
      <c r="E38" s="1">
        <v>4.29</v>
      </c>
      <c r="F38" t="s">
        <v>50</v>
      </c>
      <c r="G38">
        <v>4</v>
      </c>
    </row>
    <row r="39" spans="1:7" x14ac:dyDescent="0.3">
      <c r="A39">
        <v>38</v>
      </c>
      <c r="B39" t="s">
        <v>60</v>
      </c>
      <c r="C39" t="s">
        <v>23</v>
      </c>
      <c r="D39">
        <v>0</v>
      </c>
      <c r="E39" s="1">
        <v>3.99</v>
      </c>
      <c r="F39" t="s">
        <v>50</v>
      </c>
      <c r="G39">
        <v>3</v>
      </c>
    </row>
    <row r="40" spans="1:7" x14ac:dyDescent="0.3">
      <c r="A40">
        <v>39</v>
      </c>
      <c r="B40" t="s">
        <v>61</v>
      </c>
      <c r="C40" t="s">
        <v>23</v>
      </c>
      <c r="D40">
        <v>0</v>
      </c>
      <c r="E40" s="1">
        <v>33.99</v>
      </c>
      <c r="F40" t="s">
        <v>50</v>
      </c>
      <c r="G40">
        <v>1</v>
      </c>
    </row>
    <row r="41" spans="1:7" x14ac:dyDescent="0.3">
      <c r="A41">
        <v>40</v>
      </c>
      <c r="B41" t="s">
        <v>62</v>
      </c>
      <c r="C41" t="s">
        <v>23</v>
      </c>
      <c r="D41">
        <v>0</v>
      </c>
      <c r="E41" s="1">
        <v>31.99</v>
      </c>
      <c r="F41" t="s">
        <v>50</v>
      </c>
      <c r="G41">
        <v>2</v>
      </c>
    </row>
    <row r="42" spans="1:7" x14ac:dyDescent="0.3">
      <c r="A42">
        <v>41</v>
      </c>
      <c r="B42" t="s">
        <v>63</v>
      </c>
      <c r="C42" t="s">
        <v>20</v>
      </c>
      <c r="D42">
        <v>1</v>
      </c>
      <c r="E42" s="1">
        <v>8.49</v>
      </c>
      <c r="F42" t="s">
        <v>50</v>
      </c>
      <c r="G42">
        <v>4</v>
      </c>
    </row>
    <row r="43" spans="1:7" x14ac:dyDescent="0.3">
      <c r="A43">
        <v>42</v>
      </c>
      <c r="B43" t="s">
        <v>64</v>
      </c>
      <c r="C43" t="s">
        <v>20</v>
      </c>
      <c r="D43">
        <v>1</v>
      </c>
      <c r="E43" s="1">
        <v>4.79</v>
      </c>
      <c r="F43" t="s">
        <v>50</v>
      </c>
      <c r="G43">
        <v>5</v>
      </c>
    </row>
    <row r="44" spans="1:7" x14ac:dyDescent="0.3">
      <c r="A44">
        <v>43</v>
      </c>
      <c r="B44" t="s">
        <v>65</v>
      </c>
      <c r="C44" t="s">
        <v>20</v>
      </c>
      <c r="D44">
        <v>1</v>
      </c>
      <c r="E44" s="1">
        <v>2.99</v>
      </c>
      <c r="F44" t="s">
        <v>50</v>
      </c>
      <c r="G44">
        <v>4</v>
      </c>
    </row>
    <row r="45" spans="1:7" x14ac:dyDescent="0.3">
      <c r="A45">
        <v>44</v>
      </c>
      <c r="B45" t="s">
        <v>66</v>
      </c>
      <c r="C45" t="s">
        <v>20</v>
      </c>
      <c r="D45">
        <v>1</v>
      </c>
      <c r="E45" s="1">
        <v>3.49</v>
      </c>
      <c r="F45" t="s">
        <v>50</v>
      </c>
      <c r="G45">
        <v>4</v>
      </c>
    </row>
    <row r="46" spans="1:7" x14ac:dyDescent="0.3">
      <c r="A46">
        <v>45</v>
      </c>
      <c r="B46" t="s">
        <v>67</v>
      </c>
      <c r="C46" t="s">
        <v>23</v>
      </c>
      <c r="D46">
        <v>0</v>
      </c>
      <c r="E46" s="1">
        <v>8.49</v>
      </c>
      <c r="F46" t="s">
        <v>50</v>
      </c>
      <c r="G46">
        <v>2</v>
      </c>
    </row>
    <row r="47" spans="1:7" x14ac:dyDescent="0.3">
      <c r="A47">
        <v>46</v>
      </c>
      <c r="B47" t="s">
        <v>68</v>
      </c>
      <c r="C47" t="s">
        <v>23</v>
      </c>
      <c r="D47">
        <v>0</v>
      </c>
      <c r="E47" s="1">
        <v>12.99</v>
      </c>
      <c r="F47" t="s">
        <v>50</v>
      </c>
      <c r="G47">
        <v>3</v>
      </c>
    </row>
    <row r="48" spans="1:7" x14ac:dyDescent="0.3">
      <c r="A48">
        <v>47</v>
      </c>
      <c r="B48" t="s">
        <v>69</v>
      </c>
      <c r="C48" t="s">
        <v>23</v>
      </c>
      <c r="D48">
        <v>0</v>
      </c>
      <c r="E48" s="1">
        <v>3.99</v>
      </c>
      <c r="F48" t="s">
        <v>50</v>
      </c>
      <c r="G48">
        <v>4</v>
      </c>
    </row>
    <row r="49" spans="1:7" x14ac:dyDescent="0.3">
      <c r="A49">
        <v>48</v>
      </c>
      <c r="B49" t="s">
        <v>70</v>
      </c>
      <c r="C49" t="s">
        <v>20</v>
      </c>
      <c r="D49">
        <v>1</v>
      </c>
      <c r="E49" s="1">
        <v>3.49</v>
      </c>
      <c r="F49" t="s">
        <v>50</v>
      </c>
      <c r="G49">
        <v>5</v>
      </c>
    </row>
    <row r="50" spans="1:7" x14ac:dyDescent="0.3">
      <c r="A50">
        <v>49</v>
      </c>
      <c r="B50" t="s">
        <v>71</v>
      </c>
      <c r="C50" t="s">
        <v>20</v>
      </c>
      <c r="D50">
        <v>1</v>
      </c>
      <c r="E50" s="1">
        <v>3.49</v>
      </c>
      <c r="F50" t="s">
        <v>50</v>
      </c>
      <c r="G50">
        <v>3</v>
      </c>
    </row>
    <row r="51" spans="1:7" x14ac:dyDescent="0.3">
      <c r="A51">
        <v>50</v>
      </c>
      <c r="B51" t="s">
        <v>72</v>
      </c>
      <c r="C51" t="s">
        <v>20</v>
      </c>
      <c r="D51">
        <v>1</v>
      </c>
      <c r="E51" s="1">
        <v>2.99</v>
      </c>
      <c r="F51" t="s">
        <v>50</v>
      </c>
      <c r="G51">
        <v>8</v>
      </c>
    </row>
    <row r="52" spans="1:7" x14ac:dyDescent="0.3">
      <c r="A52">
        <v>51</v>
      </c>
      <c r="B52" t="s">
        <v>73</v>
      </c>
      <c r="C52" t="s">
        <v>23</v>
      </c>
      <c r="D52">
        <v>0</v>
      </c>
      <c r="E52" s="1">
        <v>4.99</v>
      </c>
      <c r="F52" t="s">
        <v>50</v>
      </c>
      <c r="G52">
        <v>4</v>
      </c>
    </row>
    <row r="53" spans="1:7" x14ac:dyDescent="0.3">
      <c r="A53">
        <v>52</v>
      </c>
      <c r="B53" t="s">
        <v>74</v>
      </c>
      <c r="C53" t="s">
        <v>23</v>
      </c>
      <c r="D53">
        <v>0</v>
      </c>
      <c r="E53" s="1">
        <v>6.29</v>
      </c>
      <c r="F53" t="s">
        <v>50</v>
      </c>
      <c r="G53">
        <v>8</v>
      </c>
    </row>
    <row r="54" spans="1:7" x14ac:dyDescent="0.3">
      <c r="A54">
        <v>53</v>
      </c>
      <c r="B54" t="s">
        <v>75</v>
      </c>
      <c r="C54" t="s">
        <v>23</v>
      </c>
      <c r="D54">
        <v>0</v>
      </c>
      <c r="E54" s="1">
        <v>5.99</v>
      </c>
      <c r="F54" t="s">
        <v>50</v>
      </c>
      <c r="G54">
        <v>6</v>
      </c>
    </row>
    <row r="55" spans="1:7" x14ac:dyDescent="0.3">
      <c r="A55">
        <v>54</v>
      </c>
      <c r="B55" t="s">
        <v>76</v>
      </c>
      <c r="C55" t="s">
        <v>23</v>
      </c>
      <c r="D55">
        <v>0</v>
      </c>
      <c r="E55" s="1">
        <v>6.59</v>
      </c>
      <c r="F55" t="s">
        <v>50</v>
      </c>
      <c r="G55">
        <v>4</v>
      </c>
    </row>
    <row r="56" spans="1:7" x14ac:dyDescent="0.3">
      <c r="A56">
        <v>55</v>
      </c>
      <c r="B56" t="s">
        <v>77</v>
      </c>
      <c r="C56" t="s">
        <v>23</v>
      </c>
      <c r="D56">
        <v>0</v>
      </c>
      <c r="E56" s="1">
        <v>5.49</v>
      </c>
      <c r="F56" t="s">
        <v>50</v>
      </c>
      <c r="G56">
        <v>5</v>
      </c>
    </row>
    <row r="57" spans="1:7" x14ac:dyDescent="0.3">
      <c r="A57">
        <v>56</v>
      </c>
      <c r="B57" t="s">
        <v>78</v>
      </c>
      <c r="C57" t="s">
        <v>20</v>
      </c>
      <c r="D57">
        <v>1</v>
      </c>
      <c r="E57" s="1">
        <v>3.79</v>
      </c>
      <c r="F57" t="s">
        <v>50</v>
      </c>
      <c r="G57">
        <v>5</v>
      </c>
    </row>
    <row r="58" spans="1:7" x14ac:dyDescent="0.3">
      <c r="A58">
        <v>57</v>
      </c>
      <c r="B58" t="s">
        <v>79</v>
      </c>
      <c r="C58" t="s">
        <v>20</v>
      </c>
      <c r="D58">
        <v>1</v>
      </c>
      <c r="E58" s="1">
        <v>2.99</v>
      </c>
      <c r="F58" t="s">
        <v>50</v>
      </c>
      <c r="G58">
        <v>5</v>
      </c>
    </row>
    <row r="59" spans="1:7" x14ac:dyDescent="0.3">
      <c r="A59">
        <v>58</v>
      </c>
      <c r="B59" t="s">
        <v>80</v>
      </c>
      <c r="C59" t="s">
        <v>20</v>
      </c>
      <c r="D59">
        <v>1</v>
      </c>
      <c r="E59" s="1">
        <v>3.19</v>
      </c>
      <c r="F59" t="s">
        <v>50</v>
      </c>
      <c r="G59">
        <v>2</v>
      </c>
    </row>
    <row r="60" spans="1:7" x14ac:dyDescent="0.3">
      <c r="A60">
        <v>59</v>
      </c>
      <c r="B60" t="s">
        <v>81</v>
      </c>
      <c r="C60" t="s">
        <v>20</v>
      </c>
      <c r="D60">
        <v>1</v>
      </c>
      <c r="E60" s="1">
        <v>2.29</v>
      </c>
      <c r="F60" t="s">
        <v>50</v>
      </c>
      <c r="G60">
        <v>7</v>
      </c>
    </row>
    <row r="61" spans="1:7" x14ac:dyDescent="0.3">
      <c r="A61">
        <v>60</v>
      </c>
      <c r="B61" t="s">
        <v>82</v>
      </c>
      <c r="C61" t="s">
        <v>23</v>
      </c>
      <c r="D61">
        <v>0</v>
      </c>
      <c r="E61" s="1">
        <v>8.99</v>
      </c>
      <c r="F61" t="s">
        <v>50</v>
      </c>
      <c r="G61">
        <v>5</v>
      </c>
    </row>
    <row r="62" spans="1:7" x14ac:dyDescent="0.3">
      <c r="A62">
        <v>61</v>
      </c>
      <c r="B62" t="s">
        <v>83</v>
      </c>
      <c r="C62" t="s">
        <v>23</v>
      </c>
      <c r="D62">
        <v>0</v>
      </c>
      <c r="E62" s="1">
        <v>8.99</v>
      </c>
      <c r="F62" t="s">
        <v>50</v>
      </c>
      <c r="G62">
        <v>5</v>
      </c>
    </row>
    <row r="63" spans="1:7" x14ac:dyDescent="0.3">
      <c r="A63">
        <v>62</v>
      </c>
      <c r="B63" t="s">
        <v>84</v>
      </c>
      <c r="C63" t="s">
        <v>23</v>
      </c>
      <c r="D63">
        <v>0</v>
      </c>
      <c r="E63" s="1">
        <v>6.49</v>
      </c>
      <c r="F63" t="s">
        <v>50</v>
      </c>
      <c r="G63">
        <v>5</v>
      </c>
    </row>
    <row r="64" spans="1:7" x14ac:dyDescent="0.3">
      <c r="A64">
        <v>63</v>
      </c>
      <c r="B64" t="s">
        <v>85</v>
      </c>
      <c r="C64" t="s">
        <v>23</v>
      </c>
      <c r="D64">
        <v>0</v>
      </c>
      <c r="E64" s="1">
        <v>5.49</v>
      </c>
      <c r="F64" t="s">
        <v>50</v>
      </c>
      <c r="G64">
        <v>5</v>
      </c>
    </row>
    <row r="65" spans="1:7" x14ac:dyDescent="0.3">
      <c r="A65">
        <v>64</v>
      </c>
      <c r="B65" t="s">
        <v>86</v>
      </c>
      <c r="C65" t="s">
        <v>23</v>
      </c>
      <c r="D65">
        <v>0</v>
      </c>
      <c r="E65" s="1">
        <v>6.39</v>
      </c>
      <c r="F65" t="s">
        <v>50</v>
      </c>
      <c r="G65">
        <v>5</v>
      </c>
    </row>
    <row r="66" spans="1:7" x14ac:dyDescent="0.3">
      <c r="A66">
        <v>65</v>
      </c>
      <c r="B66" t="s">
        <v>87</v>
      </c>
      <c r="C66" t="s">
        <v>20</v>
      </c>
      <c r="D66">
        <v>1</v>
      </c>
      <c r="E66" s="1">
        <v>3.99</v>
      </c>
      <c r="F66" t="s">
        <v>50</v>
      </c>
      <c r="G66">
        <v>7</v>
      </c>
    </row>
    <row r="67" spans="1:7" x14ac:dyDescent="0.3">
      <c r="A67">
        <v>66</v>
      </c>
      <c r="B67" t="s">
        <v>88</v>
      </c>
      <c r="C67" t="s">
        <v>20</v>
      </c>
      <c r="D67">
        <v>1</v>
      </c>
      <c r="E67" s="1">
        <v>5.69</v>
      </c>
      <c r="F67" t="s">
        <v>50</v>
      </c>
      <c r="G67">
        <v>7</v>
      </c>
    </row>
    <row r="68" spans="1:7" x14ac:dyDescent="0.3">
      <c r="A68">
        <v>67</v>
      </c>
      <c r="B68" t="s">
        <v>89</v>
      </c>
      <c r="C68" t="s">
        <v>20</v>
      </c>
      <c r="D68">
        <v>1</v>
      </c>
      <c r="E68" s="1">
        <v>3.99</v>
      </c>
      <c r="F68" t="s">
        <v>50</v>
      </c>
      <c r="G68">
        <v>5</v>
      </c>
    </row>
    <row r="69" spans="1:7" x14ac:dyDescent="0.3">
      <c r="A69">
        <v>68</v>
      </c>
      <c r="B69" t="s">
        <v>90</v>
      </c>
      <c r="C69" t="s">
        <v>23</v>
      </c>
      <c r="D69">
        <v>0</v>
      </c>
      <c r="E69" s="1">
        <v>5.99</v>
      </c>
      <c r="F69" t="s">
        <v>50</v>
      </c>
      <c r="G69">
        <v>5</v>
      </c>
    </row>
    <row r="70" spans="1:7" x14ac:dyDescent="0.3">
      <c r="A70">
        <v>69</v>
      </c>
      <c r="B70" t="s">
        <v>91</v>
      </c>
      <c r="C70" t="s">
        <v>23</v>
      </c>
      <c r="D70">
        <v>0</v>
      </c>
      <c r="E70" s="1">
        <v>5.99</v>
      </c>
      <c r="F70" t="s">
        <v>50</v>
      </c>
      <c r="G70">
        <v>4</v>
      </c>
    </row>
    <row r="71" spans="1:7" x14ac:dyDescent="0.3">
      <c r="A71">
        <v>70</v>
      </c>
      <c r="B71" t="s">
        <v>92</v>
      </c>
      <c r="C71" t="s">
        <v>23</v>
      </c>
      <c r="D71">
        <v>0</v>
      </c>
      <c r="E71" s="1">
        <v>7.99</v>
      </c>
      <c r="F71" t="s">
        <v>50</v>
      </c>
      <c r="G71">
        <v>7</v>
      </c>
    </row>
    <row r="72" spans="1:7" x14ac:dyDescent="0.3">
      <c r="A72">
        <v>71</v>
      </c>
      <c r="B72" t="s">
        <v>93</v>
      </c>
      <c r="C72" t="s">
        <v>23</v>
      </c>
      <c r="D72">
        <v>0</v>
      </c>
      <c r="E72" s="1">
        <v>3.19</v>
      </c>
      <c r="F72" t="s">
        <v>50</v>
      </c>
      <c r="G72">
        <v>1</v>
      </c>
    </row>
    <row r="73" spans="1:7" x14ac:dyDescent="0.3">
      <c r="A73">
        <v>72</v>
      </c>
      <c r="B73" t="s">
        <v>94</v>
      </c>
      <c r="C73" t="s">
        <v>23</v>
      </c>
      <c r="D73">
        <v>0</v>
      </c>
      <c r="E73" s="1">
        <v>1.49</v>
      </c>
      <c r="F73" t="s">
        <v>50</v>
      </c>
      <c r="G73">
        <v>4</v>
      </c>
    </row>
    <row r="74" spans="1:7" x14ac:dyDescent="0.3">
      <c r="A74">
        <v>73</v>
      </c>
      <c r="B74" t="s">
        <v>95</v>
      </c>
      <c r="C74" t="s">
        <v>23</v>
      </c>
      <c r="D74">
        <v>0</v>
      </c>
      <c r="E74" s="1">
        <v>6.29</v>
      </c>
      <c r="F74" t="s">
        <v>50</v>
      </c>
      <c r="G74">
        <v>5</v>
      </c>
    </row>
    <row r="75" spans="1:7" x14ac:dyDescent="0.3">
      <c r="A75">
        <v>74</v>
      </c>
      <c r="B75" t="s">
        <v>96</v>
      </c>
      <c r="C75" t="s">
        <v>23</v>
      </c>
      <c r="D75">
        <v>0</v>
      </c>
      <c r="E75" s="1">
        <v>1.89</v>
      </c>
      <c r="F75" t="s">
        <v>50</v>
      </c>
      <c r="G75">
        <v>1</v>
      </c>
    </row>
    <row r="76" spans="1:7" x14ac:dyDescent="0.3">
      <c r="A76">
        <v>75</v>
      </c>
      <c r="B76" t="s">
        <v>97</v>
      </c>
      <c r="C76" t="s">
        <v>23</v>
      </c>
      <c r="D76">
        <v>0</v>
      </c>
      <c r="E76" s="1">
        <v>4.49</v>
      </c>
      <c r="F76" t="s">
        <v>50</v>
      </c>
      <c r="G76">
        <v>4</v>
      </c>
    </row>
    <row r="77" spans="1:7" x14ac:dyDescent="0.3">
      <c r="A77">
        <v>76</v>
      </c>
      <c r="B77" t="s">
        <v>98</v>
      </c>
      <c r="C77" t="s">
        <v>23</v>
      </c>
      <c r="D77">
        <v>0</v>
      </c>
      <c r="E77" s="1">
        <v>2.39</v>
      </c>
      <c r="F77" t="s">
        <v>50</v>
      </c>
      <c r="G77">
        <v>3</v>
      </c>
    </row>
    <row r="78" spans="1:7" x14ac:dyDescent="0.3">
      <c r="A78">
        <v>77</v>
      </c>
      <c r="B78" t="s">
        <v>99</v>
      </c>
      <c r="C78" t="s">
        <v>23</v>
      </c>
      <c r="D78">
        <v>0</v>
      </c>
      <c r="E78" s="1">
        <v>2.39</v>
      </c>
      <c r="F78" t="s">
        <v>50</v>
      </c>
      <c r="G78">
        <v>2</v>
      </c>
    </row>
    <row r="79" spans="1:7" x14ac:dyDescent="0.3">
      <c r="A79">
        <v>78</v>
      </c>
      <c r="B79" t="s">
        <v>100</v>
      </c>
      <c r="C79" t="s">
        <v>23</v>
      </c>
      <c r="D79">
        <v>0</v>
      </c>
      <c r="E79" s="1">
        <v>7.99</v>
      </c>
      <c r="F79" t="s">
        <v>101</v>
      </c>
      <c r="G79">
        <v>4</v>
      </c>
    </row>
    <row r="80" spans="1:7" x14ac:dyDescent="0.3">
      <c r="A80">
        <v>79</v>
      </c>
      <c r="B80" t="s">
        <v>102</v>
      </c>
      <c r="C80" t="s">
        <v>23</v>
      </c>
      <c r="D80">
        <v>0</v>
      </c>
      <c r="E80" s="1">
        <v>6.99</v>
      </c>
      <c r="F80" t="s">
        <v>101</v>
      </c>
      <c r="G80">
        <v>3</v>
      </c>
    </row>
    <row r="81" spans="1:7" x14ac:dyDescent="0.3">
      <c r="A81">
        <v>80</v>
      </c>
      <c r="B81" t="s">
        <v>103</v>
      </c>
      <c r="C81" t="s">
        <v>23</v>
      </c>
      <c r="D81">
        <v>0</v>
      </c>
      <c r="E81" s="1">
        <v>10.49</v>
      </c>
      <c r="F81" t="s">
        <v>101</v>
      </c>
      <c r="G81">
        <v>2</v>
      </c>
    </row>
    <row r="82" spans="1:7" x14ac:dyDescent="0.3">
      <c r="A82">
        <v>81</v>
      </c>
      <c r="B82" t="s">
        <v>104</v>
      </c>
      <c r="C82" t="s">
        <v>23</v>
      </c>
      <c r="D82">
        <v>0</v>
      </c>
      <c r="E82" s="1">
        <v>16.989999999999998</v>
      </c>
      <c r="F82" t="s">
        <v>101</v>
      </c>
      <c r="G82">
        <v>4</v>
      </c>
    </row>
    <row r="83" spans="1:7" x14ac:dyDescent="0.3">
      <c r="A83">
        <v>82</v>
      </c>
      <c r="B83" t="s">
        <v>105</v>
      </c>
      <c r="C83" t="s">
        <v>23</v>
      </c>
      <c r="D83">
        <v>0</v>
      </c>
      <c r="E83" s="1">
        <v>5.39</v>
      </c>
      <c r="F83" t="s">
        <v>101</v>
      </c>
      <c r="G83">
        <v>5</v>
      </c>
    </row>
    <row r="84" spans="1:7" x14ac:dyDescent="0.3">
      <c r="A84">
        <v>83</v>
      </c>
      <c r="B84" t="s">
        <v>106</v>
      </c>
      <c r="C84" t="s">
        <v>20</v>
      </c>
      <c r="D84">
        <v>1</v>
      </c>
      <c r="E84" s="1">
        <v>8.99</v>
      </c>
      <c r="F84" t="s">
        <v>101</v>
      </c>
      <c r="G84">
        <v>8</v>
      </c>
    </row>
    <row r="85" spans="1:7" x14ac:dyDescent="0.3">
      <c r="A85">
        <v>84</v>
      </c>
      <c r="B85" t="s">
        <v>107</v>
      </c>
      <c r="C85" t="s">
        <v>23</v>
      </c>
      <c r="D85">
        <v>0</v>
      </c>
      <c r="E85" s="1">
        <v>10.99</v>
      </c>
      <c r="F85" t="s">
        <v>101</v>
      </c>
      <c r="G85">
        <v>5</v>
      </c>
    </row>
    <row r="86" spans="1:7" x14ac:dyDescent="0.3">
      <c r="A86">
        <v>85</v>
      </c>
      <c r="B86" t="s">
        <v>108</v>
      </c>
      <c r="C86" t="s">
        <v>23</v>
      </c>
      <c r="D86">
        <v>0</v>
      </c>
      <c r="E86" s="1">
        <v>12.99</v>
      </c>
      <c r="F86" t="s">
        <v>101</v>
      </c>
      <c r="G86">
        <v>0</v>
      </c>
    </row>
    <row r="87" spans="1:7" x14ac:dyDescent="0.3">
      <c r="A87">
        <v>86</v>
      </c>
      <c r="B87" t="s">
        <v>109</v>
      </c>
      <c r="C87" t="s">
        <v>20</v>
      </c>
      <c r="D87">
        <v>1</v>
      </c>
      <c r="E87" s="1">
        <v>5.99</v>
      </c>
      <c r="F87" t="s">
        <v>101</v>
      </c>
      <c r="G87">
        <v>5</v>
      </c>
    </row>
    <row r="88" spans="1:7" x14ac:dyDescent="0.3">
      <c r="A88">
        <v>87</v>
      </c>
      <c r="B88" t="s">
        <v>110</v>
      </c>
      <c r="C88" t="s">
        <v>20</v>
      </c>
      <c r="D88">
        <v>1</v>
      </c>
      <c r="E88" s="1">
        <v>4.49</v>
      </c>
      <c r="F88" t="s">
        <v>101</v>
      </c>
      <c r="G88">
        <v>7</v>
      </c>
    </row>
    <row r="89" spans="1:7" x14ac:dyDescent="0.3">
      <c r="A89">
        <v>88</v>
      </c>
      <c r="B89" t="s">
        <v>111</v>
      </c>
      <c r="C89" t="s">
        <v>23</v>
      </c>
      <c r="D89">
        <v>0</v>
      </c>
      <c r="E89" s="1">
        <v>2.69</v>
      </c>
      <c r="F89" t="s">
        <v>101</v>
      </c>
      <c r="G89">
        <v>0</v>
      </c>
    </row>
    <row r="90" spans="1:7" x14ac:dyDescent="0.3">
      <c r="A90">
        <v>89</v>
      </c>
      <c r="B90" t="s">
        <v>107</v>
      </c>
      <c r="C90" t="s">
        <v>23</v>
      </c>
      <c r="D90">
        <v>0</v>
      </c>
      <c r="E90" s="1">
        <v>7.99</v>
      </c>
      <c r="F90" t="s">
        <v>101</v>
      </c>
      <c r="G90">
        <v>3</v>
      </c>
    </row>
    <row r="91" spans="1:7" x14ac:dyDescent="0.3">
      <c r="A91">
        <v>90</v>
      </c>
      <c r="B91" t="s">
        <v>112</v>
      </c>
      <c r="C91" t="s">
        <v>23</v>
      </c>
      <c r="D91">
        <v>0</v>
      </c>
      <c r="E91" s="1">
        <v>6.99</v>
      </c>
      <c r="F91" t="s">
        <v>101</v>
      </c>
      <c r="G91">
        <v>3</v>
      </c>
    </row>
    <row r="92" spans="1:7" x14ac:dyDescent="0.3">
      <c r="A92">
        <v>91</v>
      </c>
      <c r="B92" t="s">
        <v>113</v>
      </c>
      <c r="C92" t="s">
        <v>23</v>
      </c>
      <c r="D92">
        <v>0</v>
      </c>
      <c r="E92" s="1">
        <v>7.99</v>
      </c>
      <c r="F92" t="s">
        <v>101</v>
      </c>
      <c r="G92">
        <v>3</v>
      </c>
    </row>
    <row r="93" spans="1:7" x14ac:dyDescent="0.3">
      <c r="A93">
        <v>92</v>
      </c>
      <c r="B93" t="s">
        <v>114</v>
      </c>
      <c r="C93" t="s">
        <v>23</v>
      </c>
      <c r="D93">
        <v>0</v>
      </c>
      <c r="E93" s="1">
        <v>7.99</v>
      </c>
      <c r="F93" t="s">
        <v>101</v>
      </c>
      <c r="G93">
        <v>5</v>
      </c>
    </row>
    <row r="94" spans="1:7" x14ac:dyDescent="0.3">
      <c r="A94">
        <v>93</v>
      </c>
      <c r="B94" t="s">
        <v>115</v>
      </c>
      <c r="C94" t="s">
        <v>23</v>
      </c>
      <c r="D94">
        <v>0</v>
      </c>
      <c r="E94" s="1">
        <v>18.989999999999998</v>
      </c>
      <c r="F94" t="s">
        <v>101</v>
      </c>
      <c r="G94">
        <v>6</v>
      </c>
    </row>
    <row r="95" spans="1:7" x14ac:dyDescent="0.3">
      <c r="A95">
        <v>94</v>
      </c>
      <c r="B95" t="s">
        <v>116</v>
      </c>
      <c r="C95" t="s">
        <v>23</v>
      </c>
      <c r="D95">
        <v>0</v>
      </c>
      <c r="E95" s="1">
        <v>8.99</v>
      </c>
      <c r="F95" t="s">
        <v>101</v>
      </c>
      <c r="G95">
        <v>6</v>
      </c>
    </row>
    <row r="96" spans="1:7" x14ac:dyDescent="0.3">
      <c r="A96">
        <v>95</v>
      </c>
      <c r="B96" t="s">
        <v>117</v>
      </c>
      <c r="C96" t="s">
        <v>23</v>
      </c>
      <c r="D96">
        <v>0</v>
      </c>
      <c r="E96" s="1">
        <v>13.99</v>
      </c>
      <c r="F96" t="s">
        <v>101</v>
      </c>
      <c r="G96">
        <v>2</v>
      </c>
    </row>
    <row r="97" spans="1:7" x14ac:dyDescent="0.3">
      <c r="A97">
        <v>96</v>
      </c>
      <c r="B97" t="s">
        <v>118</v>
      </c>
      <c r="C97" t="s">
        <v>23</v>
      </c>
      <c r="D97">
        <v>0</v>
      </c>
      <c r="E97" s="1">
        <v>7.99</v>
      </c>
      <c r="F97" t="s">
        <v>101</v>
      </c>
      <c r="G97">
        <v>3</v>
      </c>
    </row>
    <row r="98" spans="1:7" x14ac:dyDescent="0.3">
      <c r="A98">
        <v>97</v>
      </c>
      <c r="B98" t="s">
        <v>119</v>
      </c>
      <c r="C98" t="s">
        <v>23</v>
      </c>
      <c r="D98">
        <v>0</v>
      </c>
      <c r="E98" s="1">
        <v>6.79</v>
      </c>
      <c r="F98" t="s">
        <v>101</v>
      </c>
      <c r="G98">
        <v>2</v>
      </c>
    </row>
    <row r="99" spans="1:7" x14ac:dyDescent="0.3">
      <c r="A99">
        <v>98</v>
      </c>
      <c r="B99" t="s">
        <v>120</v>
      </c>
      <c r="C99" t="s">
        <v>20</v>
      </c>
      <c r="D99">
        <v>1</v>
      </c>
      <c r="E99" s="1">
        <v>4.79</v>
      </c>
      <c r="F99" t="s">
        <v>101</v>
      </c>
      <c r="G99">
        <v>3</v>
      </c>
    </row>
    <row r="100" spans="1:7" x14ac:dyDescent="0.3">
      <c r="A100">
        <v>99</v>
      </c>
      <c r="B100" t="s">
        <v>121</v>
      </c>
      <c r="C100" t="s">
        <v>23</v>
      </c>
      <c r="D100">
        <v>0</v>
      </c>
      <c r="E100" s="1">
        <v>2.79</v>
      </c>
      <c r="F100" t="s">
        <v>101</v>
      </c>
      <c r="G100">
        <v>10</v>
      </c>
    </row>
    <row r="101" spans="1:7" x14ac:dyDescent="0.3">
      <c r="A101">
        <v>100</v>
      </c>
      <c r="B101" t="s">
        <v>122</v>
      </c>
      <c r="C101" t="s">
        <v>23</v>
      </c>
      <c r="D101">
        <v>0</v>
      </c>
      <c r="E101" s="1">
        <v>8.99</v>
      </c>
      <c r="F101" t="s">
        <v>101</v>
      </c>
      <c r="G101">
        <v>2</v>
      </c>
    </row>
    <row r="102" spans="1:7" x14ac:dyDescent="0.3">
      <c r="A102">
        <v>101</v>
      </c>
      <c r="B102" t="s">
        <v>123</v>
      </c>
      <c r="C102" t="s">
        <v>23</v>
      </c>
      <c r="D102">
        <v>0</v>
      </c>
      <c r="E102" s="1">
        <v>6.29</v>
      </c>
      <c r="F102" t="s">
        <v>101</v>
      </c>
      <c r="G102">
        <v>3</v>
      </c>
    </row>
    <row r="103" spans="1:7" x14ac:dyDescent="0.3">
      <c r="A103">
        <v>102</v>
      </c>
      <c r="B103" t="s">
        <v>124</v>
      </c>
      <c r="C103" t="s">
        <v>23</v>
      </c>
      <c r="D103">
        <v>0</v>
      </c>
      <c r="E103" s="1">
        <v>6.99</v>
      </c>
      <c r="F103" t="s">
        <v>101</v>
      </c>
      <c r="G103">
        <v>2</v>
      </c>
    </row>
    <row r="104" spans="1:7" x14ac:dyDescent="0.3">
      <c r="A104">
        <v>103</v>
      </c>
      <c r="B104" t="s">
        <v>125</v>
      </c>
      <c r="C104" t="s">
        <v>23</v>
      </c>
      <c r="D104">
        <v>0</v>
      </c>
      <c r="E104" s="1">
        <v>11.99</v>
      </c>
      <c r="F104" t="s">
        <v>101</v>
      </c>
      <c r="G104">
        <v>1</v>
      </c>
    </row>
    <row r="105" spans="1:7" x14ac:dyDescent="0.3">
      <c r="A105">
        <v>104</v>
      </c>
      <c r="B105" t="s">
        <v>126</v>
      </c>
      <c r="C105" t="s">
        <v>23</v>
      </c>
      <c r="D105">
        <v>0</v>
      </c>
      <c r="E105" s="1">
        <v>9.99</v>
      </c>
      <c r="F105" t="s">
        <v>101</v>
      </c>
      <c r="G105">
        <v>3</v>
      </c>
    </row>
    <row r="106" spans="1:7" x14ac:dyDescent="0.3">
      <c r="A106">
        <v>105</v>
      </c>
      <c r="B106" t="s">
        <v>127</v>
      </c>
      <c r="C106" t="s">
        <v>23</v>
      </c>
      <c r="D106">
        <v>0</v>
      </c>
      <c r="E106" s="1">
        <v>8.69</v>
      </c>
      <c r="F106" t="s">
        <v>101</v>
      </c>
      <c r="G106">
        <v>6</v>
      </c>
    </row>
    <row r="107" spans="1:7" x14ac:dyDescent="0.3">
      <c r="A107">
        <v>106</v>
      </c>
      <c r="B107" t="s">
        <v>128</v>
      </c>
      <c r="C107" t="s">
        <v>23</v>
      </c>
      <c r="D107">
        <v>0</v>
      </c>
      <c r="E107" s="1">
        <v>5.99</v>
      </c>
      <c r="F107" t="s">
        <v>129</v>
      </c>
      <c r="G107">
        <v>4</v>
      </c>
    </row>
    <row r="108" spans="1:7" x14ac:dyDescent="0.3">
      <c r="A108">
        <v>107</v>
      </c>
      <c r="B108" t="s">
        <v>130</v>
      </c>
      <c r="C108" t="s">
        <v>23</v>
      </c>
      <c r="D108">
        <v>0</v>
      </c>
      <c r="E108" s="1">
        <v>5.99</v>
      </c>
      <c r="F108" t="s">
        <v>129</v>
      </c>
      <c r="G108">
        <v>3</v>
      </c>
    </row>
    <row r="109" spans="1:7" x14ac:dyDescent="0.3">
      <c r="A109">
        <v>108</v>
      </c>
      <c r="B109" t="s">
        <v>131</v>
      </c>
      <c r="C109" t="s">
        <v>23</v>
      </c>
      <c r="D109">
        <v>0</v>
      </c>
      <c r="E109" s="1">
        <v>6.29</v>
      </c>
      <c r="F109" t="s">
        <v>129</v>
      </c>
      <c r="G109">
        <v>6</v>
      </c>
    </row>
    <row r="110" spans="1:7" x14ac:dyDescent="0.3">
      <c r="A110">
        <v>109</v>
      </c>
      <c r="B110" t="s">
        <v>132</v>
      </c>
      <c r="C110" t="s">
        <v>23</v>
      </c>
      <c r="D110">
        <v>0</v>
      </c>
      <c r="E110" s="1">
        <v>8.99</v>
      </c>
      <c r="F110" t="s">
        <v>129</v>
      </c>
      <c r="G110">
        <v>0</v>
      </c>
    </row>
    <row r="111" spans="1:7" x14ac:dyDescent="0.3">
      <c r="A111">
        <v>110</v>
      </c>
      <c r="B111" t="s">
        <v>133</v>
      </c>
      <c r="C111" t="s">
        <v>23</v>
      </c>
      <c r="D111">
        <v>0</v>
      </c>
      <c r="E111" s="1">
        <v>12.99</v>
      </c>
      <c r="F111" t="s">
        <v>129</v>
      </c>
      <c r="G111">
        <v>3</v>
      </c>
    </row>
    <row r="112" spans="1:7" x14ac:dyDescent="0.3">
      <c r="A112">
        <v>111</v>
      </c>
      <c r="B112" t="s">
        <v>134</v>
      </c>
      <c r="C112" t="s">
        <v>23</v>
      </c>
      <c r="D112">
        <v>0</v>
      </c>
      <c r="E112" s="1">
        <v>10.29</v>
      </c>
      <c r="F112" t="s">
        <v>129</v>
      </c>
      <c r="G112">
        <v>3</v>
      </c>
    </row>
    <row r="113" spans="1:7" x14ac:dyDescent="0.3">
      <c r="A113">
        <v>112</v>
      </c>
      <c r="B113" t="s">
        <v>135</v>
      </c>
      <c r="C113" t="s">
        <v>23</v>
      </c>
      <c r="D113">
        <v>0</v>
      </c>
      <c r="E113" s="1">
        <v>7.79</v>
      </c>
      <c r="F113" t="s">
        <v>129</v>
      </c>
      <c r="G113">
        <v>1</v>
      </c>
    </row>
    <row r="114" spans="1:7" x14ac:dyDescent="0.3">
      <c r="A114">
        <v>113</v>
      </c>
      <c r="B114" t="s">
        <v>136</v>
      </c>
      <c r="C114" t="s">
        <v>23</v>
      </c>
      <c r="D114">
        <v>0</v>
      </c>
      <c r="E114" s="1">
        <v>6.99</v>
      </c>
      <c r="F114" t="s">
        <v>129</v>
      </c>
      <c r="G114">
        <v>1</v>
      </c>
    </row>
    <row r="115" spans="1:7" x14ac:dyDescent="0.3">
      <c r="A115">
        <v>114</v>
      </c>
      <c r="B115" t="s">
        <v>137</v>
      </c>
      <c r="C115" t="s">
        <v>23</v>
      </c>
      <c r="D115">
        <v>0</v>
      </c>
      <c r="E115" s="1">
        <v>5.29</v>
      </c>
      <c r="F115" t="s">
        <v>129</v>
      </c>
      <c r="G115">
        <v>0</v>
      </c>
    </row>
    <row r="116" spans="1:7" x14ac:dyDescent="0.3">
      <c r="A116">
        <v>115</v>
      </c>
      <c r="B116" t="s">
        <v>138</v>
      </c>
      <c r="C116" t="s">
        <v>20</v>
      </c>
      <c r="D116">
        <v>1</v>
      </c>
      <c r="E116" s="1">
        <v>4.49</v>
      </c>
      <c r="F116" t="s">
        <v>129</v>
      </c>
      <c r="G116">
        <v>3</v>
      </c>
    </row>
    <row r="117" spans="1:7" x14ac:dyDescent="0.3">
      <c r="A117">
        <v>116</v>
      </c>
      <c r="B117" t="s">
        <v>139</v>
      </c>
      <c r="C117" t="s">
        <v>23</v>
      </c>
      <c r="D117">
        <v>0</v>
      </c>
      <c r="E117" s="1">
        <v>1.99</v>
      </c>
      <c r="F117" t="s">
        <v>50</v>
      </c>
      <c r="G117">
        <v>4</v>
      </c>
    </row>
    <row r="118" spans="1:7" x14ac:dyDescent="0.3">
      <c r="A118">
        <v>117</v>
      </c>
      <c r="B118" t="s">
        <v>140</v>
      </c>
      <c r="C118" t="s">
        <v>23</v>
      </c>
      <c r="D118">
        <v>0</v>
      </c>
      <c r="E118" s="1">
        <v>1.99</v>
      </c>
      <c r="F118" t="s">
        <v>50</v>
      </c>
      <c r="G118">
        <v>5</v>
      </c>
    </row>
    <row r="119" spans="1:7" x14ac:dyDescent="0.3">
      <c r="A119">
        <v>118</v>
      </c>
      <c r="B119" t="s">
        <v>141</v>
      </c>
      <c r="C119" t="s">
        <v>23</v>
      </c>
      <c r="D119">
        <v>0</v>
      </c>
      <c r="E119" s="1">
        <v>4.6900000000000004</v>
      </c>
      <c r="F119" t="s">
        <v>50</v>
      </c>
      <c r="G119">
        <v>5</v>
      </c>
    </row>
    <row r="120" spans="1:7" x14ac:dyDescent="0.3">
      <c r="A120">
        <v>119</v>
      </c>
      <c r="B120" t="s">
        <v>142</v>
      </c>
      <c r="C120" t="s">
        <v>23</v>
      </c>
      <c r="D120">
        <v>0</v>
      </c>
      <c r="E120" s="1">
        <v>6.49</v>
      </c>
      <c r="F120" t="s">
        <v>50</v>
      </c>
      <c r="G120">
        <v>5</v>
      </c>
    </row>
    <row r="121" spans="1:7" x14ac:dyDescent="0.3">
      <c r="A121">
        <v>120</v>
      </c>
      <c r="B121" t="s">
        <v>143</v>
      </c>
      <c r="C121" t="s">
        <v>23</v>
      </c>
      <c r="D121">
        <v>0</v>
      </c>
      <c r="E121" s="1">
        <v>3.29</v>
      </c>
      <c r="F121" t="s">
        <v>50</v>
      </c>
      <c r="G121">
        <v>5</v>
      </c>
    </row>
    <row r="122" spans="1:7" x14ac:dyDescent="0.3">
      <c r="A122">
        <v>121</v>
      </c>
      <c r="B122" t="s">
        <v>144</v>
      </c>
      <c r="C122" t="s">
        <v>23</v>
      </c>
      <c r="D122">
        <v>0</v>
      </c>
      <c r="E122" s="1">
        <v>3.29</v>
      </c>
      <c r="F122" t="s">
        <v>50</v>
      </c>
      <c r="G122">
        <v>5</v>
      </c>
    </row>
    <row r="123" spans="1:7" x14ac:dyDescent="0.3">
      <c r="A123">
        <v>122</v>
      </c>
      <c r="B123" t="s">
        <v>145</v>
      </c>
      <c r="C123" t="s">
        <v>23</v>
      </c>
      <c r="D123">
        <v>0</v>
      </c>
      <c r="E123" s="1">
        <v>19.989999999999998</v>
      </c>
      <c r="F123" t="s">
        <v>50</v>
      </c>
      <c r="G123">
        <v>0</v>
      </c>
    </row>
    <row r="124" spans="1:7" x14ac:dyDescent="0.3">
      <c r="A124">
        <v>123</v>
      </c>
      <c r="B124" t="s">
        <v>146</v>
      </c>
      <c r="C124" t="s">
        <v>23</v>
      </c>
      <c r="D124">
        <v>0</v>
      </c>
      <c r="E124" s="1">
        <v>5.99</v>
      </c>
      <c r="F124" t="s">
        <v>50</v>
      </c>
      <c r="G124">
        <v>3</v>
      </c>
    </row>
    <row r="125" spans="1:7" x14ac:dyDescent="0.3">
      <c r="A125">
        <v>124</v>
      </c>
      <c r="B125" t="s">
        <v>147</v>
      </c>
      <c r="C125" t="s">
        <v>23</v>
      </c>
      <c r="D125">
        <v>0</v>
      </c>
      <c r="E125" s="1">
        <v>5.99</v>
      </c>
      <c r="F125" t="s">
        <v>50</v>
      </c>
      <c r="G125">
        <v>3</v>
      </c>
    </row>
    <row r="126" spans="1:7" x14ac:dyDescent="0.3">
      <c r="A126">
        <v>125</v>
      </c>
      <c r="B126" t="s">
        <v>148</v>
      </c>
      <c r="C126" t="s">
        <v>23</v>
      </c>
      <c r="D126">
        <v>0</v>
      </c>
      <c r="E126" s="1">
        <v>17.989999999999998</v>
      </c>
      <c r="F126" t="s">
        <v>50</v>
      </c>
      <c r="G126">
        <v>0</v>
      </c>
    </row>
    <row r="127" spans="1:7" x14ac:dyDescent="0.3">
      <c r="A127">
        <v>126</v>
      </c>
      <c r="B127" t="s">
        <v>149</v>
      </c>
      <c r="C127" t="s">
        <v>23</v>
      </c>
      <c r="D127">
        <v>0</v>
      </c>
      <c r="E127" s="1">
        <v>7.49</v>
      </c>
      <c r="F127" t="s">
        <v>50</v>
      </c>
      <c r="G127">
        <v>4</v>
      </c>
    </row>
    <row r="128" spans="1:7" x14ac:dyDescent="0.3">
      <c r="A128">
        <v>127</v>
      </c>
      <c r="B128" t="s">
        <v>150</v>
      </c>
      <c r="C128" t="s">
        <v>23</v>
      </c>
      <c r="D128">
        <v>0</v>
      </c>
      <c r="E128" s="1">
        <v>9.99</v>
      </c>
      <c r="F128" t="s">
        <v>50</v>
      </c>
      <c r="G128">
        <v>6</v>
      </c>
    </row>
    <row r="129" spans="1:7" x14ac:dyDescent="0.3">
      <c r="A129">
        <v>128</v>
      </c>
      <c r="B129" t="s">
        <v>151</v>
      </c>
      <c r="C129" t="s">
        <v>23</v>
      </c>
      <c r="D129">
        <v>0</v>
      </c>
      <c r="E129" s="1">
        <v>5.99</v>
      </c>
      <c r="F129" t="s">
        <v>152</v>
      </c>
      <c r="G129">
        <v>0</v>
      </c>
    </row>
    <row r="130" spans="1:7" x14ac:dyDescent="0.3">
      <c r="A130">
        <v>129</v>
      </c>
      <c r="B130" t="s">
        <v>153</v>
      </c>
      <c r="C130" t="s">
        <v>23</v>
      </c>
      <c r="D130">
        <v>0</v>
      </c>
      <c r="E130" s="1">
        <v>6.99</v>
      </c>
      <c r="F130" t="s">
        <v>152</v>
      </c>
      <c r="G130">
        <v>1</v>
      </c>
    </row>
    <row r="131" spans="1:7" x14ac:dyDescent="0.3">
      <c r="A131">
        <v>130</v>
      </c>
      <c r="B131" t="s">
        <v>154</v>
      </c>
      <c r="C131" t="s">
        <v>23</v>
      </c>
      <c r="D131">
        <v>0</v>
      </c>
      <c r="E131" s="1">
        <v>3.49</v>
      </c>
      <c r="F131" t="s">
        <v>152</v>
      </c>
      <c r="G131">
        <v>2</v>
      </c>
    </row>
    <row r="132" spans="1:7" x14ac:dyDescent="0.3">
      <c r="A132">
        <v>131</v>
      </c>
      <c r="B132" t="s">
        <v>155</v>
      </c>
      <c r="C132" t="s">
        <v>23</v>
      </c>
      <c r="D132">
        <v>0</v>
      </c>
      <c r="E132" s="1">
        <v>5.49</v>
      </c>
      <c r="F132" t="s">
        <v>152</v>
      </c>
      <c r="G132">
        <v>1</v>
      </c>
    </row>
    <row r="133" spans="1:7" x14ac:dyDescent="0.3">
      <c r="A133">
        <v>132</v>
      </c>
      <c r="B133" t="s">
        <v>156</v>
      </c>
      <c r="C133" t="s">
        <v>23</v>
      </c>
      <c r="D133">
        <v>0</v>
      </c>
      <c r="E133" s="1">
        <v>4.1900000000000004</v>
      </c>
      <c r="F133" t="s">
        <v>152</v>
      </c>
      <c r="G133">
        <v>4</v>
      </c>
    </row>
    <row r="134" spans="1:7" x14ac:dyDescent="0.3">
      <c r="A134">
        <v>133</v>
      </c>
      <c r="B134" t="s">
        <v>157</v>
      </c>
      <c r="C134" t="s">
        <v>23</v>
      </c>
      <c r="D134">
        <v>0</v>
      </c>
      <c r="E134" s="1">
        <v>7.99</v>
      </c>
      <c r="F134" t="s">
        <v>152</v>
      </c>
      <c r="G134">
        <v>0</v>
      </c>
    </row>
    <row r="135" spans="1:7" x14ac:dyDescent="0.3">
      <c r="A135">
        <v>134</v>
      </c>
      <c r="B135" t="s">
        <v>158</v>
      </c>
      <c r="C135" t="s">
        <v>23</v>
      </c>
      <c r="D135">
        <v>0</v>
      </c>
      <c r="E135" s="1">
        <v>8.49</v>
      </c>
      <c r="F135" t="s">
        <v>152</v>
      </c>
      <c r="G135">
        <v>3</v>
      </c>
    </row>
    <row r="136" spans="1:7" x14ac:dyDescent="0.3">
      <c r="A136">
        <v>135</v>
      </c>
      <c r="B136" t="s">
        <v>159</v>
      </c>
      <c r="C136" t="s">
        <v>23</v>
      </c>
      <c r="D136">
        <v>0</v>
      </c>
      <c r="E136" s="1">
        <v>4.99</v>
      </c>
      <c r="F136" t="s">
        <v>152</v>
      </c>
      <c r="G136">
        <v>4</v>
      </c>
    </row>
    <row r="137" spans="1:7" x14ac:dyDescent="0.3">
      <c r="A137">
        <v>136</v>
      </c>
      <c r="B137" t="s">
        <v>160</v>
      </c>
      <c r="C137" t="s">
        <v>20</v>
      </c>
      <c r="D137">
        <v>1</v>
      </c>
      <c r="E137" s="1">
        <v>24.99</v>
      </c>
      <c r="F137" t="s">
        <v>152</v>
      </c>
      <c r="G137">
        <v>4</v>
      </c>
    </row>
    <row r="138" spans="1:7" x14ac:dyDescent="0.3">
      <c r="A138">
        <v>137</v>
      </c>
      <c r="B138" t="s">
        <v>161</v>
      </c>
      <c r="C138" t="s">
        <v>20</v>
      </c>
      <c r="D138">
        <v>1</v>
      </c>
      <c r="E138" s="1">
        <v>13.99</v>
      </c>
      <c r="F138" t="s">
        <v>152</v>
      </c>
      <c r="G138">
        <v>0</v>
      </c>
    </row>
    <row r="139" spans="1:7" x14ac:dyDescent="0.3">
      <c r="A139">
        <v>138</v>
      </c>
      <c r="B139" t="s">
        <v>162</v>
      </c>
      <c r="C139" t="s">
        <v>20</v>
      </c>
      <c r="D139">
        <v>1</v>
      </c>
      <c r="E139" s="1">
        <v>9.99</v>
      </c>
      <c r="F139" t="s">
        <v>152</v>
      </c>
      <c r="G139">
        <v>0</v>
      </c>
    </row>
    <row r="140" spans="1:7" x14ac:dyDescent="0.3">
      <c r="A140">
        <v>139</v>
      </c>
      <c r="B140" t="s">
        <v>163</v>
      </c>
      <c r="C140" t="s">
        <v>20</v>
      </c>
      <c r="D140">
        <v>1</v>
      </c>
      <c r="E140" s="1">
        <v>19.989999999999998</v>
      </c>
      <c r="F140" t="s">
        <v>152</v>
      </c>
      <c r="G140">
        <v>0</v>
      </c>
    </row>
    <row r="141" spans="1:7" x14ac:dyDescent="0.3">
      <c r="A141">
        <v>140</v>
      </c>
      <c r="B141" t="s">
        <v>164</v>
      </c>
      <c r="C141" t="s">
        <v>20</v>
      </c>
      <c r="D141">
        <v>1</v>
      </c>
      <c r="E141" s="1">
        <v>13.99</v>
      </c>
      <c r="F141" t="s">
        <v>152</v>
      </c>
      <c r="G141">
        <v>1</v>
      </c>
    </row>
    <row r="142" spans="1:7" x14ac:dyDescent="0.3">
      <c r="A142">
        <v>141</v>
      </c>
      <c r="B142" t="s">
        <v>165</v>
      </c>
      <c r="C142" t="s">
        <v>20</v>
      </c>
      <c r="D142">
        <v>1</v>
      </c>
      <c r="E142" s="1">
        <v>9.99</v>
      </c>
      <c r="F142" t="s">
        <v>152</v>
      </c>
      <c r="G142">
        <v>1</v>
      </c>
    </row>
    <row r="143" spans="1:7" x14ac:dyDescent="0.3">
      <c r="A143">
        <v>142</v>
      </c>
      <c r="B143" t="s">
        <v>166</v>
      </c>
      <c r="C143" t="s">
        <v>20</v>
      </c>
      <c r="D143">
        <v>1</v>
      </c>
      <c r="E143" s="1">
        <v>8.49</v>
      </c>
      <c r="F143" t="s">
        <v>152</v>
      </c>
      <c r="G143">
        <v>1</v>
      </c>
    </row>
    <row r="144" spans="1:7" x14ac:dyDescent="0.3">
      <c r="A144">
        <v>143</v>
      </c>
      <c r="B144" t="s">
        <v>167</v>
      </c>
      <c r="C144" t="s">
        <v>20</v>
      </c>
      <c r="D144">
        <v>1</v>
      </c>
      <c r="E144" s="1">
        <v>9.49</v>
      </c>
      <c r="F144" t="s">
        <v>152</v>
      </c>
      <c r="G144">
        <v>2</v>
      </c>
    </row>
    <row r="145" spans="1:7" x14ac:dyDescent="0.3">
      <c r="A145">
        <v>144</v>
      </c>
      <c r="B145" t="s">
        <v>168</v>
      </c>
      <c r="C145" t="s">
        <v>23</v>
      </c>
      <c r="D145">
        <v>0</v>
      </c>
      <c r="E145" s="1">
        <v>3.99</v>
      </c>
      <c r="F145" t="s">
        <v>169</v>
      </c>
      <c r="G145">
        <v>4</v>
      </c>
    </row>
    <row r="146" spans="1:7" x14ac:dyDescent="0.3">
      <c r="A146">
        <v>145</v>
      </c>
      <c r="B146" t="s">
        <v>170</v>
      </c>
      <c r="C146" t="s">
        <v>20</v>
      </c>
      <c r="D146">
        <v>1</v>
      </c>
      <c r="E146" s="1">
        <v>3.19</v>
      </c>
      <c r="F146" t="s">
        <v>169</v>
      </c>
      <c r="G146">
        <v>7</v>
      </c>
    </row>
    <row r="147" spans="1:7" x14ac:dyDescent="0.3">
      <c r="A147">
        <v>146</v>
      </c>
      <c r="B147" t="s">
        <v>171</v>
      </c>
      <c r="C147" t="s">
        <v>20</v>
      </c>
      <c r="D147">
        <v>1</v>
      </c>
      <c r="E147" s="1">
        <v>1.99</v>
      </c>
      <c r="F147" t="s">
        <v>169</v>
      </c>
      <c r="G147">
        <v>7</v>
      </c>
    </row>
    <row r="148" spans="1:7" x14ac:dyDescent="0.3">
      <c r="A148">
        <v>147</v>
      </c>
      <c r="B148" t="s">
        <v>172</v>
      </c>
      <c r="C148" t="s">
        <v>23</v>
      </c>
      <c r="D148">
        <v>0</v>
      </c>
      <c r="E148" s="1">
        <v>2.79</v>
      </c>
      <c r="F148" t="s">
        <v>169</v>
      </c>
      <c r="G148">
        <v>7</v>
      </c>
    </row>
    <row r="149" spans="1:7" x14ac:dyDescent="0.3">
      <c r="A149">
        <v>148</v>
      </c>
      <c r="B149" t="s">
        <v>173</v>
      </c>
      <c r="C149" t="s">
        <v>23</v>
      </c>
      <c r="D149">
        <v>0</v>
      </c>
      <c r="E149" s="1">
        <v>6.79</v>
      </c>
      <c r="F149" t="s">
        <v>169</v>
      </c>
      <c r="G149">
        <v>8</v>
      </c>
    </row>
    <row r="150" spans="1:7" x14ac:dyDescent="0.3">
      <c r="A150">
        <v>149</v>
      </c>
      <c r="B150" t="s">
        <v>174</v>
      </c>
      <c r="C150" t="s">
        <v>23</v>
      </c>
      <c r="D150">
        <v>0</v>
      </c>
      <c r="E150" s="1">
        <v>13.49</v>
      </c>
      <c r="F150" t="s">
        <v>169</v>
      </c>
      <c r="G150">
        <v>2</v>
      </c>
    </row>
    <row r="151" spans="1:7" x14ac:dyDescent="0.3">
      <c r="A151">
        <v>150</v>
      </c>
      <c r="B151" t="s">
        <v>175</v>
      </c>
      <c r="C151" t="s">
        <v>23</v>
      </c>
      <c r="D151">
        <v>0</v>
      </c>
      <c r="E151" s="1">
        <v>4.49</v>
      </c>
      <c r="F151" t="s">
        <v>169</v>
      </c>
      <c r="G151">
        <v>6</v>
      </c>
    </row>
    <row r="152" spans="1:7" x14ac:dyDescent="0.3">
      <c r="A152">
        <v>151</v>
      </c>
      <c r="B152" t="s">
        <v>176</v>
      </c>
      <c r="C152" t="s">
        <v>20</v>
      </c>
      <c r="D152">
        <v>1</v>
      </c>
      <c r="E152" s="1">
        <v>4.99</v>
      </c>
      <c r="F152" t="s">
        <v>169</v>
      </c>
      <c r="G152">
        <v>8</v>
      </c>
    </row>
    <row r="153" spans="1:7" x14ac:dyDescent="0.3">
      <c r="A153">
        <v>152</v>
      </c>
      <c r="B153" t="s">
        <v>177</v>
      </c>
      <c r="C153" t="s">
        <v>23</v>
      </c>
      <c r="D153">
        <v>0</v>
      </c>
      <c r="E153" s="1">
        <v>1.99</v>
      </c>
      <c r="F153" t="s">
        <v>169</v>
      </c>
      <c r="G153">
        <v>11</v>
      </c>
    </row>
    <row r="154" spans="1:7" x14ac:dyDescent="0.3">
      <c r="A154">
        <v>154</v>
      </c>
      <c r="B154" t="s">
        <v>178</v>
      </c>
      <c r="C154" t="s">
        <v>23</v>
      </c>
      <c r="D154">
        <v>0</v>
      </c>
      <c r="E154" s="1">
        <v>8.7899999999999991</v>
      </c>
      <c r="F154" t="s">
        <v>169</v>
      </c>
      <c r="G154">
        <v>5</v>
      </c>
    </row>
    <row r="155" spans="1:7" x14ac:dyDescent="0.3">
      <c r="A155">
        <v>155</v>
      </c>
      <c r="B155" t="s">
        <v>179</v>
      </c>
      <c r="C155" t="s">
        <v>23</v>
      </c>
      <c r="D155">
        <v>0</v>
      </c>
      <c r="E155" s="1">
        <v>4.49</v>
      </c>
      <c r="F155" t="s">
        <v>169</v>
      </c>
      <c r="G155">
        <v>2</v>
      </c>
    </row>
    <row r="156" spans="1:7" x14ac:dyDescent="0.3">
      <c r="A156">
        <v>156</v>
      </c>
      <c r="B156" t="s">
        <v>180</v>
      </c>
      <c r="C156" t="s">
        <v>20</v>
      </c>
      <c r="D156">
        <v>1</v>
      </c>
      <c r="E156" s="1">
        <v>2.69</v>
      </c>
      <c r="F156" t="s">
        <v>169</v>
      </c>
      <c r="G156">
        <v>9</v>
      </c>
    </row>
    <row r="157" spans="1:7" x14ac:dyDescent="0.3">
      <c r="A157">
        <v>157</v>
      </c>
      <c r="B157" t="s">
        <v>181</v>
      </c>
      <c r="C157" t="s">
        <v>23</v>
      </c>
      <c r="D157">
        <v>0</v>
      </c>
      <c r="E157" s="1">
        <v>5.29</v>
      </c>
      <c r="F157" t="s">
        <v>169</v>
      </c>
      <c r="G157">
        <v>5</v>
      </c>
    </row>
    <row r="158" spans="1:7" x14ac:dyDescent="0.3">
      <c r="A158">
        <v>158</v>
      </c>
      <c r="B158" t="s">
        <v>182</v>
      </c>
      <c r="C158" t="s">
        <v>23</v>
      </c>
      <c r="D158">
        <v>0</v>
      </c>
      <c r="E158" s="1">
        <v>8.99</v>
      </c>
      <c r="F158" t="s">
        <v>169</v>
      </c>
      <c r="G158">
        <v>4</v>
      </c>
    </row>
    <row r="159" spans="1:7" x14ac:dyDescent="0.3">
      <c r="A159">
        <v>159</v>
      </c>
      <c r="B159" t="s">
        <v>183</v>
      </c>
      <c r="C159" t="s">
        <v>23</v>
      </c>
      <c r="D159">
        <v>0</v>
      </c>
      <c r="E159" s="1">
        <v>2.79</v>
      </c>
      <c r="F159" t="s">
        <v>169</v>
      </c>
      <c r="G159">
        <v>1</v>
      </c>
    </row>
    <row r="160" spans="1:7" x14ac:dyDescent="0.3">
      <c r="A160">
        <v>160</v>
      </c>
      <c r="B160" t="s">
        <v>184</v>
      </c>
      <c r="C160" t="s">
        <v>23</v>
      </c>
      <c r="D160">
        <v>0</v>
      </c>
      <c r="E160" s="1">
        <v>5.29</v>
      </c>
      <c r="F160" t="s">
        <v>169</v>
      </c>
      <c r="G160">
        <v>8</v>
      </c>
    </row>
    <row r="161" spans="1:7" x14ac:dyDescent="0.3">
      <c r="A161">
        <v>161</v>
      </c>
      <c r="B161" t="s">
        <v>185</v>
      </c>
      <c r="C161" t="s">
        <v>20</v>
      </c>
      <c r="D161">
        <v>1</v>
      </c>
      <c r="E161" s="1">
        <v>1.79</v>
      </c>
      <c r="F161" t="s">
        <v>169</v>
      </c>
      <c r="G161">
        <v>6</v>
      </c>
    </row>
    <row r="162" spans="1:7" x14ac:dyDescent="0.3">
      <c r="A162">
        <v>162</v>
      </c>
      <c r="B162" t="s">
        <v>186</v>
      </c>
      <c r="C162" t="s">
        <v>23</v>
      </c>
      <c r="D162">
        <v>0</v>
      </c>
      <c r="E162" s="1">
        <v>5.29</v>
      </c>
      <c r="F162" t="s">
        <v>169</v>
      </c>
      <c r="G162">
        <v>6</v>
      </c>
    </row>
    <row r="163" spans="1:7" x14ac:dyDescent="0.3">
      <c r="A163">
        <v>163</v>
      </c>
      <c r="B163" t="s">
        <v>187</v>
      </c>
      <c r="C163" t="s">
        <v>20</v>
      </c>
      <c r="D163">
        <v>1</v>
      </c>
      <c r="E163" s="1">
        <v>1.79</v>
      </c>
      <c r="F163" t="s">
        <v>169</v>
      </c>
      <c r="G163">
        <v>8</v>
      </c>
    </row>
    <row r="164" spans="1:7" x14ac:dyDescent="0.3">
      <c r="A164">
        <v>164</v>
      </c>
      <c r="B164" t="s">
        <v>188</v>
      </c>
      <c r="C164" t="s">
        <v>23</v>
      </c>
      <c r="D164">
        <v>0</v>
      </c>
      <c r="E164" s="1">
        <v>6.79</v>
      </c>
      <c r="F164" t="s">
        <v>169</v>
      </c>
      <c r="G164">
        <v>5</v>
      </c>
    </row>
    <row r="165" spans="1:7" x14ac:dyDescent="0.3">
      <c r="A165">
        <v>165</v>
      </c>
      <c r="B165" t="s">
        <v>189</v>
      </c>
      <c r="C165" t="s">
        <v>23</v>
      </c>
      <c r="D165">
        <v>0</v>
      </c>
      <c r="E165" s="1">
        <v>5.29</v>
      </c>
      <c r="F165" t="s">
        <v>169</v>
      </c>
      <c r="G165">
        <v>3</v>
      </c>
    </row>
    <row r="166" spans="1:7" x14ac:dyDescent="0.3">
      <c r="A166">
        <v>166</v>
      </c>
      <c r="B166" t="s">
        <v>190</v>
      </c>
      <c r="C166" t="s">
        <v>23</v>
      </c>
      <c r="D166">
        <v>0</v>
      </c>
      <c r="E166" s="1">
        <v>3.69</v>
      </c>
      <c r="F166" t="s">
        <v>169</v>
      </c>
      <c r="G166">
        <v>4</v>
      </c>
    </row>
    <row r="167" spans="1:7" x14ac:dyDescent="0.3">
      <c r="A167">
        <v>168</v>
      </c>
      <c r="B167" t="s">
        <v>191</v>
      </c>
      <c r="C167" t="s">
        <v>23</v>
      </c>
      <c r="D167">
        <v>0</v>
      </c>
      <c r="E167" s="1">
        <v>3.49</v>
      </c>
      <c r="F167" t="s">
        <v>169</v>
      </c>
      <c r="G167">
        <v>2</v>
      </c>
    </row>
    <row r="168" spans="1:7" x14ac:dyDescent="0.3">
      <c r="A168">
        <v>169</v>
      </c>
      <c r="B168" t="s">
        <v>192</v>
      </c>
      <c r="C168" t="s">
        <v>23</v>
      </c>
      <c r="D168">
        <v>0</v>
      </c>
      <c r="E168" s="1">
        <v>5.29</v>
      </c>
      <c r="F168" t="s">
        <v>169</v>
      </c>
      <c r="G168">
        <v>7</v>
      </c>
    </row>
    <row r="169" spans="1:7" x14ac:dyDescent="0.3">
      <c r="A169">
        <v>170</v>
      </c>
      <c r="B169" t="s">
        <v>193</v>
      </c>
      <c r="C169" t="s">
        <v>23</v>
      </c>
      <c r="D169">
        <v>0</v>
      </c>
      <c r="E169" s="1">
        <v>3.29</v>
      </c>
      <c r="F169" t="s">
        <v>169</v>
      </c>
      <c r="G169">
        <v>4</v>
      </c>
    </row>
    <row r="170" spans="1:7" x14ac:dyDescent="0.3">
      <c r="A170">
        <v>171</v>
      </c>
      <c r="B170" t="s">
        <v>194</v>
      </c>
      <c r="C170" t="s">
        <v>23</v>
      </c>
      <c r="D170">
        <v>0</v>
      </c>
      <c r="E170" s="1">
        <v>2.4900000000000002</v>
      </c>
      <c r="F170" t="s">
        <v>169</v>
      </c>
      <c r="G170">
        <v>4</v>
      </c>
    </row>
    <row r="171" spans="1:7" x14ac:dyDescent="0.3">
      <c r="A171">
        <v>172</v>
      </c>
      <c r="B171" t="s">
        <v>195</v>
      </c>
      <c r="C171" t="s">
        <v>23</v>
      </c>
      <c r="D171">
        <v>0</v>
      </c>
      <c r="E171" s="1">
        <v>8.2899999999999991</v>
      </c>
      <c r="F171" t="s">
        <v>169</v>
      </c>
      <c r="G171">
        <v>4</v>
      </c>
    </row>
    <row r="172" spans="1:7" x14ac:dyDescent="0.3">
      <c r="A172">
        <v>173</v>
      </c>
      <c r="B172" t="s">
        <v>196</v>
      </c>
      <c r="C172" t="s">
        <v>23</v>
      </c>
      <c r="D172">
        <v>0</v>
      </c>
      <c r="E172" s="1">
        <v>2.4900000000000002</v>
      </c>
      <c r="F172" t="s">
        <v>169</v>
      </c>
      <c r="G172">
        <v>4</v>
      </c>
    </row>
    <row r="173" spans="1:7" x14ac:dyDescent="0.3">
      <c r="A173">
        <v>174</v>
      </c>
      <c r="B173" t="s">
        <v>197</v>
      </c>
      <c r="C173" t="s">
        <v>23</v>
      </c>
      <c r="D173">
        <v>0</v>
      </c>
      <c r="E173" s="1">
        <v>8.2899999999999991</v>
      </c>
      <c r="F173" t="s">
        <v>169</v>
      </c>
      <c r="G173">
        <v>3</v>
      </c>
    </row>
    <row r="174" spans="1:7" x14ac:dyDescent="0.3">
      <c r="A174">
        <v>175</v>
      </c>
      <c r="B174" t="s">
        <v>198</v>
      </c>
      <c r="C174" t="s">
        <v>23</v>
      </c>
      <c r="D174">
        <v>0</v>
      </c>
      <c r="E174" s="1">
        <v>8.7899999999999991</v>
      </c>
      <c r="F174" t="s">
        <v>169</v>
      </c>
      <c r="G174">
        <v>5</v>
      </c>
    </row>
    <row r="175" spans="1:7" x14ac:dyDescent="0.3">
      <c r="A175">
        <v>176</v>
      </c>
      <c r="B175" t="s">
        <v>199</v>
      </c>
      <c r="C175" t="s">
        <v>23</v>
      </c>
      <c r="D175">
        <v>0</v>
      </c>
      <c r="E175" s="1">
        <v>7.49</v>
      </c>
      <c r="F175" t="s">
        <v>169</v>
      </c>
      <c r="G175">
        <v>6</v>
      </c>
    </row>
    <row r="176" spans="1:7" x14ac:dyDescent="0.3">
      <c r="A176">
        <v>177</v>
      </c>
      <c r="B176" t="s">
        <v>200</v>
      </c>
      <c r="C176" t="s">
        <v>20</v>
      </c>
      <c r="D176">
        <v>1</v>
      </c>
      <c r="E176" s="1">
        <v>1.29</v>
      </c>
      <c r="F176" t="s">
        <v>169</v>
      </c>
      <c r="G176">
        <v>8</v>
      </c>
    </row>
    <row r="177" spans="1:7" x14ac:dyDescent="0.3">
      <c r="A177">
        <v>178</v>
      </c>
      <c r="B177" t="s">
        <v>201</v>
      </c>
      <c r="C177" t="s">
        <v>20</v>
      </c>
      <c r="D177">
        <v>1</v>
      </c>
      <c r="E177" s="1">
        <v>3.79</v>
      </c>
      <c r="F177" t="s">
        <v>202</v>
      </c>
      <c r="G177">
        <v>5</v>
      </c>
    </row>
    <row r="178" spans="1:7" x14ac:dyDescent="0.3">
      <c r="A178">
        <v>179</v>
      </c>
      <c r="B178" t="s">
        <v>203</v>
      </c>
      <c r="C178" t="s">
        <v>20</v>
      </c>
      <c r="D178">
        <v>1</v>
      </c>
      <c r="E178" s="1">
        <v>3.99</v>
      </c>
      <c r="F178" t="s">
        <v>202</v>
      </c>
      <c r="G178">
        <v>4</v>
      </c>
    </row>
    <row r="179" spans="1:7" x14ac:dyDescent="0.3">
      <c r="A179">
        <v>180</v>
      </c>
      <c r="B179" t="s">
        <v>204</v>
      </c>
      <c r="C179" t="s">
        <v>23</v>
      </c>
      <c r="D179">
        <v>0</v>
      </c>
      <c r="E179" s="1">
        <v>7.39</v>
      </c>
      <c r="F179" t="s">
        <v>202</v>
      </c>
      <c r="G179">
        <v>5</v>
      </c>
    </row>
    <row r="180" spans="1:7" x14ac:dyDescent="0.3">
      <c r="A180">
        <v>181</v>
      </c>
      <c r="B180" t="s">
        <v>205</v>
      </c>
      <c r="C180" t="s">
        <v>23</v>
      </c>
      <c r="D180">
        <v>0</v>
      </c>
      <c r="E180" s="1">
        <v>4.99</v>
      </c>
      <c r="F180" t="s">
        <v>202</v>
      </c>
      <c r="G180">
        <v>2</v>
      </c>
    </row>
    <row r="181" spans="1:7" x14ac:dyDescent="0.3">
      <c r="A181">
        <v>182</v>
      </c>
      <c r="B181" t="s">
        <v>206</v>
      </c>
      <c r="C181" t="s">
        <v>23</v>
      </c>
      <c r="D181">
        <v>0</v>
      </c>
      <c r="E181" s="1">
        <v>6.99</v>
      </c>
      <c r="F181" t="s">
        <v>202</v>
      </c>
      <c r="G181">
        <v>4</v>
      </c>
    </row>
    <row r="182" spans="1:7" x14ac:dyDescent="0.3">
      <c r="A182">
        <v>183</v>
      </c>
      <c r="B182" t="s">
        <v>207</v>
      </c>
      <c r="C182" t="s">
        <v>23</v>
      </c>
      <c r="D182">
        <v>0</v>
      </c>
      <c r="E182" s="1">
        <v>5.99</v>
      </c>
      <c r="F182" t="s">
        <v>202</v>
      </c>
      <c r="G182">
        <v>5</v>
      </c>
    </row>
    <row r="183" spans="1:7" x14ac:dyDescent="0.3">
      <c r="A183">
        <v>184</v>
      </c>
      <c r="B183" t="s">
        <v>208</v>
      </c>
      <c r="C183" t="s">
        <v>23</v>
      </c>
      <c r="D183">
        <v>0</v>
      </c>
      <c r="E183" s="1">
        <v>5.99</v>
      </c>
      <c r="F183" t="s">
        <v>202</v>
      </c>
      <c r="G183">
        <v>7</v>
      </c>
    </row>
    <row r="184" spans="1:7" x14ac:dyDescent="0.3">
      <c r="A184">
        <v>185</v>
      </c>
      <c r="B184" t="s">
        <v>209</v>
      </c>
      <c r="C184" t="s">
        <v>20</v>
      </c>
      <c r="D184">
        <v>1</v>
      </c>
      <c r="E184" s="1">
        <v>6.5</v>
      </c>
      <c r="F184" t="s">
        <v>202</v>
      </c>
      <c r="G184">
        <v>0</v>
      </c>
    </row>
    <row r="185" spans="1:7" x14ac:dyDescent="0.3">
      <c r="A185">
        <v>186</v>
      </c>
      <c r="B185" t="s">
        <v>210</v>
      </c>
      <c r="C185" t="s">
        <v>23</v>
      </c>
      <c r="D185">
        <v>0</v>
      </c>
      <c r="E185" s="1">
        <v>7.99</v>
      </c>
      <c r="F185" t="s">
        <v>202</v>
      </c>
      <c r="G185">
        <v>4</v>
      </c>
    </row>
    <row r="186" spans="1:7" x14ac:dyDescent="0.3">
      <c r="A186">
        <v>187</v>
      </c>
      <c r="B186" t="s">
        <v>211</v>
      </c>
      <c r="C186" t="s">
        <v>23</v>
      </c>
      <c r="D186">
        <v>0</v>
      </c>
      <c r="E186" s="1">
        <v>5.99</v>
      </c>
      <c r="F186" t="s">
        <v>202</v>
      </c>
      <c r="G186">
        <v>5</v>
      </c>
    </row>
    <row r="187" spans="1:7" x14ac:dyDescent="0.3">
      <c r="A187">
        <v>188</v>
      </c>
      <c r="B187" t="s">
        <v>212</v>
      </c>
      <c r="C187" t="s">
        <v>23</v>
      </c>
      <c r="D187">
        <v>0</v>
      </c>
      <c r="E187" s="1">
        <v>7.49</v>
      </c>
      <c r="F187" t="s">
        <v>202</v>
      </c>
      <c r="G187">
        <v>4</v>
      </c>
    </row>
    <row r="188" spans="1:7" x14ac:dyDescent="0.3">
      <c r="A188">
        <v>189</v>
      </c>
      <c r="B188" t="s">
        <v>213</v>
      </c>
      <c r="C188" t="s">
        <v>23</v>
      </c>
      <c r="D188">
        <v>0</v>
      </c>
      <c r="E188" s="1">
        <v>8.39</v>
      </c>
      <c r="F188" t="s">
        <v>202</v>
      </c>
      <c r="G188">
        <v>3</v>
      </c>
    </row>
    <row r="189" spans="1:7" x14ac:dyDescent="0.3">
      <c r="A189">
        <v>190</v>
      </c>
      <c r="B189" t="s">
        <v>214</v>
      </c>
      <c r="C189" t="s">
        <v>23</v>
      </c>
      <c r="D189">
        <v>0</v>
      </c>
      <c r="E189" s="1">
        <v>8.49</v>
      </c>
      <c r="F189" t="s">
        <v>202</v>
      </c>
      <c r="G189">
        <v>3</v>
      </c>
    </row>
    <row r="190" spans="1:7" x14ac:dyDescent="0.3">
      <c r="A190">
        <v>191</v>
      </c>
      <c r="B190" t="s">
        <v>215</v>
      </c>
      <c r="C190" t="s">
        <v>23</v>
      </c>
      <c r="D190">
        <v>0</v>
      </c>
      <c r="E190" s="1">
        <v>8.99</v>
      </c>
      <c r="F190" t="s">
        <v>202</v>
      </c>
      <c r="G190">
        <v>1</v>
      </c>
    </row>
    <row r="191" spans="1:7" x14ac:dyDescent="0.3">
      <c r="A191">
        <v>192</v>
      </c>
      <c r="B191" t="s">
        <v>216</v>
      </c>
      <c r="C191" t="s">
        <v>23</v>
      </c>
      <c r="D191">
        <v>0</v>
      </c>
      <c r="E191" s="1">
        <v>10.29</v>
      </c>
      <c r="F191" t="s">
        <v>202</v>
      </c>
      <c r="G191">
        <v>7</v>
      </c>
    </row>
    <row r="192" spans="1:7" x14ac:dyDescent="0.3">
      <c r="A192">
        <v>193</v>
      </c>
      <c r="B192" t="s">
        <v>217</v>
      </c>
      <c r="C192" t="s">
        <v>23</v>
      </c>
      <c r="D192">
        <v>0</v>
      </c>
      <c r="E192" s="1">
        <v>10.29</v>
      </c>
      <c r="F192" t="s">
        <v>202</v>
      </c>
      <c r="G192">
        <v>5</v>
      </c>
    </row>
    <row r="193" spans="1:7" x14ac:dyDescent="0.3">
      <c r="A193">
        <v>194</v>
      </c>
      <c r="B193" t="s">
        <v>218</v>
      </c>
      <c r="C193" t="s">
        <v>20</v>
      </c>
      <c r="D193">
        <v>1</v>
      </c>
      <c r="E193" s="1">
        <v>6.99</v>
      </c>
      <c r="F193" t="s">
        <v>202</v>
      </c>
      <c r="G193">
        <v>1</v>
      </c>
    </row>
    <row r="194" spans="1:7" x14ac:dyDescent="0.3">
      <c r="A194">
        <v>195</v>
      </c>
      <c r="B194" t="s">
        <v>219</v>
      </c>
      <c r="C194" t="s">
        <v>20</v>
      </c>
      <c r="D194">
        <v>1</v>
      </c>
      <c r="E194" s="1">
        <v>3.29</v>
      </c>
      <c r="F194" t="s">
        <v>202</v>
      </c>
      <c r="G194">
        <v>2</v>
      </c>
    </row>
    <row r="195" spans="1:7" x14ac:dyDescent="0.3">
      <c r="A195">
        <v>196</v>
      </c>
      <c r="B195" t="s">
        <v>220</v>
      </c>
      <c r="C195" t="s">
        <v>23</v>
      </c>
      <c r="D195">
        <v>0</v>
      </c>
      <c r="E195" s="1">
        <v>4.29</v>
      </c>
      <c r="F195" t="s">
        <v>202</v>
      </c>
      <c r="G195">
        <v>0</v>
      </c>
    </row>
    <row r="196" spans="1:7" x14ac:dyDescent="0.3">
      <c r="A196">
        <v>197</v>
      </c>
      <c r="B196" t="s">
        <v>221</v>
      </c>
      <c r="C196" t="s">
        <v>23</v>
      </c>
      <c r="D196">
        <v>0</v>
      </c>
      <c r="E196" s="1">
        <v>4.6900000000000004</v>
      </c>
      <c r="F196" t="s">
        <v>202</v>
      </c>
      <c r="G196">
        <v>3</v>
      </c>
    </row>
    <row r="197" spans="1:7" x14ac:dyDescent="0.3">
      <c r="A197">
        <v>198</v>
      </c>
      <c r="B197" t="s">
        <v>222</v>
      </c>
      <c r="C197" t="s">
        <v>23</v>
      </c>
      <c r="D197">
        <v>0</v>
      </c>
      <c r="E197" s="1">
        <v>5.99</v>
      </c>
      <c r="F197" t="s">
        <v>202</v>
      </c>
      <c r="G197">
        <v>4</v>
      </c>
    </row>
    <row r="198" spans="1:7" x14ac:dyDescent="0.3">
      <c r="A198">
        <v>199</v>
      </c>
      <c r="B198" t="s">
        <v>223</v>
      </c>
      <c r="C198" t="s">
        <v>23</v>
      </c>
      <c r="D198">
        <v>0</v>
      </c>
      <c r="E198" s="1">
        <v>6.99</v>
      </c>
      <c r="F198" t="s">
        <v>202</v>
      </c>
      <c r="G198">
        <v>5</v>
      </c>
    </row>
    <row r="199" spans="1:7" x14ac:dyDescent="0.3">
      <c r="A199">
        <v>200</v>
      </c>
      <c r="B199" t="s">
        <v>224</v>
      </c>
      <c r="C199" t="s">
        <v>23</v>
      </c>
      <c r="D199">
        <v>0</v>
      </c>
      <c r="E199" s="1">
        <v>7.99</v>
      </c>
      <c r="F199" t="s">
        <v>202</v>
      </c>
      <c r="G199">
        <v>4</v>
      </c>
    </row>
    <row r="200" spans="1:7" x14ac:dyDescent="0.3">
      <c r="A200">
        <v>201</v>
      </c>
      <c r="B200" t="s">
        <v>225</v>
      </c>
      <c r="C200" t="s">
        <v>20</v>
      </c>
      <c r="D200">
        <v>1</v>
      </c>
      <c r="E200" s="1">
        <v>2.99</v>
      </c>
      <c r="F200" t="s">
        <v>169</v>
      </c>
      <c r="G200">
        <v>10</v>
      </c>
    </row>
    <row r="201" spans="1:7" x14ac:dyDescent="0.3">
      <c r="A201">
        <v>202</v>
      </c>
      <c r="B201" t="s">
        <v>226</v>
      </c>
      <c r="C201" t="s">
        <v>20</v>
      </c>
      <c r="D201">
        <v>1</v>
      </c>
      <c r="E201" s="1">
        <v>2.69</v>
      </c>
      <c r="F201" t="s">
        <v>169</v>
      </c>
      <c r="G201">
        <v>7</v>
      </c>
    </row>
    <row r="202" spans="1:7" x14ac:dyDescent="0.3">
      <c r="A202">
        <v>203</v>
      </c>
      <c r="B202" t="s">
        <v>227</v>
      </c>
      <c r="C202" t="s">
        <v>20</v>
      </c>
      <c r="D202">
        <v>1</v>
      </c>
      <c r="E202" s="1">
        <v>5.99</v>
      </c>
      <c r="F202" t="s">
        <v>169</v>
      </c>
      <c r="G202">
        <v>7</v>
      </c>
    </row>
    <row r="203" spans="1:7" x14ac:dyDescent="0.3">
      <c r="A203">
        <v>204</v>
      </c>
      <c r="B203" t="s">
        <v>228</v>
      </c>
      <c r="C203" t="s">
        <v>20</v>
      </c>
      <c r="D203">
        <v>1</v>
      </c>
      <c r="E203" s="1">
        <v>4.79</v>
      </c>
      <c r="F203" t="s">
        <v>169</v>
      </c>
      <c r="G203">
        <v>7</v>
      </c>
    </row>
    <row r="204" spans="1:7" x14ac:dyDescent="0.3">
      <c r="A204">
        <v>205</v>
      </c>
      <c r="B204" t="s">
        <v>229</v>
      </c>
      <c r="C204" t="s">
        <v>20</v>
      </c>
      <c r="D204">
        <v>1</v>
      </c>
      <c r="E204" s="1">
        <v>3.99</v>
      </c>
      <c r="F204" t="s">
        <v>169</v>
      </c>
      <c r="G204">
        <v>8</v>
      </c>
    </row>
    <row r="205" spans="1:7" x14ac:dyDescent="0.3">
      <c r="A205">
        <v>206</v>
      </c>
      <c r="B205" t="s">
        <v>230</v>
      </c>
      <c r="C205" t="s">
        <v>20</v>
      </c>
      <c r="D205">
        <v>1</v>
      </c>
      <c r="E205" s="1">
        <v>3.99</v>
      </c>
      <c r="F205" t="s">
        <v>169</v>
      </c>
      <c r="G205">
        <v>8</v>
      </c>
    </row>
    <row r="206" spans="1:7" x14ac:dyDescent="0.3">
      <c r="A206">
        <v>207</v>
      </c>
      <c r="B206" t="s">
        <v>231</v>
      </c>
      <c r="C206" t="s">
        <v>20</v>
      </c>
      <c r="D206">
        <v>1</v>
      </c>
      <c r="E206" s="1">
        <v>5.99</v>
      </c>
      <c r="F206" t="s">
        <v>169</v>
      </c>
      <c r="G206">
        <v>8</v>
      </c>
    </row>
    <row r="207" spans="1:7" x14ac:dyDescent="0.3">
      <c r="A207">
        <v>208</v>
      </c>
      <c r="B207" t="s">
        <v>232</v>
      </c>
      <c r="C207" t="s">
        <v>20</v>
      </c>
      <c r="D207">
        <v>1</v>
      </c>
      <c r="E207" s="1">
        <v>14.99</v>
      </c>
      <c r="F207" t="s">
        <v>169</v>
      </c>
      <c r="G207">
        <v>8</v>
      </c>
    </row>
    <row r="208" spans="1:7" x14ac:dyDescent="0.3">
      <c r="A208">
        <v>209</v>
      </c>
      <c r="B208" t="s">
        <v>233</v>
      </c>
      <c r="C208" t="s">
        <v>20</v>
      </c>
      <c r="D208">
        <v>1</v>
      </c>
      <c r="E208" s="1">
        <v>4.99</v>
      </c>
      <c r="F208" t="s">
        <v>169</v>
      </c>
      <c r="G208">
        <v>7</v>
      </c>
    </row>
    <row r="209" spans="1:7" x14ac:dyDescent="0.3">
      <c r="A209">
        <v>210</v>
      </c>
      <c r="B209" t="s">
        <v>234</v>
      </c>
      <c r="C209" t="s">
        <v>20</v>
      </c>
      <c r="D209">
        <v>1</v>
      </c>
      <c r="E209" s="1">
        <v>5.49</v>
      </c>
      <c r="F209" t="s">
        <v>169</v>
      </c>
      <c r="G209">
        <v>8</v>
      </c>
    </row>
    <row r="210" spans="1:7" x14ac:dyDescent="0.3">
      <c r="A210">
        <v>211</v>
      </c>
      <c r="B210" t="s">
        <v>235</v>
      </c>
      <c r="C210" t="s">
        <v>20</v>
      </c>
      <c r="D210">
        <v>1</v>
      </c>
      <c r="E210" s="1">
        <v>3.99</v>
      </c>
      <c r="F210" t="s">
        <v>169</v>
      </c>
      <c r="G210">
        <v>8</v>
      </c>
    </row>
    <row r="211" spans="1:7" x14ac:dyDescent="0.3">
      <c r="A211">
        <v>212</v>
      </c>
      <c r="B211" t="s">
        <v>236</v>
      </c>
      <c r="C211" t="s">
        <v>20</v>
      </c>
      <c r="D211">
        <v>1</v>
      </c>
      <c r="E211" s="1">
        <v>13.99</v>
      </c>
      <c r="F211" t="s">
        <v>169</v>
      </c>
      <c r="G211">
        <v>7</v>
      </c>
    </row>
    <row r="212" spans="1:7" x14ac:dyDescent="0.3">
      <c r="A212">
        <v>213</v>
      </c>
      <c r="B212" t="s">
        <v>237</v>
      </c>
      <c r="C212" t="s">
        <v>23</v>
      </c>
      <c r="D212">
        <v>0</v>
      </c>
      <c r="E212" s="1">
        <v>9.49</v>
      </c>
      <c r="F212" t="s">
        <v>169</v>
      </c>
      <c r="G212">
        <v>8</v>
      </c>
    </row>
    <row r="213" spans="1:7" x14ac:dyDescent="0.3">
      <c r="A213">
        <v>214</v>
      </c>
      <c r="B213" t="s">
        <v>238</v>
      </c>
      <c r="C213" t="s">
        <v>23</v>
      </c>
      <c r="D213">
        <v>0</v>
      </c>
      <c r="E213" s="1">
        <v>6.69</v>
      </c>
      <c r="F213" t="s">
        <v>169</v>
      </c>
      <c r="G213">
        <v>6</v>
      </c>
    </row>
    <row r="214" spans="1:7" x14ac:dyDescent="0.3">
      <c r="A214">
        <v>215</v>
      </c>
      <c r="B214" t="s">
        <v>239</v>
      </c>
      <c r="C214" t="s">
        <v>23</v>
      </c>
      <c r="D214">
        <v>0</v>
      </c>
      <c r="E214" s="1">
        <v>6.49</v>
      </c>
      <c r="F214" t="s">
        <v>169</v>
      </c>
      <c r="G214">
        <v>6</v>
      </c>
    </row>
    <row r="215" spans="1:7" x14ac:dyDescent="0.3">
      <c r="A215">
        <v>216</v>
      </c>
      <c r="B215" t="s">
        <v>240</v>
      </c>
      <c r="C215" t="s">
        <v>23</v>
      </c>
      <c r="D215">
        <v>0</v>
      </c>
      <c r="E215" s="1">
        <v>4.6900000000000004</v>
      </c>
      <c r="F215" t="s">
        <v>169</v>
      </c>
      <c r="G215">
        <v>6</v>
      </c>
    </row>
    <row r="216" spans="1:7" x14ac:dyDescent="0.3">
      <c r="A216">
        <v>217</v>
      </c>
      <c r="B216" t="s">
        <v>241</v>
      </c>
      <c r="C216" t="s">
        <v>23</v>
      </c>
      <c r="D216">
        <v>0</v>
      </c>
      <c r="E216" s="1">
        <v>9.49</v>
      </c>
      <c r="F216" t="s">
        <v>169</v>
      </c>
      <c r="G216">
        <v>10</v>
      </c>
    </row>
    <row r="217" spans="1:7" x14ac:dyDescent="0.3">
      <c r="A217">
        <v>218</v>
      </c>
      <c r="B217" t="s">
        <v>242</v>
      </c>
      <c r="C217" t="s">
        <v>23</v>
      </c>
      <c r="D217">
        <v>0</v>
      </c>
      <c r="E217" s="1">
        <v>8.99</v>
      </c>
      <c r="F217" t="s">
        <v>169</v>
      </c>
      <c r="G217">
        <v>9</v>
      </c>
    </row>
    <row r="218" spans="1:7" x14ac:dyDescent="0.3">
      <c r="A218">
        <v>219</v>
      </c>
      <c r="B218" t="s">
        <v>243</v>
      </c>
      <c r="C218" t="s">
        <v>23</v>
      </c>
      <c r="D218">
        <v>0</v>
      </c>
      <c r="E218" s="1">
        <v>6.79</v>
      </c>
      <c r="F218" t="s">
        <v>169</v>
      </c>
      <c r="G218">
        <v>10</v>
      </c>
    </row>
    <row r="219" spans="1:7" x14ac:dyDescent="0.3">
      <c r="A219">
        <v>220</v>
      </c>
      <c r="B219" t="s">
        <v>244</v>
      </c>
      <c r="C219" t="s">
        <v>23</v>
      </c>
      <c r="D219">
        <v>0</v>
      </c>
      <c r="E219" s="1">
        <v>6.99</v>
      </c>
      <c r="F219" t="s">
        <v>169</v>
      </c>
      <c r="G219">
        <v>8</v>
      </c>
    </row>
    <row r="220" spans="1:7" x14ac:dyDescent="0.3">
      <c r="A220">
        <v>221</v>
      </c>
      <c r="B220" t="s">
        <v>245</v>
      </c>
      <c r="C220" t="s">
        <v>23</v>
      </c>
      <c r="D220">
        <v>0</v>
      </c>
      <c r="E220" s="1">
        <v>6.29</v>
      </c>
      <c r="F220" t="s">
        <v>169</v>
      </c>
      <c r="G220">
        <v>7</v>
      </c>
    </row>
    <row r="221" spans="1:7" x14ac:dyDescent="0.3">
      <c r="A221">
        <v>222</v>
      </c>
      <c r="B221" t="s">
        <v>246</v>
      </c>
      <c r="C221" t="s">
        <v>23</v>
      </c>
      <c r="D221">
        <v>0</v>
      </c>
      <c r="E221" s="1">
        <v>4.79</v>
      </c>
      <c r="F221" t="s">
        <v>169</v>
      </c>
      <c r="G221">
        <v>5</v>
      </c>
    </row>
    <row r="222" spans="1:7" x14ac:dyDescent="0.3">
      <c r="A222">
        <v>223</v>
      </c>
      <c r="B222" t="s">
        <v>247</v>
      </c>
      <c r="C222" t="s">
        <v>23</v>
      </c>
      <c r="D222">
        <v>0</v>
      </c>
      <c r="E222" s="1">
        <v>9.49</v>
      </c>
      <c r="F222" t="s">
        <v>169</v>
      </c>
      <c r="G222">
        <v>3</v>
      </c>
    </row>
    <row r="223" spans="1:7" x14ac:dyDescent="0.3">
      <c r="A223">
        <v>224</v>
      </c>
      <c r="B223" t="s">
        <v>248</v>
      </c>
      <c r="C223" t="s">
        <v>23</v>
      </c>
      <c r="D223">
        <v>0</v>
      </c>
      <c r="E223" s="1">
        <v>7.99</v>
      </c>
      <c r="F223" t="s">
        <v>202</v>
      </c>
      <c r="G223">
        <v>4</v>
      </c>
    </row>
    <row r="224" spans="1:7" x14ac:dyDescent="0.3">
      <c r="A224">
        <v>225</v>
      </c>
      <c r="B224" t="s">
        <v>249</v>
      </c>
      <c r="C224" t="s">
        <v>23</v>
      </c>
      <c r="D224">
        <v>0</v>
      </c>
      <c r="E224" s="1">
        <v>2.99</v>
      </c>
      <c r="F224" t="s">
        <v>202</v>
      </c>
      <c r="G224">
        <v>3</v>
      </c>
    </row>
    <row r="225" spans="1:7" x14ac:dyDescent="0.3">
      <c r="A225">
        <v>226</v>
      </c>
      <c r="B225" t="s">
        <v>250</v>
      </c>
      <c r="C225" t="s">
        <v>23</v>
      </c>
      <c r="D225">
        <v>0</v>
      </c>
      <c r="E225" s="1">
        <v>2.99</v>
      </c>
      <c r="F225" t="s">
        <v>202</v>
      </c>
      <c r="G225">
        <v>7</v>
      </c>
    </row>
    <row r="226" spans="1:7" x14ac:dyDescent="0.3">
      <c r="A226">
        <v>227</v>
      </c>
      <c r="B226" t="s">
        <v>251</v>
      </c>
      <c r="C226" t="s">
        <v>23</v>
      </c>
      <c r="D226">
        <v>0</v>
      </c>
      <c r="E226" s="1">
        <v>6.99</v>
      </c>
      <c r="F226" t="s">
        <v>202</v>
      </c>
      <c r="G226">
        <v>9</v>
      </c>
    </row>
    <row r="227" spans="1:7" x14ac:dyDescent="0.3">
      <c r="A227">
        <v>228</v>
      </c>
      <c r="B227" t="s">
        <v>252</v>
      </c>
      <c r="C227" t="s">
        <v>23</v>
      </c>
      <c r="D227">
        <v>0</v>
      </c>
      <c r="E227" s="1">
        <v>5.69</v>
      </c>
      <c r="F227" t="s">
        <v>253</v>
      </c>
      <c r="G227">
        <v>2</v>
      </c>
    </row>
    <row r="228" spans="1:7" x14ac:dyDescent="0.3">
      <c r="A228">
        <v>229</v>
      </c>
      <c r="B228" t="s">
        <v>254</v>
      </c>
      <c r="C228" t="s">
        <v>20</v>
      </c>
      <c r="D228">
        <v>1</v>
      </c>
      <c r="E228" s="1">
        <v>6.49</v>
      </c>
      <c r="F228" t="s">
        <v>253</v>
      </c>
      <c r="G228">
        <v>1</v>
      </c>
    </row>
    <row r="229" spans="1:7" x14ac:dyDescent="0.3">
      <c r="A229">
        <v>230</v>
      </c>
      <c r="B229" t="s">
        <v>255</v>
      </c>
      <c r="C229" t="s">
        <v>20</v>
      </c>
      <c r="D229">
        <v>1</v>
      </c>
      <c r="E229" s="1">
        <v>7.49</v>
      </c>
      <c r="F229" t="s">
        <v>253</v>
      </c>
      <c r="G229">
        <v>0</v>
      </c>
    </row>
    <row r="230" spans="1:7" x14ac:dyDescent="0.3">
      <c r="A230">
        <v>231</v>
      </c>
      <c r="B230" t="s">
        <v>256</v>
      </c>
      <c r="C230" t="s">
        <v>23</v>
      </c>
      <c r="D230">
        <v>0</v>
      </c>
      <c r="E230" s="1">
        <v>7.49</v>
      </c>
      <c r="F230" t="s">
        <v>253</v>
      </c>
      <c r="G230">
        <v>3</v>
      </c>
    </row>
    <row r="231" spans="1:7" x14ac:dyDescent="0.3">
      <c r="A231">
        <v>232</v>
      </c>
      <c r="B231" t="s">
        <v>257</v>
      </c>
      <c r="C231" t="s">
        <v>23</v>
      </c>
      <c r="D231">
        <v>0</v>
      </c>
      <c r="E231" s="1">
        <v>5.99</v>
      </c>
      <c r="F231" t="s">
        <v>253</v>
      </c>
      <c r="G231">
        <v>2</v>
      </c>
    </row>
    <row r="232" spans="1:7" x14ac:dyDescent="0.3">
      <c r="A232">
        <v>233</v>
      </c>
      <c r="B232" t="s">
        <v>258</v>
      </c>
      <c r="C232" t="s">
        <v>20</v>
      </c>
      <c r="D232">
        <v>1</v>
      </c>
      <c r="E232" s="1">
        <v>5.95</v>
      </c>
      <c r="F232" t="s">
        <v>253</v>
      </c>
      <c r="G232">
        <v>1</v>
      </c>
    </row>
    <row r="233" spans="1:7" x14ac:dyDescent="0.3">
      <c r="A233">
        <v>234</v>
      </c>
      <c r="B233" t="s">
        <v>259</v>
      </c>
      <c r="C233" t="s">
        <v>20</v>
      </c>
      <c r="D233">
        <v>1</v>
      </c>
      <c r="E233" s="1">
        <v>8</v>
      </c>
      <c r="F233" t="s">
        <v>253</v>
      </c>
      <c r="G233">
        <v>0</v>
      </c>
    </row>
    <row r="234" spans="1:7" x14ac:dyDescent="0.3">
      <c r="A234">
        <v>235</v>
      </c>
      <c r="B234" t="s">
        <v>260</v>
      </c>
      <c r="C234" t="s">
        <v>23</v>
      </c>
      <c r="D234">
        <v>0</v>
      </c>
      <c r="E234" s="1">
        <v>12.99</v>
      </c>
      <c r="F234" t="s">
        <v>253</v>
      </c>
      <c r="G234">
        <v>1</v>
      </c>
    </row>
    <row r="235" spans="1:7" x14ac:dyDescent="0.3">
      <c r="A235">
        <v>236</v>
      </c>
      <c r="B235" t="s">
        <v>261</v>
      </c>
      <c r="C235" t="s">
        <v>20</v>
      </c>
      <c r="D235">
        <v>1</v>
      </c>
      <c r="E235" s="1">
        <v>6.49</v>
      </c>
      <c r="F235" t="s">
        <v>253</v>
      </c>
      <c r="G235">
        <v>1</v>
      </c>
    </row>
    <row r="236" spans="1:7" x14ac:dyDescent="0.3">
      <c r="A236">
        <v>237</v>
      </c>
      <c r="B236" t="s">
        <v>262</v>
      </c>
      <c r="C236" t="s">
        <v>23</v>
      </c>
      <c r="D236">
        <v>0</v>
      </c>
      <c r="E236" s="1">
        <v>5.69</v>
      </c>
      <c r="F236" t="s">
        <v>253</v>
      </c>
      <c r="G236">
        <v>1</v>
      </c>
    </row>
    <row r="237" spans="1:7" x14ac:dyDescent="0.3">
      <c r="A237">
        <v>238</v>
      </c>
      <c r="B237" t="s">
        <v>263</v>
      </c>
      <c r="C237" t="s">
        <v>23</v>
      </c>
      <c r="D237">
        <v>0</v>
      </c>
      <c r="E237" s="1">
        <v>4.99</v>
      </c>
      <c r="F237" t="s">
        <v>253</v>
      </c>
      <c r="G237">
        <v>6</v>
      </c>
    </row>
    <row r="238" spans="1:7" x14ac:dyDescent="0.3">
      <c r="A238">
        <v>239</v>
      </c>
      <c r="B238" t="s">
        <v>264</v>
      </c>
      <c r="C238" t="s">
        <v>20</v>
      </c>
      <c r="D238">
        <v>1</v>
      </c>
      <c r="E238" s="1">
        <v>7.99</v>
      </c>
      <c r="F238" t="s">
        <v>253</v>
      </c>
      <c r="G238">
        <v>2</v>
      </c>
    </row>
    <row r="239" spans="1:7" x14ac:dyDescent="0.3">
      <c r="A239">
        <v>240</v>
      </c>
      <c r="B239" t="s">
        <v>265</v>
      </c>
      <c r="C239" t="s">
        <v>23</v>
      </c>
      <c r="D239">
        <v>0</v>
      </c>
      <c r="E239" s="1">
        <v>5.99</v>
      </c>
      <c r="F239" t="s">
        <v>253</v>
      </c>
      <c r="G239">
        <v>3</v>
      </c>
    </row>
    <row r="240" spans="1:7" x14ac:dyDescent="0.3">
      <c r="A240">
        <v>241</v>
      </c>
      <c r="B240" t="s">
        <v>266</v>
      </c>
      <c r="C240" t="s">
        <v>23</v>
      </c>
      <c r="D240">
        <v>0</v>
      </c>
      <c r="E240" s="1">
        <v>7.49</v>
      </c>
      <c r="F240" t="s">
        <v>253</v>
      </c>
      <c r="G240">
        <v>1</v>
      </c>
    </row>
    <row r="241" spans="1:7" x14ac:dyDescent="0.3">
      <c r="A241">
        <v>242</v>
      </c>
      <c r="B241" t="s">
        <v>267</v>
      </c>
      <c r="C241" t="s">
        <v>23</v>
      </c>
      <c r="D241">
        <v>0</v>
      </c>
      <c r="E241" s="1">
        <v>10.79</v>
      </c>
      <c r="F241" t="s">
        <v>253</v>
      </c>
      <c r="G241">
        <v>7</v>
      </c>
    </row>
    <row r="242" spans="1:7" x14ac:dyDescent="0.3">
      <c r="A242">
        <v>243</v>
      </c>
      <c r="B242" t="s">
        <v>268</v>
      </c>
      <c r="C242" t="s">
        <v>23</v>
      </c>
      <c r="D242">
        <v>0</v>
      </c>
      <c r="E242" s="1">
        <v>10.79</v>
      </c>
      <c r="F242" t="s">
        <v>253</v>
      </c>
      <c r="G242">
        <v>6</v>
      </c>
    </row>
    <row r="243" spans="1:7" x14ac:dyDescent="0.3">
      <c r="A243">
        <v>244</v>
      </c>
      <c r="B243" t="s">
        <v>269</v>
      </c>
      <c r="C243" t="s">
        <v>23</v>
      </c>
      <c r="D243">
        <v>0</v>
      </c>
      <c r="E243" s="1">
        <v>6.69</v>
      </c>
      <c r="F243" t="s">
        <v>253</v>
      </c>
      <c r="G243">
        <v>3</v>
      </c>
    </row>
    <row r="244" spans="1:7" x14ac:dyDescent="0.3">
      <c r="A244">
        <v>245</v>
      </c>
      <c r="B244" t="s">
        <v>270</v>
      </c>
      <c r="C244" t="s">
        <v>20</v>
      </c>
      <c r="D244">
        <v>1</v>
      </c>
      <c r="E244" s="1">
        <v>4.49</v>
      </c>
      <c r="F244" t="s">
        <v>253</v>
      </c>
      <c r="G244">
        <v>1</v>
      </c>
    </row>
    <row r="245" spans="1:7" x14ac:dyDescent="0.3">
      <c r="A245">
        <v>246</v>
      </c>
      <c r="B245" t="s">
        <v>271</v>
      </c>
      <c r="C245" t="s">
        <v>20</v>
      </c>
      <c r="D245">
        <v>1</v>
      </c>
      <c r="E245" s="1">
        <v>9.99</v>
      </c>
      <c r="F245" t="s">
        <v>253</v>
      </c>
      <c r="G245">
        <v>1</v>
      </c>
    </row>
    <row r="246" spans="1:7" x14ac:dyDescent="0.3">
      <c r="A246">
        <v>247</v>
      </c>
      <c r="B246" t="s">
        <v>272</v>
      </c>
      <c r="C246" t="s">
        <v>23</v>
      </c>
      <c r="D246">
        <v>0</v>
      </c>
      <c r="E246" s="1">
        <v>6.99</v>
      </c>
      <c r="F246" t="s">
        <v>253</v>
      </c>
      <c r="G246">
        <v>2</v>
      </c>
    </row>
    <row r="247" spans="1:7" x14ac:dyDescent="0.3">
      <c r="A247">
        <v>248</v>
      </c>
      <c r="B247" t="s">
        <v>273</v>
      </c>
      <c r="C247" t="s">
        <v>23</v>
      </c>
      <c r="D247">
        <v>0</v>
      </c>
      <c r="E247" s="1">
        <v>5.39</v>
      </c>
      <c r="F247" t="s">
        <v>253</v>
      </c>
      <c r="G247">
        <v>4</v>
      </c>
    </row>
    <row r="248" spans="1:7" x14ac:dyDescent="0.3">
      <c r="A248">
        <v>249</v>
      </c>
      <c r="B248" t="s">
        <v>274</v>
      </c>
      <c r="C248" t="s">
        <v>23</v>
      </c>
      <c r="D248">
        <v>0</v>
      </c>
      <c r="E248" s="1">
        <v>4.99</v>
      </c>
      <c r="F248" t="s">
        <v>253</v>
      </c>
      <c r="G248">
        <v>4</v>
      </c>
    </row>
    <row r="249" spans="1:7" x14ac:dyDescent="0.3">
      <c r="A249">
        <v>250</v>
      </c>
      <c r="B249" t="s">
        <v>275</v>
      </c>
      <c r="C249" t="s">
        <v>23</v>
      </c>
      <c r="D249">
        <v>0</v>
      </c>
      <c r="E249" s="1">
        <v>6.99</v>
      </c>
      <c r="F249" t="s">
        <v>253</v>
      </c>
      <c r="G249">
        <v>1</v>
      </c>
    </row>
    <row r="250" spans="1:7" x14ac:dyDescent="0.3">
      <c r="A250">
        <v>251</v>
      </c>
      <c r="B250" t="s">
        <v>276</v>
      </c>
      <c r="C250" t="s">
        <v>20</v>
      </c>
      <c r="D250">
        <v>1</v>
      </c>
      <c r="E250" s="1">
        <v>7.99</v>
      </c>
      <c r="F250" t="s">
        <v>253</v>
      </c>
      <c r="G250">
        <v>0</v>
      </c>
    </row>
    <row r="251" spans="1:7" x14ac:dyDescent="0.3">
      <c r="A251">
        <v>252</v>
      </c>
      <c r="B251" t="s">
        <v>277</v>
      </c>
      <c r="C251" t="s">
        <v>23</v>
      </c>
      <c r="D251">
        <v>0</v>
      </c>
      <c r="E251" s="1">
        <v>4.79</v>
      </c>
      <c r="F251" t="s">
        <v>253</v>
      </c>
      <c r="G251">
        <v>3</v>
      </c>
    </row>
    <row r="252" spans="1:7" x14ac:dyDescent="0.3">
      <c r="A252">
        <v>253</v>
      </c>
      <c r="B252" t="s">
        <v>278</v>
      </c>
      <c r="C252" t="s">
        <v>23</v>
      </c>
      <c r="D252">
        <v>0</v>
      </c>
      <c r="E252" s="1">
        <v>3.39</v>
      </c>
      <c r="F252" t="s">
        <v>279</v>
      </c>
      <c r="G252">
        <v>3</v>
      </c>
    </row>
    <row r="253" spans="1:7" x14ac:dyDescent="0.3">
      <c r="A253">
        <v>254</v>
      </c>
      <c r="B253" t="s">
        <v>280</v>
      </c>
      <c r="C253" t="s">
        <v>23</v>
      </c>
      <c r="D253">
        <v>0</v>
      </c>
      <c r="E253" s="1">
        <v>4.99</v>
      </c>
      <c r="F253" t="s">
        <v>279</v>
      </c>
      <c r="G253">
        <v>2</v>
      </c>
    </row>
    <row r="254" spans="1:7" x14ac:dyDescent="0.3">
      <c r="A254">
        <v>255</v>
      </c>
      <c r="B254" t="s">
        <v>281</v>
      </c>
      <c r="C254" t="s">
        <v>23</v>
      </c>
      <c r="D254">
        <v>0</v>
      </c>
      <c r="E254" s="1">
        <v>3.99</v>
      </c>
      <c r="F254" t="s">
        <v>279</v>
      </c>
      <c r="G254">
        <v>4</v>
      </c>
    </row>
    <row r="255" spans="1:7" x14ac:dyDescent="0.3">
      <c r="A255">
        <v>256</v>
      </c>
      <c r="B255" t="s">
        <v>282</v>
      </c>
      <c r="C255" t="s">
        <v>23</v>
      </c>
      <c r="D255">
        <v>0</v>
      </c>
      <c r="E255" s="1">
        <v>5.69</v>
      </c>
      <c r="F255" t="s">
        <v>279</v>
      </c>
      <c r="G255">
        <v>5</v>
      </c>
    </row>
    <row r="256" spans="1:7" x14ac:dyDescent="0.3">
      <c r="A256">
        <v>257</v>
      </c>
      <c r="B256" t="s">
        <v>283</v>
      </c>
      <c r="C256" t="s">
        <v>23</v>
      </c>
      <c r="D256">
        <v>0</v>
      </c>
      <c r="E256" s="1">
        <v>2.4900000000000002</v>
      </c>
      <c r="F256" t="s">
        <v>279</v>
      </c>
      <c r="G256">
        <v>4</v>
      </c>
    </row>
    <row r="257" spans="1:7" x14ac:dyDescent="0.3">
      <c r="A257">
        <v>258</v>
      </c>
      <c r="B257" t="s">
        <v>284</v>
      </c>
      <c r="C257" t="s">
        <v>23</v>
      </c>
      <c r="D257">
        <v>0</v>
      </c>
      <c r="E257" s="1">
        <v>3.49</v>
      </c>
      <c r="F257" t="s">
        <v>279</v>
      </c>
      <c r="G257">
        <v>6</v>
      </c>
    </row>
    <row r="258" spans="1:7" x14ac:dyDescent="0.3">
      <c r="A258">
        <v>259</v>
      </c>
      <c r="B258" t="s">
        <v>285</v>
      </c>
      <c r="C258" t="s">
        <v>23</v>
      </c>
      <c r="D258">
        <v>0</v>
      </c>
      <c r="E258" s="1">
        <v>4.8899999999999997</v>
      </c>
      <c r="F258" t="s">
        <v>279</v>
      </c>
      <c r="G258">
        <v>6</v>
      </c>
    </row>
    <row r="259" spans="1:7" x14ac:dyDescent="0.3">
      <c r="A259">
        <v>260</v>
      </c>
      <c r="B259" t="s">
        <v>286</v>
      </c>
      <c r="C259" t="s">
        <v>23</v>
      </c>
      <c r="D259">
        <v>0</v>
      </c>
      <c r="E259" s="1">
        <v>4.49</v>
      </c>
      <c r="F259" t="s">
        <v>279</v>
      </c>
      <c r="G259">
        <v>4</v>
      </c>
    </row>
    <row r="260" spans="1:7" x14ac:dyDescent="0.3">
      <c r="A260">
        <v>261</v>
      </c>
      <c r="B260" t="s">
        <v>287</v>
      </c>
      <c r="C260" t="s">
        <v>23</v>
      </c>
      <c r="D260">
        <v>0</v>
      </c>
      <c r="E260" s="1">
        <v>8.69</v>
      </c>
      <c r="F260" t="s">
        <v>279</v>
      </c>
      <c r="G260">
        <v>1</v>
      </c>
    </row>
    <row r="261" spans="1:7" x14ac:dyDescent="0.3">
      <c r="A261">
        <v>262</v>
      </c>
      <c r="B261" t="s">
        <v>288</v>
      </c>
      <c r="C261" t="s">
        <v>23</v>
      </c>
      <c r="D261">
        <v>0</v>
      </c>
      <c r="E261" s="1">
        <v>7.39</v>
      </c>
      <c r="F261" t="s">
        <v>279</v>
      </c>
      <c r="G261">
        <v>9</v>
      </c>
    </row>
    <row r="262" spans="1:7" x14ac:dyDescent="0.3">
      <c r="A262">
        <v>263</v>
      </c>
      <c r="B262" t="s">
        <v>289</v>
      </c>
      <c r="C262" t="s">
        <v>23</v>
      </c>
      <c r="D262">
        <v>0</v>
      </c>
      <c r="E262" s="1">
        <v>3.39</v>
      </c>
      <c r="F262" t="s">
        <v>279</v>
      </c>
      <c r="G262">
        <v>6</v>
      </c>
    </row>
    <row r="263" spans="1:7" x14ac:dyDescent="0.3">
      <c r="A263">
        <v>264</v>
      </c>
      <c r="B263" t="s">
        <v>290</v>
      </c>
      <c r="C263" t="s">
        <v>23</v>
      </c>
      <c r="D263">
        <v>0</v>
      </c>
      <c r="E263" s="1">
        <v>7.29</v>
      </c>
      <c r="F263" t="s">
        <v>279</v>
      </c>
      <c r="G263">
        <v>4</v>
      </c>
    </row>
    <row r="264" spans="1:7" x14ac:dyDescent="0.3">
      <c r="A264">
        <v>265</v>
      </c>
      <c r="B264" t="s">
        <v>291</v>
      </c>
      <c r="C264" t="s">
        <v>23</v>
      </c>
      <c r="D264">
        <v>0</v>
      </c>
      <c r="E264" s="1">
        <v>2.4900000000000002</v>
      </c>
      <c r="F264" t="s">
        <v>279</v>
      </c>
      <c r="G264">
        <v>7</v>
      </c>
    </row>
    <row r="265" spans="1:7" x14ac:dyDescent="0.3">
      <c r="A265">
        <v>266</v>
      </c>
      <c r="B265" t="s">
        <v>292</v>
      </c>
      <c r="C265" t="s">
        <v>23</v>
      </c>
      <c r="D265">
        <v>0</v>
      </c>
      <c r="E265" s="1">
        <v>6.99</v>
      </c>
      <c r="F265" t="s">
        <v>279</v>
      </c>
      <c r="G265">
        <v>4</v>
      </c>
    </row>
    <row r="266" spans="1:7" x14ac:dyDescent="0.3">
      <c r="A266">
        <v>267</v>
      </c>
      <c r="B266" t="s">
        <v>293</v>
      </c>
      <c r="C266" t="s">
        <v>23</v>
      </c>
      <c r="D266">
        <v>0</v>
      </c>
      <c r="E266" s="1">
        <v>2.79</v>
      </c>
      <c r="F266" t="s">
        <v>279</v>
      </c>
      <c r="G266">
        <v>5</v>
      </c>
    </row>
    <row r="267" spans="1:7" x14ac:dyDescent="0.3">
      <c r="A267">
        <v>268</v>
      </c>
      <c r="B267" t="s">
        <v>294</v>
      </c>
      <c r="C267" t="s">
        <v>23</v>
      </c>
      <c r="D267">
        <v>0</v>
      </c>
      <c r="E267" s="1">
        <v>4.99</v>
      </c>
      <c r="F267" t="s">
        <v>279</v>
      </c>
      <c r="G267">
        <v>7</v>
      </c>
    </row>
    <row r="268" spans="1:7" x14ac:dyDescent="0.3">
      <c r="A268">
        <v>269</v>
      </c>
      <c r="B268" t="s">
        <v>295</v>
      </c>
      <c r="C268" t="s">
        <v>23</v>
      </c>
      <c r="D268">
        <v>0</v>
      </c>
      <c r="E268" s="1">
        <v>4.99</v>
      </c>
      <c r="F268" t="s">
        <v>279</v>
      </c>
      <c r="G268">
        <v>6</v>
      </c>
    </row>
    <row r="269" spans="1:7" x14ac:dyDescent="0.3">
      <c r="A269">
        <v>270</v>
      </c>
      <c r="B269" t="s">
        <v>296</v>
      </c>
      <c r="C269" t="s">
        <v>23</v>
      </c>
      <c r="D269">
        <v>0</v>
      </c>
      <c r="E269" s="1">
        <v>9.69</v>
      </c>
      <c r="F269" t="s">
        <v>279</v>
      </c>
      <c r="G269">
        <v>2</v>
      </c>
    </row>
    <row r="270" spans="1:7" x14ac:dyDescent="0.3">
      <c r="A270">
        <v>271</v>
      </c>
      <c r="B270" t="s">
        <v>297</v>
      </c>
      <c r="C270" t="s">
        <v>23</v>
      </c>
      <c r="D270">
        <v>0</v>
      </c>
      <c r="E270" s="1">
        <v>4.99</v>
      </c>
      <c r="F270" t="s">
        <v>279</v>
      </c>
      <c r="G270">
        <v>7</v>
      </c>
    </row>
    <row r="271" spans="1:7" x14ac:dyDescent="0.3">
      <c r="A271">
        <v>272</v>
      </c>
      <c r="B271" t="s">
        <v>298</v>
      </c>
      <c r="C271" t="s">
        <v>23</v>
      </c>
      <c r="D271">
        <v>0</v>
      </c>
      <c r="E271" s="1">
        <v>6.99</v>
      </c>
      <c r="F271" t="s">
        <v>279</v>
      </c>
      <c r="G271">
        <v>7</v>
      </c>
    </row>
    <row r="272" spans="1:7" x14ac:dyDescent="0.3">
      <c r="A272">
        <v>273</v>
      </c>
      <c r="B272" t="s">
        <v>299</v>
      </c>
      <c r="C272" t="s">
        <v>23</v>
      </c>
      <c r="D272">
        <v>0</v>
      </c>
      <c r="E272" s="1">
        <v>16.989999999999998</v>
      </c>
      <c r="F272" t="s">
        <v>169</v>
      </c>
      <c r="G272">
        <v>7</v>
      </c>
    </row>
    <row r="273" spans="1:7" x14ac:dyDescent="0.3">
      <c r="A273">
        <v>274</v>
      </c>
      <c r="B273" t="s">
        <v>300</v>
      </c>
      <c r="C273" t="s">
        <v>23</v>
      </c>
      <c r="D273">
        <v>0</v>
      </c>
      <c r="E273" s="1">
        <v>12.79</v>
      </c>
      <c r="F273" t="s">
        <v>169</v>
      </c>
      <c r="G273">
        <v>7</v>
      </c>
    </row>
    <row r="274" spans="1:7" x14ac:dyDescent="0.3">
      <c r="A274">
        <v>275</v>
      </c>
      <c r="B274" t="s">
        <v>301</v>
      </c>
      <c r="C274" t="s">
        <v>23</v>
      </c>
      <c r="D274">
        <v>0</v>
      </c>
      <c r="E274" s="1">
        <v>24.49</v>
      </c>
      <c r="F274" t="s">
        <v>169</v>
      </c>
      <c r="G274">
        <v>7</v>
      </c>
    </row>
    <row r="275" spans="1:7" x14ac:dyDescent="0.3">
      <c r="A275">
        <v>276</v>
      </c>
      <c r="B275" t="s">
        <v>302</v>
      </c>
      <c r="C275" t="s">
        <v>23</v>
      </c>
      <c r="D275">
        <v>0</v>
      </c>
      <c r="E275" s="1">
        <v>9.49</v>
      </c>
      <c r="F275" t="s">
        <v>169</v>
      </c>
      <c r="G275">
        <v>5</v>
      </c>
    </row>
    <row r="276" spans="1:7" x14ac:dyDescent="0.3">
      <c r="A276">
        <v>277</v>
      </c>
      <c r="B276" t="s">
        <v>303</v>
      </c>
      <c r="C276" t="s">
        <v>23</v>
      </c>
      <c r="D276">
        <v>0</v>
      </c>
      <c r="E276" s="1">
        <v>4.29</v>
      </c>
      <c r="F276" t="s">
        <v>169</v>
      </c>
      <c r="G276">
        <v>4</v>
      </c>
    </row>
    <row r="277" spans="1:7" x14ac:dyDescent="0.3">
      <c r="A277">
        <v>278</v>
      </c>
      <c r="B277" t="s">
        <v>304</v>
      </c>
      <c r="C277" t="s">
        <v>23</v>
      </c>
      <c r="D277">
        <v>0</v>
      </c>
      <c r="E277" s="1">
        <v>18.989999999999998</v>
      </c>
      <c r="F277" t="s">
        <v>305</v>
      </c>
      <c r="G277">
        <v>1</v>
      </c>
    </row>
    <row r="278" spans="1:7" x14ac:dyDescent="0.3">
      <c r="A278">
        <v>279</v>
      </c>
      <c r="B278" t="s">
        <v>306</v>
      </c>
      <c r="C278" t="s">
        <v>23</v>
      </c>
      <c r="D278">
        <v>0</v>
      </c>
      <c r="E278" s="1">
        <v>13.99</v>
      </c>
      <c r="F278" t="s">
        <v>305</v>
      </c>
      <c r="G278">
        <v>1</v>
      </c>
    </row>
    <row r="279" spans="1:7" x14ac:dyDescent="0.3">
      <c r="A279">
        <v>280</v>
      </c>
      <c r="B279" t="s">
        <v>307</v>
      </c>
      <c r="C279" t="s">
        <v>23</v>
      </c>
      <c r="D279">
        <v>0</v>
      </c>
      <c r="E279" s="1">
        <v>7.99</v>
      </c>
      <c r="F279" t="s">
        <v>305</v>
      </c>
      <c r="G279">
        <v>0</v>
      </c>
    </row>
    <row r="280" spans="1:7" x14ac:dyDescent="0.3">
      <c r="A280">
        <v>281</v>
      </c>
      <c r="B280" t="s">
        <v>308</v>
      </c>
      <c r="C280" t="s">
        <v>23</v>
      </c>
      <c r="D280">
        <v>0</v>
      </c>
      <c r="E280" s="1">
        <v>6.49</v>
      </c>
      <c r="F280" t="s">
        <v>305</v>
      </c>
      <c r="G280">
        <v>2</v>
      </c>
    </row>
    <row r="281" spans="1:7" x14ac:dyDescent="0.3">
      <c r="A281">
        <v>282</v>
      </c>
      <c r="B281" t="s">
        <v>309</v>
      </c>
      <c r="C281" t="s">
        <v>23</v>
      </c>
      <c r="D281">
        <v>0</v>
      </c>
      <c r="E281" s="1">
        <v>17.29</v>
      </c>
      <c r="F281" t="s">
        <v>305</v>
      </c>
      <c r="G281">
        <v>1</v>
      </c>
    </row>
    <row r="282" spans="1:7" x14ac:dyDescent="0.3">
      <c r="A282">
        <v>283</v>
      </c>
      <c r="B282" t="s">
        <v>310</v>
      </c>
      <c r="C282" t="s">
        <v>23</v>
      </c>
      <c r="D282">
        <v>0</v>
      </c>
      <c r="E282" s="1">
        <v>3.79</v>
      </c>
      <c r="F282" t="s">
        <v>305</v>
      </c>
      <c r="G282">
        <v>0</v>
      </c>
    </row>
    <row r="283" spans="1:7" x14ac:dyDescent="0.3">
      <c r="A283">
        <v>284</v>
      </c>
      <c r="B283" t="s">
        <v>311</v>
      </c>
      <c r="C283" t="s">
        <v>23</v>
      </c>
      <c r="D283">
        <v>0</v>
      </c>
      <c r="E283" s="1">
        <v>5.99</v>
      </c>
      <c r="F283" t="s">
        <v>305</v>
      </c>
      <c r="G283">
        <v>1</v>
      </c>
    </row>
    <row r="284" spans="1:7" x14ac:dyDescent="0.3">
      <c r="A284">
        <v>285</v>
      </c>
      <c r="B284" t="s">
        <v>312</v>
      </c>
      <c r="C284" t="s">
        <v>23</v>
      </c>
      <c r="D284">
        <v>0</v>
      </c>
      <c r="E284" s="1">
        <v>5.49</v>
      </c>
      <c r="F284" t="s">
        <v>305</v>
      </c>
      <c r="G284">
        <v>0</v>
      </c>
    </row>
    <row r="285" spans="1:7" x14ac:dyDescent="0.3">
      <c r="A285">
        <v>286</v>
      </c>
      <c r="B285" t="s">
        <v>313</v>
      </c>
      <c r="C285" t="s">
        <v>23</v>
      </c>
      <c r="D285">
        <v>0</v>
      </c>
      <c r="E285" s="1">
        <v>6.49</v>
      </c>
      <c r="F285" t="s">
        <v>305</v>
      </c>
      <c r="G285">
        <v>1</v>
      </c>
    </row>
    <row r="286" spans="1:7" x14ac:dyDescent="0.3">
      <c r="A286">
        <v>287</v>
      </c>
      <c r="B286" t="s">
        <v>314</v>
      </c>
      <c r="C286" t="s">
        <v>23</v>
      </c>
      <c r="D286">
        <v>0</v>
      </c>
      <c r="E286" s="1">
        <v>9.7899999999999991</v>
      </c>
      <c r="F286" t="s">
        <v>305</v>
      </c>
      <c r="G286">
        <v>0</v>
      </c>
    </row>
    <row r="287" spans="1:7" x14ac:dyDescent="0.3">
      <c r="A287">
        <v>288</v>
      </c>
      <c r="B287" t="s">
        <v>315</v>
      </c>
      <c r="C287" t="s">
        <v>23</v>
      </c>
      <c r="D287">
        <v>0</v>
      </c>
      <c r="E287" s="1">
        <v>10.99</v>
      </c>
      <c r="F287" t="s">
        <v>305</v>
      </c>
      <c r="G287">
        <v>2</v>
      </c>
    </row>
    <row r="288" spans="1:7" x14ac:dyDescent="0.3">
      <c r="A288">
        <v>289</v>
      </c>
      <c r="B288" t="s">
        <v>316</v>
      </c>
      <c r="C288" t="s">
        <v>23</v>
      </c>
      <c r="D288">
        <v>0</v>
      </c>
      <c r="E288" s="1">
        <v>12.99</v>
      </c>
      <c r="F288" t="s">
        <v>305</v>
      </c>
      <c r="G288">
        <v>2</v>
      </c>
    </row>
    <row r="289" spans="1:7" x14ac:dyDescent="0.3">
      <c r="A289">
        <v>290</v>
      </c>
      <c r="B289" t="s">
        <v>317</v>
      </c>
      <c r="C289" t="s">
        <v>23</v>
      </c>
      <c r="D289">
        <v>0</v>
      </c>
      <c r="E289" s="1">
        <v>1.99</v>
      </c>
      <c r="F289" t="s">
        <v>305</v>
      </c>
      <c r="G289">
        <v>4</v>
      </c>
    </row>
    <row r="290" spans="1:7" x14ac:dyDescent="0.3">
      <c r="A290">
        <v>291</v>
      </c>
      <c r="B290" t="s">
        <v>318</v>
      </c>
      <c r="C290" t="s">
        <v>23</v>
      </c>
      <c r="D290">
        <v>0</v>
      </c>
      <c r="E290" s="1">
        <v>9.99</v>
      </c>
      <c r="F290" t="s">
        <v>305</v>
      </c>
      <c r="G290">
        <v>0</v>
      </c>
    </row>
    <row r="291" spans="1:7" x14ac:dyDescent="0.3">
      <c r="A291">
        <v>292</v>
      </c>
      <c r="B291" t="s">
        <v>319</v>
      </c>
      <c r="C291" t="s">
        <v>23</v>
      </c>
      <c r="D291">
        <v>0</v>
      </c>
      <c r="E291" s="1">
        <v>5.99</v>
      </c>
      <c r="F291" t="s">
        <v>305</v>
      </c>
      <c r="G291">
        <v>1</v>
      </c>
    </row>
    <row r="292" spans="1:7" x14ac:dyDescent="0.3">
      <c r="A292">
        <v>293</v>
      </c>
      <c r="B292" t="s">
        <v>320</v>
      </c>
      <c r="C292" t="s">
        <v>23</v>
      </c>
      <c r="D292">
        <v>0</v>
      </c>
      <c r="E292" s="1">
        <v>6.99</v>
      </c>
      <c r="F292" t="s">
        <v>305</v>
      </c>
      <c r="G292">
        <v>0</v>
      </c>
    </row>
    <row r="293" spans="1:7" x14ac:dyDescent="0.3">
      <c r="A293">
        <v>294</v>
      </c>
      <c r="B293" t="s">
        <v>321</v>
      </c>
      <c r="C293" t="s">
        <v>23</v>
      </c>
      <c r="D293">
        <v>0</v>
      </c>
      <c r="E293" s="1">
        <v>11.49</v>
      </c>
      <c r="F293" t="s">
        <v>305</v>
      </c>
      <c r="G293">
        <v>1</v>
      </c>
    </row>
    <row r="294" spans="1:7" x14ac:dyDescent="0.3">
      <c r="A294">
        <v>295</v>
      </c>
      <c r="B294" t="s">
        <v>322</v>
      </c>
      <c r="C294" t="s">
        <v>23</v>
      </c>
      <c r="D294">
        <v>0</v>
      </c>
      <c r="E294" s="1">
        <v>4.99</v>
      </c>
      <c r="F294" t="s">
        <v>305</v>
      </c>
      <c r="G294">
        <v>1</v>
      </c>
    </row>
    <row r="295" spans="1:7" x14ac:dyDescent="0.3">
      <c r="A295">
        <v>296</v>
      </c>
      <c r="B295" t="s">
        <v>323</v>
      </c>
      <c r="C295" t="s">
        <v>23</v>
      </c>
      <c r="D295">
        <v>0</v>
      </c>
      <c r="E295" s="1">
        <v>3.19</v>
      </c>
      <c r="F295" t="s">
        <v>305</v>
      </c>
      <c r="G295">
        <v>0</v>
      </c>
    </row>
    <row r="296" spans="1:7" x14ac:dyDescent="0.3">
      <c r="A296">
        <v>297</v>
      </c>
      <c r="B296" t="s">
        <v>324</v>
      </c>
      <c r="C296" t="s">
        <v>23</v>
      </c>
      <c r="D296">
        <v>0</v>
      </c>
      <c r="E296" s="1">
        <v>3.59</v>
      </c>
      <c r="F296" t="s">
        <v>305</v>
      </c>
      <c r="G296">
        <v>0</v>
      </c>
    </row>
    <row r="297" spans="1:7" x14ac:dyDescent="0.3">
      <c r="A297">
        <v>298</v>
      </c>
      <c r="B297" t="s">
        <v>325</v>
      </c>
      <c r="C297" t="s">
        <v>23</v>
      </c>
      <c r="D297">
        <v>0</v>
      </c>
      <c r="E297" s="1">
        <v>9.2899999999999991</v>
      </c>
      <c r="F297" t="s">
        <v>305</v>
      </c>
      <c r="G297">
        <v>0</v>
      </c>
    </row>
    <row r="298" spans="1:7" x14ac:dyDescent="0.3">
      <c r="A298">
        <v>299</v>
      </c>
      <c r="B298" t="s">
        <v>326</v>
      </c>
      <c r="C298" t="s">
        <v>23</v>
      </c>
      <c r="D298">
        <v>0</v>
      </c>
      <c r="E298" s="1">
        <v>6.29</v>
      </c>
      <c r="F298" t="s">
        <v>305</v>
      </c>
      <c r="G298">
        <v>0</v>
      </c>
    </row>
    <row r="299" spans="1:7" x14ac:dyDescent="0.3">
      <c r="A299">
        <v>300</v>
      </c>
      <c r="B299" t="s">
        <v>327</v>
      </c>
      <c r="C299" t="s">
        <v>23</v>
      </c>
      <c r="D299">
        <v>0</v>
      </c>
      <c r="E299" s="1">
        <v>17.29</v>
      </c>
      <c r="F299" t="s">
        <v>305</v>
      </c>
      <c r="G299">
        <v>2</v>
      </c>
    </row>
    <row r="300" spans="1:7" x14ac:dyDescent="0.3">
      <c r="A300">
        <v>301</v>
      </c>
      <c r="B300" t="s">
        <v>328</v>
      </c>
      <c r="C300" t="s">
        <v>23</v>
      </c>
      <c r="D300">
        <v>0</v>
      </c>
      <c r="E300" s="1">
        <v>7.29</v>
      </c>
      <c r="F300" t="s">
        <v>305</v>
      </c>
      <c r="G300">
        <v>1</v>
      </c>
    </row>
    <row r="301" spans="1:7" x14ac:dyDescent="0.3">
      <c r="A301">
        <v>302</v>
      </c>
      <c r="B301" t="s">
        <v>329</v>
      </c>
      <c r="C301" t="s">
        <v>23</v>
      </c>
      <c r="D301">
        <v>0</v>
      </c>
      <c r="E301" s="1">
        <v>4.99</v>
      </c>
      <c r="F301" t="s">
        <v>305</v>
      </c>
      <c r="G301">
        <v>0</v>
      </c>
    </row>
    <row r="302" spans="1:7" x14ac:dyDescent="0.3">
      <c r="A302">
        <v>303</v>
      </c>
      <c r="B302" t="s">
        <v>330</v>
      </c>
      <c r="C302" t="s">
        <v>23</v>
      </c>
      <c r="D302">
        <v>0</v>
      </c>
      <c r="E302" s="1">
        <v>5.39</v>
      </c>
      <c r="F302" t="s">
        <v>305</v>
      </c>
      <c r="G302">
        <v>0</v>
      </c>
    </row>
    <row r="303" spans="1:7" x14ac:dyDescent="0.3">
      <c r="A303">
        <v>304</v>
      </c>
      <c r="B303" t="s">
        <v>331</v>
      </c>
      <c r="C303" t="s">
        <v>23</v>
      </c>
      <c r="D303">
        <v>0</v>
      </c>
      <c r="E303" s="1">
        <v>5.79</v>
      </c>
      <c r="F303" t="s">
        <v>305</v>
      </c>
      <c r="G303">
        <v>1</v>
      </c>
    </row>
    <row r="304" spans="1:7" x14ac:dyDescent="0.3">
      <c r="A304">
        <v>305</v>
      </c>
      <c r="B304" t="s">
        <v>332</v>
      </c>
      <c r="C304" t="s">
        <v>23</v>
      </c>
      <c r="D304">
        <v>0</v>
      </c>
      <c r="E304" s="1">
        <v>5.79</v>
      </c>
      <c r="F304" t="s">
        <v>305</v>
      </c>
      <c r="G304">
        <v>1</v>
      </c>
    </row>
    <row r="305" spans="1:7" x14ac:dyDescent="0.3">
      <c r="A305">
        <v>306</v>
      </c>
      <c r="B305" t="s">
        <v>333</v>
      </c>
      <c r="C305" t="s">
        <v>23</v>
      </c>
      <c r="D305">
        <v>0</v>
      </c>
      <c r="E305" s="1">
        <v>22.99</v>
      </c>
      <c r="F305" t="s">
        <v>305</v>
      </c>
      <c r="G305">
        <v>1</v>
      </c>
    </row>
    <row r="306" spans="1:7" x14ac:dyDescent="0.3">
      <c r="A306">
        <v>307</v>
      </c>
      <c r="B306" t="s">
        <v>334</v>
      </c>
      <c r="C306" t="s">
        <v>23</v>
      </c>
      <c r="D306">
        <v>0</v>
      </c>
      <c r="E306" s="1">
        <v>9.99</v>
      </c>
      <c r="F306" t="s">
        <v>305</v>
      </c>
      <c r="G306">
        <v>1</v>
      </c>
    </row>
    <row r="307" spans="1:7" x14ac:dyDescent="0.3">
      <c r="A307">
        <v>308</v>
      </c>
      <c r="B307" t="s">
        <v>335</v>
      </c>
      <c r="C307" t="s">
        <v>20</v>
      </c>
      <c r="D307">
        <v>1</v>
      </c>
      <c r="E307" s="1">
        <v>4.3899999999999997</v>
      </c>
      <c r="F307" t="s">
        <v>305</v>
      </c>
      <c r="G307">
        <v>2</v>
      </c>
    </row>
    <row r="308" spans="1:7" x14ac:dyDescent="0.3">
      <c r="A308">
        <v>309</v>
      </c>
      <c r="B308" t="s">
        <v>336</v>
      </c>
      <c r="C308" t="s">
        <v>20</v>
      </c>
      <c r="D308">
        <v>1</v>
      </c>
      <c r="E308" s="1">
        <v>10.79</v>
      </c>
      <c r="F308" t="s">
        <v>305</v>
      </c>
      <c r="G308">
        <v>1</v>
      </c>
    </row>
    <row r="309" spans="1:7" x14ac:dyDescent="0.3">
      <c r="A309">
        <v>310</v>
      </c>
      <c r="B309" t="s">
        <v>337</v>
      </c>
      <c r="C309" t="s">
        <v>20</v>
      </c>
      <c r="D309">
        <v>1</v>
      </c>
      <c r="E309" s="1">
        <v>7.99</v>
      </c>
      <c r="F309" t="s">
        <v>305</v>
      </c>
      <c r="G309">
        <v>2</v>
      </c>
    </row>
    <row r="310" spans="1:7" x14ac:dyDescent="0.3">
      <c r="A310">
        <v>311</v>
      </c>
      <c r="B310" t="s">
        <v>338</v>
      </c>
      <c r="C310" t="s">
        <v>20</v>
      </c>
      <c r="D310">
        <v>1</v>
      </c>
      <c r="E310" s="1">
        <v>14.99</v>
      </c>
      <c r="F310" t="s">
        <v>305</v>
      </c>
      <c r="G310">
        <v>1</v>
      </c>
    </row>
    <row r="311" spans="1:7" x14ac:dyDescent="0.3">
      <c r="A311">
        <v>312</v>
      </c>
      <c r="B311" t="s">
        <v>339</v>
      </c>
      <c r="C311" t="s">
        <v>20</v>
      </c>
      <c r="D311">
        <v>1</v>
      </c>
      <c r="E311" s="1">
        <v>5.39</v>
      </c>
      <c r="F311" t="s">
        <v>169</v>
      </c>
      <c r="G311">
        <v>6</v>
      </c>
    </row>
    <row r="312" spans="1:7" x14ac:dyDescent="0.3">
      <c r="A312">
        <v>313</v>
      </c>
      <c r="B312" t="s">
        <v>340</v>
      </c>
      <c r="C312" t="s">
        <v>23</v>
      </c>
      <c r="D312">
        <v>0</v>
      </c>
      <c r="E312" s="1">
        <v>6.39</v>
      </c>
      <c r="F312" t="s">
        <v>169</v>
      </c>
      <c r="G312">
        <v>5</v>
      </c>
    </row>
    <row r="313" spans="1:7" x14ac:dyDescent="0.3">
      <c r="A313">
        <v>314</v>
      </c>
      <c r="B313" t="s">
        <v>341</v>
      </c>
      <c r="C313" t="s">
        <v>23</v>
      </c>
      <c r="D313">
        <v>0</v>
      </c>
      <c r="E313" s="1">
        <v>6.79</v>
      </c>
      <c r="F313" t="s">
        <v>169</v>
      </c>
      <c r="G313">
        <v>5</v>
      </c>
    </row>
    <row r="314" spans="1:7" x14ac:dyDescent="0.3">
      <c r="A314">
        <v>315</v>
      </c>
      <c r="B314" t="s">
        <v>342</v>
      </c>
      <c r="C314" t="s">
        <v>23</v>
      </c>
      <c r="D314">
        <v>0</v>
      </c>
      <c r="E314" s="1">
        <v>4.99</v>
      </c>
      <c r="F314" t="s">
        <v>169</v>
      </c>
      <c r="G314">
        <v>4</v>
      </c>
    </row>
    <row r="315" spans="1:7" x14ac:dyDescent="0.3">
      <c r="A315">
        <v>316</v>
      </c>
      <c r="B315" t="s">
        <v>343</v>
      </c>
      <c r="C315" t="s">
        <v>23</v>
      </c>
      <c r="D315">
        <v>0</v>
      </c>
      <c r="E315" s="1">
        <v>5.29</v>
      </c>
      <c r="F315" t="s">
        <v>169</v>
      </c>
      <c r="G315">
        <v>4</v>
      </c>
    </row>
    <row r="316" spans="1:7" x14ac:dyDescent="0.3">
      <c r="A316">
        <v>317</v>
      </c>
      <c r="B316" t="s">
        <v>344</v>
      </c>
      <c r="C316" t="s">
        <v>23</v>
      </c>
      <c r="D316">
        <v>0</v>
      </c>
      <c r="E316" s="1">
        <v>5.99</v>
      </c>
      <c r="F316" t="s">
        <v>169</v>
      </c>
      <c r="G316">
        <v>2</v>
      </c>
    </row>
    <row r="317" spans="1:7" x14ac:dyDescent="0.3">
      <c r="A317">
        <v>318</v>
      </c>
      <c r="B317" t="s">
        <v>345</v>
      </c>
      <c r="C317" t="s">
        <v>23</v>
      </c>
      <c r="D317">
        <v>0</v>
      </c>
      <c r="E317" s="1">
        <v>4.49</v>
      </c>
      <c r="F317" t="s">
        <v>169</v>
      </c>
      <c r="G317">
        <v>5</v>
      </c>
    </row>
    <row r="318" spans="1:7" x14ac:dyDescent="0.3">
      <c r="A318">
        <v>319</v>
      </c>
      <c r="B318" t="s">
        <v>346</v>
      </c>
      <c r="C318" t="s">
        <v>23</v>
      </c>
      <c r="D318">
        <v>0</v>
      </c>
      <c r="E318" s="1">
        <v>4.79</v>
      </c>
      <c r="F318" t="s">
        <v>169</v>
      </c>
      <c r="G318">
        <v>6</v>
      </c>
    </row>
    <row r="319" spans="1:7" x14ac:dyDescent="0.3">
      <c r="A319">
        <v>320</v>
      </c>
      <c r="B319" t="s">
        <v>347</v>
      </c>
      <c r="C319" t="s">
        <v>20</v>
      </c>
      <c r="D319">
        <v>1</v>
      </c>
      <c r="E319" s="1">
        <v>4.29</v>
      </c>
      <c r="F319" t="s">
        <v>169</v>
      </c>
      <c r="G319">
        <v>1</v>
      </c>
    </row>
    <row r="320" spans="1:7" x14ac:dyDescent="0.3">
      <c r="A320">
        <v>321</v>
      </c>
      <c r="B320" t="s">
        <v>348</v>
      </c>
      <c r="C320" t="s">
        <v>23</v>
      </c>
      <c r="D320">
        <v>0</v>
      </c>
      <c r="E320" s="1">
        <v>8.39</v>
      </c>
      <c r="F320" t="s">
        <v>169</v>
      </c>
      <c r="G320">
        <v>3</v>
      </c>
    </row>
    <row r="321" spans="1:7" x14ac:dyDescent="0.3">
      <c r="A321">
        <v>322</v>
      </c>
      <c r="B321" t="s">
        <v>349</v>
      </c>
      <c r="C321" t="s">
        <v>23</v>
      </c>
      <c r="D321">
        <v>0</v>
      </c>
      <c r="E321" s="1">
        <v>7.69</v>
      </c>
      <c r="F321" t="s">
        <v>169</v>
      </c>
      <c r="G321">
        <v>3</v>
      </c>
    </row>
    <row r="322" spans="1:7" x14ac:dyDescent="0.3">
      <c r="A322">
        <v>323</v>
      </c>
      <c r="B322" t="s">
        <v>350</v>
      </c>
      <c r="C322" t="s">
        <v>23</v>
      </c>
      <c r="D322">
        <v>0</v>
      </c>
      <c r="E322" s="1">
        <v>3.55</v>
      </c>
      <c r="F322" t="s">
        <v>169</v>
      </c>
      <c r="G322">
        <v>5</v>
      </c>
    </row>
    <row r="323" spans="1:7" x14ac:dyDescent="0.3">
      <c r="A323">
        <v>324</v>
      </c>
      <c r="B323" t="s">
        <v>351</v>
      </c>
      <c r="C323" t="s">
        <v>23</v>
      </c>
      <c r="D323">
        <v>0</v>
      </c>
      <c r="E323" s="1">
        <v>5.49</v>
      </c>
      <c r="F323" t="s">
        <v>169</v>
      </c>
      <c r="G323">
        <v>4</v>
      </c>
    </row>
    <row r="324" spans="1:7" x14ac:dyDescent="0.3">
      <c r="A324">
        <v>325</v>
      </c>
      <c r="B324" t="s">
        <v>352</v>
      </c>
      <c r="C324" t="s">
        <v>23</v>
      </c>
      <c r="D324">
        <v>0</v>
      </c>
      <c r="E324" s="1">
        <v>8.2899999999999991</v>
      </c>
      <c r="F324" t="s">
        <v>169</v>
      </c>
      <c r="G324">
        <v>5</v>
      </c>
    </row>
    <row r="325" spans="1:7" x14ac:dyDescent="0.3">
      <c r="A325">
        <v>326</v>
      </c>
      <c r="B325" t="s">
        <v>353</v>
      </c>
      <c r="C325" t="s">
        <v>23</v>
      </c>
      <c r="D325">
        <v>0</v>
      </c>
      <c r="E325" s="1">
        <v>4.79</v>
      </c>
      <c r="F325" t="s">
        <v>169</v>
      </c>
      <c r="G325">
        <v>6</v>
      </c>
    </row>
    <row r="326" spans="1:7" x14ac:dyDescent="0.3">
      <c r="A326">
        <v>327</v>
      </c>
      <c r="B326" t="s">
        <v>354</v>
      </c>
      <c r="C326" t="s">
        <v>23</v>
      </c>
      <c r="D326">
        <v>0</v>
      </c>
      <c r="E326" s="1">
        <v>4.79</v>
      </c>
      <c r="F326" t="s">
        <v>169</v>
      </c>
      <c r="G326">
        <v>7</v>
      </c>
    </row>
    <row r="327" spans="1:7" x14ac:dyDescent="0.3">
      <c r="A327">
        <v>328</v>
      </c>
      <c r="B327" t="s">
        <v>355</v>
      </c>
      <c r="C327" t="s">
        <v>23</v>
      </c>
      <c r="D327">
        <v>0</v>
      </c>
      <c r="E327" s="1">
        <v>7.49</v>
      </c>
      <c r="F327" t="s">
        <v>169</v>
      </c>
      <c r="G327">
        <v>8</v>
      </c>
    </row>
    <row r="328" spans="1:7" x14ac:dyDescent="0.3">
      <c r="A328">
        <v>329</v>
      </c>
      <c r="B328" t="s">
        <v>356</v>
      </c>
      <c r="C328" t="s">
        <v>20</v>
      </c>
      <c r="D328">
        <v>1</v>
      </c>
      <c r="E328" s="1">
        <v>9.49</v>
      </c>
      <c r="F328" t="s">
        <v>129</v>
      </c>
      <c r="G328">
        <v>9</v>
      </c>
    </row>
    <row r="329" spans="1:7" x14ac:dyDescent="0.3">
      <c r="A329">
        <v>330</v>
      </c>
      <c r="B329" t="s">
        <v>357</v>
      </c>
      <c r="C329" t="s">
        <v>20</v>
      </c>
      <c r="D329">
        <v>1</v>
      </c>
      <c r="E329" s="1">
        <v>9.49</v>
      </c>
      <c r="F329" t="s">
        <v>129</v>
      </c>
      <c r="G329">
        <v>9</v>
      </c>
    </row>
    <row r="330" spans="1:7" x14ac:dyDescent="0.3">
      <c r="A330">
        <v>331</v>
      </c>
      <c r="B330" t="s">
        <v>358</v>
      </c>
      <c r="C330" t="s">
        <v>20</v>
      </c>
      <c r="D330">
        <v>1</v>
      </c>
      <c r="E330" s="1">
        <v>2.79</v>
      </c>
      <c r="F330" t="s">
        <v>129</v>
      </c>
      <c r="G330">
        <v>8</v>
      </c>
    </row>
    <row r="331" spans="1:7" x14ac:dyDescent="0.3">
      <c r="A331">
        <v>332</v>
      </c>
      <c r="B331" t="s">
        <v>359</v>
      </c>
      <c r="C331" t="s">
        <v>20</v>
      </c>
      <c r="D331">
        <v>1</v>
      </c>
      <c r="E331" s="1">
        <v>4.99</v>
      </c>
      <c r="F331" t="s">
        <v>129</v>
      </c>
      <c r="G331">
        <v>1</v>
      </c>
    </row>
    <row r="332" spans="1:7" x14ac:dyDescent="0.3">
      <c r="A332">
        <v>333</v>
      </c>
      <c r="B332" t="s">
        <v>360</v>
      </c>
      <c r="C332" t="s">
        <v>20</v>
      </c>
      <c r="D332">
        <v>1</v>
      </c>
      <c r="E332" s="1">
        <v>3.19</v>
      </c>
      <c r="F332" t="s">
        <v>129</v>
      </c>
      <c r="G332">
        <v>8</v>
      </c>
    </row>
    <row r="333" spans="1:7" x14ac:dyDescent="0.3">
      <c r="A333">
        <v>334</v>
      </c>
      <c r="B333" t="s">
        <v>361</v>
      </c>
      <c r="C333" t="s">
        <v>23</v>
      </c>
      <c r="D333">
        <v>0</v>
      </c>
      <c r="E333" s="1">
        <v>7.69</v>
      </c>
      <c r="F333" t="s">
        <v>129</v>
      </c>
      <c r="G333">
        <v>8</v>
      </c>
    </row>
    <row r="334" spans="1:7" x14ac:dyDescent="0.3">
      <c r="A334">
        <v>335</v>
      </c>
      <c r="B334" t="s">
        <v>362</v>
      </c>
      <c r="C334" t="s">
        <v>20</v>
      </c>
      <c r="D334">
        <v>1</v>
      </c>
      <c r="E334" s="1">
        <v>5.29</v>
      </c>
      <c r="F334" t="s">
        <v>129</v>
      </c>
      <c r="G334">
        <v>1</v>
      </c>
    </row>
    <row r="335" spans="1:7" x14ac:dyDescent="0.3">
      <c r="A335">
        <v>336</v>
      </c>
      <c r="B335" t="s">
        <v>363</v>
      </c>
      <c r="C335" t="s">
        <v>23</v>
      </c>
      <c r="D335">
        <v>0</v>
      </c>
      <c r="E335" s="1">
        <v>3.99</v>
      </c>
      <c r="F335" t="s">
        <v>129</v>
      </c>
      <c r="G335">
        <v>8</v>
      </c>
    </row>
    <row r="336" spans="1:7" x14ac:dyDescent="0.3">
      <c r="A336">
        <v>337</v>
      </c>
      <c r="B336" t="s">
        <v>364</v>
      </c>
      <c r="C336" t="s">
        <v>23</v>
      </c>
      <c r="D336">
        <v>0</v>
      </c>
      <c r="E336" s="1">
        <v>8.99</v>
      </c>
      <c r="F336" t="s">
        <v>129</v>
      </c>
      <c r="G336">
        <v>9</v>
      </c>
    </row>
    <row r="337" spans="1:7" x14ac:dyDescent="0.3">
      <c r="A337">
        <v>338</v>
      </c>
      <c r="B337" t="s">
        <v>365</v>
      </c>
      <c r="C337" t="s">
        <v>23</v>
      </c>
      <c r="D337">
        <v>0</v>
      </c>
      <c r="E337" s="1">
        <v>4.87</v>
      </c>
      <c r="F337" t="s">
        <v>129</v>
      </c>
      <c r="G337">
        <v>6</v>
      </c>
    </row>
    <row r="338" spans="1:7" x14ac:dyDescent="0.3">
      <c r="A338">
        <v>339</v>
      </c>
      <c r="B338" t="s">
        <v>366</v>
      </c>
      <c r="C338" t="s">
        <v>23</v>
      </c>
      <c r="D338">
        <v>0</v>
      </c>
      <c r="E338" s="1">
        <v>4.87</v>
      </c>
      <c r="F338" t="s">
        <v>129</v>
      </c>
      <c r="G338">
        <v>5</v>
      </c>
    </row>
    <row r="339" spans="1:7" x14ac:dyDescent="0.3">
      <c r="A339">
        <v>340</v>
      </c>
      <c r="B339" t="s">
        <v>367</v>
      </c>
      <c r="C339" t="s">
        <v>23</v>
      </c>
      <c r="D339">
        <v>0</v>
      </c>
      <c r="E339" s="1">
        <v>4.6900000000000004</v>
      </c>
      <c r="F339" t="s">
        <v>129</v>
      </c>
      <c r="G339">
        <v>9</v>
      </c>
    </row>
    <row r="340" spans="1:7" x14ac:dyDescent="0.3">
      <c r="A340">
        <v>341</v>
      </c>
      <c r="B340" t="s">
        <v>368</v>
      </c>
      <c r="C340" t="s">
        <v>23</v>
      </c>
      <c r="D340">
        <v>0</v>
      </c>
      <c r="E340" s="1">
        <v>14.79</v>
      </c>
      <c r="F340" t="s">
        <v>129</v>
      </c>
      <c r="G340">
        <v>7</v>
      </c>
    </row>
    <row r="341" spans="1:7" x14ac:dyDescent="0.3">
      <c r="A341">
        <v>342</v>
      </c>
      <c r="B341" t="s">
        <v>369</v>
      </c>
      <c r="C341" t="s">
        <v>23</v>
      </c>
      <c r="D341">
        <v>0</v>
      </c>
      <c r="E341" s="1">
        <v>5.79</v>
      </c>
      <c r="F341" t="s">
        <v>129</v>
      </c>
      <c r="G341">
        <v>3</v>
      </c>
    </row>
    <row r="342" spans="1:7" x14ac:dyDescent="0.3">
      <c r="A342">
        <v>343</v>
      </c>
      <c r="B342" t="s">
        <v>370</v>
      </c>
      <c r="C342" t="s">
        <v>20</v>
      </c>
      <c r="D342">
        <v>1</v>
      </c>
      <c r="E342" s="1">
        <v>7.29</v>
      </c>
      <c r="F342" t="s">
        <v>129</v>
      </c>
      <c r="G342">
        <v>3</v>
      </c>
    </row>
    <row r="343" spans="1:7" x14ac:dyDescent="0.3">
      <c r="A343">
        <v>344</v>
      </c>
      <c r="B343" t="s">
        <v>371</v>
      </c>
      <c r="C343" t="s">
        <v>20</v>
      </c>
      <c r="D343">
        <v>1</v>
      </c>
      <c r="E343" s="1">
        <v>4.79</v>
      </c>
      <c r="F343" t="s">
        <v>129</v>
      </c>
      <c r="G343">
        <v>3</v>
      </c>
    </row>
    <row r="344" spans="1:7" x14ac:dyDescent="0.3">
      <c r="A344">
        <v>345</v>
      </c>
      <c r="B344" t="s">
        <v>372</v>
      </c>
      <c r="C344" t="s">
        <v>23</v>
      </c>
      <c r="D344">
        <v>0</v>
      </c>
      <c r="E344" s="1">
        <v>8.99</v>
      </c>
      <c r="F344" t="s">
        <v>129</v>
      </c>
      <c r="G344">
        <v>3</v>
      </c>
    </row>
    <row r="345" spans="1:7" x14ac:dyDescent="0.3">
      <c r="A345">
        <v>346</v>
      </c>
      <c r="B345" t="s">
        <v>373</v>
      </c>
      <c r="C345" t="s">
        <v>20</v>
      </c>
      <c r="D345">
        <v>1</v>
      </c>
      <c r="E345" s="1">
        <v>7.29</v>
      </c>
      <c r="F345" t="s">
        <v>129</v>
      </c>
      <c r="G345">
        <v>4</v>
      </c>
    </row>
    <row r="346" spans="1:7" x14ac:dyDescent="0.3">
      <c r="A346">
        <v>347</v>
      </c>
      <c r="B346" t="s">
        <v>374</v>
      </c>
      <c r="C346" t="s">
        <v>23</v>
      </c>
      <c r="D346">
        <v>0</v>
      </c>
      <c r="E346" s="1">
        <v>6.99</v>
      </c>
      <c r="F346" t="s">
        <v>129</v>
      </c>
      <c r="G346">
        <v>0</v>
      </c>
    </row>
    <row r="347" spans="1:7" x14ac:dyDescent="0.3">
      <c r="A347">
        <v>348</v>
      </c>
      <c r="B347" t="s">
        <v>375</v>
      </c>
      <c r="C347" t="s">
        <v>23</v>
      </c>
      <c r="D347">
        <v>0</v>
      </c>
      <c r="E347" s="1">
        <v>3.99</v>
      </c>
      <c r="F347" t="s">
        <v>129</v>
      </c>
      <c r="G347">
        <v>2</v>
      </c>
    </row>
    <row r="348" spans="1:7" x14ac:dyDescent="0.3">
      <c r="A348">
        <v>349</v>
      </c>
      <c r="B348" t="s">
        <v>376</v>
      </c>
      <c r="C348" t="s">
        <v>23</v>
      </c>
      <c r="D348">
        <v>0</v>
      </c>
      <c r="E348" s="1">
        <v>6.49</v>
      </c>
      <c r="F348" t="s">
        <v>129</v>
      </c>
      <c r="G348">
        <v>2</v>
      </c>
    </row>
    <row r="349" spans="1:7" x14ac:dyDescent="0.3">
      <c r="A349">
        <v>350</v>
      </c>
      <c r="B349" t="s">
        <v>377</v>
      </c>
      <c r="C349" t="s">
        <v>20</v>
      </c>
      <c r="D349">
        <v>1</v>
      </c>
      <c r="E349" s="1">
        <v>1.99</v>
      </c>
      <c r="F349" t="s">
        <v>129</v>
      </c>
      <c r="G349">
        <v>0</v>
      </c>
    </row>
    <row r="350" spans="1:7" x14ac:dyDescent="0.3">
      <c r="A350">
        <v>351</v>
      </c>
      <c r="B350" t="s">
        <v>378</v>
      </c>
      <c r="C350" t="s">
        <v>23</v>
      </c>
      <c r="D350">
        <v>0</v>
      </c>
      <c r="E350" s="1">
        <v>5.79</v>
      </c>
      <c r="F350" t="s">
        <v>129</v>
      </c>
      <c r="G350">
        <v>2</v>
      </c>
    </row>
    <row r="351" spans="1:7" x14ac:dyDescent="0.3">
      <c r="A351">
        <v>352</v>
      </c>
      <c r="B351" t="s">
        <v>379</v>
      </c>
      <c r="C351" t="s">
        <v>20</v>
      </c>
      <c r="D351">
        <v>1</v>
      </c>
      <c r="E351" s="1">
        <v>3.99</v>
      </c>
      <c r="F351" t="s">
        <v>129</v>
      </c>
      <c r="G351">
        <v>9</v>
      </c>
    </row>
    <row r="352" spans="1:7" x14ac:dyDescent="0.3">
      <c r="A352">
        <v>353</v>
      </c>
      <c r="B352" t="s">
        <v>380</v>
      </c>
      <c r="C352" t="s">
        <v>23</v>
      </c>
      <c r="D352">
        <v>0</v>
      </c>
      <c r="E352" s="1">
        <v>13.99</v>
      </c>
      <c r="F352" t="s">
        <v>129</v>
      </c>
      <c r="G352">
        <v>1</v>
      </c>
    </row>
    <row r="353" spans="1:7" x14ac:dyDescent="0.3">
      <c r="A353">
        <v>354</v>
      </c>
      <c r="B353" t="s">
        <v>381</v>
      </c>
      <c r="C353" t="s">
        <v>23</v>
      </c>
      <c r="D353">
        <v>0</v>
      </c>
      <c r="E353" s="1">
        <v>5.99</v>
      </c>
      <c r="F353" t="s">
        <v>129</v>
      </c>
      <c r="G353">
        <v>5</v>
      </c>
    </row>
    <row r="354" spans="1:7" x14ac:dyDescent="0.3">
      <c r="A354">
        <v>355</v>
      </c>
      <c r="B354" t="s">
        <v>382</v>
      </c>
      <c r="C354" t="s">
        <v>23</v>
      </c>
      <c r="D354">
        <v>0</v>
      </c>
      <c r="E354" s="1">
        <v>13.79</v>
      </c>
      <c r="F354" t="s">
        <v>129</v>
      </c>
      <c r="G354">
        <v>0</v>
      </c>
    </row>
    <row r="355" spans="1:7" x14ac:dyDescent="0.3">
      <c r="A355">
        <v>356</v>
      </c>
      <c r="B355" t="s">
        <v>383</v>
      </c>
      <c r="C355" t="s">
        <v>23</v>
      </c>
      <c r="D355">
        <v>0</v>
      </c>
      <c r="E355" s="1">
        <v>13.79</v>
      </c>
      <c r="F355" t="s">
        <v>129</v>
      </c>
      <c r="G355">
        <v>1</v>
      </c>
    </row>
    <row r="356" spans="1:7" x14ac:dyDescent="0.3">
      <c r="A356">
        <v>357</v>
      </c>
      <c r="B356" t="s">
        <v>384</v>
      </c>
      <c r="C356" t="s">
        <v>23</v>
      </c>
      <c r="D356">
        <v>0</v>
      </c>
      <c r="E356" s="1">
        <v>5.79</v>
      </c>
      <c r="F356" t="s">
        <v>129</v>
      </c>
      <c r="G356">
        <v>4</v>
      </c>
    </row>
    <row r="357" spans="1:7" x14ac:dyDescent="0.3">
      <c r="A357">
        <v>358</v>
      </c>
      <c r="B357" t="s">
        <v>385</v>
      </c>
      <c r="C357" t="s">
        <v>23</v>
      </c>
      <c r="D357">
        <v>0</v>
      </c>
      <c r="E357" s="1">
        <v>6.29</v>
      </c>
      <c r="F357" t="s">
        <v>129</v>
      </c>
      <c r="G357">
        <v>5</v>
      </c>
    </row>
    <row r="358" spans="1:7" x14ac:dyDescent="0.3">
      <c r="A358">
        <v>359</v>
      </c>
      <c r="B358" t="s">
        <v>386</v>
      </c>
      <c r="C358" t="s">
        <v>23</v>
      </c>
      <c r="D358">
        <v>0</v>
      </c>
      <c r="E358" s="1">
        <v>5.79</v>
      </c>
      <c r="F358" t="s">
        <v>129</v>
      </c>
      <c r="G358">
        <v>5</v>
      </c>
    </row>
    <row r="359" spans="1:7" x14ac:dyDescent="0.3">
      <c r="A359">
        <v>360</v>
      </c>
      <c r="B359" t="s">
        <v>387</v>
      </c>
      <c r="C359" t="s">
        <v>23</v>
      </c>
      <c r="D359">
        <v>0</v>
      </c>
      <c r="E359" s="1">
        <v>5.29</v>
      </c>
      <c r="F359" t="s">
        <v>129</v>
      </c>
      <c r="G359">
        <v>3</v>
      </c>
    </row>
    <row r="360" spans="1:7" x14ac:dyDescent="0.3">
      <c r="A360">
        <v>361</v>
      </c>
      <c r="B360" t="s">
        <v>388</v>
      </c>
      <c r="C360" t="s">
        <v>23</v>
      </c>
      <c r="D360">
        <v>0</v>
      </c>
      <c r="E360" s="1">
        <v>7.99</v>
      </c>
      <c r="F360" t="s">
        <v>129</v>
      </c>
      <c r="G360">
        <v>1</v>
      </c>
    </row>
    <row r="361" spans="1:7" x14ac:dyDescent="0.3">
      <c r="A361">
        <v>362</v>
      </c>
      <c r="B361" t="s">
        <v>389</v>
      </c>
      <c r="C361" t="s">
        <v>23</v>
      </c>
      <c r="D361">
        <v>0</v>
      </c>
      <c r="E361" s="1">
        <v>5.79</v>
      </c>
      <c r="F361" t="s">
        <v>129</v>
      </c>
      <c r="G361">
        <v>3</v>
      </c>
    </row>
    <row r="362" spans="1:7" x14ac:dyDescent="0.3">
      <c r="A362">
        <v>363</v>
      </c>
      <c r="B362" t="s">
        <v>390</v>
      </c>
      <c r="C362" t="s">
        <v>23</v>
      </c>
      <c r="D362">
        <v>0</v>
      </c>
      <c r="E362" s="1">
        <v>7.49</v>
      </c>
      <c r="F362" t="s">
        <v>129</v>
      </c>
      <c r="G362">
        <v>1</v>
      </c>
    </row>
    <row r="363" spans="1:7" x14ac:dyDescent="0.3">
      <c r="A363">
        <v>364</v>
      </c>
      <c r="B363" t="s">
        <v>391</v>
      </c>
      <c r="C363" t="s">
        <v>23</v>
      </c>
      <c r="D363">
        <v>0</v>
      </c>
      <c r="E363" s="1">
        <v>5.99</v>
      </c>
      <c r="F363" t="s">
        <v>129</v>
      </c>
      <c r="G363">
        <v>2</v>
      </c>
    </row>
    <row r="364" spans="1:7" x14ac:dyDescent="0.3">
      <c r="A364">
        <v>365</v>
      </c>
      <c r="B364" t="s">
        <v>392</v>
      </c>
      <c r="C364" t="s">
        <v>23</v>
      </c>
      <c r="D364">
        <v>0</v>
      </c>
      <c r="E364" s="1">
        <v>8.99</v>
      </c>
      <c r="F364" t="s">
        <v>129</v>
      </c>
      <c r="G364">
        <v>1</v>
      </c>
    </row>
    <row r="365" spans="1:7" x14ac:dyDescent="0.3">
      <c r="A365">
        <v>366</v>
      </c>
      <c r="B365" t="s">
        <v>393</v>
      </c>
      <c r="C365" t="s">
        <v>20</v>
      </c>
      <c r="D365">
        <v>1</v>
      </c>
      <c r="E365" s="1">
        <v>11.99</v>
      </c>
      <c r="F365" t="s">
        <v>129</v>
      </c>
      <c r="G365">
        <v>0</v>
      </c>
    </row>
    <row r="366" spans="1:7" x14ac:dyDescent="0.3">
      <c r="A366">
        <v>367</v>
      </c>
      <c r="B366" t="s">
        <v>394</v>
      </c>
      <c r="C366" t="s">
        <v>20</v>
      </c>
      <c r="D366">
        <v>1</v>
      </c>
      <c r="E366" s="1">
        <v>3.79</v>
      </c>
      <c r="F366" t="s">
        <v>129</v>
      </c>
      <c r="G366">
        <v>5</v>
      </c>
    </row>
    <row r="367" spans="1:7" x14ac:dyDescent="0.3">
      <c r="A367">
        <v>368</v>
      </c>
      <c r="B367" t="s">
        <v>395</v>
      </c>
      <c r="C367" t="s">
        <v>20</v>
      </c>
      <c r="D367">
        <v>1</v>
      </c>
      <c r="E367" s="1">
        <v>4.49</v>
      </c>
      <c r="F367" t="s">
        <v>129</v>
      </c>
      <c r="G367">
        <v>3</v>
      </c>
    </row>
    <row r="368" spans="1:7" x14ac:dyDescent="0.3">
      <c r="A368">
        <v>369</v>
      </c>
      <c r="B368" t="s">
        <v>396</v>
      </c>
      <c r="C368" t="s">
        <v>20</v>
      </c>
      <c r="D368">
        <v>1</v>
      </c>
      <c r="E368" s="1">
        <v>6.39</v>
      </c>
      <c r="F368" t="s">
        <v>129</v>
      </c>
      <c r="G368">
        <v>3</v>
      </c>
    </row>
    <row r="369" spans="1:7" x14ac:dyDescent="0.3">
      <c r="A369">
        <v>370</v>
      </c>
      <c r="B369" t="s">
        <v>397</v>
      </c>
      <c r="C369" t="s">
        <v>20</v>
      </c>
      <c r="D369">
        <v>1</v>
      </c>
      <c r="E369" s="1">
        <v>5.29</v>
      </c>
      <c r="F369" t="s">
        <v>129</v>
      </c>
      <c r="G369">
        <v>4</v>
      </c>
    </row>
    <row r="370" spans="1:7" x14ac:dyDescent="0.3">
      <c r="A370">
        <v>371</v>
      </c>
      <c r="B370" t="s">
        <v>398</v>
      </c>
      <c r="C370" t="s">
        <v>23</v>
      </c>
      <c r="D370">
        <v>0</v>
      </c>
      <c r="E370" s="1">
        <v>8.99</v>
      </c>
      <c r="F370" t="s">
        <v>129</v>
      </c>
      <c r="G370">
        <v>5</v>
      </c>
    </row>
    <row r="371" spans="1:7" x14ac:dyDescent="0.3">
      <c r="A371">
        <v>372</v>
      </c>
      <c r="B371" t="s">
        <v>399</v>
      </c>
      <c r="C371" t="s">
        <v>23</v>
      </c>
      <c r="D371">
        <v>0</v>
      </c>
      <c r="E371" s="1">
        <v>7.79</v>
      </c>
      <c r="F371" t="s">
        <v>129</v>
      </c>
      <c r="G371">
        <v>2</v>
      </c>
    </row>
    <row r="372" spans="1:7" x14ac:dyDescent="0.3">
      <c r="A372">
        <v>373</v>
      </c>
      <c r="B372" t="s">
        <v>400</v>
      </c>
      <c r="C372" t="s">
        <v>23</v>
      </c>
      <c r="D372">
        <v>0</v>
      </c>
      <c r="E372" s="1">
        <v>6.49</v>
      </c>
      <c r="F372" t="s">
        <v>129</v>
      </c>
      <c r="G372">
        <v>2</v>
      </c>
    </row>
    <row r="373" spans="1:7" x14ac:dyDescent="0.3">
      <c r="A373">
        <v>374</v>
      </c>
      <c r="B373" t="s">
        <v>401</v>
      </c>
      <c r="C373" t="s">
        <v>23</v>
      </c>
      <c r="D373">
        <v>0</v>
      </c>
      <c r="E373" s="1">
        <v>5.99</v>
      </c>
      <c r="F373" t="s">
        <v>129</v>
      </c>
      <c r="G373">
        <v>2</v>
      </c>
    </row>
    <row r="374" spans="1:7" x14ac:dyDescent="0.3">
      <c r="A374">
        <v>375</v>
      </c>
      <c r="B374" t="s">
        <v>402</v>
      </c>
      <c r="C374" t="s">
        <v>23</v>
      </c>
      <c r="D374">
        <v>0</v>
      </c>
      <c r="E374" s="1">
        <v>5.49</v>
      </c>
      <c r="F374" t="s">
        <v>129</v>
      </c>
      <c r="G374">
        <v>3</v>
      </c>
    </row>
    <row r="375" spans="1:7" x14ac:dyDescent="0.3">
      <c r="A375">
        <v>376</v>
      </c>
      <c r="B375" t="s">
        <v>403</v>
      </c>
      <c r="C375" t="s">
        <v>23</v>
      </c>
      <c r="D375">
        <v>0</v>
      </c>
      <c r="E375" s="1">
        <v>6.99</v>
      </c>
      <c r="F375" t="s">
        <v>129</v>
      </c>
      <c r="G375">
        <v>3</v>
      </c>
    </row>
    <row r="376" spans="1:7" x14ac:dyDescent="0.3">
      <c r="A376">
        <v>377</v>
      </c>
      <c r="B376" t="s">
        <v>404</v>
      </c>
      <c r="C376" t="s">
        <v>23</v>
      </c>
      <c r="D376">
        <v>0</v>
      </c>
      <c r="E376" s="1">
        <v>6.29</v>
      </c>
      <c r="F376" t="s">
        <v>129</v>
      </c>
      <c r="G376">
        <v>4</v>
      </c>
    </row>
    <row r="377" spans="1:7" x14ac:dyDescent="0.3">
      <c r="A377">
        <v>378</v>
      </c>
      <c r="B377" t="s">
        <v>405</v>
      </c>
      <c r="C377" t="s">
        <v>23</v>
      </c>
      <c r="D377">
        <v>0</v>
      </c>
      <c r="E377" s="1">
        <v>7.39</v>
      </c>
      <c r="F377" t="s">
        <v>129</v>
      </c>
      <c r="G377">
        <v>2</v>
      </c>
    </row>
    <row r="378" spans="1:7" x14ac:dyDescent="0.3">
      <c r="A378">
        <v>379</v>
      </c>
      <c r="B378" t="s">
        <v>406</v>
      </c>
      <c r="C378" t="s">
        <v>23</v>
      </c>
      <c r="D378">
        <v>0</v>
      </c>
      <c r="E378" s="1">
        <v>4.99</v>
      </c>
      <c r="F378" t="s">
        <v>279</v>
      </c>
      <c r="G378">
        <v>2</v>
      </c>
    </row>
    <row r="379" spans="1:7" x14ac:dyDescent="0.3">
      <c r="A379">
        <v>380</v>
      </c>
      <c r="B379" t="s">
        <v>407</v>
      </c>
      <c r="C379" t="s">
        <v>23</v>
      </c>
      <c r="D379">
        <v>0</v>
      </c>
      <c r="E379" s="1">
        <v>6.29</v>
      </c>
      <c r="F379" t="s">
        <v>279</v>
      </c>
      <c r="G379">
        <v>8</v>
      </c>
    </row>
    <row r="380" spans="1:7" x14ac:dyDescent="0.3">
      <c r="A380">
        <v>381</v>
      </c>
      <c r="B380" t="s">
        <v>408</v>
      </c>
      <c r="C380" t="s">
        <v>20</v>
      </c>
      <c r="D380">
        <v>1</v>
      </c>
      <c r="E380" s="1">
        <v>3.29</v>
      </c>
      <c r="F380" t="s">
        <v>279</v>
      </c>
      <c r="G380">
        <v>2</v>
      </c>
    </row>
    <row r="381" spans="1:7" x14ac:dyDescent="0.3">
      <c r="A381">
        <v>382</v>
      </c>
      <c r="B381" t="s">
        <v>409</v>
      </c>
      <c r="C381" t="s">
        <v>23</v>
      </c>
      <c r="D381">
        <v>0</v>
      </c>
      <c r="E381" s="1">
        <v>4.99</v>
      </c>
      <c r="F381" t="s">
        <v>279</v>
      </c>
      <c r="G381">
        <v>2</v>
      </c>
    </row>
    <row r="382" spans="1:7" x14ac:dyDescent="0.3">
      <c r="A382">
        <v>383</v>
      </c>
      <c r="B382" t="s">
        <v>410</v>
      </c>
      <c r="C382" t="s">
        <v>23</v>
      </c>
      <c r="D382">
        <v>0</v>
      </c>
      <c r="E382" s="1">
        <v>2.79</v>
      </c>
      <c r="F382" t="s">
        <v>279</v>
      </c>
      <c r="G382">
        <v>5</v>
      </c>
    </row>
    <row r="383" spans="1:7" x14ac:dyDescent="0.3">
      <c r="A383">
        <v>384</v>
      </c>
      <c r="B383" t="s">
        <v>411</v>
      </c>
      <c r="C383" t="s">
        <v>20</v>
      </c>
      <c r="D383">
        <v>1</v>
      </c>
      <c r="E383" s="1">
        <v>1.29</v>
      </c>
      <c r="F383" t="s">
        <v>279</v>
      </c>
      <c r="G383">
        <v>4</v>
      </c>
    </row>
    <row r="384" spans="1:7" x14ac:dyDescent="0.3">
      <c r="A384">
        <v>385</v>
      </c>
      <c r="B384" t="s">
        <v>412</v>
      </c>
      <c r="C384" t="s">
        <v>23</v>
      </c>
      <c r="D384">
        <v>0</v>
      </c>
      <c r="E384" s="1">
        <v>7.49</v>
      </c>
      <c r="F384" t="s">
        <v>279</v>
      </c>
      <c r="G384">
        <v>2</v>
      </c>
    </row>
    <row r="385" spans="1:7" x14ac:dyDescent="0.3">
      <c r="A385">
        <v>386</v>
      </c>
      <c r="B385" t="s">
        <v>413</v>
      </c>
      <c r="C385" t="s">
        <v>23</v>
      </c>
      <c r="D385">
        <v>0</v>
      </c>
      <c r="E385" s="1">
        <v>4.49</v>
      </c>
      <c r="F385" t="s">
        <v>279</v>
      </c>
      <c r="G385">
        <v>1</v>
      </c>
    </row>
    <row r="386" spans="1:7" x14ac:dyDescent="0.3">
      <c r="A386">
        <v>389</v>
      </c>
      <c r="B386" t="s">
        <v>414</v>
      </c>
      <c r="C386" t="s">
        <v>20</v>
      </c>
      <c r="D386">
        <v>1</v>
      </c>
      <c r="E386" s="1">
        <v>2.39</v>
      </c>
      <c r="F386" t="s">
        <v>279</v>
      </c>
      <c r="G386">
        <v>6</v>
      </c>
    </row>
    <row r="387" spans="1:7" x14ac:dyDescent="0.3">
      <c r="A387">
        <v>390</v>
      </c>
      <c r="B387" t="s">
        <v>415</v>
      </c>
      <c r="C387" t="s">
        <v>23</v>
      </c>
      <c r="D387">
        <v>0</v>
      </c>
      <c r="E387" s="1">
        <v>4.29</v>
      </c>
      <c r="F387" t="s">
        <v>279</v>
      </c>
      <c r="G387">
        <v>6</v>
      </c>
    </row>
    <row r="388" spans="1:7" x14ac:dyDescent="0.3">
      <c r="A388">
        <v>391</v>
      </c>
      <c r="B388" t="s">
        <v>416</v>
      </c>
      <c r="C388" t="s">
        <v>20</v>
      </c>
      <c r="D388">
        <v>1</v>
      </c>
      <c r="E388" s="1">
        <v>7.69</v>
      </c>
      <c r="F388" t="s">
        <v>279</v>
      </c>
      <c r="G388">
        <v>9</v>
      </c>
    </row>
    <row r="389" spans="1:7" x14ac:dyDescent="0.3">
      <c r="A389">
        <v>392</v>
      </c>
      <c r="B389" t="s">
        <v>417</v>
      </c>
      <c r="C389" t="s">
        <v>23</v>
      </c>
      <c r="D389">
        <v>0</v>
      </c>
      <c r="E389" s="1">
        <v>3.99</v>
      </c>
      <c r="F389" t="s">
        <v>279</v>
      </c>
      <c r="G389">
        <v>5</v>
      </c>
    </row>
    <row r="390" spans="1:7" x14ac:dyDescent="0.3">
      <c r="A390">
        <v>393</v>
      </c>
      <c r="B390" t="s">
        <v>418</v>
      </c>
      <c r="C390" t="s">
        <v>23</v>
      </c>
      <c r="D390">
        <v>0</v>
      </c>
      <c r="E390" s="1">
        <v>1.99</v>
      </c>
      <c r="F390" t="s">
        <v>279</v>
      </c>
      <c r="G390">
        <v>6</v>
      </c>
    </row>
    <row r="391" spans="1:7" x14ac:dyDescent="0.3">
      <c r="A391">
        <v>394</v>
      </c>
      <c r="B391" t="s">
        <v>419</v>
      </c>
      <c r="C391" t="s">
        <v>23</v>
      </c>
      <c r="D391">
        <v>0</v>
      </c>
      <c r="E391" s="1">
        <v>11.49</v>
      </c>
      <c r="F391" t="s">
        <v>279</v>
      </c>
      <c r="G391">
        <v>5</v>
      </c>
    </row>
    <row r="392" spans="1:7" x14ac:dyDescent="0.3">
      <c r="A392">
        <v>395</v>
      </c>
      <c r="B392" t="s">
        <v>420</v>
      </c>
      <c r="C392" t="s">
        <v>23</v>
      </c>
      <c r="D392">
        <v>0</v>
      </c>
      <c r="E392" s="1">
        <v>6.49</v>
      </c>
      <c r="F392" t="s">
        <v>279</v>
      </c>
      <c r="G392">
        <v>1</v>
      </c>
    </row>
    <row r="393" spans="1:7" x14ac:dyDescent="0.3">
      <c r="A393">
        <v>396</v>
      </c>
      <c r="B393" t="s">
        <v>421</v>
      </c>
      <c r="C393" t="s">
        <v>23</v>
      </c>
      <c r="D393">
        <v>0</v>
      </c>
      <c r="E393" s="1">
        <v>6.99</v>
      </c>
      <c r="F393" t="s">
        <v>279</v>
      </c>
      <c r="G393">
        <v>6</v>
      </c>
    </row>
    <row r="394" spans="1:7" x14ac:dyDescent="0.3">
      <c r="A394">
        <v>397</v>
      </c>
      <c r="B394" t="s">
        <v>422</v>
      </c>
      <c r="C394" t="s">
        <v>23</v>
      </c>
      <c r="D394">
        <v>0</v>
      </c>
      <c r="E394" s="1">
        <v>3.79</v>
      </c>
      <c r="F394" t="s">
        <v>279</v>
      </c>
      <c r="G394">
        <v>4</v>
      </c>
    </row>
    <row r="395" spans="1:7" x14ac:dyDescent="0.3">
      <c r="A395">
        <v>398</v>
      </c>
      <c r="B395" t="s">
        <v>423</v>
      </c>
      <c r="C395" t="s">
        <v>23</v>
      </c>
      <c r="D395">
        <v>0</v>
      </c>
      <c r="E395" s="1">
        <v>7.99</v>
      </c>
      <c r="F395" t="s">
        <v>279</v>
      </c>
      <c r="G395">
        <v>6</v>
      </c>
    </row>
    <row r="396" spans="1:7" x14ac:dyDescent="0.3">
      <c r="A396">
        <v>399</v>
      </c>
      <c r="B396" t="s">
        <v>424</v>
      </c>
      <c r="C396" t="s">
        <v>23</v>
      </c>
      <c r="D396">
        <v>0</v>
      </c>
      <c r="E396" s="1">
        <v>3.79</v>
      </c>
      <c r="F396" t="s">
        <v>279</v>
      </c>
      <c r="G396">
        <v>4</v>
      </c>
    </row>
    <row r="397" spans="1:7" x14ac:dyDescent="0.3">
      <c r="A397">
        <v>400</v>
      </c>
      <c r="B397" t="s">
        <v>425</v>
      </c>
      <c r="C397" t="s">
        <v>23</v>
      </c>
      <c r="D397">
        <v>0</v>
      </c>
      <c r="E397" s="1">
        <v>6.99</v>
      </c>
      <c r="F397" t="s">
        <v>279</v>
      </c>
      <c r="G397">
        <v>1</v>
      </c>
    </row>
    <row r="398" spans="1:7" x14ac:dyDescent="0.3">
      <c r="A398">
        <v>401</v>
      </c>
      <c r="B398" t="s">
        <v>426</v>
      </c>
      <c r="C398" t="s">
        <v>23</v>
      </c>
      <c r="D398">
        <v>0</v>
      </c>
      <c r="E398" s="1">
        <v>3.39</v>
      </c>
      <c r="F398" t="s">
        <v>279</v>
      </c>
      <c r="G398">
        <v>2</v>
      </c>
    </row>
    <row r="399" spans="1:7" x14ac:dyDescent="0.3">
      <c r="A399">
        <v>402</v>
      </c>
      <c r="B399" t="s">
        <v>427</v>
      </c>
      <c r="C399" t="s">
        <v>23</v>
      </c>
      <c r="D399">
        <v>0</v>
      </c>
      <c r="E399" s="1">
        <v>1.99</v>
      </c>
      <c r="F399" t="s">
        <v>279</v>
      </c>
      <c r="G399">
        <v>1</v>
      </c>
    </row>
    <row r="400" spans="1:7" x14ac:dyDescent="0.3">
      <c r="A400">
        <v>403</v>
      </c>
      <c r="B400" t="s">
        <v>428</v>
      </c>
      <c r="C400" t="s">
        <v>20</v>
      </c>
      <c r="D400">
        <v>1</v>
      </c>
      <c r="E400" s="1">
        <v>6.99</v>
      </c>
      <c r="F400" t="s">
        <v>279</v>
      </c>
      <c r="G400">
        <v>4</v>
      </c>
    </row>
    <row r="401" spans="1:7" x14ac:dyDescent="0.3">
      <c r="A401">
        <v>404</v>
      </c>
      <c r="B401" t="s">
        <v>429</v>
      </c>
      <c r="C401" t="s">
        <v>23</v>
      </c>
      <c r="D401">
        <v>0</v>
      </c>
      <c r="E401" s="1">
        <v>5.99</v>
      </c>
      <c r="F401" t="s">
        <v>279</v>
      </c>
      <c r="G401">
        <v>3</v>
      </c>
    </row>
    <row r="402" spans="1:7" x14ac:dyDescent="0.3">
      <c r="A402">
        <v>405</v>
      </c>
      <c r="B402" t="s">
        <v>430</v>
      </c>
      <c r="C402" t="s">
        <v>23</v>
      </c>
      <c r="D402">
        <v>0</v>
      </c>
      <c r="E402" s="1">
        <v>9.49</v>
      </c>
      <c r="F402" t="s">
        <v>279</v>
      </c>
      <c r="G402">
        <v>8</v>
      </c>
    </row>
    <row r="403" spans="1:7" x14ac:dyDescent="0.3">
      <c r="A403">
        <v>406</v>
      </c>
      <c r="B403" t="s">
        <v>431</v>
      </c>
      <c r="C403" t="s">
        <v>23</v>
      </c>
      <c r="D403">
        <v>0</v>
      </c>
      <c r="E403" s="1">
        <v>2.99</v>
      </c>
      <c r="F403" t="s">
        <v>279</v>
      </c>
      <c r="G403">
        <v>3</v>
      </c>
    </row>
    <row r="404" spans="1:7" x14ac:dyDescent="0.3">
      <c r="A404">
        <v>407</v>
      </c>
      <c r="B404" t="s">
        <v>284</v>
      </c>
      <c r="C404" t="s">
        <v>23</v>
      </c>
      <c r="D404">
        <v>0</v>
      </c>
      <c r="E404" s="1">
        <v>3.49</v>
      </c>
      <c r="F404" t="s">
        <v>279</v>
      </c>
      <c r="G404">
        <v>6</v>
      </c>
    </row>
    <row r="405" spans="1:7" x14ac:dyDescent="0.3">
      <c r="A405">
        <v>408</v>
      </c>
      <c r="B405" t="s">
        <v>432</v>
      </c>
      <c r="C405" t="s">
        <v>23</v>
      </c>
      <c r="D405">
        <v>0</v>
      </c>
      <c r="E405" s="1">
        <v>10.79</v>
      </c>
      <c r="F405" t="s">
        <v>279</v>
      </c>
      <c r="G405">
        <v>6</v>
      </c>
    </row>
    <row r="406" spans="1:7" x14ac:dyDescent="0.3">
      <c r="A406">
        <v>409</v>
      </c>
      <c r="B406" t="s">
        <v>433</v>
      </c>
      <c r="C406" t="s">
        <v>23</v>
      </c>
      <c r="D406">
        <v>0</v>
      </c>
      <c r="E406" s="1">
        <v>2.79</v>
      </c>
      <c r="F406" t="s">
        <v>279</v>
      </c>
      <c r="G406">
        <v>4</v>
      </c>
    </row>
    <row r="407" spans="1:7" x14ac:dyDescent="0.3">
      <c r="A407">
        <v>410</v>
      </c>
      <c r="B407" t="s">
        <v>434</v>
      </c>
      <c r="C407" t="s">
        <v>20</v>
      </c>
      <c r="D407">
        <v>1</v>
      </c>
      <c r="E407" s="1">
        <v>5.29</v>
      </c>
      <c r="F407" t="s">
        <v>279</v>
      </c>
      <c r="G407">
        <v>6</v>
      </c>
    </row>
    <row r="408" spans="1:7" x14ac:dyDescent="0.3">
      <c r="A408">
        <v>411</v>
      </c>
      <c r="B408" t="s">
        <v>435</v>
      </c>
      <c r="C408" t="s">
        <v>23</v>
      </c>
      <c r="D408">
        <v>0</v>
      </c>
      <c r="E408" s="1">
        <v>4.6900000000000004</v>
      </c>
      <c r="F408" t="s">
        <v>279</v>
      </c>
      <c r="G408">
        <v>3</v>
      </c>
    </row>
    <row r="409" spans="1:7" x14ac:dyDescent="0.3">
      <c r="A409">
        <v>412</v>
      </c>
      <c r="B409" t="s">
        <v>436</v>
      </c>
      <c r="C409" t="s">
        <v>23</v>
      </c>
      <c r="D409">
        <v>0</v>
      </c>
      <c r="E409" s="1">
        <v>4.49</v>
      </c>
      <c r="F409" t="s">
        <v>279</v>
      </c>
      <c r="G409">
        <v>3</v>
      </c>
    </row>
    <row r="410" spans="1:7" x14ac:dyDescent="0.3">
      <c r="A410">
        <v>413</v>
      </c>
      <c r="B410" t="s">
        <v>437</v>
      </c>
      <c r="C410" t="s">
        <v>20</v>
      </c>
      <c r="D410">
        <v>1</v>
      </c>
      <c r="E410" s="1">
        <v>3.99</v>
      </c>
      <c r="F410" t="s">
        <v>279</v>
      </c>
      <c r="G410">
        <v>8</v>
      </c>
    </row>
    <row r="411" spans="1:7" x14ac:dyDescent="0.3">
      <c r="A411">
        <v>414</v>
      </c>
      <c r="B411" t="s">
        <v>438</v>
      </c>
      <c r="C411" t="s">
        <v>23</v>
      </c>
      <c r="D411">
        <v>0</v>
      </c>
      <c r="E411" s="1">
        <v>4.29</v>
      </c>
      <c r="F411" t="s">
        <v>279</v>
      </c>
      <c r="G411">
        <v>5</v>
      </c>
    </row>
    <row r="412" spans="1:7" x14ac:dyDescent="0.3">
      <c r="A412">
        <v>415</v>
      </c>
      <c r="B412" t="s">
        <v>439</v>
      </c>
      <c r="C412" t="s">
        <v>23</v>
      </c>
      <c r="D412">
        <v>0</v>
      </c>
      <c r="E412" s="1">
        <v>14.79</v>
      </c>
      <c r="F412" t="s">
        <v>279</v>
      </c>
      <c r="G412">
        <v>8</v>
      </c>
    </row>
    <row r="413" spans="1:7" x14ac:dyDescent="0.3">
      <c r="A413">
        <v>416</v>
      </c>
      <c r="B413" t="s">
        <v>440</v>
      </c>
      <c r="C413" t="s">
        <v>23</v>
      </c>
      <c r="D413">
        <v>0</v>
      </c>
      <c r="E413" s="1">
        <v>2.79</v>
      </c>
      <c r="F413" t="s">
        <v>279</v>
      </c>
      <c r="G413">
        <v>5</v>
      </c>
    </row>
    <row r="414" spans="1:7" x14ac:dyDescent="0.3">
      <c r="A414">
        <v>417</v>
      </c>
      <c r="B414" t="s">
        <v>441</v>
      </c>
      <c r="C414" t="s">
        <v>23</v>
      </c>
      <c r="D414">
        <v>0</v>
      </c>
      <c r="E414" s="1">
        <v>1.99</v>
      </c>
      <c r="F414" t="s">
        <v>279</v>
      </c>
      <c r="G414">
        <v>6</v>
      </c>
    </row>
    <row r="415" spans="1:7" x14ac:dyDescent="0.3">
      <c r="A415">
        <v>418</v>
      </c>
      <c r="B415" t="s">
        <v>442</v>
      </c>
      <c r="C415" t="s">
        <v>23</v>
      </c>
      <c r="D415">
        <v>0</v>
      </c>
      <c r="E415" s="1">
        <v>4.3899999999999997</v>
      </c>
      <c r="F415" t="s">
        <v>279</v>
      </c>
      <c r="G415">
        <v>4</v>
      </c>
    </row>
    <row r="416" spans="1:7" x14ac:dyDescent="0.3">
      <c r="A416">
        <v>419</v>
      </c>
      <c r="B416" t="s">
        <v>443</v>
      </c>
      <c r="C416" t="s">
        <v>23</v>
      </c>
      <c r="D416">
        <v>0</v>
      </c>
      <c r="E416" s="1">
        <v>9.49</v>
      </c>
      <c r="F416" t="s">
        <v>279</v>
      </c>
      <c r="G416">
        <v>2</v>
      </c>
    </row>
    <row r="417" spans="1:7" x14ac:dyDescent="0.3">
      <c r="A417">
        <v>420</v>
      </c>
      <c r="B417" t="s">
        <v>444</v>
      </c>
      <c r="C417" t="s">
        <v>23</v>
      </c>
      <c r="D417">
        <v>0</v>
      </c>
      <c r="E417" s="1">
        <v>3.99</v>
      </c>
      <c r="F417" t="s">
        <v>279</v>
      </c>
      <c r="G417">
        <v>9</v>
      </c>
    </row>
    <row r="418" spans="1:7" x14ac:dyDescent="0.3">
      <c r="A418">
        <v>421</v>
      </c>
      <c r="B418" t="s">
        <v>445</v>
      </c>
      <c r="C418" t="s">
        <v>23</v>
      </c>
      <c r="D418">
        <v>0</v>
      </c>
      <c r="E418" s="1">
        <v>3.79</v>
      </c>
      <c r="F418" t="s">
        <v>279</v>
      </c>
      <c r="G418">
        <v>2</v>
      </c>
    </row>
    <row r="419" spans="1:7" x14ac:dyDescent="0.3">
      <c r="A419">
        <v>422</v>
      </c>
      <c r="B419" t="s">
        <v>446</v>
      </c>
      <c r="C419" t="s">
        <v>23</v>
      </c>
      <c r="D419">
        <v>0</v>
      </c>
      <c r="E419" s="1">
        <v>4.6900000000000004</v>
      </c>
      <c r="F419" t="s">
        <v>279</v>
      </c>
      <c r="G419">
        <v>5</v>
      </c>
    </row>
    <row r="420" spans="1:7" x14ac:dyDescent="0.3">
      <c r="A420">
        <v>423</v>
      </c>
      <c r="B420" t="s">
        <v>447</v>
      </c>
      <c r="C420" t="s">
        <v>23</v>
      </c>
      <c r="D420">
        <v>0</v>
      </c>
      <c r="E420" s="1">
        <v>2.99</v>
      </c>
      <c r="F420" t="s">
        <v>279</v>
      </c>
      <c r="G420">
        <v>5</v>
      </c>
    </row>
    <row r="421" spans="1:7" x14ac:dyDescent="0.3">
      <c r="A421">
        <v>424</v>
      </c>
      <c r="B421" t="s">
        <v>448</v>
      </c>
      <c r="C421" t="s">
        <v>20</v>
      </c>
      <c r="D421">
        <v>1</v>
      </c>
      <c r="E421" s="1">
        <v>6.49</v>
      </c>
      <c r="F421" t="s">
        <v>279</v>
      </c>
      <c r="G421">
        <v>2</v>
      </c>
    </row>
    <row r="422" spans="1:7" x14ac:dyDescent="0.3">
      <c r="A422">
        <v>425</v>
      </c>
      <c r="B422" t="s">
        <v>449</v>
      </c>
      <c r="C422" t="s">
        <v>23</v>
      </c>
      <c r="D422">
        <v>0</v>
      </c>
      <c r="E422" s="1">
        <v>10.99</v>
      </c>
      <c r="F422" t="s">
        <v>279</v>
      </c>
      <c r="G422">
        <v>5</v>
      </c>
    </row>
    <row r="423" spans="1:7" x14ac:dyDescent="0.3">
      <c r="A423">
        <v>426</v>
      </c>
      <c r="B423" t="s">
        <v>450</v>
      </c>
      <c r="C423" t="s">
        <v>23</v>
      </c>
      <c r="D423">
        <v>0</v>
      </c>
      <c r="E423" s="1">
        <v>4.79</v>
      </c>
      <c r="F423" t="s">
        <v>279</v>
      </c>
      <c r="G423">
        <v>7</v>
      </c>
    </row>
    <row r="424" spans="1:7" x14ac:dyDescent="0.3">
      <c r="A424">
        <v>427</v>
      </c>
      <c r="B424" t="s">
        <v>451</v>
      </c>
      <c r="C424" t="s">
        <v>23</v>
      </c>
      <c r="D424">
        <v>0</v>
      </c>
      <c r="E424" s="1">
        <v>4.99</v>
      </c>
      <c r="F424" t="s">
        <v>279</v>
      </c>
      <c r="G424">
        <v>2</v>
      </c>
    </row>
    <row r="425" spans="1:7" x14ac:dyDescent="0.3">
      <c r="A425">
        <v>428</v>
      </c>
      <c r="B425" t="s">
        <v>452</v>
      </c>
      <c r="C425" t="s">
        <v>23</v>
      </c>
      <c r="D425">
        <v>0</v>
      </c>
      <c r="E425" s="1">
        <v>3.49</v>
      </c>
      <c r="F425" t="s">
        <v>279</v>
      </c>
      <c r="G425">
        <v>6</v>
      </c>
    </row>
    <row r="426" spans="1:7" x14ac:dyDescent="0.3">
      <c r="A426">
        <v>429</v>
      </c>
      <c r="B426" t="s">
        <v>453</v>
      </c>
      <c r="C426" t="s">
        <v>23</v>
      </c>
      <c r="D426">
        <v>0</v>
      </c>
      <c r="E426" s="1">
        <v>11.99</v>
      </c>
      <c r="F426" t="s">
        <v>454</v>
      </c>
      <c r="G426">
        <v>6</v>
      </c>
    </row>
    <row r="427" spans="1:7" x14ac:dyDescent="0.3">
      <c r="A427">
        <v>430</v>
      </c>
      <c r="B427" t="s">
        <v>455</v>
      </c>
      <c r="C427" t="s">
        <v>20</v>
      </c>
      <c r="D427">
        <v>1</v>
      </c>
      <c r="E427" s="1">
        <v>16.989999999999998</v>
      </c>
      <c r="F427" t="s">
        <v>454</v>
      </c>
      <c r="G427">
        <v>4</v>
      </c>
    </row>
    <row r="428" spans="1:7" x14ac:dyDescent="0.3">
      <c r="A428">
        <v>431</v>
      </c>
      <c r="B428" t="s">
        <v>456</v>
      </c>
      <c r="C428" t="s">
        <v>20</v>
      </c>
      <c r="D428">
        <v>1</v>
      </c>
      <c r="E428" s="1">
        <v>21.99</v>
      </c>
      <c r="F428" t="s">
        <v>454</v>
      </c>
      <c r="G428">
        <v>7</v>
      </c>
    </row>
    <row r="429" spans="1:7" x14ac:dyDescent="0.3">
      <c r="A429">
        <v>432</v>
      </c>
      <c r="B429" t="s">
        <v>457</v>
      </c>
      <c r="C429" t="s">
        <v>20</v>
      </c>
      <c r="D429">
        <v>1</v>
      </c>
      <c r="E429" s="1">
        <v>19.989999999999998</v>
      </c>
      <c r="F429" t="s">
        <v>454</v>
      </c>
      <c r="G429">
        <v>7</v>
      </c>
    </row>
    <row r="430" spans="1:7" x14ac:dyDescent="0.3">
      <c r="A430">
        <v>433</v>
      </c>
      <c r="B430" t="s">
        <v>458</v>
      </c>
      <c r="C430" t="s">
        <v>23</v>
      </c>
      <c r="D430">
        <v>0</v>
      </c>
      <c r="E430" s="1">
        <v>5.99</v>
      </c>
      <c r="F430" t="s">
        <v>279</v>
      </c>
      <c r="G430">
        <v>10</v>
      </c>
    </row>
    <row r="431" spans="1:7" x14ac:dyDescent="0.3">
      <c r="A431">
        <v>434</v>
      </c>
      <c r="B431" t="s">
        <v>459</v>
      </c>
      <c r="C431" t="s">
        <v>23</v>
      </c>
      <c r="D431">
        <v>0</v>
      </c>
      <c r="E431" s="1">
        <v>9.99</v>
      </c>
      <c r="F431" t="s">
        <v>279</v>
      </c>
      <c r="G431">
        <v>5</v>
      </c>
    </row>
    <row r="432" spans="1:7" x14ac:dyDescent="0.3">
      <c r="A432">
        <v>435</v>
      </c>
      <c r="B432" t="s">
        <v>460</v>
      </c>
      <c r="C432" t="s">
        <v>23</v>
      </c>
      <c r="D432">
        <v>0</v>
      </c>
      <c r="E432" s="1">
        <v>1.89</v>
      </c>
      <c r="F432" t="s">
        <v>279</v>
      </c>
      <c r="G432">
        <v>1</v>
      </c>
    </row>
    <row r="433" spans="1:7" x14ac:dyDescent="0.3">
      <c r="A433">
        <v>436</v>
      </c>
      <c r="B433" t="s">
        <v>461</v>
      </c>
      <c r="C433" t="s">
        <v>23</v>
      </c>
      <c r="D433">
        <v>0</v>
      </c>
      <c r="E433" s="1">
        <v>4.99</v>
      </c>
      <c r="F433" t="s">
        <v>279</v>
      </c>
      <c r="G433">
        <v>2</v>
      </c>
    </row>
    <row r="434" spans="1:7" x14ac:dyDescent="0.3">
      <c r="A434">
        <v>438</v>
      </c>
      <c r="B434" t="s">
        <v>462</v>
      </c>
      <c r="C434" t="s">
        <v>23</v>
      </c>
      <c r="D434">
        <v>0</v>
      </c>
      <c r="E434" s="1">
        <v>5.29</v>
      </c>
      <c r="F434" t="s">
        <v>279</v>
      </c>
      <c r="G434">
        <v>4</v>
      </c>
    </row>
    <row r="435" spans="1:7" x14ac:dyDescent="0.3">
      <c r="A435">
        <v>439</v>
      </c>
      <c r="B435" t="s">
        <v>463</v>
      </c>
      <c r="C435" t="s">
        <v>23</v>
      </c>
      <c r="D435">
        <v>0</v>
      </c>
      <c r="E435" s="1">
        <v>3.99</v>
      </c>
      <c r="F435" t="s">
        <v>279</v>
      </c>
      <c r="G435">
        <v>6</v>
      </c>
    </row>
    <row r="436" spans="1:7" x14ac:dyDescent="0.3">
      <c r="A436">
        <v>440</v>
      </c>
      <c r="B436" t="s">
        <v>464</v>
      </c>
      <c r="C436" t="s">
        <v>23</v>
      </c>
      <c r="D436">
        <v>0</v>
      </c>
      <c r="E436" s="1">
        <v>6.29</v>
      </c>
      <c r="F436" t="s">
        <v>279</v>
      </c>
      <c r="G436">
        <v>9</v>
      </c>
    </row>
    <row r="437" spans="1:7" x14ac:dyDescent="0.3">
      <c r="A437">
        <v>441</v>
      </c>
      <c r="B437" t="s">
        <v>465</v>
      </c>
      <c r="C437" t="s">
        <v>23</v>
      </c>
      <c r="D437">
        <v>0</v>
      </c>
      <c r="E437" s="1">
        <v>3.99</v>
      </c>
      <c r="F437" t="s">
        <v>279</v>
      </c>
      <c r="G437">
        <v>3</v>
      </c>
    </row>
    <row r="438" spans="1:7" x14ac:dyDescent="0.3">
      <c r="A438">
        <v>442</v>
      </c>
      <c r="B438" t="s">
        <v>466</v>
      </c>
      <c r="C438" t="s">
        <v>23</v>
      </c>
      <c r="D438">
        <v>0</v>
      </c>
      <c r="E438" s="1">
        <v>2.4900000000000002</v>
      </c>
      <c r="F438" t="s">
        <v>279</v>
      </c>
      <c r="G438">
        <v>4</v>
      </c>
    </row>
    <row r="439" spans="1:7" x14ac:dyDescent="0.3">
      <c r="A439">
        <v>443</v>
      </c>
      <c r="B439" t="s">
        <v>467</v>
      </c>
      <c r="C439" t="s">
        <v>23</v>
      </c>
      <c r="D439">
        <v>0</v>
      </c>
      <c r="E439" s="1">
        <v>3.99</v>
      </c>
      <c r="F439" t="s">
        <v>279</v>
      </c>
      <c r="G439">
        <v>5</v>
      </c>
    </row>
    <row r="440" spans="1:7" x14ac:dyDescent="0.3">
      <c r="A440">
        <v>444</v>
      </c>
      <c r="B440" t="s">
        <v>468</v>
      </c>
      <c r="C440" t="s">
        <v>23</v>
      </c>
      <c r="D440">
        <v>0</v>
      </c>
      <c r="E440" s="1">
        <v>6.99</v>
      </c>
      <c r="F440" t="s">
        <v>279</v>
      </c>
      <c r="G440">
        <v>2</v>
      </c>
    </row>
    <row r="441" spans="1:7" x14ac:dyDescent="0.3">
      <c r="A441">
        <v>445</v>
      </c>
      <c r="B441" t="s">
        <v>469</v>
      </c>
      <c r="C441" t="s">
        <v>23</v>
      </c>
      <c r="D441">
        <v>0</v>
      </c>
      <c r="E441" s="1">
        <v>4.99</v>
      </c>
      <c r="F441" t="s">
        <v>279</v>
      </c>
      <c r="G441">
        <v>6</v>
      </c>
    </row>
    <row r="442" spans="1:7" x14ac:dyDescent="0.3">
      <c r="A442">
        <v>446</v>
      </c>
      <c r="B442" t="s">
        <v>282</v>
      </c>
      <c r="C442" t="s">
        <v>23</v>
      </c>
      <c r="D442">
        <v>0</v>
      </c>
      <c r="E442" s="1">
        <v>5.69</v>
      </c>
      <c r="F442" t="s">
        <v>279</v>
      </c>
      <c r="G442">
        <v>5</v>
      </c>
    </row>
    <row r="443" spans="1:7" x14ac:dyDescent="0.3">
      <c r="A443">
        <v>447</v>
      </c>
      <c r="B443" t="s">
        <v>470</v>
      </c>
      <c r="C443" t="s">
        <v>20</v>
      </c>
      <c r="D443">
        <v>1</v>
      </c>
      <c r="E443" s="1">
        <v>9.7899999999999991</v>
      </c>
      <c r="F443" t="s">
        <v>279</v>
      </c>
      <c r="G443">
        <v>9</v>
      </c>
    </row>
    <row r="444" spans="1:7" x14ac:dyDescent="0.3">
      <c r="A444">
        <v>448</v>
      </c>
      <c r="B444" t="s">
        <v>471</v>
      </c>
      <c r="C444" t="s">
        <v>23</v>
      </c>
      <c r="D444">
        <v>0</v>
      </c>
      <c r="E444" s="1">
        <v>5.99</v>
      </c>
      <c r="F444" t="s">
        <v>279</v>
      </c>
      <c r="G444">
        <v>5</v>
      </c>
    </row>
    <row r="445" spans="1:7" x14ac:dyDescent="0.3">
      <c r="A445">
        <v>449</v>
      </c>
      <c r="B445" t="s">
        <v>472</v>
      </c>
      <c r="C445" t="s">
        <v>23</v>
      </c>
      <c r="D445">
        <v>0</v>
      </c>
      <c r="E445" s="1">
        <v>5.29</v>
      </c>
      <c r="F445" t="s">
        <v>279</v>
      </c>
      <c r="G445">
        <v>3</v>
      </c>
    </row>
    <row r="446" spans="1:7" x14ac:dyDescent="0.3">
      <c r="A446">
        <v>450</v>
      </c>
      <c r="B446" t="s">
        <v>473</v>
      </c>
      <c r="C446" t="s">
        <v>23</v>
      </c>
      <c r="D446">
        <v>0</v>
      </c>
      <c r="E446" s="1">
        <v>4.1900000000000004</v>
      </c>
      <c r="F446" t="s">
        <v>279</v>
      </c>
      <c r="G446">
        <v>3</v>
      </c>
    </row>
    <row r="447" spans="1:7" x14ac:dyDescent="0.3">
      <c r="A447">
        <v>451</v>
      </c>
      <c r="B447" t="s">
        <v>474</v>
      </c>
      <c r="C447" t="s">
        <v>23</v>
      </c>
      <c r="D447">
        <v>0</v>
      </c>
      <c r="E447" s="1">
        <v>7.39</v>
      </c>
      <c r="F447" t="s">
        <v>279</v>
      </c>
      <c r="G447">
        <v>4</v>
      </c>
    </row>
    <row r="448" spans="1:7" x14ac:dyDescent="0.3">
      <c r="A448">
        <v>452</v>
      </c>
      <c r="B448" t="s">
        <v>475</v>
      </c>
      <c r="C448" t="s">
        <v>23</v>
      </c>
      <c r="D448">
        <v>0</v>
      </c>
      <c r="E448" s="1">
        <v>4.49</v>
      </c>
      <c r="F448" t="s">
        <v>279</v>
      </c>
      <c r="G448">
        <v>3</v>
      </c>
    </row>
    <row r="449" spans="1:7" x14ac:dyDescent="0.3">
      <c r="A449">
        <v>453</v>
      </c>
      <c r="B449" t="s">
        <v>476</v>
      </c>
      <c r="C449" t="s">
        <v>20</v>
      </c>
      <c r="D449">
        <v>1</v>
      </c>
      <c r="E449" s="1">
        <v>6.69</v>
      </c>
      <c r="F449" t="s">
        <v>279</v>
      </c>
      <c r="G449">
        <v>4</v>
      </c>
    </row>
    <row r="450" spans="1:7" x14ac:dyDescent="0.3">
      <c r="A450">
        <v>454</v>
      </c>
      <c r="B450" t="s">
        <v>477</v>
      </c>
      <c r="C450" t="s">
        <v>23</v>
      </c>
      <c r="D450">
        <v>0</v>
      </c>
      <c r="E450" s="1">
        <v>18.489999999999998</v>
      </c>
      <c r="F450" t="s">
        <v>279</v>
      </c>
      <c r="G450">
        <v>5</v>
      </c>
    </row>
    <row r="451" spans="1:7" x14ac:dyDescent="0.3">
      <c r="A451">
        <v>455</v>
      </c>
      <c r="B451" t="s">
        <v>478</v>
      </c>
      <c r="C451" t="s">
        <v>20</v>
      </c>
      <c r="D451">
        <v>1</v>
      </c>
      <c r="E451" s="1">
        <v>14.99</v>
      </c>
      <c r="F451" t="s">
        <v>279</v>
      </c>
      <c r="G451">
        <v>10</v>
      </c>
    </row>
    <row r="452" spans="1:7" x14ac:dyDescent="0.3">
      <c r="A452">
        <v>456</v>
      </c>
      <c r="B452" t="s">
        <v>479</v>
      </c>
      <c r="C452" t="s">
        <v>20</v>
      </c>
      <c r="D452">
        <v>1</v>
      </c>
      <c r="E452" s="1">
        <v>0.79</v>
      </c>
      <c r="F452" t="s">
        <v>279</v>
      </c>
      <c r="G452">
        <v>6</v>
      </c>
    </row>
    <row r="453" spans="1:7" x14ac:dyDescent="0.3">
      <c r="A453">
        <v>457</v>
      </c>
      <c r="B453" t="s">
        <v>480</v>
      </c>
      <c r="C453" t="s">
        <v>20</v>
      </c>
      <c r="D453">
        <v>1</v>
      </c>
      <c r="E453" s="1">
        <v>5.29</v>
      </c>
      <c r="F453" t="s">
        <v>279</v>
      </c>
      <c r="G453">
        <v>6</v>
      </c>
    </row>
    <row r="454" spans="1:7" x14ac:dyDescent="0.3">
      <c r="A454">
        <v>458</v>
      </c>
      <c r="B454" t="s">
        <v>481</v>
      </c>
      <c r="C454" t="s">
        <v>23</v>
      </c>
      <c r="D454">
        <v>0</v>
      </c>
      <c r="E454" s="1">
        <v>9.99</v>
      </c>
      <c r="F454" t="s">
        <v>279</v>
      </c>
      <c r="G454">
        <v>8</v>
      </c>
    </row>
    <row r="455" spans="1:7" x14ac:dyDescent="0.3">
      <c r="A455">
        <v>459</v>
      </c>
      <c r="B455" t="s">
        <v>482</v>
      </c>
      <c r="C455" t="s">
        <v>20</v>
      </c>
      <c r="D455">
        <v>1</v>
      </c>
      <c r="E455" s="1">
        <v>4.79</v>
      </c>
      <c r="F455" t="s">
        <v>279</v>
      </c>
      <c r="G455">
        <v>2</v>
      </c>
    </row>
    <row r="456" spans="1:7" x14ac:dyDescent="0.3">
      <c r="A456">
        <v>460</v>
      </c>
      <c r="B456" t="s">
        <v>483</v>
      </c>
      <c r="C456" t="s">
        <v>20</v>
      </c>
      <c r="D456">
        <v>1</v>
      </c>
      <c r="E456" s="1">
        <v>7.29</v>
      </c>
      <c r="F456" t="s">
        <v>279</v>
      </c>
      <c r="G456">
        <v>9</v>
      </c>
    </row>
    <row r="457" spans="1:7" x14ac:dyDescent="0.3">
      <c r="A457">
        <v>461</v>
      </c>
      <c r="B457" t="s">
        <v>484</v>
      </c>
      <c r="C457" t="s">
        <v>23</v>
      </c>
      <c r="D457">
        <v>0</v>
      </c>
      <c r="E457" s="1">
        <v>3.99</v>
      </c>
      <c r="F457" t="s">
        <v>279</v>
      </c>
      <c r="G457">
        <v>4</v>
      </c>
    </row>
    <row r="458" spans="1:7" x14ac:dyDescent="0.3">
      <c r="A458">
        <v>463</v>
      </c>
      <c r="B458" t="s">
        <v>485</v>
      </c>
      <c r="C458" t="s">
        <v>23</v>
      </c>
      <c r="D458">
        <v>0</v>
      </c>
      <c r="E458" s="1">
        <v>7.49</v>
      </c>
      <c r="F458" t="s">
        <v>279</v>
      </c>
      <c r="G458">
        <v>7</v>
      </c>
    </row>
    <row r="459" spans="1:7" x14ac:dyDescent="0.3">
      <c r="A459">
        <v>464</v>
      </c>
      <c r="B459" t="s">
        <v>486</v>
      </c>
      <c r="C459" t="s">
        <v>23</v>
      </c>
      <c r="D459">
        <v>0</v>
      </c>
      <c r="E459" s="1">
        <v>4.99</v>
      </c>
      <c r="F459" t="s">
        <v>279</v>
      </c>
      <c r="G459">
        <v>3</v>
      </c>
    </row>
    <row r="460" spans="1:7" x14ac:dyDescent="0.3">
      <c r="A460">
        <v>465</v>
      </c>
      <c r="B460" t="s">
        <v>487</v>
      </c>
      <c r="C460" t="s">
        <v>23</v>
      </c>
      <c r="D460">
        <v>0</v>
      </c>
      <c r="E460" s="1">
        <v>4.79</v>
      </c>
      <c r="F460" t="s">
        <v>279</v>
      </c>
      <c r="G460">
        <v>9</v>
      </c>
    </row>
    <row r="461" spans="1:7" x14ac:dyDescent="0.3">
      <c r="A461">
        <v>466</v>
      </c>
      <c r="B461" t="s">
        <v>488</v>
      </c>
      <c r="C461" t="s">
        <v>23</v>
      </c>
      <c r="D461">
        <v>0</v>
      </c>
      <c r="E461" s="1">
        <v>9.99</v>
      </c>
      <c r="F461" t="s">
        <v>279</v>
      </c>
      <c r="G461">
        <v>2</v>
      </c>
    </row>
    <row r="462" spans="1:7" x14ac:dyDescent="0.3">
      <c r="A462">
        <v>467</v>
      </c>
      <c r="B462" t="s">
        <v>489</v>
      </c>
      <c r="C462" t="s">
        <v>20</v>
      </c>
      <c r="D462">
        <v>1</v>
      </c>
      <c r="E462" s="1">
        <v>2.4900000000000002</v>
      </c>
      <c r="F462" t="s">
        <v>279</v>
      </c>
      <c r="G462">
        <v>4</v>
      </c>
    </row>
    <row r="463" spans="1:7" x14ac:dyDescent="0.3">
      <c r="A463">
        <v>468</v>
      </c>
      <c r="B463" t="s">
        <v>490</v>
      </c>
      <c r="C463" t="s">
        <v>23</v>
      </c>
      <c r="D463">
        <v>0</v>
      </c>
      <c r="E463" s="1">
        <v>2.69</v>
      </c>
      <c r="F463" t="s">
        <v>279</v>
      </c>
      <c r="G463">
        <v>5</v>
      </c>
    </row>
    <row r="464" spans="1:7" x14ac:dyDescent="0.3">
      <c r="A464">
        <v>469</v>
      </c>
      <c r="B464" t="s">
        <v>491</v>
      </c>
      <c r="C464" t="s">
        <v>23</v>
      </c>
      <c r="D464">
        <v>0</v>
      </c>
      <c r="E464" s="1">
        <v>4.99</v>
      </c>
      <c r="F464" t="s">
        <v>279</v>
      </c>
      <c r="G464">
        <v>7</v>
      </c>
    </row>
    <row r="465" spans="1:7" x14ac:dyDescent="0.3">
      <c r="A465">
        <v>470</v>
      </c>
      <c r="B465" t="s">
        <v>492</v>
      </c>
      <c r="C465" t="s">
        <v>23</v>
      </c>
      <c r="D465">
        <v>0</v>
      </c>
      <c r="E465" s="1">
        <v>4.99</v>
      </c>
      <c r="F465" t="s">
        <v>279</v>
      </c>
      <c r="G465">
        <v>9</v>
      </c>
    </row>
    <row r="466" spans="1:7" x14ac:dyDescent="0.3">
      <c r="A466">
        <v>471</v>
      </c>
      <c r="B466" t="s">
        <v>493</v>
      </c>
      <c r="C466" t="s">
        <v>20</v>
      </c>
      <c r="D466">
        <v>1</v>
      </c>
      <c r="E466" s="1">
        <v>7.49</v>
      </c>
      <c r="F466" t="s">
        <v>494</v>
      </c>
      <c r="G466">
        <v>7</v>
      </c>
    </row>
    <row r="467" spans="1:7" x14ac:dyDescent="0.3">
      <c r="A467">
        <v>472</v>
      </c>
      <c r="B467" t="s">
        <v>495</v>
      </c>
      <c r="C467" t="s">
        <v>23</v>
      </c>
      <c r="D467">
        <v>0</v>
      </c>
      <c r="E467" s="1">
        <v>8.99</v>
      </c>
      <c r="F467" t="s">
        <v>494</v>
      </c>
      <c r="G467">
        <v>7</v>
      </c>
    </row>
    <row r="468" spans="1:7" x14ac:dyDescent="0.3">
      <c r="A468">
        <v>473</v>
      </c>
      <c r="B468" t="s">
        <v>496</v>
      </c>
      <c r="C468" t="s">
        <v>23</v>
      </c>
      <c r="D468">
        <v>0</v>
      </c>
      <c r="E468" s="1">
        <v>11.99</v>
      </c>
      <c r="F468" t="s">
        <v>494</v>
      </c>
      <c r="G468">
        <v>7</v>
      </c>
    </row>
    <row r="469" spans="1:7" x14ac:dyDescent="0.3">
      <c r="A469">
        <v>474</v>
      </c>
      <c r="B469" t="s">
        <v>497</v>
      </c>
      <c r="C469" t="s">
        <v>20</v>
      </c>
      <c r="D469">
        <v>1</v>
      </c>
      <c r="E469" s="1">
        <v>3.99</v>
      </c>
      <c r="F469" t="s">
        <v>494</v>
      </c>
      <c r="G469">
        <v>5</v>
      </c>
    </row>
    <row r="470" spans="1:7" x14ac:dyDescent="0.3">
      <c r="A470">
        <v>475</v>
      </c>
      <c r="B470" t="s">
        <v>498</v>
      </c>
      <c r="C470" t="s">
        <v>20</v>
      </c>
      <c r="D470">
        <v>1</v>
      </c>
      <c r="E470" s="1">
        <v>4.29</v>
      </c>
      <c r="F470" t="s">
        <v>494</v>
      </c>
      <c r="G470">
        <v>6</v>
      </c>
    </row>
    <row r="471" spans="1:7" x14ac:dyDescent="0.3">
      <c r="A471">
        <v>476</v>
      </c>
      <c r="B471" t="s">
        <v>499</v>
      </c>
      <c r="C471" t="s">
        <v>20</v>
      </c>
      <c r="D471">
        <v>1</v>
      </c>
      <c r="E471" s="1">
        <v>5.99</v>
      </c>
      <c r="F471" t="s">
        <v>494</v>
      </c>
      <c r="G471">
        <v>7</v>
      </c>
    </row>
    <row r="472" spans="1:7" x14ac:dyDescent="0.3">
      <c r="A472">
        <v>477</v>
      </c>
      <c r="B472" t="s">
        <v>500</v>
      </c>
      <c r="C472" t="s">
        <v>20</v>
      </c>
      <c r="D472">
        <v>1</v>
      </c>
      <c r="E472" s="1">
        <v>12.99</v>
      </c>
      <c r="F472" t="s">
        <v>494</v>
      </c>
      <c r="G472">
        <v>3</v>
      </c>
    </row>
    <row r="473" spans="1:7" x14ac:dyDescent="0.3">
      <c r="A473">
        <v>478</v>
      </c>
      <c r="B473" t="s">
        <v>501</v>
      </c>
      <c r="C473" t="s">
        <v>20</v>
      </c>
      <c r="D473">
        <v>1</v>
      </c>
      <c r="E473" s="1">
        <v>0.89</v>
      </c>
      <c r="F473" t="s">
        <v>494</v>
      </c>
      <c r="G473">
        <v>10</v>
      </c>
    </row>
    <row r="474" spans="1:7" x14ac:dyDescent="0.3">
      <c r="A474">
        <v>479</v>
      </c>
      <c r="B474" t="s">
        <v>502</v>
      </c>
      <c r="C474" t="s">
        <v>20</v>
      </c>
      <c r="D474">
        <v>1</v>
      </c>
      <c r="E474" s="1">
        <v>1.99</v>
      </c>
      <c r="F474" t="s">
        <v>494</v>
      </c>
      <c r="G474">
        <v>8</v>
      </c>
    </row>
    <row r="475" spans="1:7" x14ac:dyDescent="0.3">
      <c r="A475">
        <v>480</v>
      </c>
      <c r="B475" t="s">
        <v>503</v>
      </c>
      <c r="C475" t="s">
        <v>23</v>
      </c>
      <c r="D475">
        <v>0</v>
      </c>
      <c r="E475" s="1">
        <v>12.99</v>
      </c>
      <c r="F475" t="s">
        <v>494</v>
      </c>
      <c r="G475">
        <v>12</v>
      </c>
    </row>
    <row r="476" spans="1:7" x14ac:dyDescent="0.3">
      <c r="A476">
        <v>481</v>
      </c>
      <c r="B476" t="s">
        <v>504</v>
      </c>
      <c r="C476" t="s">
        <v>23</v>
      </c>
      <c r="D476">
        <v>0</v>
      </c>
      <c r="E476" s="1">
        <v>9.99</v>
      </c>
      <c r="F476" t="s">
        <v>494</v>
      </c>
      <c r="G476">
        <v>8</v>
      </c>
    </row>
    <row r="477" spans="1:7" x14ac:dyDescent="0.3">
      <c r="A477">
        <v>482</v>
      </c>
      <c r="B477" t="s">
        <v>505</v>
      </c>
      <c r="C477" t="s">
        <v>23</v>
      </c>
      <c r="D477">
        <v>0</v>
      </c>
      <c r="E477" s="1">
        <v>7.49</v>
      </c>
      <c r="F477" t="s">
        <v>494</v>
      </c>
      <c r="G477">
        <v>3</v>
      </c>
    </row>
    <row r="478" spans="1:7" x14ac:dyDescent="0.3">
      <c r="A478">
        <v>483</v>
      </c>
      <c r="B478" t="s">
        <v>506</v>
      </c>
      <c r="C478" t="s">
        <v>23</v>
      </c>
      <c r="D478">
        <v>0</v>
      </c>
      <c r="E478" s="1">
        <v>3.19</v>
      </c>
      <c r="F478" t="s">
        <v>494</v>
      </c>
      <c r="G478">
        <v>7</v>
      </c>
    </row>
    <row r="479" spans="1:7" x14ac:dyDescent="0.3">
      <c r="A479">
        <v>484</v>
      </c>
      <c r="B479" t="s">
        <v>507</v>
      </c>
      <c r="C479" t="s">
        <v>23</v>
      </c>
      <c r="D479">
        <v>0</v>
      </c>
      <c r="E479" s="1">
        <v>5.99</v>
      </c>
      <c r="F479" t="s">
        <v>494</v>
      </c>
      <c r="G479">
        <v>2</v>
      </c>
    </row>
    <row r="480" spans="1:7" x14ac:dyDescent="0.3">
      <c r="A480">
        <v>485</v>
      </c>
      <c r="B480" t="s">
        <v>508</v>
      </c>
      <c r="C480" t="s">
        <v>23</v>
      </c>
      <c r="D480">
        <v>0</v>
      </c>
      <c r="E480" s="1">
        <v>3.49</v>
      </c>
      <c r="F480" t="s">
        <v>494</v>
      </c>
      <c r="G480">
        <v>6</v>
      </c>
    </row>
    <row r="481" spans="1:7" x14ac:dyDescent="0.3">
      <c r="A481">
        <v>486</v>
      </c>
      <c r="B481" t="s">
        <v>509</v>
      </c>
      <c r="C481" t="s">
        <v>23</v>
      </c>
      <c r="D481">
        <v>0</v>
      </c>
      <c r="E481" s="1">
        <v>10.79</v>
      </c>
      <c r="F481" t="s">
        <v>494</v>
      </c>
      <c r="G481">
        <v>6</v>
      </c>
    </row>
    <row r="482" spans="1:7" x14ac:dyDescent="0.3">
      <c r="A482">
        <v>487</v>
      </c>
      <c r="B482" t="s">
        <v>510</v>
      </c>
      <c r="C482" t="s">
        <v>23</v>
      </c>
      <c r="D482">
        <v>0</v>
      </c>
      <c r="E482" s="1">
        <v>7.69</v>
      </c>
      <c r="F482" t="s">
        <v>494</v>
      </c>
      <c r="G482">
        <v>7</v>
      </c>
    </row>
    <row r="483" spans="1:7" x14ac:dyDescent="0.3">
      <c r="A483">
        <v>488</v>
      </c>
      <c r="B483" t="s">
        <v>511</v>
      </c>
      <c r="C483" t="s">
        <v>23</v>
      </c>
      <c r="D483">
        <v>0</v>
      </c>
      <c r="E483" s="1">
        <v>3.19</v>
      </c>
      <c r="F483" t="s">
        <v>494</v>
      </c>
      <c r="G483">
        <v>3</v>
      </c>
    </row>
    <row r="484" spans="1:7" x14ac:dyDescent="0.3">
      <c r="A484">
        <v>489</v>
      </c>
      <c r="B484" t="s">
        <v>512</v>
      </c>
      <c r="C484" t="s">
        <v>23</v>
      </c>
      <c r="D484">
        <v>0</v>
      </c>
      <c r="E484" s="1">
        <v>6.49</v>
      </c>
      <c r="F484" t="s">
        <v>494</v>
      </c>
      <c r="G484">
        <v>3</v>
      </c>
    </row>
    <row r="485" spans="1:7" x14ac:dyDescent="0.3">
      <c r="A485">
        <v>490</v>
      </c>
      <c r="B485" t="s">
        <v>513</v>
      </c>
      <c r="C485" t="s">
        <v>23</v>
      </c>
      <c r="D485">
        <v>0</v>
      </c>
      <c r="E485" s="1">
        <v>3.19</v>
      </c>
      <c r="F485" t="s">
        <v>494</v>
      </c>
      <c r="G485">
        <v>5</v>
      </c>
    </row>
    <row r="486" spans="1:7" x14ac:dyDescent="0.3">
      <c r="A486">
        <v>492</v>
      </c>
      <c r="B486" t="s">
        <v>514</v>
      </c>
      <c r="C486" t="s">
        <v>23</v>
      </c>
      <c r="D486">
        <v>0</v>
      </c>
      <c r="E486" s="1">
        <v>3.99</v>
      </c>
      <c r="F486" t="s">
        <v>494</v>
      </c>
      <c r="G486">
        <v>7</v>
      </c>
    </row>
    <row r="487" spans="1:7" x14ac:dyDescent="0.3">
      <c r="A487">
        <v>493</v>
      </c>
      <c r="B487" t="s">
        <v>515</v>
      </c>
      <c r="C487" t="s">
        <v>23</v>
      </c>
      <c r="D487">
        <v>0</v>
      </c>
      <c r="E487" s="1">
        <v>16.989999999999998</v>
      </c>
      <c r="F487" t="s">
        <v>494</v>
      </c>
      <c r="G487">
        <v>6</v>
      </c>
    </row>
    <row r="488" spans="1:7" x14ac:dyDescent="0.3">
      <c r="A488">
        <v>494</v>
      </c>
      <c r="B488" t="s">
        <v>516</v>
      </c>
      <c r="C488" t="s">
        <v>23</v>
      </c>
      <c r="D488">
        <v>0</v>
      </c>
      <c r="E488" s="1">
        <v>2.99</v>
      </c>
      <c r="F488" t="s">
        <v>494</v>
      </c>
      <c r="G488">
        <v>9</v>
      </c>
    </row>
    <row r="489" spans="1:7" x14ac:dyDescent="0.3">
      <c r="A489">
        <v>495</v>
      </c>
      <c r="B489" t="s">
        <v>517</v>
      </c>
      <c r="C489" t="s">
        <v>23</v>
      </c>
      <c r="D489">
        <v>0</v>
      </c>
      <c r="E489" s="1">
        <v>17.29</v>
      </c>
      <c r="F489" t="s">
        <v>494</v>
      </c>
      <c r="G489">
        <v>9</v>
      </c>
    </row>
    <row r="490" spans="1:7" x14ac:dyDescent="0.3">
      <c r="A490">
        <v>496</v>
      </c>
      <c r="B490" t="s">
        <v>518</v>
      </c>
      <c r="C490" t="s">
        <v>23</v>
      </c>
      <c r="D490">
        <v>0</v>
      </c>
      <c r="E490" s="1">
        <v>11.49</v>
      </c>
      <c r="F490" t="s">
        <v>494</v>
      </c>
      <c r="G490">
        <v>9</v>
      </c>
    </row>
    <row r="491" spans="1:7" x14ac:dyDescent="0.3">
      <c r="A491">
        <v>497</v>
      </c>
      <c r="B491" t="s">
        <v>519</v>
      </c>
      <c r="C491" t="s">
        <v>23</v>
      </c>
      <c r="D491">
        <v>0</v>
      </c>
      <c r="E491" s="1">
        <v>2.79</v>
      </c>
      <c r="F491" t="s">
        <v>494</v>
      </c>
      <c r="G491">
        <v>9</v>
      </c>
    </row>
    <row r="492" spans="1:7" x14ac:dyDescent="0.3">
      <c r="A492">
        <v>498</v>
      </c>
      <c r="B492" t="s">
        <v>520</v>
      </c>
      <c r="C492" t="s">
        <v>23</v>
      </c>
      <c r="D492">
        <v>0</v>
      </c>
      <c r="E492" s="1">
        <v>1.49</v>
      </c>
      <c r="F492" t="s">
        <v>494</v>
      </c>
      <c r="G492">
        <v>7</v>
      </c>
    </row>
    <row r="493" spans="1:7" x14ac:dyDescent="0.3">
      <c r="A493">
        <v>499</v>
      </c>
      <c r="B493" t="s">
        <v>521</v>
      </c>
      <c r="C493" t="s">
        <v>23</v>
      </c>
      <c r="D493">
        <v>0</v>
      </c>
      <c r="E493" s="1">
        <v>3.29</v>
      </c>
      <c r="F493" t="s">
        <v>494</v>
      </c>
      <c r="G493">
        <v>2</v>
      </c>
    </row>
    <row r="494" spans="1:7" x14ac:dyDescent="0.3">
      <c r="A494">
        <v>500</v>
      </c>
      <c r="B494" t="s">
        <v>522</v>
      </c>
      <c r="C494" t="s">
        <v>23</v>
      </c>
      <c r="D494">
        <v>0</v>
      </c>
      <c r="E494" s="1">
        <v>3.29</v>
      </c>
      <c r="F494" t="s">
        <v>494</v>
      </c>
      <c r="G494">
        <v>9</v>
      </c>
    </row>
    <row r="495" spans="1:7" x14ac:dyDescent="0.3">
      <c r="A495">
        <v>501</v>
      </c>
      <c r="B495" t="s">
        <v>523</v>
      </c>
      <c r="C495" t="s">
        <v>23</v>
      </c>
      <c r="D495">
        <v>0</v>
      </c>
      <c r="E495" s="1">
        <v>6.99</v>
      </c>
      <c r="F495" t="s">
        <v>494</v>
      </c>
      <c r="G495">
        <v>7</v>
      </c>
    </row>
    <row r="496" spans="1:7" x14ac:dyDescent="0.3">
      <c r="A496">
        <v>502</v>
      </c>
      <c r="B496" t="s">
        <v>524</v>
      </c>
      <c r="C496" t="s">
        <v>23</v>
      </c>
      <c r="D496">
        <v>0</v>
      </c>
      <c r="E496" s="1">
        <v>1.89</v>
      </c>
      <c r="F496" t="s">
        <v>494</v>
      </c>
      <c r="G496">
        <v>6</v>
      </c>
    </row>
    <row r="497" spans="1:7" x14ac:dyDescent="0.3">
      <c r="A497">
        <v>503</v>
      </c>
      <c r="B497" t="s">
        <v>525</v>
      </c>
      <c r="C497" t="s">
        <v>23</v>
      </c>
      <c r="D497">
        <v>0</v>
      </c>
      <c r="E497" s="1">
        <v>12.99</v>
      </c>
      <c r="F497" t="s">
        <v>494</v>
      </c>
      <c r="G497">
        <v>8</v>
      </c>
    </row>
    <row r="498" spans="1:7" x14ac:dyDescent="0.3">
      <c r="A498">
        <v>504</v>
      </c>
      <c r="B498" t="s">
        <v>526</v>
      </c>
      <c r="C498" t="s">
        <v>23</v>
      </c>
      <c r="D498">
        <v>0</v>
      </c>
      <c r="E498" s="1">
        <v>12.99</v>
      </c>
      <c r="F498" t="s">
        <v>494</v>
      </c>
      <c r="G498">
        <v>11</v>
      </c>
    </row>
    <row r="499" spans="1:7" x14ac:dyDescent="0.3">
      <c r="A499">
        <v>505</v>
      </c>
      <c r="B499" t="s">
        <v>527</v>
      </c>
      <c r="C499" t="s">
        <v>23</v>
      </c>
      <c r="D499">
        <v>0</v>
      </c>
      <c r="E499" s="1">
        <v>3.49</v>
      </c>
      <c r="F499" t="s">
        <v>494</v>
      </c>
      <c r="G499">
        <v>5</v>
      </c>
    </row>
    <row r="500" spans="1:7" x14ac:dyDescent="0.3">
      <c r="A500">
        <v>506</v>
      </c>
      <c r="B500" t="s">
        <v>528</v>
      </c>
      <c r="C500" t="s">
        <v>23</v>
      </c>
      <c r="D500">
        <v>0</v>
      </c>
      <c r="E500" s="1">
        <v>12.79</v>
      </c>
      <c r="F500" t="s">
        <v>494</v>
      </c>
      <c r="G500">
        <v>9</v>
      </c>
    </row>
    <row r="501" spans="1:7" x14ac:dyDescent="0.3">
      <c r="A501">
        <v>507</v>
      </c>
      <c r="B501" t="s">
        <v>529</v>
      </c>
      <c r="C501" t="s">
        <v>23</v>
      </c>
      <c r="D501">
        <v>0</v>
      </c>
      <c r="E501" s="1">
        <v>5.49</v>
      </c>
      <c r="F501" t="s">
        <v>494</v>
      </c>
      <c r="G501">
        <v>5</v>
      </c>
    </row>
    <row r="502" spans="1:7" x14ac:dyDescent="0.3">
      <c r="A502">
        <v>508</v>
      </c>
      <c r="B502" t="s">
        <v>530</v>
      </c>
      <c r="C502" t="s">
        <v>23</v>
      </c>
      <c r="D502">
        <v>0</v>
      </c>
      <c r="E502" s="1">
        <v>4.99</v>
      </c>
      <c r="F502" t="s">
        <v>494</v>
      </c>
      <c r="G502">
        <v>4</v>
      </c>
    </row>
    <row r="503" spans="1:7" x14ac:dyDescent="0.3">
      <c r="A503">
        <v>509</v>
      </c>
      <c r="B503" t="s">
        <v>531</v>
      </c>
      <c r="C503" t="s">
        <v>23</v>
      </c>
      <c r="D503">
        <v>0</v>
      </c>
      <c r="E503" s="1">
        <v>3.29</v>
      </c>
      <c r="F503" t="s">
        <v>494</v>
      </c>
      <c r="G503">
        <v>6</v>
      </c>
    </row>
    <row r="504" spans="1:7" x14ac:dyDescent="0.3">
      <c r="A504">
        <v>510</v>
      </c>
      <c r="B504" t="s">
        <v>532</v>
      </c>
      <c r="C504" t="s">
        <v>23</v>
      </c>
      <c r="D504">
        <v>0</v>
      </c>
      <c r="E504" s="1">
        <v>1.49</v>
      </c>
      <c r="F504" t="s">
        <v>494</v>
      </c>
      <c r="G504">
        <v>9</v>
      </c>
    </row>
    <row r="505" spans="1:7" x14ac:dyDescent="0.3">
      <c r="A505">
        <v>511</v>
      </c>
      <c r="B505" t="s">
        <v>533</v>
      </c>
      <c r="C505" t="s">
        <v>23</v>
      </c>
      <c r="D505">
        <v>0</v>
      </c>
      <c r="E505" s="1">
        <v>5.79</v>
      </c>
      <c r="F505" t="s">
        <v>494</v>
      </c>
      <c r="G505">
        <v>7</v>
      </c>
    </row>
    <row r="506" spans="1:7" x14ac:dyDescent="0.3">
      <c r="A506">
        <v>512</v>
      </c>
      <c r="B506" t="s">
        <v>534</v>
      </c>
      <c r="C506" t="s">
        <v>23</v>
      </c>
      <c r="D506">
        <v>0</v>
      </c>
      <c r="E506" s="1">
        <v>9.99</v>
      </c>
      <c r="F506" t="s">
        <v>494</v>
      </c>
      <c r="G506">
        <v>7</v>
      </c>
    </row>
    <row r="507" spans="1:7" x14ac:dyDescent="0.3">
      <c r="A507">
        <v>513</v>
      </c>
      <c r="B507" t="s">
        <v>535</v>
      </c>
      <c r="C507" t="s">
        <v>23</v>
      </c>
      <c r="D507">
        <v>0</v>
      </c>
      <c r="E507" s="1">
        <v>3.99</v>
      </c>
      <c r="F507" t="s">
        <v>494</v>
      </c>
      <c r="G507">
        <v>5</v>
      </c>
    </row>
    <row r="508" spans="1:7" x14ac:dyDescent="0.3">
      <c r="A508">
        <v>514</v>
      </c>
      <c r="B508" t="s">
        <v>536</v>
      </c>
      <c r="C508" t="s">
        <v>23</v>
      </c>
      <c r="D508">
        <v>0</v>
      </c>
      <c r="E508" s="1">
        <v>13.49</v>
      </c>
      <c r="F508" t="s">
        <v>494</v>
      </c>
      <c r="G508">
        <v>7</v>
      </c>
    </row>
    <row r="509" spans="1:7" x14ac:dyDescent="0.3">
      <c r="A509">
        <v>515</v>
      </c>
      <c r="B509" t="s">
        <v>537</v>
      </c>
      <c r="C509" t="s">
        <v>23</v>
      </c>
      <c r="D509">
        <v>0</v>
      </c>
      <c r="E509" s="1">
        <v>1.99</v>
      </c>
      <c r="F509" t="s">
        <v>494</v>
      </c>
      <c r="G509">
        <v>8</v>
      </c>
    </row>
    <row r="510" spans="1:7" x14ac:dyDescent="0.3">
      <c r="A510">
        <v>516</v>
      </c>
      <c r="B510" t="s">
        <v>538</v>
      </c>
      <c r="C510" t="s">
        <v>23</v>
      </c>
      <c r="D510">
        <v>0</v>
      </c>
      <c r="E510" s="1">
        <v>5.29</v>
      </c>
      <c r="F510" t="s">
        <v>494</v>
      </c>
      <c r="G510">
        <v>4</v>
      </c>
    </row>
    <row r="511" spans="1:7" x14ac:dyDescent="0.3">
      <c r="A511">
        <v>517</v>
      </c>
      <c r="B511" t="s">
        <v>539</v>
      </c>
      <c r="C511" t="s">
        <v>23</v>
      </c>
      <c r="D511">
        <v>0</v>
      </c>
      <c r="E511" s="1">
        <v>17.29</v>
      </c>
      <c r="F511" t="s">
        <v>494</v>
      </c>
      <c r="G511">
        <v>7</v>
      </c>
    </row>
    <row r="512" spans="1:7" x14ac:dyDescent="0.3">
      <c r="A512">
        <v>518</v>
      </c>
      <c r="B512" t="s">
        <v>540</v>
      </c>
      <c r="C512" t="s">
        <v>23</v>
      </c>
      <c r="D512">
        <v>0</v>
      </c>
      <c r="E512" s="1">
        <v>2.19</v>
      </c>
      <c r="F512" t="s">
        <v>494</v>
      </c>
      <c r="G512">
        <v>8</v>
      </c>
    </row>
    <row r="513" spans="1:7" x14ac:dyDescent="0.3">
      <c r="A513">
        <v>519</v>
      </c>
      <c r="B513" t="s">
        <v>541</v>
      </c>
      <c r="C513" t="s">
        <v>23</v>
      </c>
      <c r="D513">
        <v>0</v>
      </c>
      <c r="E513" s="1">
        <v>14.99</v>
      </c>
      <c r="F513" t="s">
        <v>494</v>
      </c>
      <c r="G513">
        <v>5</v>
      </c>
    </row>
    <row r="514" spans="1:7" x14ac:dyDescent="0.3">
      <c r="A514">
        <v>520</v>
      </c>
      <c r="B514" t="s">
        <v>542</v>
      </c>
      <c r="C514" t="s">
        <v>23</v>
      </c>
      <c r="D514">
        <v>0</v>
      </c>
      <c r="E514" s="1">
        <v>4.1900000000000004</v>
      </c>
      <c r="F514" t="s">
        <v>494</v>
      </c>
      <c r="G514">
        <v>6</v>
      </c>
    </row>
    <row r="515" spans="1:7" x14ac:dyDescent="0.3">
      <c r="A515">
        <v>521</v>
      </c>
      <c r="B515" t="s">
        <v>543</v>
      </c>
      <c r="C515" t="s">
        <v>23</v>
      </c>
      <c r="D515">
        <v>0</v>
      </c>
      <c r="E515" s="1">
        <v>4.99</v>
      </c>
      <c r="F515" t="s">
        <v>494</v>
      </c>
      <c r="G515">
        <v>7</v>
      </c>
    </row>
    <row r="516" spans="1:7" x14ac:dyDescent="0.3">
      <c r="A516">
        <v>522</v>
      </c>
      <c r="B516" t="s">
        <v>544</v>
      </c>
      <c r="C516" t="s">
        <v>23</v>
      </c>
      <c r="D516">
        <v>0</v>
      </c>
      <c r="E516" s="1">
        <v>4.99</v>
      </c>
      <c r="F516" t="s">
        <v>494</v>
      </c>
      <c r="G516">
        <v>3</v>
      </c>
    </row>
    <row r="517" spans="1:7" x14ac:dyDescent="0.3">
      <c r="A517">
        <v>523</v>
      </c>
      <c r="B517" t="s">
        <v>545</v>
      </c>
      <c r="C517" t="s">
        <v>23</v>
      </c>
      <c r="D517">
        <v>0</v>
      </c>
      <c r="E517" s="1">
        <v>2.19</v>
      </c>
      <c r="F517" t="s">
        <v>494</v>
      </c>
      <c r="G517">
        <v>9</v>
      </c>
    </row>
    <row r="518" spans="1:7" x14ac:dyDescent="0.3">
      <c r="A518">
        <v>524</v>
      </c>
      <c r="B518" t="s">
        <v>546</v>
      </c>
      <c r="C518" t="s">
        <v>20</v>
      </c>
      <c r="D518">
        <v>1</v>
      </c>
      <c r="E518" s="1">
        <v>2.4900000000000002</v>
      </c>
      <c r="F518" t="s">
        <v>169</v>
      </c>
      <c r="G518">
        <v>9</v>
      </c>
    </row>
    <row r="519" spans="1:7" x14ac:dyDescent="0.3">
      <c r="A519">
        <v>525</v>
      </c>
      <c r="B519" t="s">
        <v>547</v>
      </c>
      <c r="C519" t="s">
        <v>20</v>
      </c>
      <c r="D519">
        <v>1</v>
      </c>
      <c r="E519" s="1">
        <v>3.99</v>
      </c>
      <c r="F519" t="s">
        <v>169</v>
      </c>
      <c r="G519">
        <v>4</v>
      </c>
    </row>
    <row r="520" spans="1:7" x14ac:dyDescent="0.3">
      <c r="A520">
        <v>526</v>
      </c>
      <c r="B520" t="s">
        <v>548</v>
      </c>
      <c r="C520" t="s">
        <v>23</v>
      </c>
      <c r="D520">
        <v>0</v>
      </c>
      <c r="E520" s="1">
        <v>2.69</v>
      </c>
      <c r="F520" t="s">
        <v>169</v>
      </c>
      <c r="G520">
        <v>9</v>
      </c>
    </row>
    <row r="521" spans="1:7" x14ac:dyDescent="0.3">
      <c r="A521">
        <v>527</v>
      </c>
      <c r="B521" t="s">
        <v>549</v>
      </c>
      <c r="C521" t="s">
        <v>23</v>
      </c>
      <c r="D521">
        <v>0</v>
      </c>
      <c r="E521" s="1">
        <v>8.69</v>
      </c>
      <c r="F521" t="s">
        <v>169</v>
      </c>
      <c r="G521">
        <v>4</v>
      </c>
    </row>
    <row r="522" spans="1:7" x14ac:dyDescent="0.3">
      <c r="A522">
        <v>528</v>
      </c>
      <c r="B522" t="s">
        <v>550</v>
      </c>
      <c r="C522" t="s">
        <v>23</v>
      </c>
      <c r="D522">
        <v>0</v>
      </c>
      <c r="E522" s="1">
        <v>11.99</v>
      </c>
      <c r="F522" t="s">
        <v>169</v>
      </c>
      <c r="G522">
        <v>7</v>
      </c>
    </row>
    <row r="523" spans="1:7" x14ac:dyDescent="0.3">
      <c r="A523">
        <v>529</v>
      </c>
      <c r="B523" t="s">
        <v>551</v>
      </c>
      <c r="C523" t="s">
        <v>23</v>
      </c>
      <c r="D523">
        <v>0</v>
      </c>
      <c r="E523" s="1">
        <v>7.99</v>
      </c>
      <c r="F523" t="s">
        <v>169</v>
      </c>
      <c r="G523">
        <v>2</v>
      </c>
    </row>
    <row r="524" spans="1:7" x14ac:dyDescent="0.3">
      <c r="A524">
        <v>530</v>
      </c>
      <c r="B524" t="s">
        <v>552</v>
      </c>
      <c r="C524" t="s">
        <v>23</v>
      </c>
      <c r="D524">
        <v>0</v>
      </c>
      <c r="E524" s="1">
        <v>24.99</v>
      </c>
      <c r="F524" t="s">
        <v>169</v>
      </c>
      <c r="G524">
        <v>7</v>
      </c>
    </row>
    <row r="525" spans="1:7" x14ac:dyDescent="0.3">
      <c r="A525">
        <v>531</v>
      </c>
      <c r="B525" t="s">
        <v>553</v>
      </c>
      <c r="C525" t="s">
        <v>23</v>
      </c>
      <c r="D525">
        <v>0</v>
      </c>
      <c r="E525" s="1">
        <v>4.29</v>
      </c>
      <c r="F525" t="s">
        <v>169</v>
      </c>
      <c r="G525">
        <v>3</v>
      </c>
    </row>
    <row r="526" spans="1:7" x14ac:dyDescent="0.3">
      <c r="A526">
        <v>532</v>
      </c>
      <c r="B526" t="s">
        <v>554</v>
      </c>
      <c r="C526" t="s">
        <v>23</v>
      </c>
      <c r="D526">
        <v>0</v>
      </c>
      <c r="E526" s="1">
        <v>3.19</v>
      </c>
      <c r="F526" t="s">
        <v>169</v>
      </c>
      <c r="G526">
        <v>10</v>
      </c>
    </row>
    <row r="527" spans="1:7" x14ac:dyDescent="0.3">
      <c r="A527">
        <v>533</v>
      </c>
      <c r="B527" t="s">
        <v>555</v>
      </c>
      <c r="C527" t="s">
        <v>20</v>
      </c>
      <c r="D527">
        <v>1</v>
      </c>
      <c r="E527" s="1">
        <v>5.99</v>
      </c>
      <c r="F527" t="s">
        <v>169</v>
      </c>
      <c r="G527">
        <v>7</v>
      </c>
    </row>
    <row r="528" spans="1:7" x14ac:dyDescent="0.3">
      <c r="A528">
        <v>534</v>
      </c>
      <c r="B528" t="s">
        <v>556</v>
      </c>
      <c r="C528" t="s">
        <v>20</v>
      </c>
      <c r="D528">
        <v>1</v>
      </c>
      <c r="E528" s="1">
        <v>3.79</v>
      </c>
      <c r="F528" t="s">
        <v>169</v>
      </c>
      <c r="G528">
        <v>3</v>
      </c>
    </row>
    <row r="529" spans="1:7" x14ac:dyDescent="0.3">
      <c r="A529">
        <v>535</v>
      </c>
      <c r="B529" t="s">
        <v>557</v>
      </c>
      <c r="C529" t="s">
        <v>23</v>
      </c>
      <c r="D529">
        <v>0</v>
      </c>
      <c r="E529" s="1">
        <v>10.99</v>
      </c>
      <c r="F529" t="s">
        <v>169</v>
      </c>
      <c r="G529">
        <v>5</v>
      </c>
    </row>
    <row r="530" spans="1:7" x14ac:dyDescent="0.3">
      <c r="A530">
        <v>536</v>
      </c>
      <c r="B530" t="s">
        <v>558</v>
      </c>
      <c r="C530" t="s">
        <v>23</v>
      </c>
      <c r="D530">
        <v>0</v>
      </c>
      <c r="E530" s="1">
        <v>5.69</v>
      </c>
      <c r="F530" t="s">
        <v>169</v>
      </c>
      <c r="G530">
        <v>8</v>
      </c>
    </row>
    <row r="531" spans="1:7" x14ac:dyDescent="0.3">
      <c r="A531">
        <v>537</v>
      </c>
      <c r="B531" t="s">
        <v>559</v>
      </c>
      <c r="C531" t="s">
        <v>23</v>
      </c>
      <c r="D531">
        <v>0</v>
      </c>
      <c r="E531" s="1">
        <v>7.29</v>
      </c>
      <c r="F531" t="s">
        <v>169</v>
      </c>
      <c r="G531">
        <v>4</v>
      </c>
    </row>
    <row r="532" spans="1:7" x14ac:dyDescent="0.3">
      <c r="A532">
        <v>538</v>
      </c>
      <c r="B532" t="s">
        <v>560</v>
      </c>
      <c r="C532" t="s">
        <v>23</v>
      </c>
      <c r="D532">
        <v>0</v>
      </c>
      <c r="E532" s="1">
        <v>4.29</v>
      </c>
      <c r="F532" t="s">
        <v>169</v>
      </c>
      <c r="G532">
        <v>2</v>
      </c>
    </row>
    <row r="533" spans="1:7" x14ac:dyDescent="0.3">
      <c r="A533">
        <v>539</v>
      </c>
      <c r="B533" t="s">
        <v>561</v>
      </c>
      <c r="C533" t="s">
        <v>23</v>
      </c>
      <c r="D533">
        <v>0</v>
      </c>
      <c r="E533" s="1">
        <v>16.489999999999998</v>
      </c>
      <c r="F533" t="s">
        <v>169</v>
      </c>
      <c r="G533">
        <v>7</v>
      </c>
    </row>
    <row r="534" spans="1:7" x14ac:dyDescent="0.3">
      <c r="A534">
        <v>540</v>
      </c>
      <c r="B534" t="s">
        <v>562</v>
      </c>
      <c r="C534" t="s">
        <v>20</v>
      </c>
      <c r="D534">
        <v>1</v>
      </c>
      <c r="E534" s="1">
        <v>1.99</v>
      </c>
      <c r="F534" t="s">
        <v>169</v>
      </c>
      <c r="G534">
        <v>7</v>
      </c>
    </row>
    <row r="535" spans="1:7" x14ac:dyDescent="0.3">
      <c r="A535">
        <v>541</v>
      </c>
      <c r="B535" t="s">
        <v>563</v>
      </c>
      <c r="C535" t="s">
        <v>20</v>
      </c>
      <c r="D535">
        <v>1</v>
      </c>
      <c r="E535" s="1">
        <v>4.79</v>
      </c>
      <c r="F535" t="s">
        <v>169</v>
      </c>
      <c r="G535">
        <v>4</v>
      </c>
    </row>
    <row r="536" spans="1:7" x14ac:dyDescent="0.3">
      <c r="A536">
        <v>542</v>
      </c>
      <c r="B536" t="s">
        <v>564</v>
      </c>
      <c r="C536" t="s">
        <v>23</v>
      </c>
      <c r="D536">
        <v>0</v>
      </c>
      <c r="E536" s="1">
        <v>8.99</v>
      </c>
      <c r="F536" t="s">
        <v>169</v>
      </c>
      <c r="G536">
        <v>2</v>
      </c>
    </row>
    <row r="537" spans="1:7" x14ac:dyDescent="0.3">
      <c r="A537">
        <v>543</v>
      </c>
      <c r="B537" t="s">
        <v>565</v>
      </c>
      <c r="C537" t="s">
        <v>23</v>
      </c>
      <c r="D537">
        <v>0</v>
      </c>
      <c r="E537" s="1">
        <v>11.79</v>
      </c>
      <c r="F537" t="s">
        <v>169</v>
      </c>
      <c r="G537">
        <v>7</v>
      </c>
    </row>
    <row r="538" spans="1:7" x14ac:dyDescent="0.3">
      <c r="A538">
        <v>544</v>
      </c>
      <c r="B538" t="s">
        <v>566</v>
      </c>
      <c r="C538" t="s">
        <v>23</v>
      </c>
      <c r="D538">
        <v>0</v>
      </c>
      <c r="E538" s="1">
        <v>11.49</v>
      </c>
      <c r="F538" t="s">
        <v>169</v>
      </c>
      <c r="G538">
        <v>6</v>
      </c>
    </row>
    <row r="539" spans="1:7" x14ac:dyDescent="0.3">
      <c r="A539">
        <v>545</v>
      </c>
      <c r="B539" t="s">
        <v>567</v>
      </c>
      <c r="C539" t="s">
        <v>23</v>
      </c>
      <c r="D539">
        <v>0</v>
      </c>
      <c r="E539" s="1">
        <v>2.29</v>
      </c>
      <c r="F539" t="s">
        <v>169</v>
      </c>
      <c r="G539">
        <v>6</v>
      </c>
    </row>
    <row r="540" spans="1:7" x14ac:dyDescent="0.3">
      <c r="A540">
        <v>546</v>
      </c>
      <c r="B540" t="s">
        <v>568</v>
      </c>
      <c r="C540" t="s">
        <v>23</v>
      </c>
      <c r="D540">
        <v>0</v>
      </c>
      <c r="E540" s="1">
        <v>7.69</v>
      </c>
      <c r="F540" t="s">
        <v>169</v>
      </c>
      <c r="G540">
        <v>3</v>
      </c>
    </row>
    <row r="541" spans="1:7" x14ac:dyDescent="0.3">
      <c r="A541">
        <v>547</v>
      </c>
      <c r="B541" t="s">
        <v>569</v>
      </c>
      <c r="C541" t="s">
        <v>23</v>
      </c>
      <c r="D541">
        <v>0</v>
      </c>
      <c r="E541" s="1">
        <v>12.99</v>
      </c>
      <c r="F541" t="s">
        <v>169</v>
      </c>
      <c r="G541">
        <v>5</v>
      </c>
    </row>
    <row r="542" spans="1:7" x14ac:dyDescent="0.3">
      <c r="A542">
        <v>548</v>
      </c>
      <c r="B542" t="s">
        <v>570</v>
      </c>
      <c r="C542" t="s">
        <v>23</v>
      </c>
      <c r="D542">
        <v>0</v>
      </c>
      <c r="E542" s="1">
        <v>4.99</v>
      </c>
      <c r="F542" t="s">
        <v>169</v>
      </c>
      <c r="G542">
        <v>1</v>
      </c>
    </row>
    <row r="543" spans="1:7" x14ac:dyDescent="0.3">
      <c r="A543">
        <v>549</v>
      </c>
      <c r="B543" t="s">
        <v>571</v>
      </c>
      <c r="C543" t="s">
        <v>23</v>
      </c>
      <c r="D543">
        <v>0</v>
      </c>
      <c r="E543" s="1">
        <v>4.1900000000000004</v>
      </c>
      <c r="F543" t="s">
        <v>169</v>
      </c>
      <c r="G543">
        <v>2</v>
      </c>
    </row>
    <row r="544" spans="1:7" x14ac:dyDescent="0.3">
      <c r="A544">
        <v>550</v>
      </c>
      <c r="B544" t="s">
        <v>572</v>
      </c>
      <c r="C544" t="s">
        <v>23</v>
      </c>
      <c r="D544">
        <v>0</v>
      </c>
      <c r="E544" s="1">
        <v>10.49</v>
      </c>
      <c r="F544" t="s">
        <v>169</v>
      </c>
      <c r="G544">
        <v>8</v>
      </c>
    </row>
    <row r="545" spans="1:7" x14ac:dyDescent="0.3">
      <c r="A545">
        <v>551</v>
      </c>
      <c r="B545" t="s">
        <v>573</v>
      </c>
      <c r="C545" t="s">
        <v>23</v>
      </c>
      <c r="D545">
        <v>0</v>
      </c>
      <c r="E545" s="1">
        <v>6.49</v>
      </c>
      <c r="F545" t="s">
        <v>169</v>
      </c>
      <c r="G545">
        <v>9</v>
      </c>
    </row>
    <row r="546" spans="1:7" x14ac:dyDescent="0.3">
      <c r="A546">
        <v>552</v>
      </c>
      <c r="B546" t="s">
        <v>574</v>
      </c>
      <c r="C546" t="s">
        <v>23</v>
      </c>
      <c r="D546">
        <v>0</v>
      </c>
      <c r="E546" s="1">
        <v>10.49</v>
      </c>
      <c r="F546" t="s">
        <v>169</v>
      </c>
      <c r="G546">
        <v>7</v>
      </c>
    </row>
    <row r="547" spans="1:7" x14ac:dyDescent="0.3">
      <c r="A547">
        <v>553</v>
      </c>
      <c r="B547" t="s">
        <v>575</v>
      </c>
      <c r="C547" t="s">
        <v>23</v>
      </c>
      <c r="D547">
        <v>0</v>
      </c>
      <c r="E547" s="1">
        <v>11.29</v>
      </c>
      <c r="F547" t="s">
        <v>169</v>
      </c>
      <c r="G547">
        <v>5</v>
      </c>
    </row>
    <row r="548" spans="1:7" x14ac:dyDescent="0.3">
      <c r="A548">
        <v>554</v>
      </c>
      <c r="B548" t="s">
        <v>576</v>
      </c>
      <c r="C548" t="s">
        <v>23</v>
      </c>
      <c r="D548">
        <v>0</v>
      </c>
      <c r="E548" s="1">
        <v>5.29</v>
      </c>
      <c r="F548" t="s">
        <v>169</v>
      </c>
      <c r="G548">
        <v>3</v>
      </c>
    </row>
    <row r="549" spans="1:7" x14ac:dyDescent="0.3">
      <c r="A549">
        <v>555</v>
      </c>
      <c r="B549" t="s">
        <v>577</v>
      </c>
      <c r="C549" t="s">
        <v>23</v>
      </c>
      <c r="D549">
        <v>0</v>
      </c>
      <c r="E549" s="1">
        <v>4.1900000000000004</v>
      </c>
      <c r="F549" t="s">
        <v>169</v>
      </c>
      <c r="G549">
        <v>3</v>
      </c>
    </row>
    <row r="550" spans="1:7" x14ac:dyDescent="0.3">
      <c r="A550">
        <v>556</v>
      </c>
      <c r="B550" t="s">
        <v>578</v>
      </c>
      <c r="C550" t="s">
        <v>20</v>
      </c>
      <c r="D550">
        <v>1</v>
      </c>
      <c r="E550" s="1">
        <v>5.39</v>
      </c>
      <c r="F550" t="s">
        <v>169</v>
      </c>
      <c r="G550">
        <v>6</v>
      </c>
    </row>
    <row r="551" spans="1:7" x14ac:dyDescent="0.3">
      <c r="A551">
        <v>557</v>
      </c>
      <c r="B551" t="s">
        <v>579</v>
      </c>
      <c r="C551" t="s">
        <v>23</v>
      </c>
      <c r="D551">
        <v>0</v>
      </c>
      <c r="E551" s="1">
        <v>8.99</v>
      </c>
      <c r="F551" t="s">
        <v>169</v>
      </c>
      <c r="G551">
        <v>7</v>
      </c>
    </row>
    <row r="552" spans="1:7" x14ac:dyDescent="0.3">
      <c r="A552">
        <v>558</v>
      </c>
      <c r="B552" t="s">
        <v>580</v>
      </c>
      <c r="C552" t="s">
        <v>23</v>
      </c>
      <c r="D552">
        <v>0</v>
      </c>
      <c r="E552" s="1">
        <v>3.49</v>
      </c>
      <c r="F552" t="s">
        <v>169</v>
      </c>
      <c r="G552">
        <v>3</v>
      </c>
    </row>
    <row r="553" spans="1:7" x14ac:dyDescent="0.3">
      <c r="A553">
        <v>559</v>
      </c>
      <c r="B553" t="s">
        <v>581</v>
      </c>
      <c r="C553" t="s">
        <v>23</v>
      </c>
      <c r="D553">
        <v>0</v>
      </c>
      <c r="E553" s="1">
        <v>5.99</v>
      </c>
      <c r="F553" t="s">
        <v>169</v>
      </c>
      <c r="G553">
        <v>2</v>
      </c>
    </row>
    <row r="554" spans="1:7" x14ac:dyDescent="0.3">
      <c r="A554">
        <v>560</v>
      </c>
      <c r="B554" t="s">
        <v>582</v>
      </c>
      <c r="C554" t="s">
        <v>20</v>
      </c>
      <c r="D554">
        <v>1</v>
      </c>
      <c r="E554" s="1">
        <v>7.99</v>
      </c>
      <c r="F554" t="s">
        <v>169</v>
      </c>
      <c r="G554">
        <v>4</v>
      </c>
    </row>
    <row r="555" spans="1:7" x14ac:dyDescent="0.3">
      <c r="A555">
        <v>561</v>
      </c>
      <c r="B555" t="s">
        <v>583</v>
      </c>
      <c r="C555" t="s">
        <v>23</v>
      </c>
      <c r="D555">
        <v>0</v>
      </c>
      <c r="E555" s="1">
        <v>4.99</v>
      </c>
      <c r="F555" t="s">
        <v>169</v>
      </c>
      <c r="G555">
        <v>10</v>
      </c>
    </row>
    <row r="556" spans="1:7" x14ac:dyDescent="0.3">
      <c r="A556">
        <v>562</v>
      </c>
      <c r="B556" t="s">
        <v>584</v>
      </c>
      <c r="C556" t="s">
        <v>23</v>
      </c>
      <c r="D556">
        <v>0</v>
      </c>
      <c r="E556" s="1">
        <v>7.49</v>
      </c>
      <c r="F556" t="s">
        <v>169</v>
      </c>
      <c r="G556">
        <v>10</v>
      </c>
    </row>
    <row r="557" spans="1:7" x14ac:dyDescent="0.3">
      <c r="A557">
        <v>563</v>
      </c>
      <c r="B557" t="s">
        <v>585</v>
      </c>
      <c r="C557" t="s">
        <v>23</v>
      </c>
      <c r="D557">
        <v>0</v>
      </c>
      <c r="E557" s="1">
        <v>4.6900000000000004</v>
      </c>
      <c r="F557" t="s">
        <v>169</v>
      </c>
      <c r="G557">
        <v>3</v>
      </c>
    </row>
    <row r="558" spans="1:7" x14ac:dyDescent="0.3">
      <c r="A558">
        <v>564</v>
      </c>
      <c r="B558" t="s">
        <v>586</v>
      </c>
      <c r="C558" t="s">
        <v>23</v>
      </c>
      <c r="D558">
        <v>0</v>
      </c>
      <c r="E558" s="1">
        <v>8.49</v>
      </c>
      <c r="F558" t="s">
        <v>169</v>
      </c>
      <c r="G558">
        <v>7</v>
      </c>
    </row>
    <row r="559" spans="1:7" x14ac:dyDescent="0.3">
      <c r="A559">
        <v>565</v>
      </c>
      <c r="B559" t="s">
        <v>587</v>
      </c>
      <c r="C559" t="s">
        <v>23</v>
      </c>
      <c r="D559">
        <v>0</v>
      </c>
      <c r="E559" s="1">
        <v>6.49</v>
      </c>
      <c r="F559" t="s">
        <v>169</v>
      </c>
      <c r="G559">
        <v>7</v>
      </c>
    </row>
    <row r="560" spans="1:7" x14ac:dyDescent="0.3">
      <c r="A560">
        <v>566</v>
      </c>
      <c r="B560" t="s">
        <v>588</v>
      </c>
      <c r="C560" t="s">
        <v>23</v>
      </c>
      <c r="D560">
        <v>0</v>
      </c>
      <c r="E560" s="1">
        <v>4.1900000000000004</v>
      </c>
      <c r="F560" t="s">
        <v>169</v>
      </c>
      <c r="G560">
        <v>3</v>
      </c>
    </row>
    <row r="561" spans="1:7" x14ac:dyDescent="0.3">
      <c r="A561">
        <v>567</v>
      </c>
      <c r="B561" t="s">
        <v>589</v>
      </c>
      <c r="C561" t="s">
        <v>23</v>
      </c>
      <c r="D561">
        <v>0</v>
      </c>
      <c r="E561" s="1">
        <v>5.99</v>
      </c>
      <c r="F561" t="s">
        <v>169</v>
      </c>
      <c r="G561">
        <v>4</v>
      </c>
    </row>
    <row r="562" spans="1:7" x14ac:dyDescent="0.3">
      <c r="A562">
        <v>568</v>
      </c>
      <c r="B562" t="s">
        <v>590</v>
      </c>
      <c r="C562" t="s">
        <v>23</v>
      </c>
      <c r="D562">
        <v>0</v>
      </c>
      <c r="E562" s="1">
        <v>7.39</v>
      </c>
      <c r="F562" t="s">
        <v>169</v>
      </c>
      <c r="G562">
        <v>4</v>
      </c>
    </row>
    <row r="563" spans="1:7" x14ac:dyDescent="0.3">
      <c r="A563">
        <v>569</v>
      </c>
      <c r="B563" t="s">
        <v>591</v>
      </c>
      <c r="C563" t="s">
        <v>23</v>
      </c>
      <c r="D563">
        <v>0</v>
      </c>
      <c r="E563" s="1">
        <v>7.99</v>
      </c>
      <c r="F563" t="s">
        <v>169</v>
      </c>
      <c r="G563">
        <v>6</v>
      </c>
    </row>
    <row r="564" spans="1:7" x14ac:dyDescent="0.3">
      <c r="A564">
        <v>570</v>
      </c>
      <c r="B564" t="s">
        <v>592</v>
      </c>
      <c r="C564" t="s">
        <v>23</v>
      </c>
      <c r="D564">
        <v>0</v>
      </c>
      <c r="E564" s="1">
        <v>26.99</v>
      </c>
      <c r="F564" t="s">
        <v>169</v>
      </c>
      <c r="G564">
        <v>6</v>
      </c>
    </row>
    <row r="565" spans="1:7" x14ac:dyDescent="0.3">
      <c r="A565">
        <v>571</v>
      </c>
      <c r="B565" t="s">
        <v>593</v>
      </c>
      <c r="C565" t="s">
        <v>23</v>
      </c>
      <c r="D565">
        <v>0</v>
      </c>
      <c r="E565" s="1">
        <v>5.39</v>
      </c>
      <c r="F565" t="s">
        <v>169</v>
      </c>
      <c r="G565">
        <v>2</v>
      </c>
    </row>
    <row r="566" spans="1:7" x14ac:dyDescent="0.3">
      <c r="A566">
        <v>572</v>
      </c>
      <c r="B566" t="s">
        <v>594</v>
      </c>
      <c r="C566" t="s">
        <v>23</v>
      </c>
      <c r="D566">
        <v>0</v>
      </c>
      <c r="E566" s="1">
        <v>11.49</v>
      </c>
      <c r="F566" t="s">
        <v>595</v>
      </c>
      <c r="G566">
        <v>2</v>
      </c>
    </row>
    <row r="567" spans="1:7" x14ac:dyDescent="0.3">
      <c r="A567">
        <v>573</v>
      </c>
      <c r="B567" t="s">
        <v>596</v>
      </c>
      <c r="C567" t="s">
        <v>23</v>
      </c>
      <c r="D567">
        <v>0</v>
      </c>
      <c r="E567" s="1">
        <v>8.49</v>
      </c>
      <c r="F567" t="s">
        <v>595</v>
      </c>
      <c r="G567">
        <v>3</v>
      </c>
    </row>
    <row r="568" spans="1:7" x14ac:dyDescent="0.3">
      <c r="A568">
        <v>574</v>
      </c>
      <c r="B568" t="s">
        <v>597</v>
      </c>
      <c r="C568" t="s">
        <v>23</v>
      </c>
      <c r="D568">
        <v>0</v>
      </c>
      <c r="E568" s="1">
        <v>3.19</v>
      </c>
      <c r="F568" t="s">
        <v>598</v>
      </c>
      <c r="G568">
        <v>1</v>
      </c>
    </row>
    <row r="569" spans="1:7" x14ac:dyDescent="0.3">
      <c r="A569">
        <v>575</v>
      </c>
      <c r="B569" t="s">
        <v>599</v>
      </c>
      <c r="C569" t="s">
        <v>20</v>
      </c>
      <c r="D569">
        <v>1</v>
      </c>
      <c r="E569" s="1">
        <v>1.99</v>
      </c>
      <c r="F569" t="s">
        <v>598</v>
      </c>
      <c r="G569">
        <v>2</v>
      </c>
    </row>
    <row r="570" spans="1:7" x14ac:dyDescent="0.3">
      <c r="A570">
        <v>576</v>
      </c>
      <c r="B570" t="s">
        <v>600</v>
      </c>
      <c r="C570" t="s">
        <v>23</v>
      </c>
      <c r="D570">
        <v>0</v>
      </c>
      <c r="E570" s="1">
        <v>36.99</v>
      </c>
      <c r="F570" t="s">
        <v>598</v>
      </c>
      <c r="G570">
        <v>1</v>
      </c>
    </row>
    <row r="571" spans="1:7" x14ac:dyDescent="0.3">
      <c r="A571">
        <v>577</v>
      </c>
      <c r="B571" t="s">
        <v>601</v>
      </c>
      <c r="C571" t="s">
        <v>23</v>
      </c>
      <c r="D571">
        <v>0</v>
      </c>
      <c r="E571" s="1">
        <v>21.489000000000001</v>
      </c>
      <c r="F571" t="s">
        <v>598</v>
      </c>
      <c r="G571">
        <v>4</v>
      </c>
    </row>
    <row r="572" spans="1:7" x14ac:dyDescent="0.3">
      <c r="A572">
        <v>578</v>
      </c>
      <c r="B572" t="s">
        <v>602</v>
      </c>
      <c r="C572" t="s">
        <v>23</v>
      </c>
      <c r="D572">
        <v>0</v>
      </c>
      <c r="E572" s="1">
        <v>10.49</v>
      </c>
      <c r="F572" t="s">
        <v>598</v>
      </c>
      <c r="G572">
        <v>1</v>
      </c>
    </row>
    <row r="573" spans="1:7" x14ac:dyDescent="0.3">
      <c r="A573">
        <v>579</v>
      </c>
      <c r="B573" t="s">
        <v>603</v>
      </c>
      <c r="C573" t="s">
        <v>20</v>
      </c>
      <c r="D573">
        <v>1</v>
      </c>
      <c r="E573" s="1">
        <v>8.2899999999999991</v>
      </c>
      <c r="F573" t="s">
        <v>598</v>
      </c>
      <c r="G573">
        <v>2</v>
      </c>
    </row>
    <row r="574" spans="1:7" x14ac:dyDescent="0.3">
      <c r="A574">
        <v>580</v>
      </c>
      <c r="B574" t="s">
        <v>604</v>
      </c>
      <c r="C574" t="s">
        <v>23</v>
      </c>
      <c r="D574">
        <v>0</v>
      </c>
      <c r="E574" s="1">
        <v>11.79</v>
      </c>
      <c r="F574" t="s">
        <v>598</v>
      </c>
      <c r="G574">
        <v>1</v>
      </c>
    </row>
    <row r="575" spans="1:7" x14ac:dyDescent="0.3">
      <c r="A575">
        <v>581</v>
      </c>
      <c r="B575" t="s">
        <v>605</v>
      </c>
      <c r="C575" t="s">
        <v>23</v>
      </c>
      <c r="D575">
        <v>0</v>
      </c>
      <c r="E575" s="1">
        <v>9.99</v>
      </c>
      <c r="F575" t="s">
        <v>598</v>
      </c>
      <c r="G575">
        <v>2</v>
      </c>
    </row>
    <row r="576" spans="1:7" x14ac:dyDescent="0.3">
      <c r="A576">
        <v>582</v>
      </c>
      <c r="B576" t="s">
        <v>606</v>
      </c>
      <c r="C576" t="s">
        <v>23</v>
      </c>
      <c r="D576">
        <v>0</v>
      </c>
      <c r="E576" s="1">
        <v>12.99</v>
      </c>
      <c r="F576" t="s">
        <v>598</v>
      </c>
      <c r="G576">
        <v>1</v>
      </c>
    </row>
    <row r="577" spans="1:7" x14ac:dyDescent="0.3">
      <c r="A577">
        <v>583</v>
      </c>
      <c r="B577" t="s">
        <v>607</v>
      </c>
      <c r="C577" t="s">
        <v>23</v>
      </c>
      <c r="D577">
        <v>0</v>
      </c>
      <c r="E577" s="1">
        <v>8.2899999999999991</v>
      </c>
      <c r="F577" t="s">
        <v>598</v>
      </c>
      <c r="G577">
        <v>1</v>
      </c>
    </row>
    <row r="578" spans="1:7" x14ac:dyDescent="0.3">
      <c r="A578">
        <v>584</v>
      </c>
      <c r="B578" t="s">
        <v>608</v>
      </c>
      <c r="C578" t="s">
        <v>23</v>
      </c>
      <c r="D578">
        <v>0</v>
      </c>
      <c r="E578" s="1">
        <v>12.99</v>
      </c>
      <c r="F578" t="s">
        <v>598</v>
      </c>
      <c r="G578">
        <v>2</v>
      </c>
    </row>
    <row r="579" spans="1:7" x14ac:dyDescent="0.3">
      <c r="A579">
        <v>585</v>
      </c>
      <c r="B579" t="s">
        <v>609</v>
      </c>
      <c r="C579" t="s">
        <v>23</v>
      </c>
      <c r="D579">
        <v>0</v>
      </c>
      <c r="E579" s="1">
        <v>5.99</v>
      </c>
      <c r="F579" t="s">
        <v>169</v>
      </c>
      <c r="G579">
        <v>2</v>
      </c>
    </row>
    <row r="580" spans="1:7" x14ac:dyDescent="0.3">
      <c r="A580">
        <v>586</v>
      </c>
      <c r="B580" t="s">
        <v>610</v>
      </c>
      <c r="C580" t="s">
        <v>23</v>
      </c>
      <c r="D580">
        <v>0</v>
      </c>
      <c r="E580" s="1">
        <v>2.4900000000000002</v>
      </c>
      <c r="F580" t="s">
        <v>169</v>
      </c>
      <c r="G580">
        <v>4</v>
      </c>
    </row>
    <row r="581" spans="1:7" x14ac:dyDescent="0.3">
      <c r="A581">
        <v>587</v>
      </c>
      <c r="B581" t="s">
        <v>611</v>
      </c>
      <c r="C581" t="s">
        <v>23</v>
      </c>
      <c r="D581">
        <v>0</v>
      </c>
      <c r="E581" s="1">
        <v>2.99</v>
      </c>
      <c r="F581" t="s">
        <v>169</v>
      </c>
      <c r="G581">
        <v>5</v>
      </c>
    </row>
    <row r="582" spans="1:7" x14ac:dyDescent="0.3">
      <c r="A582">
        <v>588</v>
      </c>
      <c r="B582" t="s">
        <v>612</v>
      </c>
      <c r="C582" t="s">
        <v>23</v>
      </c>
      <c r="D582">
        <v>0</v>
      </c>
      <c r="E582" s="1">
        <v>8.69</v>
      </c>
      <c r="F582" t="s">
        <v>169</v>
      </c>
      <c r="G582">
        <v>9</v>
      </c>
    </row>
    <row r="583" spans="1:7" x14ac:dyDescent="0.3">
      <c r="A583">
        <v>589</v>
      </c>
      <c r="B583" t="s">
        <v>613</v>
      </c>
      <c r="C583" t="s">
        <v>20</v>
      </c>
      <c r="D583">
        <v>1</v>
      </c>
      <c r="E583" s="1">
        <v>4.99</v>
      </c>
      <c r="F583" t="s">
        <v>169</v>
      </c>
      <c r="G583">
        <v>6</v>
      </c>
    </row>
    <row r="584" spans="1:7" x14ac:dyDescent="0.3">
      <c r="A584">
        <v>590</v>
      </c>
      <c r="B584" t="s">
        <v>614</v>
      </c>
      <c r="C584" t="s">
        <v>23</v>
      </c>
      <c r="D584">
        <v>0</v>
      </c>
      <c r="E584" s="1">
        <v>7.39</v>
      </c>
      <c r="F584" t="s">
        <v>169</v>
      </c>
      <c r="G584">
        <v>3</v>
      </c>
    </row>
    <row r="585" spans="1:7" x14ac:dyDescent="0.3">
      <c r="A585">
        <v>591</v>
      </c>
      <c r="B585" t="s">
        <v>615</v>
      </c>
      <c r="C585" t="s">
        <v>23</v>
      </c>
      <c r="D585">
        <v>0</v>
      </c>
      <c r="E585" s="1">
        <v>3.99</v>
      </c>
      <c r="F585" t="s">
        <v>169</v>
      </c>
      <c r="G585">
        <v>7</v>
      </c>
    </row>
    <row r="586" spans="1:7" x14ac:dyDescent="0.3">
      <c r="A586">
        <v>592</v>
      </c>
      <c r="B586" t="s">
        <v>616</v>
      </c>
      <c r="C586" t="s">
        <v>23</v>
      </c>
      <c r="D586">
        <v>0</v>
      </c>
      <c r="E586" s="1">
        <v>9.7899999999999991</v>
      </c>
      <c r="F586" t="s">
        <v>169</v>
      </c>
      <c r="G586">
        <v>8</v>
      </c>
    </row>
    <row r="587" spans="1:7" x14ac:dyDescent="0.3">
      <c r="A587">
        <v>593</v>
      </c>
      <c r="B587" t="s">
        <v>617</v>
      </c>
      <c r="C587" t="s">
        <v>23</v>
      </c>
      <c r="D587">
        <v>0</v>
      </c>
      <c r="E587" s="1">
        <v>4.99</v>
      </c>
      <c r="F587" t="s">
        <v>169</v>
      </c>
      <c r="G587">
        <v>9</v>
      </c>
    </row>
    <row r="588" spans="1:7" x14ac:dyDescent="0.3">
      <c r="A588">
        <v>594</v>
      </c>
      <c r="B588" t="s">
        <v>618</v>
      </c>
      <c r="C588" t="s">
        <v>23</v>
      </c>
      <c r="D588">
        <v>0</v>
      </c>
      <c r="E588" s="1">
        <v>10.49</v>
      </c>
      <c r="F588" t="s">
        <v>169</v>
      </c>
      <c r="G588">
        <v>3</v>
      </c>
    </row>
    <row r="589" spans="1:7" x14ac:dyDescent="0.3">
      <c r="A589">
        <v>595</v>
      </c>
      <c r="B589" t="s">
        <v>619</v>
      </c>
      <c r="C589" t="s">
        <v>23</v>
      </c>
      <c r="D589">
        <v>0</v>
      </c>
      <c r="E589" s="1">
        <v>4.99</v>
      </c>
      <c r="F589" t="s">
        <v>169</v>
      </c>
      <c r="G589">
        <v>5</v>
      </c>
    </row>
    <row r="590" spans="1:7" x14ac:dyDescent="0.3">
      <c r="A590">
        <v>596</v>
      </c>
      <c r="B590" t="s">
        <v>620</v>
      </c>
      <c r="C590" t="s">
        <v>23</v>
      </c>
      <c r="D590">
        <v>0</v>
      </c>
      <c r="E590" s="1">
        <v>10.49</v>
      </c>
      <c r="F590" t="s">
        <v>169</v>
      </c>
      <c r="G590">
        <v>6</v>
      </c>
    </row>
    <row r="591" spans="1:7" x14ac:dyDescent="0.3">
      <c r="A591">
        <v>597</v>
      </c>
      <c r="B591" t="s">
        <v>621</v>
      </c>
      <c r="C591" t="s">
        <v>23</v>
      </c>
      <c r="D591">
        <v>0</v>
      </c>
      <c r="E591" s="1">
        <v>6.49</v>
      </c>
      <c r="F591" t="s">
        <v>169</v>
      </c>
      <c r="G591">
        <v>5</v>
      </c>
    </row>
    <row r="592" spans="1:7" x14ac:dyDescent="0.3">
      <c r="A592">
        <v>598</v>
      </c>
      <c r="B592" t="s">
        <v>622</v>
      </c>
      <c r="C592" t="s">
        <v>23</v>
      </c>
      <c r="D592">
        <v>0</v>
      </c>
      <c r="E592" s="1">
        <v>10.99</v>
      </c>
      <c r="F592" t="s">
        <v>169</v>
      </c>
      <c r="G592">
        <v>7</v>
      </c>
    </row>
    <row r="593" spans="1:7" x14ac:dyDescent="0.3">
      <c r="A593">
        <v>599</v>
      </c>
      <c r="B593" t="s">
        <v>623</v>
      </c>
      <c r="C593" t="s">
        <v>23</v>
      </c>
      <c r="D593">
        <v>0</v>
      </c>
      <c r="E593" s="1">
        <v>5.49</v>
      </c>
      <c r="F593" t="s">
        <v>169</v>
      </c>
      <c r="G593">
        <v>4</v>
      </c>
    </row>
    <row r="594" spans="1:7" x14ac:dyDescent="0.3">
      <c r="A594">
        <v>600</v>
      </c>
      <c r="B594" t="s">
        <v>624</v>
      </c>
      <c r="C594" t="s">
        <v>23</v>
      </c>
      <c r="D594">
        <v>0</v>
      </c>
      <c r="E594" s="1">
        <v>6.49</v>
      </c>
      <c r="F594" t="s">
        <v>169</v>
      </c>
      <c r="G594">
        <v>5</v>
      </c>
    </row>
    <row r="595" spans="1:7" x14ac:dyDescent="0.3">
      <c r="A595">
        <v>601</v>
      </c>
      <c r="B595" t="s">
        <v>625</v>
      </c>
      <c r="C595" t="s">
        <v>23</v>
      </c>
      <c r="D595">
        <v>0</v>
      </c>
      <c r="E595" s="1">
        <v>10.49</v>
      </c>
      <c r="F595" t="s">
        <v>169</v>
      </c>
      <c r="G595">
        <v>6</v>
      </c>
    </row>
    <row r="596" spans="1:7" x14ac:dyDescent="0.3">
      <c r="A596">
        <v>602</v>
      </c>
      <c r="B596" t="s">
        <v>626</v>
      </c>
      <c r="C596" t="s">
        <v>23</v>
      </c>
      <c r="D596">
        <v>0</v>
      </c>
      <c r="E596" s="1">
        <v>1.49</v>
      </c>
      <c r="F596" t="s">
        <v>169</v>
      </c>
      <c r="G596">
        <v>10</v>
      </c>
    </row>
    <row r="597" spans="1:7" x14ac:dyDescent="0.3">
      <c r="A597">
        <v>603</v>
      </c>
      <c r="B597" t="s">
        <v>627</v>
      </c>
      <c r="C597" t="s">
        <v>23</v>
      </c>
      <c r="D597">
        <v>0</v>
      </c>
      <c r="E597" s="1">
        <v>4.49</v>
      </c>
      <c r="F597" t="s">
        <v>169</v>
      </c>
      <c r="G597">
        <v>8</v>
      </c>
    </row>
    <row r="598" spans="1:7" x14ac:dyDescent="0.3">
      <c r="A598">
        <v>604</v>
      </c>
      <c r="B598" t="s">
        <v>628</v>
      </c>
      <c r="C598" t="s">
        <v>23</v>
      </c>
      <c r="D598">
        <v>0</v>
      </c>
      <c r="E598" s="1">
        <v>11.99</v>
      </c>
      <c r="F598" t="s">
        <v>169</v>
      </c>
      <c r="G598">
        <v>5</v>
      </c>
    </row>
    <row r="599" spans="1:7" x14ac:dyDescent="0.3">
      <c r="A599">
        <v>605</v>
      </c>
      <c r="B599" t="s">
        <v>629</v>
      </c>
      <c r="C599" t="s">
        <v>23</v>
      </c>
      <c r="D599">
        <v>0</v>
      </c>
      <c r="E599" s="1">
        <v>8.99</v>
      </c>
      <c r="F599" t="s">
        <v>169</v>
      </c>
      <c r="G599">
        <v>3</v>
      </c>
    </row>
    <row r="600" spans="1:7" x14ac:dyDescent="0.3">
      <c r="A600">
        <v>606</v>
      </c>
      <c r="B600" t="s">
        <v>630</v>
      </c>
      <c r="C600" t="s">
        <v>23</v>
      </c>
      <c r="D600">
        <v>0</v>
      </c>
      <c r="E600" s="1">
        <v>5.79</v>
      </c>
      <c r="F600" t="s">
        <v>169</v>
      </c>
      <c r="G600">
        <v>5</v>
      </c>
    </row>
    <row r="601" spans="1:7" x14ac:dyDescent="0.3">
      <c r="A601">
        <v>607</v>
      </c>
      <c r="B601" t="s">
        <v>631</v>
      </c>
      <c r="C601" t="s">
        <v>23</v>
      </c>
      <c r="D601">
        <v>0</v>
      </c>
      <c r="E601" s="1">
        <v>10.49</v>
      </c>
      <c r="F601" t="s">
        <v>169</v>
      </c>
      <c r="G601">
        <v>6</v>
      </c>
    </row>
    <row r="602" spans="1:7" x14ac:dyDescent="0.3">
      <c r="A602">
        <v>608</v>
      </c>
      <c r="B602" t="s">
        <v>632</v>
      </c>
      <c r="C602" t="s">
        <v>23</v>
      </c>
      <c r="D602">
        <v>0</v>
      </c>
      <c r="E602" s="1">
        <v>5.79</v>
      </c>
      <c r="F602" t="s">
        <v>169</v>
      </c>
      <c r="G602">
        <v>5</v>
      </c>
    </row>
    <row r="603" spans="1:7" x14ac:dyDescent="0.3">
      <c r="A603">
        <v>609</v>
      </c>
      <c r="B603" t="s">
        <v>633</v>
      </c>
      <c r="C603" t="s">
        <v>23</v>
      </c>
      <c r="D603">
        <v>0</v>
      </c>
      <c r="E603" s="1">
        <v>5.79</v>
      </c>
      <c r="F603" t="s">
        <v>169</v>
      </c>
      <c r="G603">
        <v>5</v>
      </c>
    </row>
    <row r="604" spans="1:7" x14ac:dyDescent="0.3">
      <c r="A604">
        <v>610</v>
      </c>
      <c r="B604" t="s">
        <v>634</v>
      </c>
      <c r="C604" t="s">
        <v>23</v>
      </c>
      <c r="D604">
        <v>0</v>
      </c>
      <c r="E604" s="1">
        <v>8.99</v>
      </c>
      <c r="F604" t="s">
        <v>169</v>
      </c>
      <c r="G604">
        <v>4</v>
      </c>
    </row>
    <row r="605" spans="1:7" x14ac:dyDescent="0.3">
      <c r="A605">
        <v>611</v>
      </c>
      <c r="B605" t="s">
        <v>635</v>
      </c>
      <c r="C605" t="s">
        <v>20</v>
      </c>
      <c r="D605">
        <v>1</v>
      </c>
      <c r="E605" s="1">
        <v>5.69</v>
      </c>
      <c r="F605" t="s">
        <v>169</v>
      </c>
      <c r="G605">
        <v>7</v>
      </c>
    </row>
    <row r="606" spans="1:7" x14ac:dyDescent="0.3">
      <c r="A606">
        <v>612</v>
      </c>
      <c r="B606" t="s">
        <v>636</v>
      </c>
      <c r="C606" t="s">
        <v>20</v>
      </c>
      <c r="D606">
        <v>1</v>
      </c>
      <c r="E606" s="1">
        <v>3.49</v>
      </c>
      <c r="F606" t="s">
        <v>169</v>
      </c>
      <c r="G606">
        <v>6</v>
      </c>
    </row>
    <row r="607" spans="1:7" x14ac:dyDescent="0.3">
      <c r="A607">
        <v>613</v>
      </c>
      <c r="B607" t="s">
        <v>637</v>
      </c>
      <c r="C607" t="s">
        <v>20</v>
      </c>
      <c r="D607">
        <v>1</v>
      </c>
      <c r="E607" s="1">
        <v>2.29</v>
      </c>
      <c r="F607" t="s">
        <v>169</v>
      </c>
      <c r="G607">
        <v>9</v>
      </c>
    </row>
    <row r="608" spans="1:7" x14ac:dyDescent="0.3">
      <c r="A608">
        <v>614</v>
      </c>
      <c r="B608" t="s">
        <v>638</v>
      </c>
      <c r="C608" t="s">
        <v>20</v>
      </c>
      <c r="D608">
        <v>1</v>
      </c>
      <c r="E608" s="1">
        <v>2.69</v>
      </c>
      <c r="F608" t="s">
        <v>169</v>
      </c>
      <c r="G608">
        <v>3</v>
      </c>
    </row>
    <row r="609" spans="1:7" x14ac:dyDescent="0.3">
      <c r="A609">
        <v>615</v>
      </c>
      <c r="B609" t="s">
        <v>639</v>
      </c>
      <c r="C609" t="s">
        <v>20</v>
      </c>
      <c r="D609">
        <v>1</v>
      </c>
      <c r="E609" s="1">
        <v>3.79</v>
      </c>
      <c r="F609" t="s">
        <v>169</v>
      </c>
      <c r="G609">
        <v>3</v>
      </c>
    </row>
    <row r="610" spans="1:7" x14ac:dyDescent="0.3">
      <c r="A610">
        <v>616</v>
      </c>
      <c r="B610" t="s">
        <v>640</v>
      </c>
      <c r="C610" t="s">
        <v>20</v>
      </c>
      <c r="D610">
        <v>1</v>
      </c>
      <c r="E610" s="1">
        <v>2.99</v>
      </c>
      <c r="F610" t="s">
        <v>169</v>
      </c>
      <c r="G610">
        <v>4</v>
      </c>
    </row>
    <row r="611" spans="1:7" x14ac:dyDescent="0.3">
      <c r="A611">
        <v>617</v>
      </c>
      <c r="B611" t="s">
        <v>641</v>
      </c>
      <c r="C611" t="s">
        <v>20</v>
      </c>
      <c r="D611">
        <v>1</v>
      </c>
      <c r="E611" s="1">
        <v>10.79</v>
      </c>
      <c r="F611" t="s">
        <v>169</v>
      </c>
      <c r="G611">
        <v>6</v>
      </c>
    </row>
    <row r="612" spans="1:7" x14ac:dyDescent="0.3">
      <c r="A612">
        <v>618</v>
      </c>
      <c r="B612" t="s">
        <v>642</v>
      </c>
      <c r="C612" t="s">
        <v>20</v>
      </c>
      <c r="D612">
        <v>1</v>
      </c>
      <c r="E612" s="1">
        <v>5.99</v>
      </c>
      <c r="F612" t="s">
        <v>169</v>
      </c>
      <c r="G612">
        <v>7</v>
      </c>
    </row>
    <row r="613" spans="1:7" x14ac:dyDescent="0.3">
      <c r="A613">
        <v>619</v>
      </c>
      <c r="B613" t="s">
        <v>643</v>
      </c>
      <c r="C613" t="s">
        <v>20</v>
      </c>
      <c r="D613">
        <v>1</v>
      </c>
      <c r="E613" s="1">
        <v>4.1900000000000004</v>
      </c>
      <c r="F613" t="s">
        <v>169</v>
      </c>
      <c r="G613">
        <v>5</v>
      </c>
    </row>
    <row r="614" spans="1:7" x14ac:dyDescent="0.3">
      <c r="A614">
        <v>620</v>
      </c>
      <c r="B614" t="s">
        <v>644</v>
      </c>
      <c r="C614" t="s">
        <v>20</v>
      </c>
      <c r="D614">
        <v>1</v>
      </c>
      <c r="E614" s="1">
        <v>4.49</v>
      </c>
      <c r="F614" t="s">
        <v>169</v>
      </c>
      <c r="G614">
        <v>8</v>
      </c>
    </row>
    <row r="615" spans="1:7" x14ac:dyDescent="0.3">
      <c r="A615">
        <v>622</v>
      </c>
      <c r="B615" t="s">
        <v>645</v>
      </c>
      <c r="C615" t="s">
        <v>20</v>
      </c>
      <c r="D615">
        <v>1</v>
      </c>
      <c r="E615" s="1">
        <v>4.29</v>
      </c>
      <c r="F615" t="s">
        <v>169</v>
      </c>
      <c r="G615">
        <v>9</v>
      </c>
    </row>
    <row r="616" spans="1:7" x14ac:dyDescent="0.3">
      <c r="A616">
        <v>623</v>
      </c>
      <c r="B616" t="s">
        <v>646</v>
      </c>
      <c r="C616" t="s">
        <v>20</v>
      </c>
      <c r="D616">
        <v>1</v>
      </c>
      <c r="E616" s="1">
        <v>3.79</v>
      </c>
      <c r="F616" t="s">
        <v>169</v>
      </c>
      <c r="G616">
        <v>3</v>
      </c>
    </row>
    <row r="617" spans="1:7" x14ac:dyDescent="0.3">
      <c r="A617">
        <v>624</v>
      </c>
      <c r="B617" t="s">
        <v>647</v>
      </c>
      <c r="C617" t="s">
        <v>23</v>
      </c>
      <c r="D617">
        <v>0</v>
      </c>
      <c r="E617" s="1">
        <v>14.99</v>
      </c>
      <c r="F617" t="s">
        <v>21</v>
      </c>
      <c r="G617">
        <v>11</v>
      </c>
    </row>
    <row r="618" spans="1:7" x14ac:dyDescent="0.3">
      <c r="A618">
        <v>625</v>
      </c>
      <c r="B618" t="s">
        <v>648</v>
      </c>
      <c r="C618" t="s">
        <v>23</v>
      </c>
      <c r="D618">
        <v>0</v>
      </c>
      <c r="E618" s="1">
        <v>4.49</v>
      </c>
      <c r="F618" t="s">
        <v>21</v>
      </c>
      <c r="G618">
        <v>10</v>
      </c>
    </row>
    <row r="619" spans="1:7" x14ac:dyDescent="0.3">
      <c r="A619">
        <v>626</v>
      </c>
      <c r="B619" t="s">
        <v>649</v>
      </c>
      <c r="C619" t="s">
        <v>20</v>
      </c>
      <c r="D619">
        <v>1</v>
      </c>
      <c r="E619" s="1">
        <v>10</v>
      </c>
      <c r="F619" t="s">
        <v>650</v>
      </c>
      <c r="G619">
        <v>0</v>
      </c>
    </row>
    <row r="620" spans="1:7" x14ac:dyDescent="0.3">
      <c r="A620">
        <v>627</v>
      </c>
      <c r="B620" t="s">
        <v>651</v>
      </c>
      <c r="C620" t="s">
        <v>23</v>
      </c>
      <c r="D620">
        <v>0</v>
      </c>
      <c r="E620" s="1">
        <v>10.99</v>
      </c>
      <c r="F620" t="s">
        <v>650</v>
      </c>
      <c r="G620">
        <v>0</v>
      </c>
    </row>
    <row r="621" spans="1:7" x14ac:dyDescent="0.3">
      <c r="A621">
        <v>628</v>
      </c>
      <c r="B621" t="s">
        <v>652</v>
      </c>
      <c r="C621" t="s">
        <v>23</v>
      </c>
      <c r="D621">
        <v>0</v>
      </c>
      <c r="E621" s="1">
        <v>6.99</v>
      </c>
      <c r="F621" t="s">
        <v>169</v>
      </c>
      <c r="G621">
        <v>0</v>
      </c>
    </row>
    <row r="622" spans="1:7" x14ac:dyDescent="0.3">
      <c r="A622">
        <v>629</v>
      </c>
      <c r="B622" t="s">
        <v>653</v>
      </c>
      <c r="C622" t="s">
        <v>23</v>
      </c>
      <c r="D622">
        <v>0</v>
      </c>
      <c r="E622" s="1">
        <v>2.69</v>
      </c>
      <c r="F622" t="s">
        <v>169</v>
      </c>
      <c r="G622">
        <v>4</v>
      </c>
    </row>
    <row r="623" spans="1:7" x14ac:dyDescent="0.3">
      <c r="A623">
        <v>630</v>
      </c>
      <c r="B623" t="s">
        <v>654</v>
      </c>
      <c r="C623" t="s">
        <v>23</v>
      </c>
      <c r="D623">
        <v>0</v>
      </c>
      <c r="E623" s="1">
        <v>9.99</v>
      </c>
      <c r="F623" t="s">
        <v>169</v>
      </c>
      <c r="G623">
        <v>0</v>
      </c>
    </row>
    <row r="624" spans="1:7" x14ac:dyDescent="0.3">
      <c r="A624">
        <v>631</v>
      </c>
      <c r="B624" t="s">
        <v>655</v>
      </c>
      <c r="C624" t="s">
        <v>20</v>
      </c>
      <c r="D624">
        <v>1</v>
      </c>
      <c r="E624" s="1">
        <v>4.99</v>
      </c>
      <c r="F624" t="s">
        <v>169</v>
      </c>
      <c r="G624">
        <v>9</v>
      </c>
    </row>
    <row r="625" spans="1:7" x14ac:dyDescent="0.3">
      <c r="A625">
        <v>632</v>
      </c>
      <c r="B625" t="s">
        <v>656</v>
      </c>
      <c r="C625" t="s">
        <v>20</v>
      </c>
      <c r="D625">
        <v>1</v>
      </c>
      <c r="E625" s="1">
        <v>4.79</v>
      </c>
      <c r="F625" t="s">
        <v>169</v>
      </c>
      <c r="G625">
        <v>8</v>
      </c>
    </row>
    <row r="626" spans="1:7" x14ac:dyDescent="0.3">
      <c r="A626">
        <v>633</v>
      </c>
      <c r="B626" t="s">
        <v>657</v>
      </c>
      <c r="C626" t="s">
        <v>20</v>
      </c>
      <c r="D626">
        <v>1</v>
      </c>
      <c r="E626" s="1">
        <v>5.49</v>
      </c>
      <c r="F626" t="s">
        <v>169</v>
      </c>
      <c r="G626">
        <v>7</v>
      </c>
    </row>
    <row r="627" spans="1:7" x14ac:dyDescent="0.3">
      <c r="A627">
        <v>634</v>
      </c>
      <c r="B627" t="s">
        <v>658</v>
      </c>
      <c r="C627" t="s">
        <v>20</v>
      </c>
      <c r="D627">
        <v>1</v>
      </c>
      <c r="E627" s="1">
        <v>3.39</v>
      </c>
      <c r="F627" t="s">
        <v>169</v>
      </c>
      <c r="G627">
        <v>8</v>
      </c>
    </row>
    <row r="628" spans="1:7" x14ac:dyDescent="0.3">
      <c r="A628">
        <v>635</v>
      </c>
      <c r="B628" t="s">
        <v>659</v>
      </c>
      <c r="C628" t="s">
        <v>23</v>
      </c>
      <c r="D628">
        <v>0</v>
      </c>
      <c r="E628" s="1">
        <v>3.19</v>
      </c>
      <c r="F628" t="s">
        <v>169</v>
      </c>
      <c r="G628">
        <v>5</v>
      </c>
    </row>
    <row r="629" spans="1:7" x14ac:dyDescent="0.3">
      <c r="A629">
        <v>636</v>
      </c>
      <c r="B629" t="s">
        <v>660</v>
      </c>
      <c r="C629" t="s">
        <v>23</v>
      </c>
      <c r="D629">
        <v>0</v>
      </c>
      <c r="E629" s="1">
        <v>12.49</v>
      </c>
      <c r="F629" t="s">
        <v>169</v>
      </c>
      <c r="G629">
        <v>6</v>
      </c>
    </row>
    <row r="630" spans="1:7" x14ac:dyDescent="0.3">
      <c r="A630">
        <v>637</v>
      </c>
      <c r="B630" t="s">
        <v>661</v>
      </c>
      <c r="C630" t="s">
        <v>23</v>
      </c>
      <c r="D630">
        <v>0</v>
      </c>
      <c r="E630" s="1">
        <v>8.99</v>
      </c>
      <c r="F630" t="s">
        <v>169</v>
      </c>
      <c r="G630">
        <v>6</v>
      </c>
    </row>
    <row r="631" spans="1:7" x14ac:dyDescent="0.3">
      <c r="A631">
        <v>638</v>
      </c>
      <c r="B631" t="s">
        <v>662</v>
      </c>
      <c r="C631" t="s">
        <v>23</v>
      </c>
      <c r="D631">
        <v>0</v>
      </c>
      <c r="E631" s="1">
        <v>3.29</v>
      </c>
      <c r="F631" t="s">
        <v>169</v>
      </c>
      <c r="G631">
        <v>4</v>
      </c>
    </row>
    <row r="632" spans="1:7" x14ac:dyDescent="0.3">
      <c r="A632">
        <v>639</v>
      </c>
      <c r="B632" t="s">
        <v>663</v>
      </c>
      <c r="C632" t="s">
        <v>23</v>
      </c>
      <c r="D632">
        <v>0</v>
      </c>
      <c r="E632" s="1">
        <v>3.99</v>
      </c>
      <c r="F632" t="s">
        <v>169</v>
      </c>
      <c r="G632">
        <v>3</v>
      </c>
    </row>
    <row r="633" spans="1:7" x14ac:dyDescent="0.3">
      <c r="A633">
        <v>640</v>
      </c>
      <c r="B633" t="s">
        <v>664</v>
      </c>
      <c r="C633" t="s">
        <v>23</v>
      </c>
      <c r="D633">
        <v>0</v>
      </c>
      <c r="E633" s="1">
        <v>8.49</v>
      </c>
      <c r="F633" t="s">
        <v>169</v>
      </c>
      <c r="G633">
        <v>10</v>
      </c>
    </row>
    <row r="634" spans="1:7" x14ac:dyDescent="0.3">
      <c r="A634">
        <v>641</v>
      </c>
      <c r="B634" t="s">
        <v>665</v>
      </c>
      <c r="C634" t="s">
        <v>23</v>
      </c>
      <c r="D634">
        <v>0</v>
      </c>
      <c r="E634" s="1">
        <v>2.99</v>
      </c>
      <c r="F634" t="s">
        <v>169</v>
      </c>
      <c r="G634">
        <v>2</v>
      </c>
    </row>
    <row r="635" spans="1:7" x14ac:dyDescent="0.3">
      <c r="A635">
        <v>642</v>
      </c>
      <c r="B635" t="s">
        <v>666</v>
      </c>
      <c r="C635" t="s">
        <v>23</v>
      </c>
      <c r="D635">
        <v>0</v>
      </c>
      <c r="E635" s="1">
        <v>6.79</v>
      </c>
      <c r="F635" t="s">
        <v>169</v>
      </c>
      <c r="G635">
        <v>1</v>
      </c>
    </row>
    <row r="636" spans="1:7" x14ac:dyDescent="0.3">
      <c r="A636">
        <v>643</v>
      </c>
      <c r="B636" t="s">
        <v>667</v>
      </c>
      <c r="C636" t="s">
        <v>23</v>
      </c>
      <c r="D636">
        <v>0</v>
      </c>
      <c r="E636" s="1">
        <v>6.29</v>
      </c>
      <c r="F636" t="s">
        <v>169</v>
      </c>
      <c r="G636">
        <v>3</v>
      </c>
    </row>
    <row r="637" spans="1:7" x14ac:dyDescent="0.3">
      <c r="A637">
        <v>644</v>
      </c>
      <c r="B637" t="s">
        <v>668</v>
      </c>
      <c r="C637" t="s">
        <v>23</v>
      </c>
      <c r="D637">
        <v>0</v>
      </c>
      <c r="E637" s="1">
        <v>3.29</v>
      </c>
      <c r="F637" t="s">
        <v>169</v>
      </c>
      <c r="G637">
        <v>4</v>
      </c>
    </row>
    <row r="638" spans="1:7" x14ac:dyDescent="0.3">
      <c r="A638">
        <v>645</v>
      </c>
      <c r="B638" t="s">
        <v>669</v>
      </c>
      <c r="C638" t="s">
        <v>23</v>
      </c>
      <c r="D638">
        <v>0</v>
      </c>
      <c r="E638" s="1">
        <v>5.99</v>
      </c>
      <c r="F638" t="s">
        <v>169</v>
      </c>
      <c r="G638">
        <v>4</v>
      </c>
    </row>
    <row r="639" spans="1:7" x14ac:dyDescent="0.3">
      <c r="A639">
        <v>646</v>
      </c>
      <c r="B639" t="s">
        <v>670</v>
      </c>
      <c r="C639" t="s">
        <v>23</v>
      </c>
      <c r="D639">
        <v>0</v>
      </c>
      <c r="E639" s="1">
        <v>4.49</v>
      </c>
      <c r="F639" t="s">
        <v>169</v>
      </c>
      <c r="G639">
        <v>4</v>
      </c>
    </row>
    <row r="640" spans="1:7" x14ac:dyDescent="0.3">
      <c r="A640">
        <v>647</v>
      </c>
      <c r="B640" t="s">
        <v>671</v>
      </c>
      <c r="C640" t="s">
        <v>20</v>
      </c>
      <c r="D640">
        <v>1</v>
      </c>
      <c r="E640" s="1">
        <v>1.99</v>
      </c>
      <c r="F640" t="s">
        <v>169</v>
      </c>
      <c r="G640">
        <v>3</v>
      </c>
    </row>
    <row r="641" spans="1:7" x14ac:dyDescent="0.3">
      <c r="A641">
        <v>648</v>
      </c>
      <c r="B641" t="s">
        <v>672</v>
      </c>
      <c r="C641" t="s">
        <v>23</v>
      </c>
      <c r="D641">
        <v>0</v>
      </c>
      <c r="E641" s="1">
        <v>6.99</v>
      </c>
      <c r="F641" t="s">
        <v>169</v>
      </c>
      <c r="G641">
        <v>6</v>
      </c>
    </row>
    <row r="642" spans="1:7" x14ac:dyDescent="0.3">
      <c r="A642">
        <v>649</v>
      </c>
      <c r="B642" t="s">
        <v>673</v>
      </c>
      <c r="C642" t="s">
        <v>23</v>
      </c>
      <c r="D642">
        <v>0</v>
      </c>
      <c r="E642" s="1">
        <v>11.79</v>
      </c>
      <c r="F642" t="s">
        <v>169</v>
      </c>
      <c r="G642">
        <v>4</v>
      </c>
    </row>
    <row r="643" spans="1:7" x14ac:dyDescent="0.3">
      <c r="A643">
        <v>650</v>
      </c>
      <c r="B643" t="s">
        <v>674</v>
      </c>
      <c r="C643" t="s">
        <v>23</v>
      </c>
      <c r="D643">
        <v>0</v>
      </c>
      <c r="E643" s="1">
        <v>6.99</v>
      </c>
      <c r="F643" t="s">
        <v>169</v>
      </c>
      <c r="G643">
        <v>3</v>
      </c>
    </row>
    <row r="644" spans="1:7" x14ac:dyDescent="0.3">
      <c r="A644">
        <v>651</v>
      </c>
      <c r="B644" t="s">
        <v>675</v>
      </c>
      <c r="C644" t="s">
        <v>23</v>
      </c>
      <c r="D644">
        <v>0</v>
      </c>
      <c r="E644" s="1">
        <v>5.69</v>
      </c>
      <c r="F644" t="s">
        <v>169</v>
      </c>
      <c r="G644">
        <v>4</v>
      </c>
    </row>
    <row r="645" spans="1:7" x14ac:dyDescent="0.3">
      <c r="A645">
        <v>652</v>
      </c>
      <c r="B645" t="s">
        <v>676</v>
      </c>
      <c r="C645" t="s">
        <v>23</v>
      </c>
      <c r="D645">
        <v>0</v>
      </c>
      <c r="E645" s="1">
        <v>5.79</v>
      </c>
      <c r="F645" t="s">
        <v>169</v>
      </c>
      <c r="G645">
        <v>5</v>
      </c>
    </row>
    <row r="646" spans="1:7" x14ac:dyDescent="0.3">
      <c r="A646">
        <v>653</v>
      </c>
      <c r="B646" t="s">
        <v>677</v>
      </c>
      <c r="C646" t="s">
        <v>20</v>
      </c>
      <c r="D646">
        <v>1</v>
      </c>
      <c r="E646" s="1">
        <v>6.79</v>
      </c>
      <c r="F646" t="s">
        <v>169</v>
      </c>
      <c r="G646">
        <v>2</v>
      </c>
    </row>
    <row r="647" spans="1:7" x14ac:dyDescent="0.3">
      <c r="A647">
        <v>654</v>
      </c>
      <c r="B647" t="s">
        <v>678</v>
      </c>
      <c r="C647" t="s">
        <v>20</v>
      </c>
      <c r="D647">
        <v>1</v>
      </c>
      <c r="E647" s="1">
        <v>2.69</v>
      </c>
      <c r="F647" t="s">
        <v>169</v>
      </c>
      <c r="G647">
        <v>2</v>
      </c>
    </row>
    <row r="648" spans="1:7" x14ac:dyDescent="0.3">
      <c r="A648">
        <v>655</v>
      </c>
      <c r="B648" t="s">
        <v>679</v>
      </c>
      <c r="C648" t="s">
        <v>23</v>
      </c>
      <c r="D648">
        <v>0</v>
      </c>
      <c r="E648" s="1">
        <v>7.99</v>
      </c>
      <c r="F648" t="s">
        <v>169</v>
      </c>
      <c r="G648">
        <v>3</v>
      </c>
    </row>
    <row r="649" spans="1:7" x14ac:dyDescent="0.3">
      <c r="A649">
        <v>656</v>
      </c>
      <c r="B649" t="s">
        <v>680</v>
      </c>
      <c r="C649" t="s">
        <v>20</v>
      </c>
      <c r="D649">
        <v>1</v>
      </c>
      <c r="E649" s="1">
        <v>3.79</v>
      </c>
      <c r="F649" t="s">
        <v>169</v>
      </c>
      <c r="G649">
        <v>2</v>
      </c>
    </row>
    <row r="650" spans="1:7" x14ac:dyDescent="0.3">
      <c r="A650">
        <v>657</v>
      </c>
      <c r="B650" t="s">
        <v>681</v>
      </c>
      <c r="C650" t="s">
        <v>23</v>
      </c>
      <c r="D650">
        <v>0</v>
      </c>
      <c r="E650" s="1">
        <v>8.7899999999999991</v>
      </c>
      <c r="F650" t="s">
        <v>169</v>
      </c>
      <c r="G650">
        <v>4</v>
      </c>
    </row>
    <row r="651" spans="1:7" x14ac:dyDescent="0.3">
      <c r="A651">
        <v>658</v>
      </c>
      <c r="B651" t="s">
        <v>682</v>
      </c>
      <c r="C651" t="s">
        <v>23</v>
      </c>
      <c r="D651">
        <v>0</v>
      </c>
      <c r="E651" s="1">
        <v>5.99</v>
      </c>
      <c r="F651" t="s">
        <v>169</v>
      </c>
      <c r="G651">
        <v>5</v>
      </c>
    </row>
    <row r="652" spans="1:7" x14ac:dyDescent="0.3">
      <c r="A652">
        <v>659</v>
      </c>
      <c r="B652" t="s">
        <v>683</v>
      </c>
      <c r="C652" t="s">
        <v>20</v>
      </c>
      <c r="D652">
        <v>1</v>
      </c>
      <c r="E652" s="1">
        <v>1.89</v>
      </c>
      <c r="F652" t="s">
        <v>169</v>
      </c>
      <c r="G652">
        <v>5</v>
      </c>
    </row>
    <row r="653" spans="1:7" x14ac:dyDescent="0.3">
      <c r="A653">
        <v>660</v>
      </c>
      <c r="B653" t="s">
        <v>684</v>
      </c>
      <c r="C653" t="s">
        <v>23</v>
      </c>
      <c r="D653">
        <v>0</v>
      </c>
      <c r="E653" s="1">
        <v>2.69</v>
      </c>
      <c r="F653" t="s">
        <v>169</v>
      </c>
      <c r="G653">
        <v>2</v>
      </c>
    </row>
    <row r="654" spans="1:7" x14ac:dyDescent="0.3">
      <c r="A654">
        <v>661</v>
      </c>
      <c r="B654" t="s">
        <v>685</v>
      </c>
      <c r="C654" t="s">
        <v>23</v>
      </c>
      <c r="D654">
        <v>0</v>
      </c>
      <c r="E654" s="1">
        <v>6.99</v>
      </c>
      <c r="F654" t="s">
        <v>169</v>
      </c>
      <c r="G654">
        <v>7</v>
      </c>
    </row>
    <row r="655" spans="1:7" x14ac:dyDescent="0.3">
      <c r="A655">
        <v>662</v>
      </c>
      <c r="B655" t="s">
        <v>686</v>
      </c>
      <c r="C655" t="s">
        <v>23</v>
      </c>
      <c r="D655">
        <v>0</v>
      </c>
      <c r="E655" s="1">
        <v>3.99</v>
      </c>
      <c r="F655" t="s">
        <v>169</v>
      </c>
      <c r="G655">
        <v>4</v>
      </c>
    </row>
    <row r="656" spans="1:7" x14ac:dyDescent="0.3">
      <c r="A656">
        <v>664</v>
      </c>
      <c r="B656" t="s">
        <v>687</v>
      </c>
      <c r="C656" t="s">
        <v>23</v>
      </c>
      <c r="D656">
        <v>0</v>
      </c>
      <c r="E656" s="1">
        <v>5.49</v>
      </c>
      <c r="F656" t="s">
        <v>169</v>
      </c>
      <c r="G656">
        <v>4</v>
      </c>
    </row>
    <row r="657" spans="1:7" x14ac:dyDescent="0.3">
      <c r="A657">
        <v>665</v>
      </c>
      <c r="B657" t="s">
        <v>688</v>
      </c>
      <c r="C657" t="s">
        <v>20</v>
      </c>
      <c r="D657">
        <v>1</v>
      </c>
      <c r="E657" s="1">
        <v>2.99</v>
      </c>
      <c r="F657" t="s">
        <v>169</v>
      </c>
      <c r="G657">
        <v>5</v>
      </c>
    </row>
    <row r="658" spans="1:7" x14ac:dyDescent="0.3">
      <c r="A658">
        <v>666</v>
      </c>
      <c r="B658" t="s">
        <v>689</v>
      </c>
      <c r="C658" t="s">
        <v>23</v>
      </c>
      <c r="D658">
        <v>0</v>
      </c>
      <c r="E658" s="1">
        <v>2.4900000000000002</v>
      </c>
      <c r="F658" t="s">
        <v>169</v>
      </c>
      <c r="G658">
        <v>3</v>
      </c>
    </row>
    <row r="659" spans="1:7" x14ac:dyDescent="0.3">
      <c r="A659">
        <v>667</v>
      </c>
      <c r="B659" t="s">
        <v>690</v>
      </c>
      <c r="C659" t="s">
        <v>23</v>
      </c>
      <c r="D659">
        <v>0</v>
      </c>
      <c r="E659" s="1">
        <v>2.99</v>
      </c>
      <c r="F659" t="s">
        <v>169</v>
      </c>
      <c r="G659">
        <v>3</v>
      </c>
    </row>
    <row r="660" spans="1:7" x14ac:dyDescent="0.3">
      <c r="A660">
        <v>668</v>
      </c>
      <c r="B660" t="s">
        <v>691</v>
      </c>
      <c r="C660" t="s">
        <v>23</v>
      </c>
      <c r="D660">
        <v>0</v>
      </c>
      <c r="E660" s="1">
        <v>4.99</v>
      </c>
      <c r="F660" t="s">
        <v>169</v>
      </c>
      <c r="G660">
        <v>2</v>
      </c>
    </row>
    <row r="661" spans="1:7" x14ac:dyDescent="0.3">
      <c r="A661">
        <v>670</v>
      </c>
      <c r="B661" t="s">
        <v>692</v>
      </c>
      <c r="C661" t="s">
        <v>23</v>
      </c>
      <c r="D661">
        <v>0</v>
      </c>
      <c r="E661" s="1">
        <v>5.29</v>
      </c>
      <c r="F661" t="s">
        <v>169</v>
      </c>
      <c r="G661">
        <v>4</v>
      </c>
    </row>
    <row r="662" spans="1:7" x14ac:dyDescent="0.3">
      <c r="A662">
        <v>671</v>
      </c>
      <c r="B662" t="s">
        <v>693</v>
      </c>
      <c r="C662" t="s">
        <v>23</v>
      </c>
      <c r="D662">
        <v>0</v>
      </c>
      <c r="E662" s="1">
        <v>7.49</v>
      </c>
      <c r="F662" t="s">
        <v>169</v>
      </c>
      <c r="G662">
        <v>2</v>
      </c>
    </row>
    <row r="663" spans="1:7" x14ac:dyDescent="0.3">
      <c r="A663">
        <v>672</v>
      </c>
      <c r="B663" t="s">
        <v>694</v>
      </c>
      <c r="C663" t="s">
        <v>23</v>
      </c>
      <c r="D663">
        <v>0</v>
      </c>
      <c r="E663" s="1">
        <v>4.3899999999999997</v>
      </c>
      <c r="F663" t="s">
        <v>169</v>
      </c>
      <c r="G663">
        <v>5</v>
      </c>
    </row>
    <row r="664" spans="1:7" x14ac:dyDescent="0.3">
      <c r="A664">
        <v>673</v>
      </c>
      <c r="B664" t="s">
        <v>695</v>
      </c>
      <c r="C664" t="s">
        <v>23</v>
      </c>
      <c r="D664">
        <v>0</v>
      </c>
      <c r="E664" s="1">
        <v>8.7899999999999991</v>
      </c>
      <c r="F664" t="s">
        <v>169</v>
      </c>
      <c r="G664">
        <v>4</v>
      </c>
    </row>
    <row r="665" spans="1:7" x14ac:dyDescent="0.3">
      <c r="A665">
        <v>674</v>
      </c>
      <c r="B665" t="s">
        <v>696</v>
      </c>
      <c r="C665" t="s">
        <v>23</v>
      </c>
      <c r="D665">
        <v>0</v>
      </c>
      <c r="E665" s="1">
        <v>5.99</v>
      </c>
      <c r="F665" t="s">
        <v>697</v>
      </c>
      <c r="G665">
        <v>0</v>
      </c>
    </row>
    <row r="666" spans="1:7" x14ac:dyDescent="0.3">
      <c r="A666">
        <v>675</v>
      </c>
      <c r="B666" t="s">
        <v>698</v>
      </c>
      <c r="C666" t="s">
        <v>23</v>
      </c>
      <c r="D666">
        <v>0</v>
      </c>
      <c r="E666" s="1">
        <v>14.49</v>
      </c>
      <c r="F666" t="s">
        <v>697</v>
      </c>
      <c r="G666">
        <v>0</v>
      </c>
    </row>
    <row r="667" spans="1:7" x14ac:dyDescent="0.3">
      <c r="A667">
        <v>676</v>
      </c>
      <c r="B667" t="s">
        <v>699</v>
      </c>
      <c r="C667" t="s">
        <v>23</v>
      </c>
      <c r="D667">
        <v>0</v>
      </c>
      <c r="E667" s="1">
        <v>11.99</v>
      </c>
      <c r="F667" t="s">
        <v>697</v>
      </c>
      <c r="G667">
        <v>0</v>
      </c>
    </row>
    <row r="668" spans="1:7" x14ac:dyDescent="0.3">
      <c r="A668">
        <v>677</v>
      </c>
      <c r="B668" t="s">
        <v>700</v>
      </c>
      <c r="C668" t="s">
        <v>23</v>
      </c>
      <c r="D668">
        <v>0</v>
      </c>
      <c r="E668" s="1">
        <v>12.99</v>
      </c>
      <c r="F668" t="s">
        <v>697</v>
      </c>
      <c r="G668">
        <v>0</v>
      </c>
    </row>
    <row r="669" spans="1:7" x14ac:dyDescent="0.3">
      <c r="A669">
        <v>678</v>
      </c>
      <c r="B669" t="s">
        <v>701</v>
      </c>
      <c r="C669" t="s">
        <v>23</v>
      </c>
      <c r="D669">
        <v>0</v>
      </c>
      <c r="E669" s="1">
        <v>25.99</v>
      </c>
      <c r="F669" t="s">
        <v>697</v>
      </c>
      <c r="G669">
        <v>0</v>
      </c>
    </row>
    <row r="670" spans="1:7" x14ac:dyDescent="0.3">
      <c r="A670">
        <v>679</v>
      </c>
      <c r="B670" t="s">
        <v>702</v>
      </c>
      <c r="C670" t="s">
        <v>23</v>
      </c>
      <c r="D670">
        <v>0</v>
      </c>
      <c r="E670" s="1">
        <v>3.99</v>
      </c>
      <c r="F670" t="s">
        <v>494</v>
      </c>
      <c r="G670">
        <v>7</v>
      </c>
    </row>
    <row r="671" spans="1:7" x14ac:dyDescent="0.3">
      <c r="A671">
        <v>680</v>
      </c>
      <c r="B671" t="s">
        <v>703</v>
      </c>
      <c r="C671" t="s">
        <v>23</v>
      </c>
      <c r="D671">
        <v>0</v>
      </c>
      <c r="E671" s="1">
        <v>8.7899999999999991</v>
      </c>
      <c r="F671" t="s">
        <v>494</v>
      </c>
      <c r="G671">
        <v>8</v>
      </c>
    </row>
    <row r="672" spans="1:7" x14ac:dyDescent="0.3">
      <c r="A672">
        <v>681</v>
      </c>
      <c r="B672" t="s">
        <v>704</v>
      </c>
      <c r="C672" t="s">
        <v>23</v>
      </c>
      <c r="D672">
        <v>0</v>
      </c>
      <c r="E672" s="1">
        <v>3.99</v>
      </c>
      <c r="F672" t="s">
        <v>494</v>
      </c>
      <c r="G672">
        <v>6</v>
      </c>
    </row>
    <row r="673" spans="1:7" x14ac:dyDescent="0.3">
      <c r="A673">
        <v>683</v>
      </c>
      <c r="B673" t="s">
        <v>705</v>
      </c>
      <c r="C673" t="s">
        <v>23</v>
      </c>
      <c r="D673">
        <v>0</v>
      </c>
      <c r="E673" s="1">
        <v>7.99</v>
      </c>
      <c r="F673" t="s">
        <v>494</v>
      </c>
      <c r="G673">
        <v>6</v>
      </c>
    </row>
    <row r="674" spans="1:7" x14ac:dyDescent="0.3">
      <c r="A674">
        <v>684</v>
      </c>
      <c r="B674" t="s">
        <v>706</v>
      </c>
      <c r="C674" t="s">
        <v>23</v>
      </c>
      <c r="D674">
        <v>0</v>
      </c>
      <c r="E674" s="1">
        <v>0</v>
      </c>
      <c r="F674" t="s">
        <v>494</v>
      </c>
      <c r="G674">
        <v>5</v>
      </c>
    </row>
    <row r="675" spans="1:7" x14ac:dyDescent="0.3">
      <c r="A675">
        <v>685</v>
      </c>
      <c r="B675" t="s">
        <v>707</v>
      </c>
      <c r="C675" t="s">
        <v>23</v>
      </c>
      <c r="D675">
        <v>0</v>
      </c>
      <c r="E675" s="1">
        <v>6.99</v>
      </c>
      <c r="F675" t="s">
        <v>494</v>
      </c>
      <c r="G675">
        <v>6</v>
      </c>
    </row>
    <row r="676" spans="1:7" x14ac:dyDescent="0.3">
      <c r="A676">
        <v>686</v>
      </c>
      <c r="B676" t="s">
        <v>708</v>
      </c>
      <c r="C676" t="s">
        <v>23</v>
      </c>
      <c r="D676">
        <v>0</v>
      </c>
      <c r="E676" s="1">
        <v>4.79</v>
      </c>
      <c r="F676" t="s">
        <v>494</v>
      </c>
      <c r="G676">
        <v>5</v>
      </c>
    </row>
    <row r="677" spans="1:7" x14ac:dyDescent="0.3">
      <c r="A677">
        <v>687</v>
      </c>
      <c r="B677" t="s">
        <v>709</v>
      </c>
      <c r="C677" t="s">
        <v>20</v>
      </c>
      <c r="D677">
        <v>1</v>
      </c>
      <c r="E677" s="1">
        <v>2.79</v>
      </c>
      <c r="F677" t="s">
        <v>494</v>
      </c>
      <c r="G677">
        <v>7</v>
      </c>
    </row>
    <row r="678" spans="1:7" x14ac:dyDescent="0.3">
      <c r="A678">
        <v>688</v>
      </c>
      <c r="B678" t="s">
        <v>710</v>
      </c>
      <c r="C678" t="s">
        <v>23</v>
      </c>
      <c r="D678">
        <v>0</v>
      </c>
      <c r="E678" s="1">
        <v>7.49</v>
      </c>
      <c r="F678" t="s">
        <v>494</v>
      </c>
      <c r="G678">
        <v>6</v>
      </c>
    </row>
    <row r="679" spans="1:7" x14ac:dyDescent="0.3">
      <c r="A679">
        <v>689</v>
      </c>
      <c r="B679" t="s">
        <v>711</v>
      </c>
      <c r="C679" t="s">
        <v>20</v>
      </c>
      <c r="D679">
        <v>1</v>
      </c>
      <c r="E679" s="1">
        <v>2.29</v>
      </c>
      <c r="F679" t="s">
        <v>494</v>
      </c>
      <c r="G679">
        <v>7</v>
      </c>
    </row>
    <row r="680" spans="1:7" x14ac:dyDescent="0.3">
      <c r="A680">
        <v>690</v>
      </c>
      <c r="B680" t="s">
        <v>712</v>
      </c>
      <c r="C680" t="s">
        <v>23</v>
      </c>
      <c r="D680">
        <v>0</v>
      </c>
      <c r="E680" s="1">
        <v>5.99</v>
      </c>
      <c r="F680" t="s">
        <v>494</v>
      </c>
      <c r="G680">
        <v>5</v>
      </c>
    </row>
    <row r="681" spans="1:7" x14ac:dyDescent="0.3">
      <c r="A681">
        <v>691</v>
      </c>
      <c r="B681" t="s">
        <v>510</v>
      </c>
      <c r="C681" t="s">
        <v>23</v>
      </c>
      <c r="D681">
        <v>0</v>
      </c>
      <c r="E681" s="1">
        <v>7.69</v>
      </c>
      <c r="F681" t="s">
        <v>494</v>
      </c>
      <c r="G681">
        <v>7</v>
      </c>
    </row>
    <row r="682" spans="1:7" x14ac:dyDescent="0.3">
      <c r="A682">
        <v>692</v>
      </c>
      <c r="B682" t="s">
        <v>713</v>
      </c>
      <c r="C682" t="s">
        <v>23</v>
      </c>
      <c r="D682">
        <v>0</v>
      </c>
      <c r="E682" s="1">
        <v>6.85</v>
      </c>
      <c r="F682" t="s">
        <v>494</v>
      </c>
      <c r="G682">
        <v>7</v>
      </c>
    </row>
    <row r="683" spans="1:7" x14ac:dyDescent="0.3">
      <c r="A683">
        <v>693</v>
      </c>
      <c r="B683" t="s">
        <v>714</v>
      </c>
      <c r="C683" t="s">
        <v>23</v>
      </c>
      <c r="D683">
        <v>0</v>
      </c>
      <c r="E683" s="1">
        <v>5.99</v>
      </c>
      <c r="F683" t="s">
        <v>494</v>
      </c>
      <c r="G683">
        <v>5</v>
      </c>
    </row>
    <row r="684" spans="1:7" x14ac:dyDescent="0.3">
      <c r="A684">
        <v>694</v>
      </c>
      <c r="B684" t="s">
        <v>715</v>
      </c>
      <c r="C684" t="s">
        <v>23</v>
      </c>
      <c r="D684">
        <v>0</v>
      </c>
      <c r="E684" s="1">
        <v>8.99</v>
      </c>
      <c r="F684" t="s">
        <v>494</v>
      </c>
      <c r="G684">
        <v>7</v>
      </c>
    </row>
    <row r="685" spans="1:7" x14ac:dyDescent="0.3">
      <c r="A685">
        <v>695</v>
      </c>
      <c r="B685" t="s">
        <v>716</v>
      </c>
      <c r="C685" t="s">
        <v>23</v>
      </c>
      <c r="D685">
        <v>0</v>
      </c>
      <c r="E685" s="1">
        <v>1.29</v>
      </c>
      <c r="F685" t="s">
        <v>494</v>
      </c>
      <c r="G685">
        <v>8</v>
      </c>
    </row>
    <row r="686" spans="1:7" x14ac:dyDescent="0.3">
      <c r="A686">
        <v>697</v>
      </c>
      <c r="B686" t="s">
        <v>717</v>
      </c>
      <c r="C686" t="s">
        <v>20</v>
      </c>
      <c r="D686">
        <v>1</v>
      </c>
      <c r="E686" s="1">
        <v>1.99</v>
      </c>
      <c r="F686" t="s">
        <v>494</v>
      </c>
      <c r="G686">
        <v>6</v>
      </c>
    </row>
    <row r="687" spans="1:7" x14ac:dyDescent="0.3">
      <c r="A687">
        <v>698</v>
      </c>
      <c r="B687" t="s">
        <v>718</v>
      </c>
      <c r="C687" t="s">
        <v>23</v>
      </c>
      <c r="D687">
        <v>0</v>
      </c>
      <c r="E687" s="1">
        <v>6.99</v>
      </c>
      <c r="F687" t="s">
        <v>494</v>
      </c>
      <c r="G687">
        <v>10</v>
      </c>
    </row>
    <row r="688" spans="1:7" x14ac:dyDescent="0.3">
      <c r="A688">
        <v>699</v>
      </c>
      <c r="B688" t="s">
        <v>719</v>
      </c>
      <c r="C688" t="s">
        <v>23</v>
      </c>
      <c r="D688">
        <v>0</v>
      </c>
      <c r="E688" s="1">
        <v>5.99</v>
      </c>
      <c r="F688" t="s">
        <v>494</v>
      </c>
      <c r="G688">
        <v>8</v>
      </c>
    </row>
    <row r="689" spans="1:7" x14ac:dyDescent="0.3">
      <c r="A689">
        <v>700</v>
      </c>
      <c r="B689" t="s">
        <v>720</v>
      </c>
      <c r="C689" t="s">
        <v>23</v>
      </c>
      <c r="D689">
        <v>0</v>
      </c>
      <c r="E689" s="1">
        <v>4.99</v>
      </c>
      <c r="F689" t="s">
        <v>494</v>
      </c>
      <c r="G689">
        <v>9</v>
      </c>
    </row>
    <row r="690" spans="1:7" x14ac:dyDescent="0.3">
      <c r="A690">
        <v>701</v>
      </c>
      <c r="B690" t="s">
        <v>721</v>
      </c>
      <c r="C690" t="s">
        <v>23</v>
      </c>
      <c r="D690">
        <v>0</v>
      </c>
      <c r="E690" s="1">
        <v>0.99</v>
      </c>
      <c r="F690" t="s">
        <v>494</v>
      </c>
      <c r="G690">
        <v>11</v>
      </c>
    </row>
    <row r="691" spans="1:7" x14ac:dyDescent="0.3">
      <c r="A691">
        <v>702</v>
      </c>
      <c r="B691" t="s">
        <v>722</v>
      </c>
      <c r="C691" t="s">
        <v>20</v>
      </c>
      <c r="D691">
        <v>1</v>
      </c>
      <c r="E691" s="1">
        <v>5.29</v>
      </c>
      <c r="F691" t="s">
        <v>494</v>
      </c>
      <c r="G691">
        <v>9</v>
      </c>
    </row>
    <row r="692" spans="1:7" x14ac:dyDescent="0.3">
      <c r="A692">
        <v>703</v>
      </c>
      <c r="B692" t="s">
        <v>723</v>
      </c>
      <c r="C692" t="s">
        <v>20</v>
      </c>
      <c r="D692">
        <v>1</v>
      </c>
      <c r="E692" s="1">
        <v>1.99</v>
      </c>
      <c r="F692" t="s">
        <v>494</v>
      </c>
      <c r="G692">
        <v>6</v>
      </c>
    </row>
    <row r="693" spans="1:7" x14ac:dyDescent="0.3">
      <c r="A693">
        <v>704</v>
      </c>
      <c r="B693" t="s">
        <v>724</v>
      </c>
      <c r="C693" t="s">
        <v>20</v>
      </c>
      <c r="D693">
        <v>1</v>
      </c>
      <c r="E693" s="1">
        <v>0.69</v>
      </c>
      <c r="F693" t="s">
        <v>494</v>
      </c>
      <c r="G693">
        <v>8</v>
      </c>
    </row>
    <row r="694" spans="1:7" x14ac:dyDescent="0.3">
      <c r="A694">
        <v>705</v>
      </c>
      <c r="B694" t="s">
        <v>725</v>
      </c>
      <c r="C694" t="s">
        <v>23</v>
      </c>
      <c r="D694">
        <v>0</v>
      </c>
      <c r="E694" s="1">
        <v>8.99</v>
      </c>
      <c r="F694" t="s">
        <v>494</v>
      </c>
      <c r="G694">
        <v>8</v>
      </c>
    </row>
    <row r="695" spans="1:7" x14ac:dyDescent="0.3">
      <c r="A695">
        <v>706</v>
      </c>
      <c r="B695" t="s">
        <v>522</v>
      </c>
      <c r="C695" t="s">
        <v>23</v>
      </c>
      <c r="D695">
        <v>0</v>
      </c>
      <c r="E695" s="1">
        <v>3.29</v>
      </c>
      <c r="F695" t="s">
        <v>494</v>
      </c>
      <c r="G695">
        <v>9</v>
      </c>
    </row>
    <row r="696" spans="1:7" x14ac:dyDescent="0.3">
      <c r="A696">
        <v>707</v>
      </c>
      <c r="B696" t="s">
        <v>726</v>
      </c>
      <c r="C696" t="s">
        <v>20</v>
      </c>
      <c r="D696">
        <v>1</v>
      </c>
      <c r="E696" s="1">
        <v>12.79</v>
      </c>
      <c r="F696" t="s">
        <v>494</v>
      </c>
      <c r="G696">
        <v>10</v>
      </c>
    </row>
    <row r="697" spans="1:7" x14ac:dyDescent="0.3">
      <c r="A697">
        <v>708</v>
      </c>
      <c r="B697" t="s">
        <v>727</v>
      </c>
      <c r="C697" t="s">
        <v>23</v>
      </c>
      <c r="D697">
        <v>0</v>
      </c>
      <c r="E697" s="1">
        <v>4.29</v>
      </c>
      <c r="F697" t="s">
        <v>494</v>
      </c>
      <c r="G697">
        <v>3</v>
      </c>
    </row>
    <row r="698" spans="1:7" x14ac:dyDescent="0.3">
      <c r="A698">
        <v>709</v>
      </c>
      <c r="B698" t="s">
        <v>728</v>
      </c>
      <c r="C698" t="s">
        <v>23</v>
      </c>
      <c r="D698">
        <v>0</v>
      </c>
      <c r="E698" s="1">
        <v>10.49</v>
      </c>
      <c r="F698" t="s">
        <v>494</v>
      </c>
      <c r="G698">
        <v>11</v>
      </c>
    </row>
    <row r="699" spans="1:7" x14ac:dyDescent="0.3">
      <c r="A699">
        <v>710</v>
      </c>
      <c r="B699" t="s">
        <v>729</v>
      </c>
      <c r="C699" t="s">
        <v>23</v>
      </c>
      <c r="D699">
        <v>0</v>
      </c>
      <c r="E699" s="1">
        <v>13.99</v>
      </c>
      <c r="F699" t="s">
        <v>494</v>
      </c>
      <c r="G699">
        <v>5</v>
      </c>
    </row>
    <row r="700" spans="1:7" x14ac:dyDescent="0.3">
      <c r="A700">
        <v>711</v>
      </c>
      <c r="B700" t="s">
        <v>730</v>
      </c>
      <c r="C700" t="s">
        <v>23</v>
      </c>
      <c r="D700">
        <v>0</v>
      </c>
      <c r="E700" s="1">
        <v>13.99</v>
      </c>
      <c r="F700" t="s">
        <v>494</v>
      </c>
      <c r="G700">
        <v>9</v>
      </c>
    </row>
    <row r="701" spans="1:7" x14ac:dyDescent="0.3">
      <c r="A701">
        <v>712</v>
      </c>
      <c r="B701" t="s">
        <v>731</v>
      </c>
      <c r="C701" t="s">
        <v>20</v>
      </c>
      <c r="D701">
        <v>1</v>
      </c>
      <c r="E701" s="1">
        <v>8.99</v>
      </c>
      <c r="F701" t="s">
        <v>494</v>
      </c>
      <c r="G701">
        <v>9</v>
      </c>
    </row>
    <row r="702" spans="1:7" x14ac:dyDescent="0.3">
      <c r="A702">
        <v>713</v>
      </c>
      <c r="B702" t="s">
        <v>732</v>
      </c>
      <c r="C702" t="s">
        <v>23</v>
      </c>
      <c r="D702">
        <v>0</v>
      </c>
      <c r="E702" s="1">
        <v>13.79</v>
      </c>
      <c r="F702" t="s">
        <v>494</v>
      </c>
      <c r="G702">
        <v>2</v>
      </c>
    </row>
    <row r="703" spans="1:7" x14ac:dyDescent="0.3">
      <c r="A703">
        <v>714</v>
      </c>
      <c r="B703" t="s">
        <v>733</v>
      </c>
      <c r="C703" t="s">
        <v>23</v>
      </c>
      <c r="D703">
        <v>0</v>
      </c>
      <c r="E703" s="1">
        <v>11.29</v>
      </c>
      <c r="F703" t="s">
        <v>494</v>
      </c>
      <c r="G703">
        <v>11</v>
      </c>
    </row>
    <row r="704" spans="1:7" x14ac:dyDescent="0.3">
      <c r="A704">
        <v>715</v>
      </c>
      <c r="B704" t="s">
        <v>734</v>
      </c>
      <c r="C704" t="s">
        <v>23</v>
      </c>
      <c r="D704">
        <v>0</v>
      </c>
      <c r="E704" s="1">
        <v>10.99</v>
      </c>
      <c r="F704" t="s">
        <v>494</v>
      </c>
      <c r="G704">
        <v>10</v>
      </c>
    </row>
    <row r="705" spans="1:7" x14ac:dyDescent="0.3">
      <c r="A705">
        <v>716</v>
      </c>
      <c r="B705" t="s">
        <v>735</v>
      </c>
      <c r="C705" t="s">
        <v>23</v>
      </c>
      <c r="D705">
        <v>0</v>
      </c>
      <c r="E705" s="1">
        <v>23.99</v>
      </c>
      <c r="F705" t="s">
        <v>494</v>
      </c>
      <c r="G705">
        <v>0</v>
      </c>
    </row>
    <row r="706" spans="1:7" x14ac:dyDescent="0.3">
      <c r="A706">
        <v>717</v>
      </c>
      <c r="B706" t="s">
        <v>736</v>
      </c>
      <c r="C706" t="s">
        <v>23</v>
      </c>
      <c r="D706">
        <v>0</v>
      </c>
      <c r="E706" s="1">
        <v>3.99</v>
      </c>
      <c r="F706" t="s">
        <v>494</v>
      </c>
      <c r="G706">
        <v>11</v>
      </c>
    </row>
    <row r="707" spans="1:7" x14ac:dyDescent="0.3">
      <c r="A707">
        <v>718</v>
      </c>
      <c r="B707" t="s">
        <v>737</v>
      </c>
      <c r="C707" t="s">
        <v>23</v>
      </c>
      <c r="D707">
        <v>0</v>
      </c>
      <c r="E707" s="1">
        <v>6.39</v>
      </c>
      <c r="F707" t="s">
        <v>494</v>
      </c>
      <c r="G707">
        <v>11</v>
      </c>
    </row>
    <row r="708" spans="1:7" x14ac:dyDescent="0.3">
      <c r="A708">
        <v>719</v>
      </c>
      <c r="B708" t="s">
        <v>738</v>
      </c>
      <c r="C708" t="s">
        <v>23</v>
      </c>
      <c r="D708">
        <v>0</v>
      </c>
      <c r="E708" s="1">
        <v>3.29</v>
      </c>
      <c r="F708" t="s">
        <v>494</v>
      </c>
      <c r="G708">
        <v>4</v>
      </c>
    </row>
    <row r="709" spans="1:7" x14ac:dyDescent="0.3">
      <c r="A709">
        <v>720</v>
      </c>
      <c r="B709" t="s">
        <v>739</v>
      </c>
      <c r="C709" t="s">
        <v>23</v>
      </c>
      <c r="D709">
        <v>0</v>
      </c>
      <c r="E709" s="1">
        <v>10.99</v>
      </c>
      <c r="F709" t="s">
        <v>494</v>
      </c>
      <c r="G709">
        <v>3</v>
      </c>
    </row>
    <row r="710" spans="1:7" x14ac:dyDescent="0.3">
      <c r="A710">
        <v>721</v>
      </c>
      <c r="B710" t="s">
        <v>740</v>
      </c>
      <c r="C710" t="s">
        <v>20</v>
      </c>
      <c r="D710">
        <v>1</v>
      </c>
      <c r="E710" s="1">
        <v>2.4900000000000002</v>
      </c>
      <c r="F710" t="s">
        <v>494</v>
      </c>
      <c r="G710">
        <v>0</v>
      </c>
    </row>
    <row r="711" spans="1:7" x14ac:dyDescent="0.3">
      <c r="A711">
        <v>722</v>
      </c>
      <c r="B711" t="s">
        <v>741</v>
      </c>
      <c r="C711" t="s">
        <v>23</v>
      </c>
      <c r="D711">
        <v>0</v>
      </c>
      <c r="E711" s="1">
        <v>2.99</v>
      </c>
      <c r="F711" t="s">
        <v>494</v>
      </c>
      <c r="G711">
        <v>11</v>
      </c>
    </row>
    <row r="712" spans="1:7" x14ac:dyDescent="0.3">
      <c r="A712">
        <v>723</v>
      </c>
      <c r="B712" t="s">
        <v>742</v>
      </c>
      <c r="C712" t="s">
        <v>23</v>
      </c>
      <c r="D712">
        <v>0</v>
      </c>
      <c r="E712" s="1">
        <v>5.29</v>
      </c>
      <c r="F712" t="s">
        <v>494</v>
      </c>
      <c r="G712">
        <v>11</v>
      </c>
    </row>
    <row r="713" spans="1:7" x14ac:dyDescent="0.3">
      <c r="A713">
        <v>724</v>
      </c>
      <c r="B713" t="s">
        <v>743</v>
      </c>
      <c r="C713" t="s">
        <v>20</v>
      </c>
      <c r="D713">
        <v>1</v>
      </c>
      <c r="E713" s="1">
        <v>1.49</v>
      </c>
      <c r="F713" t="s">
        <v>21</v>
      </c>
      <c r="G713">
        <v>8</v>
      </c>
    </row>
    <row r="714" spans="1:7" x14ac:dyDescent="0.3">
      <c r="A714">
        <v>725</v>
      </c>
      <c r="B714" t="s">
        <v>744</v>
      </c>
      <c r="C714" t="s">
        <v>20</v>
      </c>
      <c r="D714">
        <v>1</v>
      </c>
      <c r="E714" s="1">
        <v>2.4900000000000002</v>
      </c>
      <c r="F714" t="s">
        <v>21</v>
      </c>
      <c r="G714">
        <v>7</v>
      </c>
    </row>
    <row r="715" spans="1:7" x14ac:dyDescent="0.3">
      <c r="A715">
        <v>726</v>
      </c>
      <c r="B715" t="s">
        <v>745</v>
      </c>
      <c r="C715" t="s">
        <v>20</v>
      </c>
      <c r="D715">
        <v>1</v>
      </c>
      <c r="E715" s="1">
        <v>12.99</v>
      </c>
      <c r="F715" t="s">
        <v>50</v>
      </c>
      <c r="G715">
        <v>4</v>
      </c>
    </row>
    <row r="716" spans="1:7" x14ac:dyDescent="0.3">
      <c r="A716">
        <v>727</v>
      </c>
      <c r="B716" t="s">
        <v>746</v>
      </c>
      <c r="C716" t="s">
        <v>20</v>
      </c>
      <c r="D716">
        <v>1</v>
      </c>
      <c r="E716" s="1">
        <v>8.49</v>
      </c>
      <c r="F716" t="s">
        <v>50</v>
      </c>
      <c r="G716">
        <v>4</v>
      </c>
    </row>
    <row r="717" spans="1:7" x14ac:dyDescent="0.3">
      <c r="A717">
        <v>728</v>
      </c>
      <c r="B717" t="s">
        <v>747</v>
      </c>
      <c r="C717" t="s">
        <v>20</v>
      </c>
      <c r="D717">
        <v>1</v>
      </c>
      <c r="E717" s="1">
        <v>5.49</v>
      </c>
      <c r="F717" t="s">
        <v>50</v>
      </c>
      <c r="G717">
        <v>5</v>
      </c>
    </row>
    <row r="718" spans="1:7" x14ac:dyDescent="0.3">
      <c r="A718">
        <v>729</v>
      </c>
      <c r="B718" t="s">
        <v>748</v>
      </c>
      <c r="C718" t="s">
        <v>20</v>
      </c>
      <c r="D718">
        <v>1</v>
      </c>
      <c r="E718" s="1">
        <v>4.3899999999999997</v>
      </c>
      <c r="F718" t="s">
        <v>50</v>
      </c>
      <c r="G718">
        <v>5</v>
      </c>
    </row>
    <row r="719" spans="1:7" x14ac:dyDescent="0.3">
      <c r="A719">
        <v>730</v>
      </c>
      <c r="B719" t="s">
        <v>749</v>
      </c>
      <c r="C719" t="s">
        <v>20</v>
      </c>
      <c r="D719">
        <v>1</v>
      </c>
      <c r="E719" s="1">
        <v>4.3899999999999997</v>
      </c>
      <c r="F719" t="s">
        <v>50</v>
      </c>
      <c r="G719">
        <v>5</v>
      </c>
    </row>
    <row r="720" spans="1:7" x14ac:dyDescent="0.3">
      <c r="A720">
        <v>731</v>
      </c>
      <c r="B720" t="s">
        <v>750</v>
      </c>
      <c r="C720" t="s">
        <v>20</v>
      </c>
      <c r="D720">
        <v>1</v>
      </c>
      <c r="E720" s="1">
        <v>10.99</v>
      </c>
      <c r="F720" t="s">
        <v>101</v>
      </c>
      <c r="G720">
        <v>2</v>
      </c>
    </row>
    <row r="721" spans="1:7" x14ac:dyDescent="0.3">
      <c r="A721">
        <v>732</v>
      </c>
      <c r="B721" t="s">
        <v>751</v>
      </c>
      <c r="C721" t="s">
        <v>20</v>
      </c>
      <c r="D721">
        <v>1</v>
      </c>
      <c r="E721" s="1">
        <v>7.99</v>
      </c>
      <c r="F721" t="s">
        <v>152</v>
      </c>
      <c r="G721">
        <v>1</v>
      </c>
    </row>
    <row r="722" spans="1:7" x14ac:dyDescent="0.3">
      <c r="A722">
        <v>733</v>
      </c>
      <c r="B722" t="s">
        <v>752</v>
      </c>
      <c r="C722" t="s">
        <v>20</v>
      </c>
      <c r="D722">
        <v>1</v>
      </c>
      <c r="E722" s="1">
        <v>3.99</v>
      </c>
      <c r="F722" t="s">
        <v>169</v>
      </c>
      <c r="G722">
        <v>4</v>
      </c>
    </row>
    <row r="723" spans="1:7" x14ac:dyDescent="0.3">
      <c r="A723">
        <v>734</v>
      </c>
      <c r="B723" t="s">
        <v>753</v>
      </c>
      <c r="C723" t="s">
        <v>20</v>
      </c>
      <c r="D723">
        <v>1</v>
      </c>
      <c r="E723" s="1">
        <v>1.69</v>
      </c>
      <c r="F723" t="s">
        <v>169</v>
      </c>
      <c r="G723">
        <v>3</v>
      </c>
    </row>
    <row r="724" spans="1:7" x14ac:dyDescent="0.3">
      <c r="A724">
        <v>735</v>
      </c>
      <c r="B724" t="s">
        <v>754</v>
      </c>
      <c r="C724" t="s">
        <v>20</v>
      </c>
      <c r="D724">
        <v>1</v>
      </c>
      <c r="E724" s="1">
        <v>5.39</v>
      </c>
      <c r="F724" t="s">
        <v>169</v>
      </c>
      <c r="G724">
        <v>5</v>
      </c>
    </row>
    <row r="725" spans="1:7" x14ac:dyDescent="0.3">
      <c r="A725">
        <v>737</v>
      </c>
      <c r="B725" t="s">
        <v>755</v>
      </c>
      <c r="C725" t="s">
        <v>20</v>
      </c>
      <c r="D725">
        <v>1</v>
      </c>
      <c r="E725" s="1">
        <v>3.39</v>
      </c>
      <c r="F725" t="s">
        <v>169</v>
      </c>
      <c r="G725">
        <v>9</v>
      </c>
    </row>
    <row r="726" spans="1:7" x14ac:dyDescent="0.3">
      <c r="A726">
        <v>738</v>
      </c>
      <c r="B726" t="s">
        <v>756</v>
      </c>
      <c r="C726" t="s">
        <v>20</v>
      </c>
      <c r="D726">
        <v>1</v>
      </c>
      <c r="E726" s="1">
        <v>3.49</v>
      </c>
      <c r="F726" t="s">
        <v>169</v>
      </c>
      <c r="G726">
        <v>7</v>
      </c>
    </row>
    <row r="727" spans="1:7" x14ac:dyDescent="0.3">
      <c r="A727">
        <v>739</v>
      </c>
      <c r="B727" t="s">
        <v>757</v>
      </c>
      <c r="C727" t="s">
        <v>20</v>
      </c>
      <c r="D727">
        <v>1</v>
      </c>
      <c r="E727" s="1">
        <v>2.69</v>
      </c>
      <c r="F727" t="s">
        <v>169</v>
      </c>
      <c r="G727">
        <v>3</v>
      </c>
    </row>
    <row r="728" spans="1:7" x14ac:dyDescent="0.3">
      <c r="A728">
        <v>740</v>
      </c>
      <c r="B728" t="s">
        <v>758</v>
      </c>
      <c r="C728" t="s">
        <v>20</v>
      </c>
      <c r="D728">
        <v>1</v>
      </c>
      <c r="E728" s="1">
        <v>2.69</v>
      </c>
      <c r="F728" t="s">
        <v>169</v>
      </c>
      <c r="G728">
        <v>7</v>
      </c>
    </row>
    <row r="729" spans="1:7" x14ac:dyDescent="0.3">
      <c r="A729">
        <v>741</v>
      </c>
      <c r="B729" t="s">
        <v>759</v>
      </c>
      <c r="C729" t="s">
        <v>20</v>
      </c>
      <c r="D729">
        <v>1</v>
      </c>
      <c r="E729" s="1">
        <v>1.79</v>
      </c>
      <c r="F729" t="s">
        <v>169</v>
      </c>
      <c r="G729">
        <v>7</v>
      </c>
    </row>
    <row r="730" spans="1:7" x14ac:dyDescent="0.3">
      <c r="A730">
        <v>742</v>
      </c>
      <c r="B730" t="s">
        <v>760</v>
      </c>
      <c r="C730" t="s">
        <v>20</v>
      </c>
      <c r="D730">
        <v>1</v>
      </c>
      <c r="E730" s="1">
        <v>2.69</v>
      </c>
      <c r="F730" t="s">
        <v>169</v>
      </c>
      <c r="G730">
        <v>6</v>
      </c>
    </row>
    <row r="731" spans="1:7" x14ac:dyDescent="0.3">
      <c r="A731">
        <v>743</v>
      </c>
      <c r="B731" t="s">
        <v>761</v>
      </c>
      <c r="C731" t="s">
        <v>20</v>
      </c>
      <c r="D731">
        <v>1</v>
      </c>
      <c r="E731" s="1">
        <v>2.69</v>
      </c>
      <c r="F731" t="s">
        <v>169</v>
      </c>
      <c r="G731">
        <v>6</v>
      </c>
    </row>
    <row r="732" spans="1:7" x14ac:dyDescent="0.3">
      <c r="A732">
        <v>744</v>
      </c>
      <c r="B732" t="s">
        <v>762</v>
      </c>
      <c r="C732" t="s">
        <v>20</v>
      </c>
      <c r="D732">
        <v>1</v>
      </c>
      <c r="E732" s="1">
        <v>6.99</v>
      </c>
      <c r="F732" t="s">
        <v>169</v>
      </c>
      <c r="G732">
        <v>3</v>
      </c>
    </row>
    <row r="733" spans="1:7" x14ac:dyDescent="0.3">
      <c r="A733">
        <v>745</v>
      </c>
      <c r="B733" t="s">
        <v>763</v>
      </c>
      <c r="C733" t="s">
        <v>20</v>
      </c>
      <c r="D733">
        <v>1</v>
      </c>
      <c r="E733" s="1">
        <v>4.79</v>
      </c>
      <c r="F733" t="s">
        <v>169</v>
      </c>
      <c r="G733">
        <v>4</v>
      </c>
    </row>
    <row r="734" spans="1:7" x14ac:dyDescent="0.3">
      <c r="A734">
        <v>746</v>
      </c>
      <c r="B734" t="s">
        <v>764</v>
      </c>
      <c r="C734" t="s">
        <v>20</v>
      </c>
      <c r="D734">
        <v>1</v>
      </c>
      <c r="E734" s="1">
        <v>3.99</v>
      </c>
      <c r="F734" t="s">
        <v>169</v>
      </c>
      <c r="G734">
        <v>6</v>
      </c>
    </row>
    <row r="735" spans="1:7" x14ac:dyDescent="0.3">
      <c r="A735">
        <v>747</v>
      </c>
      <c r="B735" t="s">
        <v>765</v>
      </c>
      <c r="C735" t="s">
        <v>20</v>
      </c>
      <c r="D735">
        <v>1</v>
      </c>
      <c r="E735" s="1">
        <v>2.79</v>
      </c>
      <c r="F735" t="s">
        <v>169</v>
      </c>
      <c r="G735">
        <v>7</v>
      </c>
    </row>
    <row r="736" spans="1:7" x14ac:dyDescent="0.3">
      <c r="A736">
        <v>748</v>
      </c>
      <c r="B736" t="s">
        <v>766</v>
      </c>
      <c r="C736" t="s">
        <v>20</v>
      </c>
      <c r="D736">
        <v>1</v>
      </c>
      <c r="E736" s="1">
        <v>3.99</v>
      </c>
      <c r="F736" t="s">
        <v>202</v>
      </c>
      <c r="G736">
        <v>0</v>
      </c>
    </row>
    <row r="737" spans="1:7" x14ac:dyDescent="0.3">
      <c r="A737">
        <v>749</v>
      </c>
      <c r="B737" t="s">
        <v>767</v>
      </c>
      <c r="C737" t="s">
        <v>20</v>
      </c>
      <c r="D737">
        <v>1</v>
      </c>
      <c r="E737" s="1">
        <v>4.99</v>
      </c>
      <c r="F737" t="s">
        <v>202</v>
      </c>
      <c r="G737">
        <v>5</v>
      </c>
    </row>
    <row r="738" spans="1:7" x14ac:dyDescent="0.3">
      <c r="A738">
        <v>750</v>
      </c>
      <c r="B738" t="s">
        <v>768</v>
      </c>
      <c r="C738" t="s">
        <v>20</v>
      </c>
      <c r="D738">
        <v>1</v>
      </c>
      <c r="E738" s="1">
        <v>5.95</v>
      </c>
      <c r="F738" t="s">
        <v>253</v>
      </c>
      <c r="G738">
        <v>3</v>
      </c>
    </row>
    <row r="739" spans="1:7" x14ac:dyDescent="0.3">
      <c r="A739">
        <v>751</v>
      </c>
      <c r="B739" t="s">
        <v>769</v>
      </c>
      <c r="C739" t="s">
        <v>20</v>
      </c>
      <c r="D739">
        <v>1</v>
      </c>
      <c r="E739" s="1">
        <v>7.49</v>
      </c>
      <c r="F739" t="s">
        <v>305</v>
      </c>
      <c r="G739">
        <v>1</v>
      </c>
    </row>
    <row r="740" spans="1:7" x14ac:dyDescent="0.3">
      <c r="A740">
        <v>752</v>
      </c>
      <c r="B740" t="s">
        <v>770</v>
      </c>
      <c r="C740" t="s">
        <v>20</v>
      </c>
      <c r="D740">
        <v>1</v>
      </c>
      <c r="E740" s="1">
        <v>2.99</v>
      </c>
      <c r="F740" t="s">
        <v>305</v>
      </c>
      <c r="G740">
        <v>0</v>
      </c>
    </row>
    <row r="741" spans="1:7" x14ac:dyDescent="0.3">
      <c r="A741">
        <v>753</v>
      </c>
      <c r="B741" t="s">
        <v>771</v>
      </c>
      <c r="C741" t="s">
        <v>20</v>
      </c>
      <c r="D741">
        <v>1</v>
      </c>
      <c r="E741" s="1">
        <v>38.49</v>
      </c>
      <c r="F741" t="s">
        <v>772</v>
      </c>
      <c r="G741">
        <v>2</v>
      </c>
    </row>
    <row r="742" spans="1:7" x14ac:dyDescent="0.3">
      <c r="A742">
        <v>754</v>
      </c>
      <c r="B742" t="s">
        <v>773</v>
      </c>
      <c r="C742" t="s">
        <v>20</v>
      </c>
      <c r="D742">
        <v>1</v>
      </c>
      <c r="E742" s="1">
        <v>6.69</v>
      </c>
      <c r="F742" t="s">
        <v>772</v>
      </c>
      <c r="G742">
        <v>3</v>
      </c>
    </row>
    <row r="743" spans="1:7" x14ac:dyDescent="0.3">
      <c r="A743">
        <v>755</v>
      </c>
      <c r="B743" t="s">
        <v>774</v>
      </c>
      <c r="C743" t="s">
        <v>20</v>
      </c>
      <c r="D743">
        <v>1</v>
      </c>
      <c r="E743" s="1">
        <v>32.49</v>
      </c>
      <c r="F743" t="s">
        <v>772</v>
      </c>
      <c r="G743">
        <v>2</v>
      </c>
    </row>
    <row r="744" spans="1:7" x14ac:dyDescent="0.3">
      <c r="A744">
        <v>756</v>
      </c>
      <c r="B744" t="s">
        <v>775</v>
      </c>
      <c r="C744" t="s">
        <v>20</v>
      </c>
      <c r="D744">
        <v>1</v>
      </c>
      <c r="E744" s="1">
        <v>3.79</v>
      </c>
      <c r="F744" t="s">
        <v>129</v>
      </c>
      <c r="G744">
        <v>5</v>
      </c>
    </row>
    <row r="745" spans="1:7" x14ac:dyDescent="0.3">
      <c r="A745">
        <v>757</v>
      </c>
      <c r="B745" t="s">
        <v>776</v>
      </c>
      <c r="C745" t="s">
        <v>20</v>
      </c>
      <c r="D745">
        <v>1</v>
      </c>
      <c r="E745" s="1">
        <v>1.99</v>
      </c>
      <c r="F745" t="s">
        <v>129</v>
      </c>
      <c r="G745">
        <v>9</v>
      </c>
    </row>
    <row r="746" spans="1:7" x14ac:dyDescent="0.3">
      <c r="A746">
        <v>758</v>
      </c>
      <c r="B746" t="s">
        <v>777</v>
      </c>
      <c r="C746" t="s">
        <v>20</v>
      </c>
      <c r="D746">
        <v>1</v>
      </c>
      <c r="E746" s="1">
        <v>2.29</v>
      </c>
      <c r="F746" t="s">
        <v>129</v>
      </c>
      <c r="G746">
        <v>4</v>
      </c>
    </row>
    <row r="747" spans="1:7" x14ac:dyDescent="0.3">
      <c r="A747">
        <v>759</v>
      </c>
      <c r="B747" t="s">
        <v>778</v>
      </c>
      <c r="C747" t="s">
        <v>20</v>
      </c>
      <c r="D747">
        <v>1</v>
      </c>
      <c r="E747" s="1">
        <v>9.99</v>
      </c>
      <c r="F747" t="s">
        <v>129</v>
      </c>
      <c r="G747">
        <v>9</v>
      </c>
    </row>
    <row r="748" spans="1:7" x14ac:dyDescent="0.3">
      <c r="A748">
        <v>760</v>
      </c>
      <c r="B748" t="s">
        <v>779</v>
      </c>
      <c r="C748" t="s">
        <v>20</v>
      </c>
      <c r="D748">
        <v>1</v>
      </c>
      <c r="E748" s="1">
        <v>3.99</v>
      </c>
      <c r="F748" t="s">
        <v>129</v>
      </c>
      <c r="G748">
        <v>3</v>
      </c>
    </row>
    <row r="749" spans="1:7" x14ac:dyDescent="0.3">
      <c r="A749">
        <v>761</v>
      </c>
      <c r="B749" t="s">
        <v>780</v>
      </c>
      <c r="C749" t="s">
        <v>20</v>
      </c>
      <c r="D749">
        <v>1</v>
      </c>
      <c r="E749" s="1">
        <v>8.49</v>
      </c>
      <c r="F749" t="s">
        <v>279</v>
      </c>
      <c r="G749">
        <v>9</v>
      </c>
    </row>
    <row r="750" spans="1:7" x14ac:dyDescent="0.3">
      <c r="A750">
        <v>762</v>
      </c>
      <c r="B750" t="s">
        <v>781</v>
      </c>
      <c r="C750" t="s">
        <v>20</v>
      </c>
      <c r="D750">
        <v>1</v>
      </c>
      <c r="E750" s="1">
        <v>12.99</v>
      </c>
      <c r="F750" t="s">
        <v>279</v>
      </c>
      <c r="G750">
        <v>3</v>
      </c>
    </row>
    <row r="751" spans="1:7" x14ac:dyDescent="0.3">
      <c r="A751">
        <v>764</v>
      </c>
      <c r="B751" t="s">
        <v>782</v>
      </c>
      <c r="C751" t="s">
        <v>20</v>
      </c>
      <c r="D751">
        <v>1</v>
      </c>
      <c r="E751" s="1">
        <v>3.69</v>
      </c>
      <c r="F751" t="s">
        <v>279</v>
      </c>
      <c r="G751">
        <v>6</v>
      </c>
    </row>
    <row r="752" spans="1:7" x14ac:dyDescent="0.3">
      <c r="A752">
        <v>766</v>
      </c>
      <c r="B752" t="s">
        <v>783</v>
      </c>
      <c r="C752" t="s">
        <v>20</v>
      </c>
      <c r="D752">
        <v>1</v>
      </c>
      <c r="E752" s="1">
        <v>22.99</v>
      </c>
      <c r="F752" t="s">
        <v>454</v>
      </c>
      <c r="G752">
        <v>2</v>
      </c>
    </row>
    <row r="753" spans="1:7" x14ac:dyDescent="0.3">
      <c r="A753">
        <v>767</v>
      </c>
      <c r="B753" t="s">
        <v>731</v>
      </c>
      <c r="C753" t="s">
        <v>20</v>
      </c>
      <c r="D753">
        <v>1</v>
      </c>
      <c r="E753" s="1">
        <v>8.99</v>
      </c>
      <c r="F753" t="s">
        <v>494</v>
      </c>
      <c r="G753">
        <v>7</v>
      </c>
    </row>
    <row r="754" spans="1:7" x14ac:dyDescent="0.3">
      <c r="A754">
        <v>768</v>
      </c>
      <c r="B754" t="s">
        <v>784</v>
      </c>
      <c r="C754" t="s">
        <v>20</v>
      </c>
      <c r="D754">
        <v>1</v>
      </c>
      <c r="E754" s="1">
        <v>2.4900000000000002</v>
      </c>
      <c r="F754" t="s">
        <v>494</v>
      </c>
      <c r="G754">
        <v>2</v>
      </c>
    </row>
    <row r="755" spans="1:7" x14ac:dyDescent="0.3">
      <c r="A755">
        <v>770</v>
      </c>
      <c r="B755" t="s">
        <v>785</v>
      </c>
      <c r="C755" t="s">
        <v>20</v>
      </c>
      <c r="D755">
        <v>1</v>
      </c>
      <c r="E755" s="1">
        <v>17.989999999999998</v>
      </c>
      <c r="F755" t="s">
        <v>494</v>
      </c>
      <c r="G755">
        <v>12</v>
      </c>
    </row>
    <row r="756" spans="1:7" x14ac:dyDescent="0.3">
      <c r="A756">
        <v>771</v>
      </c>
      <c r="B756" t="s">
        <v>603</v>
      </c>
      <c r="C756" t="s">
        <v>20</v>
      </c>
      <c r="D756">
        <v>1</v>
      </c>
      <c r="E756" s="1">
        <v>8.2899999999999991</v>
      </c>
      <c r="F756" t="s">
        <v>598</v>
      </c>
      <c r="G75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0616-1EB2-4DB7-B5F1-F7B1533AF53E}">
  <sheetPr>
    <tabColor rgb="FFFFE7D9"/>
  </sheetPr>
  <dimension ref="A1:R22"/>
  <sheetViews>
    <sheetView workbookViewId="0">
      <selection activeCell="B18" sqref="B18"/>
    </sheetView>
  </sheetViews>
  <sheetFormatPr defaultRowHeight="14.4" x14ac:dyDescent="0.3"/>
  <cols>
    <col min="1" max="1" width="40.21875" bestFit="1" customWidth="1"/>
    <col min="2" max="2" width="23.33203125" bestFit="1" customWidth="1"/>
    <col min="5" max="5" width="34.21875" bestFit="1" customWidth="1"/>
    <col min="6" max="6" width="19" bestFit="1" customWidth="1"/>
  </cols>
  <sheetData>
    <row r="1" spans="1:18" x14ac:dyDescent="0.3">
      <c r="A1" s="18" t="s">
        <v>794</v>
      </c>
      <c r="B1" t="str">
        <f>+'DATA TABLES'!G22</f>
        <v>SNACKS CHIPS SALSAS AND DIPS</v>
      </c>
      <c r="C1" s="30"/>
      <c r="D1" s="30"/>
      <c r="E1" s="30"/>
      <c r="F1" s="30"/>
      <c r="G1" s="30"/>
      <c r="H1" s="30"/>
      <c r="I1" s="30"/>
    </row>
    <row r="2" spans="1:18" x14ac:dyDescent="0.3">
      <c r="A2" t="s">
        <v>795</v>
      </c>
      <c r="B2" s="19" t="s">
        <v>813</v>
      </c>
      <c r="D2" t="s">
        <v>831</v>
      </c>
      <c r="E2" t="s">
        <v>837</v>
      </c>
      <c r="F2" t="s">
        <v>838</v>
      </c>
      <c r="G2" t="s">
        <v>842</v>
      </c>
    </row>
    <row r="3" spans="1:18" x14ac:dyDescent="0.3">
      <c r="A3" t="s">
        <v>796</v>
      </c>
      <c r="B3" s="20">
        <v>0</v>
      </c>
      <c r="D3" t="s">
        <v>840</v>
      </c>
      <c r="E3" t="s">
        <v>832</v>
      </c>
      <c r="F3" t="s">
        <v>839</v>
      </c>
      <c r="G3" t="s">
        <v>841</v>
      </c>
    </row>
    <row r="4" spans="1:18" x14ac:dyDescent="0.3">
      <c r="C4" s="19"/>
      <c r="D4" s="19" t="s">
        <v>833</v>
      </c>
      <c r="E4" s="19" t="s">
        <v>835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t="s">
        <v>797</v>
      </c>
      <c r="B5" s="19" t="str">
        <f>+'DATA TABLES'!S2</f>
        <v>WHOLE FOODS MARKET</v>
      </c>
      <c r="C5" s="19"/>
      <c r="D5" s="19" t="s">
        <v>834</v>
      </c>
      <c r="E5" s="19" t="s">
        <v>836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t="s">
        <v>798</v>
      </c>
      <c r="B6" s="19" t="str">
        <f>+'DATA TABLES'!Y2</f>
        <v>OTHER</v>
      </c>
    </row>
    <row r="7" spans="1:18" x14ac:dyDescent="0.3">
      <c r="A7" s="21" t="s">
        <v>799</v>
      </c>
      <c r="B7">
        <f>+'DATA TABLES'!AT19</f>
        <v>19</v>
      </c>
    </row>
    <row r="8" spans="1:18" x14ac:dyDescent="0.3">
      <c r="A8" t="s">
        <v>800</v>
      </c>
      <c r="B8">
        <f>+'DATA TABLES'!AZ19</f>
        <v>88</v>
      </c>
    </row>
    <row r="9" spans="1:18" x14ac:dyDescent="0.3">
      <c r="A9" t="s">
        <v>801</v>
      </c>
      <c r="B9" s="22">
        <f>+'DATA TABLES'!AT7</f>
        <v>5.7368421052631575</v>
      </c>
    </row>
    <row r="10" spans="1:18" x14ac:dyDescent="0.3">
      <c r="A10" t="s">
        <v>802</v>
      </c>
      <c r="B10" s="22">
        <f>+'DATA TABLES'!AZ7</f>
        <v>4.6818181818181817</v>
      </c>
    </row>
    <row r="11" spans="1:18" x14ac:dyDescent="0.3">
      <c r="A11" t="s">
        <v>803</v>
      </c>
      <c r="B11" s="22">
        <f>B9-B10</f>
        <v>1.0550239234449759</v>
      </c>
    </row>
    <row r="12" spans="1:18" x14ac:dyDescent="0.3">
      <c r="A12" s="21" t="s">
        <v>804</v>
      </c>
      <c r="B12" s="22">
        <f>+'DATA TABLES'!AT11</f>
        <v>2.6633751616064139</v>
      </c>
    </row>
    <row r="13" spans="1:18" x14ac:dyDescent="0.3">
      <c r="A13" s="21" t="s">
        <v>805</v>
      </c>
      <c r="B13" s="22">
        <f>+'DATA TABLES'!AZ11</f>
        <v>2.2259981852160529</v>
      </c>
    </row>
    <row r="14" spans="1:18" x14ac:dyDescent="0.3">
      <c r="A14" t="s">
        <v>806</v>
      </c>
      <c r="B14" s="22">
        <f>SQRT(((B7-1)*B12^2+(B8-1)*B13^2)/B17)</f>
        <v>2.3068740333790076</v>
      </c>
    </row>
    <row r="15" spans="1:18" x14ac:dyDescent="0.3">
      <c r="A15" t="s">
        <v>807</v>
      </c>
      <c r="B15" s="22">
        <f>IF(B22&gt;0.1,B14*SQRT(1/B7+1/B8),SQRT(B12^2/B7+B13^2/B8))</f>
        <v>0.58357628211813595</v>
      </c>
    </row>
    <row r="16" spans="1:18" x14ac:dyDescent="0.3">
      <c r="A16" t="s">
        <v>808</v>
      </c>
      <c r="B16" s="22">
        <f>(B11-B3)/B15</f>
        <v>1.8078594963038657</v>
      </c>
    </row>
    <row r="17" spans="1:3" x14ac:dyDescent="0.3">
      <c r="A17" t="s">
        <v>809</v>
      </c>
      <c r="B17">
        <f>IF(B22&gt;0.1,B7+B8-2,ROUND(B15^4/((B12^2/B7)^2/(B7-1)+(B13^2/B8)^2/(B8-1)),0))</f>
        <v>105</v>
      </c>
    </row>
    <row r="18" spans="1:3" x14ac:dyDescent="0.3">
      <c r="A18" t="s">
        <v>810</v>
      </c>
      <c r="B18" s="33">
        <f>IF(B2="One-tailed - greater than",_xlfn.T.DIST.RT(B16,B17),IF(B2="One-tailed - less than",_xlfn.T.DIST(B16,B17,TRUE),_xlfn.T.DIST.2T(ABS(B16),B17)))</f>
        <v>0.96325439522885792</v>
      </c>
      <c r="C18" t="s">
        <v>830</v>
      </c>
    </row>
    <row r="19" spans="1:3" x14ac:dyDescent="0.3">
      <c r="B19" s="22" t="str">
        <f>+IF(B18&gt;5%,_xlfn.CONCAT(B1," ","REPRESENTS WHOLE FOODS"),_xlfn.CONCAT(B1," ","DOESN'T REPRESENT WHOLE FOODS"))</f>
        <v>SNACKS CHIPS SALSAS AND DIPS REPRESENTS WHOLE FOODS</v>
      </c>
    </row>
    <row r="20" spans="1:3" x14ac:dyDescent="0.3">
      <c r="A20" t="s">
        <v>811</v>
      </c>
    </row>
    <row r="21" spans="1:3" x14ac:dyDescent="0.3">
      <c r="A21" t="s">
        <v>812</v>
      </c>
      <c r="B21" s="22">
        <f>(B12/B13)^2</f>
        <v>1.431578207433388</v>
      </c>
    </row>
    <row r="22" spans="1:3" x14ac:dyDescent="0.3">
      <c r="A22" t="s">
        <v>810</v>
      </c>
      <c r="B22" s="22">
        <f>2*(0.5 - ABS(0.5 - _xlfn.F.DIST(B21,B7-1,B8-1,TRUE)))</f>
        <v>0.27478815346676422</v>
      </c>
    </row>
  </sheetData>
  <sheetProtection formatCells="0"/>
  <dataValidations count="1">
    <dataValidation type="list" allowBlank="1" showInputMessage="1" showErrorMessage="1" sqref="B2" xr:uid="{2EBFD3C4-E88C-4654-B091-F96AF9DF7B90}">
      <formula1>"One-tailed - greater than,One-tailed - less than,Two-tailed - not equal to"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C90D-2D47-488D-8FBE-1885D0F3590B}">
  <sheetPr>
    <tabColor rgb="FFFFE7D9"/>
  </sheetPr>
  <dimension ref="A1:R22"/>
  <sheetViews>
    <sheetView workbookViewId="0">
      <selection activeCell="B1" sqref="B1"/>
    </sheetView>
  </sheetViews>
  <sheetFormatPr defaultRowHeight="14.4" x14ac:dyDescent="0.3"/>
  <cols>
    <col min="1" max="1" width="40.21875" bestFit="1" customWidth="1"/>
    <col min="2" max="2" width="23.33203125" bestFit="1" customWidth="1"/>
    <col min="5" max="5" width="34.21875" bestFit="1" customWidth="1"/>
    <col min="6" max="6" width="19" bestFit="1" customWidth="1"/>
  </cols>
  <sheetData>
    <row r="1" spans="1:18" x14ac:dyDescent="0.3">
      <c r="A1" s="18" t="s">
        <v>794</v>
      </c>
      <c r="B1" t="str">
        <f>+'DATA TABLES'!G12</f>
        <v>DAIRY AND EGGS</v>
      </c>
      <c r="C1" s="30"/>
      <c r="D1" s="30"/>
      <c r="E1" s="30"/>
      <c r="F1" s="30"/>
      <c r="G1" s="30"/>
      <c r="H1" s="30"/>
      <c r="I1" s="30"/>
    </row>
    <row r="2" spans="1:18" x14ac:dyDescent="0.3">
      <c r="A2" t="s">
        <v>795</v>
      </c>
      <c r="B2" s="19" t="s">
        <v>813</v>
      </c>
      <c r="D2" t="s">
        <v>831</v>
      </c>
      <c r="E2" t="s">
        <v>837</v>
      </c>
      <c r="F2" t="s">
        <v>838</v>
      </c>
      <c r="G2" t="s">
        <v>842</v>
      </c>
    </row>
    <row r="3" spans="1:18" x14ac:dyDescent="0.3">
      <c r="A3" t="s">
        <v>796</v>
      </c>
      <c r="B3" s="20">
        <v>0</v>
      </c>
      <c r="D3" t="s">
        <v>840</v>
      </c>
      <c r="E3" t="s">
        <v>832</v>
      </c>
      <c r="F3" t="s">
        <v>839</v>
      </c>
      <c r="G3" t="s">
        <v>841</v>
      </c>
    </row>
    <row r="4" spans="1:18" x14ac:dyDescent="0.3">
      <c r="C4" s="19"/>
      <c r="D4" s="19" t="s">
        <v>833</v>
      </c>
      <c r="E4" s="19" t="s">
        <v>835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t="s">
        <v>797</v>
      </c>
      <c r="B5" s="19" t="str">
        <f>+'DATA TABLES'!S2</f>
        <v>WHOLE FOODS MARKET</v>
      </c>
      <c r="C5" s="19"/>
      <c r="D5" s="19" t="s">
        <v>834</v>
      </c>
      <c r="E5" s="19" t="s">
        <v>836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t="s">
        <v>798</v>
      </c>
      <c r="B6" s="19" t="str">
        <f>+'DATA TABLES'!Y2</f>
        <v>OTHER</v>
      </c>
    </row>
    <row r="7" spans="1:18" x14ac:dyDescent="0.3">
      <c r="A7" s="21" t="s">
        <v>799</v>
      </c>
      <c r="B7">
        <f>+'DATA TABLES'!AH19</f>
        <v>23</v>
      </c>
    </row>
    <row r="8" spans="1:18" x14ac:dyDescent="0.3">
      <c r="A8" t="s">
        <v>800</v>
      </c>
      <c r="B8">
        <f>+'DATA TABLES'!AN19</f>
        <v>44</v>
      </c>
    </row>
    <row r="9" spans="1:18" x14ac:dyDescent="0.3">
      <c r="A9" t="s">
        <v>801</v>
      </c>
      <c r="B9" s="22">
        <f>+'DATA TABLES'!AH7</f>
        <v>4.8695652173913047</v>
      </c>
    </row>
    <row r="10" spans="1:18" x14ac:dyDescent="0.3">
      <c r="A10" t="s">
        <v>802</v>
      </c>
      <c r="B10" s="22">
        <f>+'DATA TABLES'!AN7</f>
        <v>3.8181818181818183</v>
      </c>
    </row>
    <row r="11" spans="1:18" x14ac:dyDescent="0.3">
      <c r="A11" t="s">
        <v>803</v>
      </c>
      <c r="B11" s="22">
        <f>B9-B10</f>
        <v>1.0513833992094863</v>
      </c>
    </row>
    <row r="12" spans="1:18" x14ac:dyDescent="0.3">
      <c r="A12" s="21" t="s">
        <v>804</v>
      </c>
      <c r="B12" s="22">
        <f>+'DATA TABLES'!AH11</f>
        <v>1.3586205512841103</v>
      </c>
    </row>
    <row r="13" spans="1:18" x14ac:dyDescent="0.3">
      <c r="A13" s="21" t="s">
        <v>805</v>
      </c>
      <c r="B13" s="22">
        <f>+'DATA TABLES'!AN11</f>
        <v>1.7556914396583585</v>
      </c>
    </row>
    <row r="14" spans="1:18" x14ac:dyDescent="0.3">
      <c r="A14" t="s">
        <v>806</v>
      </c>
      <c r="B14" s="22">
        <f>SQRT(((B7-1)*B12^2+(B8-1)*B13^2)/B17)</f>
        <v>1.6321488911984827</v>
      </c>
    </row>
    <row r="15" spans="1:18" x14ac:dyDescent="0.3">
      <c r="A15" t="s">
        <v>807</v>
      </c>
      <c r="B15" s="22">
        <f>IF(B22&gt;0.1,B14*SQRT(1/B7+1/B8),SQRT(B12^2/B7+B13^2/B8))</f>
        <v>0.41995902562660359</v>
      </c>
    </row>
    <row r="16" spans="1:18" x14ac:dyDescent="0.3">
      <c r="A16" t="s">
        <v>808</v>
      </c>
      <c r="B16" s="22">
        <f>(B11-B3)/B15</f>
        <v>2.5035380478863631</v>
      </c>
    </row>
    <row r="17" spans="1:3" x14ac:dyDescent="0.3">
      <c r="A17" t="s">
        <v>809</v>
      </c>
      <c r="B17">
        <f>IF(B22&gt;0.1,B7+B8-2,ROUND(B15^4/((B12^2/B7)^2/(B7-1)+(B13^2/B8)^2/(B8-1)),0))</f>
        <v>65</v>
      </c>
    </row>
    <row r="18" spans="1:3" x14ac:dyDescent="0.3">
      <c r="A18" t="s">
        <v>810</v>
      </c>
      <c r="B18" s="33">
        <f>IF(B2="One-tailed - greater than",_xlfn.T.DIST.RT(B16,B17),IF(B2="One-tailed - less than",_xlfn.T.DIST(B16,B17,TRUE),_xlfn.T.DIST.2T(ABS(B16),B17)))</f>
        <v>0.99259168481243398</v>
      </c>
      <c r="C18" t="s">
        <v>830</v>
      </c>
    </row>
    <row r="19" spans="1:3" x14ac:dyDescent="0.3">
      <c r="B19" s="22" t="str">
        <f>+IF(B18&gt;5%,_xlfn.CONCAT(B1," ","REPRESENTS WHOLE FOODS"),_xlfn.CONCAT(B1," ","DOESN'T REPRESENT WHOLE FOODS"))</f>
        <v>DAIRY AND EGGS REPRESENTS WHOLE FOODS</v>
      </c>
    </row>
    <row r="20" spans="1:3" x14ac:dyDescent="0.3">
      <c r="A20" t="s">
        <v>811</v>
      </c>
    </row>
    <row r="21" spans="1:3" x14ac:dyDescent="0.3">
      <c r="A21" t="s">
        <v>812</v>
      </c>
      <c r="B21" s="22">
        <f>(B12/B13)^2</f>
        <v>0.59882507306017729</v>
      </c>
    </row>
    <row r="22" spans="1:3" x14ac:dyDescent="0.3">
      <c r="A22" t="s">
        <v>810</v>
      </c>
      <c r="B22" s="22">
        <f>2*(0.5 - ABS(0.5 - _xlfn.F.DIST(B21,B7-1,B8-1,TRUE)))</f>
        <v>0.19727412687231716</v>
      </c>
    </row>
  </sheetData>
  <sheetProtection formatCells="0"/>
  <phoneticPr fontId="20" type="noConversion"/>
  <dataValidations count="1">
    <dataValidation type="list" allowBlank="1" showInputMessage="1" showErrorMessage="1" sqref="B2" xr:uid="{5FCD31E1-259A-48B0-BA98-213E97695DD7}">
      <formula1>"One-tailed - greater than,One-tailed - less than,Two-tailed - not equal to"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4A15-9820-4649-9023-AB3207BFDE7D}">
  <sheetPr>
    <tabColor rgb="FFFFFAD9"/>
  </sheetPr>
  <dimension ref="A1:R22"/>
  <sheetViews>
    <sheetView workbookViewId="0">
      <selection activeCell="B1" sqref="B1"/>
    </sheetView>
  </sheetViews>
  <sheetFormatPr defaultRowHeight="14.4" x14ac:dyDescent="0.3"/>
  <cols>
    <col min="1" max="1" width="40.21875" bestFit="1" customWidth="1"/>
    <col min="2" max="2" width="23.33203125" bestFit="1" customWidth="1"/>
    <col min="5" max="5" width="34.21875" bestFit="1" customWidth="1"/>
    <col min="6" max="6" width="19" bestFit="1" customWidth="1"/>
  </cols>
  <sheetData>
    <row r="1" spans="1:18" x14ac:dyDescent="0.3">
      <c r="A1" s="18" t="s">
        <v>794</v>
      </c>
      <c r="B1" t="str">
        <f>+'DATA TABLES'!G18</f>
        <v>PANTRY ESSENTIALS</v>
      </c>
      <c r="C1" s="30"/>
      <c r="D1" s="30"/>
      <c r="E1" s="30"/>
      <c r="F1" s="30"/>
      <c r="G1" s="30"/>
      <c r="H1" s="30"/>
      <c r="I1" s="30"/>
    </row>
    <row r="2" spans="1:18" x14ac:dyDescent="0.3">
      <c r="A2" t="s">
        <v>795</v>
      </c>
      <c r="B2" s="19" t="s">
        <v>813</v>
      </c>
      <c r="D2" t="s">
        <v>831</v>
      </c>
      <c r="E2" t="s">
        <v>837</v>
      </c>
      <c r="F2" t="s">
        <v>838</v>
      </c>
      <c r="G2" t="s">
        <v>842</v>
      </c>
    </row>
    <row r="3" spans="1:18" x14ac:dyDescent="0.3">
      <c r="A3" t="s">
        <v>796</v>
      </c>
      <c r="B3" s="20">
        <v>0</v>
      </c>
      <c r="D3" t="s">
        <v>840</v>
      </c>
      <c r="E3" t="s">
        <v>832</v>
      </c>
      <c r="F3" t="s">
        <v>839</v>
      </c>
      <c r="G3" t="s">
        <v>841</v>
      </c>
    </row>
    <row r="4" spans="1:18" x14ac:dyDescent="0.3">
      <c r="C4" s="19"/>
      <c r="D4" s="19" t="s">
        <v>833</v>
      </c>
      <c r="E4" s="19" t="s">
        <v>835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t="s">
        <v>797</v>
      </c>
      <c r="B5" s="19" t="str">
        <f>+'DATA TABLES'!S2</f>
        <v>WHOLE FOODS MARKET</v>
      </c>
      <c r="C5" s="19"/>
      <c r="D5" s="19" t="s">
        <v>834</v>
      </c>
      <c r="E5" s="19" t="s">
        <v>836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t="s">
        <v>798</v>
      </c>
      <c r="B6" s="19" t="str">
        <f>+'DATA TABLES'!Y2</f>
        <v>OTHER</v>
      </c>
    </row>
    <row r="7" spans="1:18" x14ac:dyDescent="0.3">
      <c r="A7" s="21" t="s">
        <v>799</v>
      </c>
      <c r="B7">
        <f>+'DATA TABLES'!V19</f>
        <v>66</v>
      </c>
    </row>
    <row r="8" spans="1:18" x14ac:dyDescent="0.3">
      <c r="A8" t="s">
        <v>800</v>
      </c>
      <c r="B8">
        <f>+'DATA TABLES'!AB19</f>
        <v>155</v>
      </c>
    </row>
    <row r="9" spans="1:18" x14ac:dyDescent="0.3">
      <c r="A9" t="s">
        <v>801</v>
      </c>
      <c r="B9" s="22">
        <f>+'DATA TABLES'!V7</f>
        <v>6.0757575757575761</v>
      </c>
    </row>
    <row r="10" spans="1:18" x14ac:dyDescent="0.3">
      <c r="A10" t="s">
        <v>802</v>
      </c>
      <c r="B10" s="22">
        <f>+'DATA TABLES'!AB7</f>
        <v>5.0193548387096776</v>
      </c>
    </row>
    <row r="11" spans="1:18" x14ac:dyDescent="0.3">
      <c r="A11" t="s">
        <v>803</v>
      </c>
      <c r="B11" s="22">
        <f>B9-B10</f>
        <v>1.0564027370478986</v>
      </c>
    </row>
    <row r="12" spans="1:18" x14ac:dyDescent="0.3">
      <c r="A12" s="21" t="s">
        <v>804</v>
      </c>
      <c r="B12" s="22">
        <f>+'DATA TABLES'!V11</f>
        <v>2.1719229768224784</v>
      </c>
    </row>
    <row r="13" spans="1:18" x14ac:dyDescent="0.3">
      <c r="A13" s="21" t="s">
        <v>805</v>
      </c>
      <c r="B13" s="22">
        <f>+'DATA TABLES'!AB11</f>
        <v>2.291913984191865</v>
      </c>
    </row>
    <row r="14" spans="1:18" x14ac:dyDescent="0.3">
      <c r="A14" t="s">
        <v>806</v>
      </c>
      <c r="B14" s="22">
        <f>SQRT(((B7-1)*B12^2+(B8-1)*B13^2)/B17)</f>
        <v>2.2569660279155208</v>
      </c>
    </row>
    <row r="15" spans="1:18" x14ac:dyDescent="0.3">
      <c r="A15" t="s">
        <v>807</v>
      </c>
      <c r="B15" s="22">
        <f>IF(B22&gt;0.1,B14*SQRT(1/B7+1/B8),SQRT(B12^2/B7+B13^2/B8))</f>
        <v>0.33172892555458661</v>
      </c>
    </row>
    <row r="16" spans="1:18" x14ac:dyDescent="0.3">
      <c r="A16" t="s">
        <v>808</v>
      </c>
      <c r="B16" s="22">
        <f>(B11-B3)/B15</f>
        <v>3.184536094589272</v>
      </c>
    </row>
    <row r="17" spans="1:3" x14ac:dyDescent="0.3">
      <c r="A17" t="s">
        <v>809</v>
      </c>
      <c r="B17">
        <f>IF(B22&gt;0.1,B7+B8-2,ROUND(B15^4/((B12^2/B7)^2/(B7-1)+(B13^2/B8)^2/(B8-1)),0))</f>
        <v>219</v>
      </c>
    </row>
    <row r="18" spans="1:3" x14ac:dyDescent="0.3">
      <c r="A18" t="s">
        <v>810</v>
      </c>
      <c r="B18" s="33">
        <f>IF(B2="One-tailed - greater than",_xlfn.T.DIST.RT(B16,B17),IF(B2="One-tailed - less than",_xlfn.T.DIST(B16,B17,TRUE),_xlfn.T.DIST.2T(ABS(B16),B17)))</f>
        <v>0.99916953074398407</v>
      </c>
      <c r="C18" t="s">
        <v>830</v>
      </c>
    </row>
    <row r="19" spans="1:3" x14ac:dyDescent="0.3">
      <c r="B19" s="22" t="str">
        <f>+IF(B18&gt;5%,_xlfn.CONCAT(B1," ","REPRESENTS WHOLE FOODS"),_xlfn.CONCAT(B1," ","DOESN'T REPRESENT WHOLE FOODS"))</f>
        <v>PANTRY ESSENTIALS REPRESENTS WHOLE FOODS</v>
      </c>
    </row>
    <row r="20" spans="1:3" x14ac:dyDescent="0.3">
      <c r="A20" t="s">
        <v>811</v>
      </c>
    </row>
    <row r="21" spans="1:3" x14ac:dyDescent="0.3">
      <c r="A21" t="s">
        <v>812</v>
      </c>
      <c r="B21" s="22">
        <f>(B12/B13)^2</f>
        <v>0.89803282335941448</v>
      </c>
    </row>
    <row r="22" spans="1:3" x14ac:dyDescent="0.3">
      <c r="A22" t="s">
        <v>810</v>
      </c>
      <c r="B22" s="22">
        <f>2*(0.5 - ABS(0.5 - _xlfn.F.DIST(B21,B7-1,B8-1,TRUE)))</f>
        <v>0.63074072438880846</v>
      </c>
    </row>
  </sheetData>
  <sheetProtection formatCells="0"/>
  <dataValidations count="1">
    <dataValidation type="list" allowBlank="1" showInputMessage="1" showErrorMessage="1" sqref="B2" xr:uid="{A5A598E0-C243-401A-A3C4-717EC2C2BBF8}">
      <formula1>"One-tailed - greater than,One-tailed - less than,Two-tailed - not equal to"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D271-8578-4999-A22C-288790DB4E7D}">
  <dimension ref="A1:U756"/>
  <sheetViews>
    <sheetView topLeftCell="F1" workbookViewId="0">
      <selection activeCell="H1" sqref="H1:T1"/>
    </sheetView>
  </sheetViews>
  <sheetFormatPr defaultRowHeight="14.4" x14ac:dyDescent="0.3"/>
  <cols>
    <col min="1" max="1" width="4" bestFit="1" customWidth="1"/>
    <col min="2" max="2" width="14.6640625" bestFit="1" customWidth="1"/>
    <col min="3" max="3" width="20.88671875" bestFit="1" customWidth="1"/>
    <col min="4" max="4" width="20.88671875" customWidth="1"/>
    <col min="5" max="5" width="14.6640625" bestFit="1" customWidth="1"/>
    <col min="6" max="6" width="27.44140625" bestFit="1" customWidth="1"/>
    <col min="7" max="7" width="10.5546875" bestFit="1" customWidth="1"/>
    <col min="8" max="8" width="10" bestFit="1" customWidth="1"/>
    <col min="9" max="9" width="6.77734375" bestFit="1" customWidth="1"/>
    <col min="10" max="10" width="11.5546875" bestFit="1" customWidth="1"/>
    <col min="11" max="11" width="12" bestFit="1" customWidth="1"/>
    <col min="12" max="12" width="14.44140625" bestFit="1" customWidth="1"/>
    <col min="13" max="13" width="16.6640625" bestFit="1" customWidth="1"/>
    <col min="14" max="14" width="18.88671875" bestFit="1" customWidth="1"/>
    <col min="15" max="15" width="13.44140625" bestFit="1" customWidth="1"/>
    <col min="16" max="16" width="7.5546875" bestFit="1" customWidth="1"/>
    <col min="17" max="17" width="8" bestFit="1" customWidth="1"/>
    <col min="18" max="18" width="8.77734375" bestFit="1" customWidth="1"/>
    <col min="19" max="19" width="11.5546875" bestFit="1" customWidth="1"/>
    <col min="20" max="20" width="9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791</v>
      </c>
    </row>
    <row r="2" spans="1:21" x14ac:dyDescent="0.3">
      <c r="A2">
        <v>1</v>
      </c>
      <c r="B2" t="s">
        <v>19</v>
      </c>
      <c r="C2" t="s">
        <v>20</v>
      </c>
      <c r="D2">
        <v>1</v>
      </c>
      <c r="E2" s="1">
        <v>5</v>
      </c>
      <c r="F2" t="s">
        <v>21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f>+SUM(H2:T2)</f>
        <v>9</v>
      </c>
    </row>
    <row r="3" spans="1:21" x14ac:dyDescent="0.3">
      <c r="A3">
        <v>2</v>
      </c>
      <c r="B3" t="s">
        <v>22</v>
      </c>
      <c r="C3" t="s">
        <v>23</v>
      </c>
      <c r="D3">
        <v>0</v>
      </c>
      <c r="E3" s="1">
        <v>3.99</v>
      </c>
      <c r="F3" t="s">
        <v>21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f t="shared" ref="U3:U66" si="0">+SUM(H3:T3)</f>
        <v>8</v>
      </c>
    </row>
    <row r="4" spans="1:21" x14ac:dyDescent="0.3">
      <c r="A4">
        <v>3</v>
      </c>
      <c r="B4" t="s">
        <v>24</v>
      </c>
      <c r="C4" t="s">
        <v>23</v>
      </c>
      <c r="D4">
        <v>0</v>
      </c>
      <c r="E4" s="1">
        <v>2.39</v>
      </c>
      <c r="F4" t="s">
        <v>21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f t="shared" si="0"/>
        <v>8</v>
      </c>
    </row>
    <row r="5" spans="1:21" x14ac:dyDescent="0.3">
      <c r="A5">
        <v>4</v>
      </c>
      <c r="B5" t="s">
        <v>25</v>
      </c>
      <c r="C5" t="s">
        <v>23</v>
      </c>
      <c r="D5">
        <v>0</v>
      </c>
      <c r="E5" s="1">
        <v>4.6900000000000004</v>
      </c>
      <c r="F5" t="s">
        <v>21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f t="shared" si="0"/>
        <v>9</v>
      </c>
    </row>
    <row r="6" spans="1:21" x14ac:dyDescent="0.3">
      <c r="A6">
        <v>5</v>
      </c>
      <c r="B6" t="s">
        <v>26</v>
      </c>
      <c r="C6" t="s">
        <v>23</v>
      </c>
      <c r="D6">
        <v>0</v>
      </c>
      <c r="E6" s="1">
        <v>0.99</v>
      </c>
      <c r="F6" t="s">
        <v>21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f t="shared" si="0"/>
        <v>7</v>
      </c>
    </row>
    <row r="7" spans="1:21" x14ac:dyDescent="0.3">
      <c r="A7">
        <v>6</v>
      </c>
      <c r="B7" t="s">
        <v>27</v>
      </c>
      <c r="C7" t="s">
        <v>23</v>
      </c>
      <c r="D7">
        <v>0</v>
      </c>
      <c r="E7" s="1">
        <v>3.99</v>
      </c>
      <c r="F7" t="s">
        <v>21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f t="shared" si="0"/>
        <v>10</v>
      </c>
    </row>
    <row r="8" spans="1:21" x14ac:dyDescent="0.3">
      <c r="A8">
        <v>7</v>
      </c>
      <c r="B8" t="s">
        <v>28</v>
      </c>
      <c r="C8" t="s">
        <v>23</v>
      </c>
      <c r="D8">
        <v>0</v>
      </c>
      <c r="E8" s="1">
        <v>3.99</v>
      </c>
      <c r="F8" t="s">
        <v>21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f t="shared" si="0"/>
        <v>9</v>
      </c>
    </row>
    <row r="9" spans="1:21" x14ac:dyDescent="0.3">
      <c r="A9">
        <v>8</v>
      </c>
      <c r="B9" t="s">
        <v>29</v>
      </c>
      <c r="C9" t="s">
        <v>23</v>
      </c>
      <c r="D9">
        <v>0</v>
      </c>
      <c r="E9" s="1">
        <v>5.99</v>
      </c>
      <c r="F9" t="s">
        <v>21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f t="shared" si="0"/>
        <v>6</v>
      </c>
    </row>
    <row r="10" spans="1:21" x14ac:dyDescent="0.3">
      <c r="A10">
        <v>9</v>
      </c>
      <c r="B10" t="s">
        <v>30</v>
      </c>
      <c r="C10" t="s">
        <v>20</v>
      </c>
      <c r="D10">
        <v>1</v>
      </c>
      <c r="E10" s="1">
        <v>3.99</v>
      </c>
      <c r="F10" t="s">
        <v>21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f t="shared" si="0"/>
        <v>8</v>
      </c>
    </row>
    <row r="11" spans="1:21" x14ac:dyDescent="0.3">
      <c r="A11">
        <v>10</v>
      </c>
      <c r="B11" t="s">
        <v>31</v>
      </c>
      <c r="C11" t="s">
        <v>20</v>
      </c>
      <c r="D11">
        <v>1</v>
      </c>
      <c r="E11" s="1">
        <v>3.99</v>
      </c>
      <c r="F11" t="s">
        <v>21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f t="shared" si="0"/>
        <v>8</v>
      </c>
    </row>
    <row r="12" spans="1:21" x14ac:dyDescent="0.3">
      <c r="A12">
        <v>11</v>
      </c>
      <c r="B12" t="s">
        <v>32</v>
      </c>
      <c r="C12" t="s">
        <v>20</v>
      </c>
      <c r="D12">
        <v>1</v>
      </c>
      <c r="E12" s="1">
        <v>1.99</v>
      </c>
      <c r="F12" t="s">
        <v>21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0</v>
      </c>
      <c r="T12">
        <v>1</v>
      </c>
      <c r="U12">
        <f t="shared" si="0"/>
        <v>10</v>
      </c>
    </row>
    <row r="13" spans="1:21" x14ac:dyDescent="0.3">
      <c r="A13">
        <v>12</v>
      </c>
      <c r="B13" t="s">
        <v>33</v>
      </c>
      <c r="C13" t="s">
        <v>23</v>
      </c>
      <c r="D13">
        <v>0</v>
      </c>
      <c r="E13" s="1">
        <v>6.99</v>
      </c>
      <c r="F13" t="s">
        <v>21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f t="shared" si="0"/>
        <v>2</v>
      </c>
    </row>
    <row r="14" spans="1:21" x14ac:dyDescent="0.3">
      <c r="A14">
        <v>13</v>
      </c>
      <c r="B14" t="s">
        <v>34</v>
      </c>
      <c r="C14" t="s">
        <v>23</v>
      </c>
      <c r="D14">
        <v>0</v>
      </c>
      <c r="E14" s="1">
        <v>4.29</v>
      </c>
      <c r="F14" t="s">
        <v>21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1</v>
      </c>
      <c r="U14">
        <f t="shared" si="0"/>
        <v>9</v>
      </c>
    </row>
    <row r="15" spans="1:21" x14ac:dyDescent="0.3">
      <c r="A15">
        <v>14</v>
      </c>
      <c r="B15" t="s">
        <v>35</v>
      </c>
      <c r="C15" t="s">
        <v>23</v>
      </c>
      <c r="D15">
        <v>0</v>
      </c>
      <c r="E15" s="1">
        <v>3.99</v>
      </c>
      <c r="F15" t="s">
        <v>21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f t="shared" si="0"/>
        <v>4</v>
      </c>
    </row>
    <row r="16" spans="1:21" x14ac:dyDescent="0.3">
      <c r="A16">
        <v>15</v>
      </c>
      <c r="B16" t="s">
        <v>36</v>
      </c>
      <c r="C16" t="s">
        <v>23</v>
      </c>
      <c r="D16">
        <v>0</v>
      </c>
      <c r="E16" s="1">
        <v>4.49</v>
      </c>
      <c r="F16" t="s">
        <v>21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f t="shared" si="0"/>
        <v>7</v>
      </c>
    </row>
    <row r="17" spans="1:21" x14ac:dyDescent="0.3">
      <c r="A17">
        <v>16</v>
      </c>
      <c r="B17" t="s">
        <v>37</v>
      </c>
      <c r="C17" t="s">
        <v>23</v>
      </c>
      <c r="D17">
        <v>0</v>
      </c>
      <c r="E17" s="1">
        <v>2.79</v>
      </c>
      <c r="F17" t="s">
        <v>21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f t="shared" si="0"/>
        <v>9</v>
      </c>
    </row>
    <row r="18" spans="1:21" x14ac:dyDescent="0.3">
      <c r="A18">
        <v>17</v>
      </c>
      <c r="B18" t="s">
        <v>38</v>
      </c>
      <c r="C18" t="s">
        <v>23</v>
      </c>
      <c r="D18">
        <v>0</v>
      </c>
      <c r="E18" s="1">
        <v>1.99</v>
      </c>
      <c r="F18" t="s">
        <v>21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f t="shared" si="0"/>
        <v>10</v>
      </c>
    </row>
    <row r="19" spans="1:21" x14ac:dyDescent="0.3">
      <c r="A19">
        <v>18</v>
      </c>
      <c r="B19" t="s">
        <v>39</v>
      </c>
      <c r="C19" t="s">
        <v>23</v>
      </c>
      <c r="D19">
        <v>0</v>
      </c>
      <c r="E19" s="1">
        <v>2.4900000000000002</v>
      </c>
      <c r="F19" t="s">
        <v>21</v>
      </c>
      <c r="G19">
        <v>0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f t="shared" si="0"/>
        <v>10</v>
      </c>
    </row>
    <row r="20" spans="1:21" x14ac:dyDescent="0.3">
      <c r="A20">
        <v>19</v>
      </c>
      <c r="B20" t="s">
        <v>40</v>
      </c>
      <c r="C20" t="s">
        <v>23</v>
      </c>
      <c r="D20">
        <v>0</v>
      </c>
      <c r="E20" s="1">
        <v>2.99</v>
      </c>
      <c r="F20" t="s">
        <v>21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f t="shared" si="0"/>
        <v>8</v>
      </c>
    </row>
    <row r="21" spans="1:21" x14ac:dyDescent="0.3">
      <c r="A21">
        <v>20</v>
      </c>
      <c r="B21" t="s">
        <v>41</v>
      </c>
      <c r="C21" t="s">
        <v>23</v>
      </c>
      <c r="D21">
        <v>0</v>
      </c>
      <c r="E21" s="1">
        <v>2.39</v>
      </c>
      <c r="F21" t="s">
        <v>21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f t="shared" si="0"/>
        <v>9</v>
      </c>
    </row>
    <row r="22" spans="1:21" x14ac:dyDescent="0.3">
      <c r="A22">
        <v>21</v>
      </c>
      <c r="B22" t="s">
        <v>42</v>
      </c>
      <c r="C22" t="s">
        <v>23</v>
      </c>
      <c r="D22">
        <v>0</v>
      </c>
      <c r="E22" s="1">
        <v>2.99</v>
      </c>
      <c r="F22" t="s">
        <v>21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f t="shared" si="0"/>
        <v>9</v>
      </c>
    </row>
    <row r="23" spans="1:21" x14ac:dyDescent="0.3">
      <c r="A23">
        <v>22</v>
      </c>
      <c r="B23" t="s">
        <v>43</v>
      </c>
      <c r="C23" t="s">
        <v>23</v>
      </c>
      <c r="D23">
        <v>0</v>
      </c>
      <c r="E23" s="1">
        <v>2.99</v>
      </c>
      <c r="F23" t="s">
        <v>21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f t="shared" si="0"/>
        <v>9</v>
      </c>
    </row>
    <row r="24" spans="1:21" x14ac:dyDescent="0.3">
      <c r="A24">
        <v>23</v>
      </c>
      <c r="B24" t="s">
        <v>44</v>
      </c>
      <c r="C24" t="s">
        <v>23</v>
      </c>
      <c r="D24">
        <v>0</v>
      </c>
      <c r="E24" s="1">
        <v>3.46</v>
      </c>
      <c r="F24" t="s">
        <v>21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1</v>
      </c>
      <c r="U24">
        <f t="shared" si="0"/>
        <v>7</v>
      </c>
    </row>
    <row r="25" spans="1:21" x14ac:dyDescent="0.3">
      <c r="A25">
        <v>24</v>
      </c>
      <c r="B25" t="s">
        <v>45</v>
      </c>
      <c r="C25" t="s">
        <v>23</v>
      </c>
      <c r="D25">
        <v>0</v>
      </c>
      <c r="E25" s="1">
        <v>3.79</v>
      </c>
      <c r="F25" t="s">
        <v>21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f t="shared" si="0"/>
        <v>7</v>
      </c>
    </row>
    <row r="26" spans="1:21" x14ac:dyDescent="0.3">
      <c r="A26">
        <v>25</v>
      </c>
      <c r="B26" t="s">
        <v>46</v>
      </c>
      <c r="C26" t="s">
        <v>23</v>
      </c>
      <c r="D26">
        <v>0</v>
      </c>
      <c r="E26" s="1">
        <v>2.99</v>
      </c>
      <c r="F26" t="s">
        <v>21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f t="shared" si="0"/>
        <v>11</v>
      </c>
    </row>
    <row r="27" spans="1:21" x14ac:dyDescent="0.3">
      <c r="A27">
        <v>26</v>
      </c>
      <c r="B27" t="s">
        <v>47</v>
      </c>
      <c r="C27" t="s">
        <v>23</v>
      </c>
      <c r="D27">
        <v>0</v>
      </c>
      <c r="E27" s="1">
        <v>2.99</v>
      </c>
      <c r="F27" t="s">
        <v>21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0</v>
      </c>
      <c r="S27">
        <v>1</v>
      </c>
      <c r="T27">
        <v>1</v>
      </c>
      <c r="U27">
        <f t="shared" si="0"/>
        <v>10</v>
      </c>
    </row>
    <row r="28" spans="1:21" x14ac:dyDescent="0.3">
      <c r="A28">
        <v>27</v>
      </c>
      <c r="B28" t="s">
        <v>48</v>
      </c>
      <c r="C28" t="s">
        <v>23</v>
      </c>
      <c r="D28">
        <v>0</v>
      </c>
      <c r="E28" s="1">
        <v>4.99</v>
      </c>
      <c r="F28" t="s">
        <v>21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f t="shared" si="0"/>
        <v>8</v>
      </c>
    </row>
    <row r="29" spans="1:21" x14ac:dyDescent="0.3">
      <c r="A29">
        <v>28</v>
      </c>
      <c r="B29" t="s">
        <v>49</v>
      </c>
      <c r="C29" t="s">
        <v>20</v>
      </c>
      <c r="D29">
        <v>1</v>
      </c>
      <c r="E29" s="1">
        <v>4.1900000000000004</v>
      </c>
      <c r="F29" t="s">
        <v>50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f t="shared" si="0"/>
        <v>5</v>
      </c>
    </row>
    <row r="30" spans="1:21" x14ac:dyDescent="0.3">
      <c r="A30">
        <v>29</v>
      </c>
      <c r="B30" t="s">
        <v>51</v>
      </c>
      <c r="C30" t="s">
        <v>23</v>
      </c>
      <c r="D30">
        <v>0</v>
      </c>
      <c r="E30" s="1">
        <v>4.99</v>
      </c>
      <c r="F30" t="s">
        <v>50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2</v>
      </c>
    </row>
    <row r="31" spans="1:21" x14ac:dyDescent="0.3">
      <c r="A31">
        <v>30</v>
      </c>
      <c r="B31" t="s">
        <v>52</v>
      </c>
      <c r="C31" t="s">
        <v>23</v>
      </c>
      <c r="D31">
        <v>0</v>
      </c>
      <c r="E31" s="1">
        <v>4.99</v>
      </c>
      <c r="F31" t="s">
        <v>50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3</v>
      </c>
    </row>
    <row r="32" spans="1:21" x14ac:dyDescent="0.3">
      <c r="A32">
        <v>31</v>
      </c>
      <c r="B32" t="s">
        <v>53</v>
      </c>
      <c r="C32" t="s">
        <v>23</v>
      </c>
      <c r="D32">
        <v>0</v>
      </c>
      <c r="E32" s="1">
        <v>8.99</v>
      </c>
      <c r="F32" t="s">
        <v>50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3</v>
      </c>
    </row>
    <row r="33" spans="1:21" x14ac:dyDescent="0.3">
      <c r="A33">
        <v>32</v>
      </c>
      <c r="B33" t="s">
        <v>54</v>
      </c>
      <c r="C33" t="s">
        <v>23</v>
      </c>
      <c r="D33">
        <v>0</v>
      </c>
      <c r="E33" s="1">
        <v>6.99</v>
      </c>
      <c r="F33" t="s">
        <v>50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3</v>
      </c>
    </row>
    <row r="34" spans="1:21" x14ac:dyDescent="0.3">
      <c r="A34">
        <v>33</v>
      </c>
      <c r="B34" t="s">
        <v>55</v>
      </c>
      <c r="C34" t="s">
        <v>23</v>
      </c>
      <c r="D34">
        <v>0</v>
      </c>
      <c r="E34" s="1">
        <v>6.99</v>
      </c>
      <c r="F34" t="s">
        <v>50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3</v>
      </c>
    </row>
    <row r="35" spans="1:21" x14ac:dyDescent="0.3">
      <c r="A35">
        <v>34</v>
      </c>
      <c r="B35" t="s">
        <v>56</v>
      </c>
      <c r="C35" t="s">
        <v>23</v>
      </c>
      <c r="D35">
        <v>0</v>
      </c>
      <c r="E35" s="1">
        <v>5.49</v>
      </c>
      <c r="F35" t="s">
        <v>50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1</v>
      </c>
      <c r="S35">
        <v>0</v>
      </c>
      <c r="T35">
        <v>0</v>
      </c>
      <c r="U35">
        <f t="shared" si="0"/>
        <v>6</v>
      </c>
    </row>
    <row r="36" spans="1:21" x14ac:dyDescent="0.3">
      <c r="A36">
        <v>35</v>
      </c>
      <c r="B36" t="s">
        <v>57</v>
      </c>
      <c r="C36" t="s">
        <v>20</v>
      </c>
      <c r="D36">
        <v>1</v>
      </c>
      <c r="E36" s="1">
        <v>4.79</v>
      </c>
      <c r="F36" t="s">
        <v>50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</v>
      </c>
    </row>
    <row r="37" spans="1:21" x14ac:dyDescent="0.3">
      <c r="A37">
        <v>36</v>
      </c>
      <c r="B37" t="s">
        <v>58</v>
      </c>
      <c r="C37" t="s">
        <v>20</v>
      </c>
      <c r="D37">
        <v>1</v>
      </c>
      <c r="E37" s="1">
        <v>5.79</v>
      </c>
      <c r="F37" t="s">
        <v>50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f t="shared" si="0"/>
        <v>5</v>
      </c>
    </row>
    <row r="38" spans="1:21" x14ac:dyDescent="0.3">
      <c r="A38">
        <v>37</v>
      </c>
      <c r="B38" t="s">
        <v>59</v>
      </c>
      <c r="C38" t="s">
        <v>20</v>
      </c>
      <c r="D38">
        <v>1</v>
      </c>
      <c r="E38" s="1">
        <v>4.29</v>
      </c>
      <c r="F38" t="s">
        <v>50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</v>
      </c>
    </row>
    <row r="39" spans="1:21" x14ac:dyDescent="0.3">
      <c r="A39">
        <v>38</v>
      </c>
      <c r="B39" t="s">
        <v>60</v>
      </c>
      <c r="C39" t="s">
        <v>23</v>
      </c>
      <c r="D39">
        <v>0</v>
      </c>
      <c r="E39" s="1">
        <v>3.99</v>
      </c>
      <c r="F39" t="s">
        <v>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3</v>
      </c>
    </row>
    <row r="40" spans="1:21" x14ac:dyDescent="0.3">
      <c r="A40">
        <v>39</v>
      </c>
      <c r="B40" t="s">
        <v>61</v>
      </c>
      <c r="C40" t="s">
        <v>23</v>
      </c>
      <c r="D40">
        <v>0</v>
      </c>
      <c r="E40" s="1">
        <v>33.99</v>
      </c>
      <c r="F40" t="s">
        <v>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f t="shared" si="0"/>
        <v>1</v>
      </c>
    </row>
    <row r="41" spans="1:21" x14ac:dyDescent="0.3">
      <c r="A41">
        <v>40</v>
      </c>
      <c r="B41" t="s">
        <v>62</v>
      </c>
      <c r="C41" t="s">
        <v>23</v>
      </c>
      <c r="D41">
        <v>0</v>
      </c>
      <c r="E41" s="1">
        <v>31.99</v>
      </c>
      <c r="F41" t="s">
        <v>50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</v>
      </c>
    </row>
    <row r="42" spans="1:21" x14ac:dyDescent="0.3">
      <c r="A42">
        <v>41</v>
      </c>
      <c r="B42" t="s">
        <v>63</v>
      </c>
      <c r="C42" t="s">
        <v>20</v>
      </c>
      <c r="D42">
        <v>1</v>
      </c>
      <c r="E42" s="1">
        <v>8.49</v>
      </c>
      <c r="F42" t="s">
        <v>50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</v>
      </c>
    </row>
    <row r="43" spans="1:21" x14ac:dyDescent="0.3">
      <c r="A43">
        <v>42</v>
      </c>
      <c r="B43" t="s">
        <v>64</v>
      </c>
      <c r="C43" t="s">
        <v>20</v>
      </c>
      <c r="D43">
        <v>1</v>
      </c>
      <c r="E43" s="1">
        <v>4.79</v>
      </c>
      <c r="F43" t="s">
        <v>50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f t="shared" si="0"/>
        <v>5</v>
      </c>
    </row>
    <row r="44" spans="1:21" x14ac:dyDescent="0.3">
      <c r="A44">
        <v>43</v>
      </c>
      <c r="B44" t="s">
        <v>65</v>
      </c>
      <c r="C44" t="s">
        <v>20</v>
      </c>
      <c r="D44">
        <v>1</v>
      </c>
      <c r="E44" s="1">
        <v>2.99</v>
      </c>
      <c r="F44" t="s">
        <v>50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f t="shared" si="0"/>
        <v>4</v>
      </c>
    </row>
    <row r="45" spans="1:21" x14ac:dyDescent="0.3">
      <c r="A45">
        <v>44</v>
      </c>
      <c r="B45" t="s">
        <v>66</v>
      </c>
      <c r="C45" t="s">
        <v>20</v>
      </c>
      <c r="D45">
        <v>1</v>
      </c>
      <c r="E45" s="1">
        <v>3.49</v>
      </c>
      <c r="F45" t="s">
        <v>50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</v>
      </c>
    </row>
    <row r="46" spans="1:21" x14ac:dyDescent="0.3">
      <c r="A46">
        <v>45</v>
      </c>
      <c r="B46" t="s">
        <v>67</v>
      </c>
      <c r="C46" t="s">
        <v>23</v>
      </c>
      <c r="D46">
        <v>0</v>
      </c>
      <c r="E46" s="1">
        <v>8.49</v>
      </c>
      <c r="F46" t="s">
        <v>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</row>
    <row r="47" spans="1:21" x14ac:dyDescent="0.3">
      <c r="A47">
        <v>46</v>
      </c>
      <c r="B47" t="s">
        <v>68</v>
      </c>
      <c r="C47" t="s">
        <v>23</v>
      </c>
      <c r="D47">
        <v>0</v>
      </c>
      <c r="E47" s="1">
        <v>12.99</v>
      </c>
      <c r="F47" t="s">
        <v>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3</v>
      </c>
    </row>
    <row r="48" spans="1:21" x14ac:dyDescent="0.3">
      <c r="A48">
        <v>47</v>
      </c>
      <c r="B48" t="s">
        <v>69</v>
      </c>
      <c r="C48" t="s">
        <v>23</v>
      </c>
      <c r="D48">
        <v>0</v>
      </c>
      <c r="E48" s="1">
        <v>3.99</v>
      </c>
      <c r="F48" t="s">
        <v>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f t="shared" si="0"/>
        <v>4</v>
      </c>
    </row>
    <row r="49" spans="1:21" x14ac:dyDescent="0.3">
      <c r="A49">
        <v>48</v>
      </c>
      <c r="B49" t="s">
        <v>70</v>
      </c>
      <c r="C49" t="s">
        <v>20</v>
      </c>
      <c r="D49">
        <v>1</v>
      </c>
      <c r="E49" s="1">
        <v>3.49</v>
      </c>
      <c r="F49" t="s">
        <v>50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0</v>
      </c>
      <c r="U49">
        <f t="shared" si="0"/>
        <v>5</v>
      </c>
    </row>
    <row r="50" spans="1:21" x14ac:dyDescent="0.3">
      <c r="A50">
        <v>49</v>
      </c>
      <c r="B50" t="s">
        <v>71</v>
      </c>
      <c r="C50" t="s">
        <v>20</v>
      </c>
      <c r="D50">
        <v>1</v>
      </c>
      <c r="E50" s="1">
        <v>3.49</v>
      </c>
      <c r="F50" t="s">
        <v>50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f t="shared" si="0"/>
        <v>3</v>
      </c>
    </row>
    <row r="51" spans="1:21" x14ac:dyDescent="0.3">
      <c r="A51">
        <v>50</v>
      </c>
      <c r="B51" t="s">
        <v>72</v>
      </c>
      <c r="C51" t="s">
        <v>20</v>
      </c>
      <c r="D51">
        <v>1</v>
      </c>
      <c r="E51" s="1">
        <v>2.99</v>
      </c>
      <c r="F51" t="s">
        <v>50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f t="shared" si="0"/>
        <v>8</v>
      </c>
    </row>
    <row r="52" spans="1:21" x14ac:dyDescent="0.3">
      <c r="A52">
        <v>51</v>
      </c>
      <c r="B52" t="s">
        <v>73</v>
      </c>
      <c r="C52" t="s">
        <v>23</v>
      </c>
      <c r="D52">
        <v>0</v>
      </c>
      <c r="E52" s="1">
        <v>4.99</v>
      </c>
      <c r="F52" t="s">
        <v>50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f t="shared" si="0"/>
        <v>4</v>
      </c>
    </row>
    <row r="53" spans="1:21" x14ac:dyDescent="0.3">
      <c r="A53">
        <v>52</v>
      </c>
      <c r="B53" t="s">
        <v>74</v>
      </c>
      <c r="C53" t="s">
        <v>23</v>
      </c>
      <c r="D53">
        <v>0</v>
      </c>
      <c r="E53" s="1">
        <v>6.29</v>
      </c>
      <c r="F53" t="s">
        <v>50</v>
      </c>
      <c r="G53">
        <v>0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f t="shared" si="0"/>
        <v>8</v>
      </c>
    </row>
    <row r="54" spans="1:21" x14ac:dyDescent="0.3">
      <c r="A54">
        <v>53</v>
      </c>
      <c r="B54" t="s">
        <v>75</v>
      </c>
      <c r="C54" t="s">
        <v>23</v>
      </c>
      <c r="D54">
        <v>0</v>
      </c>
      <c r="E54" s="1">
        <v>5.99</v>
      </c>
      <c r="F54" t="s">
        <v>50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0</v>
      </c>
      <c r="U54">
        <f t="shared" si="0"/>
        <v>6</v>
      </c>
    </row>
    <row r="55" spans="1:21" x14ac:dyDescent="0.3">
      <c r="A55">
        <v>54</v>
      </c>
      <c r="B55" t="s">
        <v>76</v>
      </c>
      <c r="C55" t="s">
        <v>23</v>
      </c>
      <c r="D55">
        <v>0</v>
      </c>
      <c r="E55" s="1">
        <v>6.59</v>
      </c>
      <c r="F55" t="s">
        <v>50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f t="shared" si="0"/>
        <v>4</v>
      </c>
    </row>
    <row r="56" spans="1:21" x14ac:dyDescent="0.3">
      <c r="A56">
        <v>55</v>
      </c>
      <c r="B56" t="s">
        <v>77</v>
      </c>
      <c r="C56" t="s">
        <v>23</v>
      </c>
      <c r="D56">
        <v>0</v>
      </c>
      <c r="E56" s="1">
        <v>5.49</v>
      </c>
      <c r="F56" t="s">
        <v>50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0"/>
        <v>5</v>
      </c>
    </row>
    <row r="57" spans="1:21" x14ac:dyDescent="0.3">
      <c r="A57">
        <v>56</v>
      </c>
      <c r="B57" t="s">
        <v>78</v>
      </c>
      <c r="C57" t="s">
        <v>20</v>
      </c>
      <c r="D57">
        <v>1</v>
      </c>
      <c r="E57" s="1">
        <v>3.79</v>
      </c>
      <c r="F57" t="s">
        <v>50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f t="shared" si="0"/>
        <v>5</v>
      </c>
    </row>
    <row r="58" spans="1:21" x14ac:dyDescent="0.3">
      <c r="A58">
        <v>57</v>
      </c>
      <c r="B58" t="s">
        <v>79</v>
      </c>
      <c r="C58" t="s">
        <v>20</v>
      </c>
      <c r="D58">
        <v>1</v>
      </c>
      <c r="E58" s="1">
        <v>2.99</v>
      </c>
      <c r="F58" t="s">
        <v>50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f t="shared" si="0"/>
        <v>5</v>
      </c>
    </row>
    <row r="59" spans="1:21" x14ac:dyDescent="0.3">
      <c r="A59">
        <v>58</v>
      </c>
      <c r="B59" t="s">
        <v>80</v>
      </c>
      <c r="C59" t="s">
        <v>20</v>
      </c>
      <c r="D59">
        <v>1</v>
      </c>
      <c r="E59" s="1">
        <v>3.19</v>
      </c>
      <c r="F59" t="s">
        <v>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f t="shared" si="0"/>
        <v>2</v>
      </c>
    </row>
    <row r="60" spans="1:21" x14ac:dyDescent="0.3">
      <c r="A60">
        <v>59</v>
      </c>
      <c r="B60" t="s">
        <v>81</v>
      </c>
      <c r="C60" t="s">
        <v>20</v>
      </c>
      <c r="D60">
        <v>1</v>
      </c>
      <c r="E60" s="1">
        <v>2.29</v>
      </c>
      <c r="F60" t="s">
        <v>50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f t="shared" si="0"/>
        <v>7</v>
      </c>
    </row>
    <row r="61" spans="1:21" x14ac:dyDescent="0.3">
      <c r="A61">
        <v>60</v>
      </c>
      <c r="B61" t="s">
        <v>82</v>
      </c>
      <c r="C61" t="s">
        <v>23</v>
      </c>
      <c r="D61">
        <v>0</v>
      </c>
      <c r="E61" s="1">
        <v>8.99</v>
      </c>
      <c r="F61" t="s">
        <v>50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f t="shared" si="0"/>
        <v>5</v>
      </c>
    </row>
    <row r="62" spans="1:21" x14ac:dyDescent="0.3">
      <c r="A62">
        <v>61</v>
      </c>
      <c r="B62" t="s">
        <v>83</v>
      </c>
      <c r="C62" t="s">
        <v>23</v>
      </c>
      <c r="D62">
        <v>0</v>
      </c>
      <c r="E62" s="1">
        <v>8.99</v>
      </c>
      <c r="F62" t="s">
        <v>50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f t="shared" si="0"/>
        <v>5</v>
      </c>
    </row>
    <row r="63" spans="1:21" x14ac:dyDescent="0.3">
      <c r="A63">
        <v>62</v>
      </c>
      <c r="B63" t="s">
        <v>84</v>
      </c>
      <c r="C63" t="s">
        <v>23</v>
      </c>
      <c r="D63">
        <v>0</v>
      </c>
      <c r="E63" s="1">
        <v>6.49</v>
      </c>
      <c r="F63" t="s">
        <v>50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f t="shared" si="0"/>
        <v>5</v>
      </c>
    </row>
    <row r="64" spans="1:21" x14ac:dyDescent="0.3">
      <c r="A64">
        <v>63</v>
      </c>
      <c r="B64" t="s">
        <v>85</v>
      </c>
      <c r="C64" t="s">
        <v>23</v>
      </c>
      <c r="D64">
        <v>0</v>
      </c>
      <c r="E64" s="1">
        <v>5.49</v>
      </c>
      <c r="F64" t="s">
        <v>50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f t="shared" si="0"/>
        <v>5</v>
      </c>
    </row>
    <row r="65" spans="1:21" x14ac:dyDescent="0.3">
      <c r="A65">
        <v>64</v>
      </c>
      <c r="B65" t="s">
        <v>86</v>
      </c>
      <c r="C65" t="s">
        <v>23</v>
      </c>
      <c r="D65">
        <v>0</v>
      </c>
      <c r="E65" s="1">
        <v>6.39</v>
      </c>
      <c r="F65" t="s">
        <v>50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f t="shared" si="0"/>
        <v>5</v>
      </c>
    </row>
    <row r="66" spans="1:21" x14ac:dyDescent="0.3">
      <c r="A66">
        <v>65</v>
      </c>
      <c r="B66" t="s">
        <v>87</v>
      </c>
      <c r="C66" t="s">
        <v>20</v>
      </c>
      <c r="D66">
        <v>1</v>
      </c>
      <c r="E66" s="1">
        <v>3.99</v>
      </c>
      <c r="F66" t="s">
        <v>50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f t="shared" si="0"/>
        <v>7</v>
      </c>
    </row>
    <row r="67" spans="1:21" x14ac:dyDescent="0.3">
      <c r="A67">
        <v>66</v>
      </c>
      <c r="B67" t="s">
        <v>88</v>
      </c>
      <c r="C67" t="s">
        <v>20</v>
      </c>
      <c r="D67">
        <v>1</v>
      </c>
      <c r="E67" s="1">
        <v>5.69</v>
      </c>
      <c r="F67" t="s">
        <v>50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>
        <v>1</v>
      </c>
      <c r="T67">
        <v>0</v>
      </c>
      <c r="U67">
        <f t="shared" ref="U67:U130" si="1">+SUM(H67:T67)</f>
        <v>7</v>
      </c>
    </row>
    <row r="68" spans="1:21" x14ac:dyDescent="0.3">
      <c r="A68">
        <v>67</v>
      </c>
      <c r="B68" t="s">
        <v>89</v>
      </c>
      <c r="C68" t="s">
        <v>20</v>
      </c>
      <c r="D68">
        <v>1</v>
      </c>
      <c r="E68" s="1">
        <v>3.99</v>
      </c>
      <c r="F68" t="s">
        <v>50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f t="shared" si="1"/>
        <v>5</v>
      </c>
    </row>
    <row r="69" spans="1:21" x14ac:dyDescent="0.3">
      <c r="A69">
        <v>68</v>
      </c>
      <c r="B69" t="s">
        <v>90</v>
      </c>
      <c r="C69" t="s">
        <v>23</v>
      </c>
      <c r="D69">
        <v>0</v>
      </c>
      <c r="E69" s="1">
        <v>5.99</v>
      </c>
      <c r="F69" t="s">
        <v>50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>
        <v>0</v>
      </c>
      <c r="U69">
        <f t="shared" si="1"/>
        <v>5</v>
      </c>
    </row>
    <row r="70" spans="1:21" x14ac:dyDescent="0.3">
      <c r="A70">
        <v>69</v>
      </c>
      <c r="B70" t="s">
        <v>91</v>
      </c>
      <c r="C70" t="s">
        <v>23</v>
      </c>
      <c r="D70">
        <v>0</v>
      </c>
      <c r="E70" s="1">
        <v>5.99</v>
      </c>
      <c r="F70" t="s">
        <v>50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f t="shared" si="1"/>
        <v>4</v>
      </c>
    </row>
    <row r="71" spans="1:21" x14ac:dyDescent="0.3">
      <c r="A71">
        <v>70</v>
      </c>
      <c r="B71" t="s">
        <v>92</v>
      </c>
      <c r="C71" t="s">
        <v>23</v>
      </c>
      <c r="D71">
        <v>0</v>
      </c>
      <c r="E71" s="1">
        <v>7.99</v>
      </c>
      <c r="F71" t="s">
        <v>50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f t="shared" si="1"/>
        <v>7</v>
      </c>
    </row>
    <row r="72" spans="1:21" x14ac:dyDescent="0.3">
      <c r="A72">
        <v>71</v>
      </c>
      <c r="B72" t="s">
        <v>93</v>
      </c>
      <c r="C72" t="s">
        <v>23</v>
      </c>
      <c r="D72">
        <v>0</v>
      </c>
      <c r="E72" s="1">
        <v>3.19</v>
      </c>
      <c r="F72" t="s">
        <v>50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1"/>
        <v>1</v>
      </c>
    </row>
    <row r="73" spans="1:21" x14ac:dyDescent="0.3">
      <c r="A73">
        <v>72</v>
      </c>
      <c r="B73" t="s">
        <v>94</v>
      </c>
      <c r="C73" t="s">
        <v>23</v>
      </c>
      <c r="D73">
        <v>0</v>
      </c>
      <c r="E73" s="1">
        <v>1.49</v>
      </c>
      <c r="F73" t="s">
        <v>50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f t="shared" si="1"/>
        <v>4</v>
      </c>
    </row>
    <row r="74" spans="1:21" x14ac:dyDescent="0.3">
      <c r="A74">
        <v>73</v>
      </c>
      <c r="B74" t="s">
        <v>95</v>
      </c>
      <c r="C74" t="s">
        <v>23</v>
      </c>
      <c r="D74">
        <v>0</v>
      </c>
      <c r="E74" s="1">
        <v>6.29</v>
      </c>
      <c r="F74" t="s">
        <v>50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1</v>
      </c>
      <c r="T74">
        <v>0</v>
      </c>
      <c r="U74">
        <f t="shared" si="1"/>
        <v>5</v>
      </c>
    </row>
    <row r="75" spans="1:21" x14ac:dyDescent="0.3">
      <c r="A75">
        <v>74</v>
      </c>
      <c r="B75" t="s">
        <v>96</v>
      </c>
      <c r="C75" t="s">
        <v>23</v>
      </c>
      <c r="D75">
        <v>0</v>
      </c>
      <c r="E75" s="1">
        <v>1.89</v>
      </c>
      <c r="F75" t="s">
        <v>50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1"/>
        <v>1</v>
      </c>
    </row>
    <row r="76" spans="1:21" x14ac:dyDescent="0.3">
      <c r="A76">
        <v>75</v>
      </c>
      <c r="B76" t="s">
        <v>97</v>
      </c>
      <c r="C76" t="s">
        <v>23</v>
      </c>
      <c r="D76">
        <v>0</v>
      </c>
      <c r="E76" s="1">
        <v>4.49</v>
      </c>
      <c r="F76" t="s">
        <v>50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1</v>
      </c>
      <c r="T76">
        <v>0</v>
      </c>
      <c r="U76">
        <f t="shared" si="1"/>
        <v>4</v>
      </c>
    </row>
    <row r="77" spans="1:21" x14ac:dyDescent="0.3">
      <c r="A77">
        <v>76</v>
      </c>
      <c r="B77" t="s">
        <v>98</v>
      </c>
      <c r="C77" t="s">
        <v>23</v>
      </c>
      <c r="D77">
        <v>0</v>
      </c>
      <c r="E77" s="1">
        <v>2.39</v>
      </c>
      <c r="F77" t="s">
        <v>50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f t="shared" si="1"/>
        <v>3</v>
      </c>
    </row>
    <row r="78" spans="1:21" x14ac:dyDescent="0.3">
      <c r="A78">
        <v>77</v>
      </c>
      <c r="B78" t="s">
        <v>99</v>
      </c>
      <c r="C78" t="s">
        <v>23</v>
      </c>
      <c r="D78">
        <v>0</v>
      </c>
      <c r="E78" s="1">
        <v>2.39</v>
      </c>
      <c r="F78" t="s">
        <v>50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f t="shared" si="1"/>
        <v>2</v>
      </c>
    </row>
    <row r="79" spans="1:21" x14ac:dyDescent="0.3">
      <c r="A79">
        <v>78</v>
      </c>
      <c r="B79" t="s">
        <v>100</v>
      </c>
      <c r="C79" t="s">
        <v>23</v>
      </c>
      <c r="D79">
        <v>0</v>
      </c>
      <c r="E79" s="1">
        <v>7.99</v>
      </c>
      <c r="F79" t="s">
        <v>101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4</v>
      </c>
    </row>
    <row r="80" spans="1:21" x14ac:dyDescent="0.3">
      <c r="A80">
        <v>79</v>
      </c>
      <c r="B80" t="s">
        <v>102</v>
      </c>
      <c r="C80" t="s">
        <v>23</v>
      </c>
      <c r="D80">
        <v>0</v>
      </c>
      <c r="E80" s="1">
        <v>6.99</v>
      </c>
      <c r="F80" t="s">
        <v>101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f t="shared" si="1"/>
        <v>3</v>
      </c>
    </row>
    <row r="81" spans="1:21" x14ac:dyDescent="0.3">
      <c r="A81">
        <v>80</v>
      </c>
      <c r="B81" t="s">
        <v>103</v>
      </c>
      <c r="C81" t="s">
        <v>23</v>
      </c>
      <c r="D81">
        <v>0</v>
      </c>
      <c r="E81" s="1">
        <v>10.49</v>
      </c>
      <c r="F81" t="s">
        <v>101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1"/>
        <v>2</v>
      </c>
    </row>
    <row r="82" spans="1:21" x14ac:dyDescent="0.3">
      <c r="A82">
        <v>81</v>
      </c>
      <c r="B82" t="s">
        <v>104</v>
      </c>
      <c r="C82" t="s">
        <v>23</v>
      </c>
      <c r="D82">
        <v>0</v>
      </c>
      <c r="E82" s="1">
        <v>16.989999999999998</v>
      </c>
      <c r="F82" t="s">
        <v>101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1"/>
        <v>4</v>
      </c>
    </row>
    <row r="83" spans="1:21" x14ac:dyDescent="0.3">
      <c r="A83">
        <v>82</v>
      </c>
      <c r="B83" t="s">
        <v>105</v>
      </c>
      <c r="C83" t="s">
        <v>23</v>
      </c>
      <c r="D83">
        <v>0</v>
      </c>
      <c r="E83" s="1">
        <v>5.39</v>
      </c>
      <c r="F83" t="s">
        <v>101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f t="shared" si="1"/>
        <v>5</v>
      </c>
    </row>
    <row r="84" spans="1:21" x14ac:dyDescent="0.3">
      <c r="A84">
        <v>83</v>
      </c>
      <c r="B84" t="s">
        <v>106</v>
      </c>
      <c r="C84" t="s">
        <v>20</v>
      </c>
      <c r="D84">
        <v>1</v>
      </c>
      <c r="E84" s="1">
        <v>8.99</v>
      </c>
      <c r="F84" t="s">
        <v>101</v>
      </c>
      <c r="G84">
        <v>0</v>
      </c>
      <c r="H84">
        <v>1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f t="shared" si="1"/>
        <v>8</v>
      </c>
    </row>
    <row r="85" spans="1:21" x14ac:dyDescent="0.3">
      <c r="A85">
        <v>84</v>
      </c>
      <c r="B85" t="s">
        <v>107</v>
      </c>
      <c r="C85" t="s">
        <v>23</v>
      </c>
      <c r="D85">
        <v>0</v>
      </c>
      <c r="E85" s="1">
        <v>10.99</v>
      </c>
      <c r="F85" t="s">
        <v>101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1</v>
      </c>
      <c r="T85">
        <v>0</v>
      </c>
      <c r="U85">
        <f t="shared" si="1"/>
        <v>5</v>
      </c>
    </row>
    <row r="86" spans="1:21" x14ac:dyDescent="0.3">
      <c r="A86">
        <v>85</v>
      </c>
      <c r="B86" t="s">
        <v>108</v>
      </c>
      <c r="C86" t="s">
        <v>23</v>
      </c>
      <c r="D86">
        <v>0</v>
      </c>
      <c r="E86" s="1">
        <v>12.99</v>
      </c>
      <c r="F86" t="s">
        <v>101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"/>
        <v>0</v>
      </c>
    </row>
    <row r="87" spans="1:21" x14ac:dyDescent="0.3">
      <c r="A87">
        <v>86</v>
      </c>
      <c r="B87" t="s">
        <v>109</v>
      </c>
      <c r="C87" t="s">
        <v>20</v>
      </c>
      <c r="D87">
        <v>1</v>
      </c>
      <c r="E87" s="1">
        <v>5.99</v>
      </c>
      <c r="F87" t="s">
        <v>101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1"/>
        <v>5</v>
      </c>
    </row>
    <row r="88" spans="1:21" x14ac:dyDescent="0.3">
      <c r="A88">
        <v>87</v>
      </c>
      <c r="B88" t="s">
        <v>110</v>
      </c>
      <c r="C88" t="s">
        <v>20</v>
      </c>
      <c r="D88">
        <v>1</v>
      </c>
      <c r="E88" s="1">
        <v>4.49</v>
      </c>
      <c r="F88" t="s">
        <v>101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0</v>
      </c>
      <c r="T88">
        <v>0</v>
      </c>
      <c r="U88">
        <f t="shared" si="1"/>
        <v>7</v>
      </c>
    </row>
    <row r="89" spans="1:21" x14ac:dyDescent="0.3">
      <c r="A89">
        <v>88</v>
      </c>
      <c r="B89" t="s">
        <v>111</v>
      </c>
      <c r="C89" t="s">
        <v>23</v>
      </c>
      <c r="D89">
        <v>0</v>
      </c>
      <c r="E89" s="1">
        <v>2.69</v>
      </c>
      <c r="F89" t="s">
        <v>101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1"/>
        <v>0</v>
      </c>
    </row>
    <row r="90" spans="1:21" x14ac:dyDescent="0.3">
      <c r="A90">
        <v>89</v>
      </c>
      <c r="B90" t="s">
        <v>107</v>
      </c>
      <c r="C90" t="s">
        <v>23</v>
      </c>
      <c r="D90">
        <v>0</v>
      </c>
      <c r="E90" s="1">
        <v>7.99</v>
      </c>
      <c r="F90" t="s">
        <v>101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f t="shared" si="1"/>
        <v>3</v>
      </c>
    </row>
    <row r="91" spans="1:21" x14ac:dyDescent="0.3">
      <c r="A91">
        <v>90</v>
      </c>
      <c r="B91" t="s">
        <v>112</v>
      </c>
      <c r="C91" t="s">
        <v>23</v>
      </c>
      <c r="D91">
        <v>0</v>
      </c>
      <c r="E91" s="1">
        <v>6.99</v>
      </c>
      <c r="F91" t="s">
        <v>101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f t="shared" si="1"/>
        <v>3</v>
      </c>
    </row>
    <row r="92" spans="1:21" x14ac:dyDescent="0.3">
      <c r="A92">
        <v>91</v>
      </c>
      <c r="B92" t="s">
        <v>113</v>
      </c>
      <c r="C92" t="s">
        <v>23</v>
      </c>
      <c r="D92">
        <v>0</v>
      </c>
      <c r="E92" s="1">
        <v>7.99</v>
      </c>
      <c r="F92" t="s">
        <v>101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f t="shared" si="1"/>
        <v>3</v>
      </c>
    </row>
    <row r="93" spans="1:21" x14ac:dyDescent="0.3">
      <c r="A93">
        <v>92</v>
      </c>
      <c r="B93" t="s">
        <v>114</v>
      </c>
      <c r="C93" t="s">
        <v>23</v>
      </c>
      <c r="D93">
        <v>0</v>
      </c>
      <c r="E93" s="1">
        <v>7.99</v>
      </c>
      <c r="F93" t="s">
        <v>101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1</v>
      </c>
      <c r="T93">
        <v>0</v>
      </c>
      <c r="U93">
        <f t="shared" si="1"/>
        <v>5</v>
      </c>
    </row>
    <row r="94" spans="1:21" x14ac:dyDescent="0.3">
      <c r="A94">
        <v>93</v>
      </c>
      <c r="B94" t="s">
        <v>115</v>
      </c>
      <c r="C94" t="s">
        <v>23</v>
      </c>
      <c r="D94">
        <v>0</v>
      </c>
      <c r="E94" s="1">
        <v>18.989999999999998</v>
      </c>
      <c r="F94" t="s">
        <v>101</v>
      </c>
      <c r="G94">
        <v>0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1"/>
        <v>6</v>
      </c>
    </row>
    <row r="95" spans="1:21" x14ac:dyDescent="0.3">
      <c r="A95">
        <v>94</v>
      </c>
      <c r="B95" t="s">
        <v>116</v>
      </c>
      <c r="C95" t="s">
        <v>23</v>
      </c>
      <c r="D95">
        <v>0</v>
      </c>
      <c r="E95" s="1">
        <v>8.99</v>
      </c>
      <c r="F95" t="s">
        <v>101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1"/>
        <v>6</v>
      </c>
    </row>
    <row r="96" spans="1:21" x14ac:dyDescent="0.3">
      <c r="A96">
        <v>95</v>
      </c>
      <c r="B96" t="s">
        <v>117</v>
      </c>
      <c r="C96" t="s">
        <v>23</v>
      </c>
      <c r="D96">
        <v>0</v>
      </c>
      <c r="E96" s="1">
        <v>13.99</v>
      </c>
      <c r="F96" t="s">
        <v>101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1"/>
        <v>2</v>
      </c>
    </row>
    <row r="97" spans="1:21" x14ac:dyDescent="0.3">
      <c r="A97">
        <v>96</v>
      </c>
      <c r="B97" t="s">
        <v>118</v>
      </c>
      <c r="C97" t="s">
        <v>23</v>
      </c>
      <c r="D97">
        <v>0</v>
      </c>
      <c r="E97" s="1">
        <v>7.99</v>
      </c>
      <c r="F97" t="s">
        <v>101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1"/>
        <v>3</v>
      </c>
    </row>
    <row r="98" spans="1:21" x14ac:dyDescent="0.3">
      <c r="A98">
        <v>97</v>
      </c>
      <c r="B98" t="s">
        <v>119</v>
      </c>
      <c r="C98" t="s">
        <v>23</v>
      </c>
      <c r="D98">
        <v>0</v>
      </c>
      <c r="E98" s="1">
        <v>6.79</v>
      </c>
      <c r="F98" t="s">
        <v>101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2</v>
      </c>
    </row>
    <row r="99" spans="1:21" x14ac:dyDescent="0.3">
      <c r="A99">
        <v>98</v>
      </c>
      <c r="B99" t="s">
        <v>120</v>
      </c>
      <c r="C99" t="s">
        <v>20</v>
      </c>
      <c r="D99">
        <v>1</v>
      </c>
      <c r="E99" s="1">
        <v>4.79</v>
      </c>
      <c r="F99" t="s">
        <v>101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f t="shared" si="1"/>
        <v>3</v>
      </c>
    </row>
    <row r="100" spans="1:21" x14ac:dyDescent="0.3">
      <c r="A100">
        <v>99</v>
      </c>
      <c r="B100" t="s">
        <v>121</v>
      </c>
      <c r="C100" t="s">
        <v>23</v>
      </c>
      <c r="D100">
        <v>0</v>
      </c>
      <c r="E100" s="1">
        <v>2.79</v>
      </c>
      <c r="F100" t="s">
        <v>101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f t="shared" si="1"/>
        <v>10</v>
      </c>
    </row>
    <row r="101" spans="1:21" x14ac:dyDescent="0.3">
      <c r="A101">
        <v>100</v>
      </c>
      <c r="B101" t="s">
        <v>122</v>
      </c>
      <c r="C101" t="s">
        <v>23</v>
      </c>
      <c r="D101">
        <v>0</v>
      </c>
      <c r="E101" s="1">
        <v>8.99</v>
      </c>
      <c r="F101" t="s">
        <v>101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f t="shared" si="1"/>
        <v>2</v>
      </c>
    </row>
    <row r="102" spans="1:21" x14ac:dyDescent="0.3">
      <c r="A102">
        <v>101</v>
      </c>
      <c r="B102" t="s">
        <v>123</v>
      </c>
      <c r="C102" t="s">
        <v>23</v>
      </c>
      <c r="D102">
        <v>0</v>
      </c>
      <c r="E102" s="1">
        <v>6.29</v>
      </c>
      <c r="F102" t="s">
        <v>101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f t="shared" si="1"/>
        <v>3</v>
      </c>
    </row>
    <row r="103" spans="1:21" x14ac:dyDescent="0.3">
      <c r="A103">
        <v>102</v>
      </c>
      <c r="B103" t="s">
        <v>124</v>
      </c>
      <c r="C103" t="s">
        <v>23</v>
      </c>
      <c r="D103">
        <v>0</v>
      </c>
      <c r="E103" s="1">
        <v>6.99</v>
      </c>
      <c r="F103" t="s">
        <v>101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2</v>
      </c>
    </row>
    <row r="104" spans="1:21" x14ac:dyDescent="0.3">
      <c r="A104">
        <v>103</v>
      </c>
      <c r="B104" t="s">
        <v>125</v>
      </c>
      <c r="C104" t="s">
        <v>23</v>
      </c>
      <c r="D104">
        <v>0</v>
      </c>
      <c r="E104" s="1">
        <v>11.99</v>
      </c>
      <c r="F104" t="s">
        <v>101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1"/>
        <v>1</v>
      </c>
    </row>
    <row r="105" spans="1:21" x14ac:dyDescent="0.3">
      <c r="A105">
        <v>104</v>
      </c>
      <c r="B105" t="s">
        <v>126</v>
      </c>
      <c r="C105" t="s">
        <v>23</v>
      </c>
      <c r="D105">
        <v>0</v>
      </c>
      <c r="E105" s="1">
        <v>9.99</v>
      </c>
      <c r="F105" t="s">
        <v>101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1"/>
        <v>3</v>
      </c>
    </row>
    <row r="106" spans="1:21" x14ac:dyDescent="0.3">
      <c r="A106">
        <v>105</v>
      </c>
      <c r="B106" t="s">
        <v>127</v>
      </c>
      <c r="C106" t="s">
        <v>23</v>
      </c>
      <c r="D106">
        <v>0</v>
      </c>
      <c r="E106" s="1">
        <v>8.69</v>
      </c>
      <c r="F106" t="s">
        <v>101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0</v>
      </c>
      <c r="U106">
        <f t="shared" si="1"/>
        <v>6</v>
      </c>
    </row>
    <row r="107" spans="1:21" x14ac:dyDescent="0.3">
      <c r="A107">
        <v>106</v>
      </c>
      <c r="B107" t="s">
        <v>128</v>
      </c>
      <c r="C107" t="s">
        <v>23</v>
      </c>
      <c r="D107">
        <v>0</v>
      </c>
      <c r="E107" s="1">
        <v>5.99</v>
      </c>
      <c r="F107" t="s">
        <v>129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f t="shared" si="1"/>
        <v>4</v>
      </c>
    </row>
    <row r="108" spans="1:21" x14ac:dyDescent="0.3">
      <c r="A108">
        <v>107</v>
      </c>
      <c r="B108" t="s">
        <v>130</v>
      </c>
      <c r="C108" t="s">
        <v>23</v>
      </c>
      <c r="D108">
        <v>0</v>
      </c>
      <c r="E108" s="1">
        <v>5.99</v>
      </c>
      <c r="F108" t="s">
        <v>129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f t="shared" si="1"/>
        <v>3</v>
      </c>
    </row>
    <row r="109" spans="1:21" x14ac:dyDescent="0.3">
      <c r="A109">
        <v>108</v>
      </c>
      <c r="B109" t="s">
        <v>131</v>
      </c>
      <c r="C109" t="s">
        <v>23</v>
      </c>
      <c r="D109">
        <v>0</v>
      </c>
      <c r="E109" s="1">
        <v>6.29</v>
      </c>
      <c r="F109" t="s">
        <v>129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f t="shared" si="1"/>
        <v>6</v>
      </c>
    </row>
    <row r="110" spans="1:21" x14ac:dyDescent="0.3">
      <c r="A110">
        <v>109</v>
      </c>
      <c r="B110" t="s">
        <v>132</v>
      </c>
      <c r="C110" t="s">
        <v>23</v>
      </c>
      <c r="D110">
        <v>0</v>
      </c>
      <c r="E110" s="1">
        <v>8.99</v>
      </c>
      <c r="F110" t="s">
        <v>129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0</v>
      </c>
    </row>
    <row r="111" spans="1:21" x14ac:dyDescent="0.3">
      <c r="A111">
        <v>110</v>
      </c>
      <c r="B111" t="s">
        <v>133</v>
      </c>
      <c r="C111" t="s">
        <v>23</v>
      </c>
      <c r="D111">
        <v>0</v>
      </c>
      <c r="E111" s="1">
        <v>12.99</v>
      </c>
      <c r="F111" t="s">
        <v>129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f t="shared" si="1"/>
        <v>3</v>
      </c>
    </row>
    <row r="112" spans="1:21" x14ac:dyDescent="0.3">
      <c r="A112">
        <v>111</v>
      </c>
      <c r="B112" t="s">
        <v>134</v>
      </c>
      <c r="C112" t="s">
        <v>23</v>
      </c>
      <c r="D112">
        <v>0</v>
      </c>
      <c r="E112" s="1">
        <v>10.29</v>
      </c>
      <c r="F112" t="s">
        <v>129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f t="shared" si="1"/>
        <v>3</v>
      </c>
    </row>
    <row r="113" spans="1:21" x14ac:dyDescent="0.3">
      <c r="A113">
        <v>112</v>
      </c>
      <c r="B113" t="s">
        <v>135</v>
      </c>
      <c r="C113" t="s">
        <v>23</v>
      </c>
      <c r="D113">
        <v>0</v>
      </c>
      <c r="E113" s="1">
        <v>7.79</v>
      </c>
      <c r="F113" t="s">
        <v>129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f t="shared" si="1"/>
        <v>1</v>
      </c>
    </row>
    <row r="114" spans="1:21" x14ac:dyDescent="0.3">
      <c r="A114">
        <v>113</v>
      </c>
      <c r="B114" t="s">
        <v>136</v>
      </c>
      <c r="C114" t="s">
        <v>23</v>
      </c>
      <c r="D114">
        <v>0</v>
      </c>
      <c r="E114" s="1">
        <v>6.99</v>
      </c>
      <c r="F114" t="s">
        <v>129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1"/>
        <v>1</v>
      </c>
    </row>
    <row r="115" spans="1:21" x14ac:dyDescent="0.3">
      <c r="A115">
        <v>114</v>
      </c>
      <c r="B115" t="s">
        <v>137</v>
      </c>
      <c r="C115" t="s">
        <v>23</v>
      </c>
      <c r="D115">
        <v>0</v>
      </c>
      <c r="E115" s="1">
        <v>5.29</v>
      </c>
      <c r="F115" t="s">
        <v>129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"/>
        <v>0</v>
      </c>
    </row>
    <row r="116" spans="1:21" x14ac:dyDescent="0.3">
      <c r="A116">
        <v>115</v>
      </c>
      <c r="B116" t="s">
        <v>138</v>
      </c>
      <c r="C116" t="s">
        <v>20</v>
      </c>
      <c r="D116">
        <v>1</v>
      </c>
      <c r="E116" s="1">
        <v>4.49</v>
      </c>
      <c r="F116" t="s">
        <v>129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f t="shared" si="1"/>
        <v>3</v>
      </c>
    </row>
    <row r="117" spans="1:21" x14ac:dyDescent="0.3">
      <c r="A117">
        <v>116</v>
      </c>
      <c r="B117" t="s">
        <v>139</v>
      </c>
      <c r="C117" t="s">
        <v>23</v>
      </c>
      <c r="D117">
        <v>0</v>
      </c>
      <c r="E117" s="1">
        <v>1.99</v>
      </c>
      <c r="F117" t="s">
        <v>50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f t="shared" si="1"/>
        <v>4</v>
      </c>
    </row>
    <row r="118" spans="1:21" x14ac:dyDescent="0.3">
      <c r="A118">
        <v>117</v>
      </c>
      <c r="B118" t="s">
        <v>140</v>
      </c>
      <c r="C118" t="s">
        <v>23</v>
      </c>
      <c r="D118">
        <v>0</v>
      </c>
      <c r="E118" s="1">
        <v>1.99</v>
      </c>
      <c r="F118" t="s">
        <v>50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f t="shared" si="1"/>
        <v>5</v>
      </c>
    </row>
    <row r="119" spans="1:21" x14ac:dyDescent="0.3">
      <c r="A119">
        <v>118</v>
      </c>
      <c r="B119" t="s">
        <v>141</v>
      </c>
      <c r="C119" t="s">
        <v>23</v>
      </c>
      <c r="D119">
        <v>0</v>
      </c>
      <c r="E119" s="1">
        <v>4.6900000000000004</v>
      </c>
      <c r="F119" t="s">
        <v>50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f t="shared" si="1"/>
        <v>5</v>
      </c>
    </row>
    <row r="120" spans="1:21" x14ac:dyDescent="0.3">
      <c r="A120">
        <v>119</v>
      </c>
      <c r="B120" t="s">
        <v>142</v>
      </c>
      <c r="C120" t="s">
        <v>23</v>
      </c>
      <c r="D120">
        <v>0</v>
      </c>
      <c r="E120" s="1">
        <v>6.49</v>
      </c>
      <c r="F120" t="s">
        <v>50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"/>
        <v>5</v>
      </c>
    </row>
    <row r="121" spans="1:21" x14ac:dyDescent="0.3">
      <c r="A121">
        <v>120</v>
      </c>
      <c r="B121" t="s">
        <v>143</v>
      </c>
      <c r="C121" t="s">
        <v>23</v>
      </c>
      <c r="D121">
        <v>0</v>
      </c>
      <c r="E121" s="1">
        <v>3.29</v>
      </c>
      <c r="F121" t="s">
        <v>50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1</v>
      </c>
      <c r="T121">
        <v>0</v>
      </c>
      <c r="U121">
        <f t="shared" si="1"/>
        <v>5</v>
      </c>
    </row>
    <row r="122" spans="1:21" x14ac:dyDescent="0.3">
      <c r="A122">
        <v>121</v>
      </c>
      <c r="B122" t="s">
        <v>144</v>
      </c>
      <c r="C122" t="s">
        <v>23</v>
      </c>
      <c r="D122">
        <v>0</v>
      </c>
      <c r="E122" s="1">
        <v>3.29</v>
      </c>
      <c r="F122" t="s">
        <v>50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1</v>
      </c>
      <c r="T122">
        <v>0</v>
      </c>
      <c r="U122">
        <f t="shared" si="1"/>
        <v>5</v>
      </c>
    </row>
    <row r="123" spans="1:21" x14ac:dyDescent="0.3">
      <c r="A123">
        <v>122</v>
      </c>
      <c r="B123" t="s">
        <v>145</v>
      </c>
      <c r="C123" t="s">
        <v>23</v>
      </c>
      <c r="D123">
        <v>0</v>
      </c>
      <c r="E123" s="1">
        <v>19.989999999999998</v>
      </c>
      <c r="F123" t="s">
        <v>50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"/>
        <v>0</v>
      </c>
    </row>
    <row r="124" spans="1:21" x14ac:dyDescent="0.3">
      <c r="A124">
        <v>123</v>
      </c>
      <c r="B124" t="s">
        <v>146</v>
      </c>
      <c r="C124" t="s">
        <v>23</v>
      </c>
      <c r="D124">
        <v>0</v>
      </c>
      <c r="E124" s="1">
        <v>5.99</v>
      </c>
      <c r="F124" t="s">
        <v>50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1"/>
        <v>3</v>
      </c>
    </row>
    <row r="125" spans="1:21" x14ac:dyDescent="0.3">
      <c r="A125">
        <v>124</v>
      </c>
      <c r="B125" t="s">
        <v>147</v>
      </c>
      <c r="C125" t="s">
        <v>23</v>
      </c>
      <c r="D125">
        <v>0</v>
      </c>
      <c r="E125" s="1">
        <v>5.99</v>
      </c>
      <c r="F125" t="s">
        <v>50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f t="shared" si="1"/>
        <v>3</v>
      </c>
    </row>
    <row r="126" spans="1:21" x14ac:dyDescent="0.3">
      <c r="A126">
        <v>125</v>
      </c>
      <c r="B126" t="s">
        <v>148</v>
      </c>
      <c r="C126" t="s">
        <v>23</v>
      </c>
      <c r="D126">
        <v>0</v>
      </c>
      <c r="E126" s="1">
        <v>17.989999999999998</v>
      </c>
      <c r="F126" t="s">
        <v>50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"/>
        <v>0</v>
      </c>
    </row>
    <row r="127" spans="1:21" x14ac:dyDescent="0.3">
      <c r="A127">
        <v>126</v>
      </c>
      <c r="B127" t="s">
        <v>149</v>
      </c>
      <c r="C127" t="s">
        <v>23</v>
      </c>
      <c r="D127">
        <v>0</v>
      </c>
      <c r="E127" s="1">
        <v>7.49</v>
      </c>
      <c r="F127" t="s">
        <v>50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4</v>
      </c>
    </row>
    <row r="128" spans="1:21" x14ac:dyDescent="0.3">
      <c r="A128">
        <v>127</v>
      </c>
      <c r="B128" t="s">
        <v>150</v>
      </c>
      <c r="C128" t="s">
        <v>23</v>
      </c>
      <c r="D128">
        <v>0</v>
      </c>
      <c r="E128" s="1">
        <v>9.99</v>
      </c>
      <c r="F128" t="s">
        <v>50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f t="shared" si="1"/>
        <v>6</v>
      </c>
    </row>
    <row r="129" spans="1:21" x14ac:dyDescent="0.3">
      <c r="A129">
        <v>128</v>
      </c>
      <c r="B129" t="s">
        <v>151</v>
      </c>
      <c r="C129" t="s">
        <v>23</v>
      </c>
      <c r="D129">
        <v>0</v>
      </c>
      <c r="E129" s="1">
        <v>5.99</v>
      </c>
      <c r="F129" t="s">
        <v>152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"/>
        <v>0</v>
      </c>
    </row>
    <row r="130" spans="1:21" x14ac:dyDescent="0.3">
      <c r="A130">
        <v>129</v>
      </c>
      <c r="B130" t="s">
        <v>153</v>
      </c>
      <c r="C130" t="s">
        <v>23</v>
      </c>
      <c r="D130">
        <v>0</v>
      </c>
      <c r="E130" s="1">
        <v>6.99</v>
      </c>
      <c r="F130" t="s">
        <v>152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1"/>
        <v>1</v>
      </c>
    </row>
    <row r="131" spans="1:21" x14ac:dyDescent="0.3">
      <c r="A131">
        <v>130</v>
      </c>
      <c r="B131" t="s">
        <v>154</v>
      </c>
      <c r="C131" t="s">
        <v>23</v>
      </c>
      <c r="D131">
        <v>0</v>
      </c>
      <c r="E131" s="1">
        <v>3.49</v>
      </c>
      <c r="F131" t="s">
        <v>152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2">+SUM(H131:T131)</f>
        <v>2</v>
      </c>
    </row>
    <row r="132" spans="1:21" x14ac:dyDescent="0.3">
      <c r="A132">
        <v>131</v>
      </c>
      <c r="B132" t="s">
        <v>155</v>
      </c>
      <c r="C132" t="s">
        <v>23</v>
      </c>
      <c r="D132">
        <v>0</v>
      </c>
      <c r="E132" s="1">
        <v>5.49</v>
      </c>
      <c r="F132" t="s">
        <v>152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2"/>
        <v>1</v>
      </c>
    </row>
    <row r="133" spans="1:21" x14ac:dyDescent="0.3">
      <c r="A133">
        <v>132</v>
      </c>
      <c r="B133" t="s">
        <v>156</v>
      </c>
      <c r="C133" t="s">
        <v>23</v>
      </c>
      <c r="D133">
        <v>0</v>
      </c>
      <c r="E133" s="1">
        <v>4.1900000000000004</v>
      </c>
      <c r="F133" t="s">
        <v>152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f t="shared" si="2"/>
        <v>4</v>
      </c>
    </row>
    <row r="134" spans="1:21" x14ac:dyDescent="0.3">
      <c r="A134">
        <v>133</v>
      </c>
      <c r="B134" t="s">
        <v>157</v>
      </c>
      <c r="C134" t="s">
        <v>23</v>
      </c>
      <c r="D134">
        <v>0</v>
      </c>
      <c r="E134" s="1">
        <v>7.99</v>
      </c>
      <c r="F134" t="s">
        <v>152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0</v>
      </c>
    </row>
    <row r="135" spans="1:21" x14ac:dyDescent="0.3">
      <c r="A135">
        <v>134</v>
      </c>
      <c r="B135" t="s">
        <v>158</v>
      </c>
      <c r="C135" t="s">
        <v>23</v>
      </c>
      <c r="D135">
        <v>0</v>
      </c>
      <c r="E135" s="1">
        <v>8.49</v>
      </c>
      <c r="F135" t="s">
        <v>152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f t="shared" si="2"/>
        <v>3</v>
      </c>
    </row>
    <row r="136" spans="1:21" x14ac:dyDescent="0.3">
      <c r="A136">
        <v>135</v>
      </c>
      <c r="B136" t="s">
        <v>159</v>
      </c>
      <c r="C136" t="s">
        <v>23</v>
      </c>
      <c r="D136">
        <v>0</v>
      </c>
      <c r="E136" s="1">
        <v>4.99</v>
      </c>
      <c r="F136" t="s">
        <v>152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"/>
        <v>4</v>
      </c>
    </row>
    <row r="137" spans="1:21" x14ac:dyDescent="0.3">
      <c r="A137">
        <v>136</v>
      </c>
      <c r="B137" t="s">
        <v>160</v>
      </c>
      <c r="C137" t="s">
        <v>20</v>
      </c>
      <c r="D137">
        <v>1</v>
      </c>
      <c r="E137" s="1">
        <v>24.99</v>
      </c>
      <c r="F137" t="s">
        <v>152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2"/>
        <v>4</v>
      </c>
    </row>
    <row r="138" spans="1:21" x14ac:dyDescent="0.3">
      <c r="A138">
        <v>137</v>
      </c>
      <c r="B138" t="s">
        <v>161</v>
      </c>
      <c r="C138" t="s">
        <v>20</v>
      </c>
      <c r="D138">
        <v>1</v>
      </c>
      <c r="E138" s="1">
        <v>13.99</v>
      </c>
      <c r="F138" t="s">
        <v>152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2"/>
        <v>0</v>
      </c>
    </row>
    <row r="139" spans="1:21" x14ac:dyDescent="0.3">
      <c r="A139">
        <v>138</v>
      </c>
      <c r="B139" t="s">
        <v>162</v>
      </c>
      <c r="C139" t="s">
        <v>20</v>
      </c>
      <c r="D139">
        <v>1</v>
      </c>
      <c r="E139" s="1">
        <v>9.99</v>
      </c>
      <c r="F139" t="s">
        <v>152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2"/>
        <v>0</v>
      </c>
    </row>
    <row r="140" spans="1:21" x14ac:dyDescent="0.3">
      <c r="A140">
        <v>139</v>
      </c>
      <c r="B140" t="s">
        <v>163</v>
      </c>
      <c r="C140" t="s">
        <v>20</v>
      </c>
      <c r="D140">
        <v>1</v>
      </c>
      <c r="E140" s="1">
        <v>19.989999999999998</v>
      </c>
      <c r="F140" t="s">
        <v>152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2"/>
        <v>0</v>
      </c>
    </row>
    <row r="141" spans="1:21" x14ac:dyDescent="0.3">
      <c r="A141">
        <v>140</v>
      </c>
      <c r="B141" t="s">
        <v>164</v>
      </c>
      <c r="C141" t="s">
        <v>20</v>
      </c>
      <c r="D141">
        <v>1</v>
      </c>
      <c r="E141" s="1">
        <v>13.99</v>
      </c>
      <c r="F141" t="s">
        <v>152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2"/>
        <v>1</v>
      </c>
    </row>
    <row r="142" spans="1:21" x14ac:dyDescent="0.3">
      <c r="A142">
        <v>141</v>
      </c>
      <c r="B142" t="s">
        <v>165</v>
      </c>
      <c r="C142" t="s">
        <v>20</v>
      </c>
      <c r="D142">
        <v>1</v>
      </c>
      <c r="E142" s="1">
        <v>9.99</v>
      </c>
      <c r="F142" t="s">
        <v>152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f t="shared" si="2"/>
        <v>1</v>
      </c>
    </row>
    <row r="143" spans="1:21" x14ac:dyDescent="0.3">
      <c r="A143">
        <v>142</v>
      </c>
      <c r="B143" t="s">
        <v>166</v>
      </c>
      <c r="C143" t="s">
        <v>20</v>
      </c>
      <c r="D143">
        <v>1</v>
      </c>
      <c r="E143" s="1">
        <v>8.49</v>
      </c>
      <c r="F143" t="s">
        <v>152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2"/>
        <v>1</v>
      </c>
    </row>
    <row r="144" spans="1:21" x14ac:dyDescent="0.3">
      <c r="A144">
        <v>143</v>
      </c>
      <c r="B144" t="s">
        <v>167</v>
      </c>
      <c r="C144" t="s">
        <v>20</v>
      </c>
      <c r="D144">
        <v>1</v>
      </c>
      <c r="E144" s="1">
        <v>9.49</v>
      </c>
      <c r="F144" t="s">
        <v>152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f t="shared" si="2"/>
        <v>2</v>
      </c>
    </row>
    <row r="145" spans="1:21" x14ac:dyDescent="0.3">
      <c r="A145">
        <v>144</v>
      </c>
      <c r="B145" t="s">
        <v>168</v>
      </c>
      <c r="C145" t="s">
        <v>23</v>
      </c>
      <c r="D145">
        <v>0</v>
      </c>
      <c r="E145" s="1">
        <v>3.99</v>
      </c>
      <c r="F145" t="s">
        <v>169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  <c r="S145">
        <v>0</v>
      </c>
      <c r="T145">
        <v>0</v>
      </c>
      <c r="U145">
        <f t="shared" si="2"/>
        <v>4</v>
      </c>
    </row>
    <row r="146" spans="1:21" x14ac:dyDescent="0.3">
      <c r="A146">
        <v>145</v>
      </c>
      <c r="B146" t="s">
        <v>170</v>
      </c>
      <c r="C146" t="s">
        <v>20</v>
      </c>
      <c r="D146">
        <v>1</v>
      </c>
      <c r="E146" s="1">
        <v>3.19</v>
      </c>
      <c r="F146" t="s">
        <v>169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  <c r="U146">
        <f t="shared" si="2"/>
        <v>7</v>
      </c>
    </row>
    <row r="147" spans="1:21" x14ac:dyDescent="0.3">
      <c r="A147">
        <v>146</v>
      </c>
      <c r="B147" t="s">
        <v>171</v>
      </c>
      <c r="C147" t="s">
        <v>20</v>
      </c>
      <c r="D147">
        <v>1</v>
      </c>
      <c r="E147" s="1">
        <v>1.99</v>
      </c>
      <c r="F147" t="s">
        <v>169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1</v>
      </c>
      <c r="U147">
        <f t="shared" si="2"/>
        <v>7</v>
      </c>
    </row>
    <row r="148" spans="1:21" x14ac:dyDescent="0.3">
      <c r="A148">
        <v>147</v>
      </c>
      <c r="B148" t="s">
        <v>172</v>
      </c>
      <c r="C148" t="s">
        <v>23</v>
      </c>
      <c r="D148">
        <v>0</v>
      </c>
      <c r="E148" s="1">
        <v>2.79</v>
      </c>
      <c r="F148" t="s">
        <v>169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f t="shared" si="2"/>
        <v>7</v>
      </c>
    </row>
    <row r="149" spans="1:21" x14ac:dyDescent="0.3">
      <c r="A149">
        <v>148</v>
      </c>
      <c r="B149" t="s">
        <v>173</v>
      </c>
      <c r="C149" t="s">
        <v>23</v>
      </c>
      <c r="D149">
        <v>0</v>
      </c>
      <c r="E149" s="1">
        <v>6.79</v>
      </c>
      <c r="F149" t="s">
        <v>169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1</v>
      </c>
      <c r="U149">
        <f t="shared" si="2"/>
        <v>8</v>
      </c>
    </row>
    <row r="150" spans="1:21" x14ac:dyDescent="0.3">
      <c r="A150">
        <v>149</v>
      </c>
      <c r="B150" t="s">
        <v>174</v>
      </c>
      <c r="C150" t="s">
        <v>23</v>
      </c>
      <c r="D150">
        <v>0</v>
      </c>
      <c r="E150" s="1">
        <v>13.49</v>
      </c>
      <c r="F150" t="s">
        <v>169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2"/>
        <v>2</v>
      </c>
    </row>
    <row r="151" spans="1:21" x14ac:dyDescent="0.3">
      <c r="A151">
        <v>150</v>
      </c>
      <c r="B151" t="s">
        <v>175</v>
      </c>
      <c r="C151" t="s">
        <v>23</v>
      </c>
      <c r="D151">
        <v>0</v>
      </c>
      <c r="E151" s="1">
        <v>4.49</v>
      </c>
      <c r="F151" t="s">
        <v>169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0</v>
      </c>
      <c r="U151">
        <f t="shared" si="2"/>
        <v>6</v>
      </c>
    </row>
    <row r="152" spans="1:21" x14ac:dyDescent="0.3">
      <c r="A152">
        <v>151</v>
      </c>
      <c r="B152" t="s">
        <v>176</v>
      </c>
      <c r="C152" t="s">
        <v>20</v>
      </c>
      <c r="D152">
        <v>1</v>
      </c>
      <c r="E152" s="1">
        <v>4.99</v>
      </c>
      <c r="F152" t="s">
        <v>169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1</v>
      </c>
      <c r="U152">
        <f t="shared" si="2"/>
        <v>8</v>
      </c>
    </row>
    <row r="153" spans="1:21" x14ac:dyDescent="0.3">
      <c r="A153">
        <v>152</v>
      </c>
      <c r="B153" t="s">
        <v>177</v>
      </c>
      <c r="C153" t="s">
        <v>23</v>
      </c>
      <c r="D153">
        <v>0</v>
      </c>
      <c r="E153" s="1">
        <v>1.99</v>
      </c>
      <c r="F153" t="s">
        <v>169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f t="shared" si="2"/>
        <v>11</v>
      </c>
    </row>
    <row r="154" spans="1:21" x14ac:dyDescent="0.3">
      <c r="A154">
        <v>154</v>
      </c>
      <c r="B154" t="s">
        <v>178</v>
      </c>
      <c r="C154" t="s">
        <v>23</v>
      </c>
      <c r="D154">
        <v>0</v>
      </c>
      <c r="E154" s="1">
        <v>8.7899999999999991</v>
      </c>
      <c r="F154" t="s">
        <v>169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f t="shared" si="2"/>
        <v>5</v>
      </c>
    </row>
    <row r="155" spans="1:21" x14ac:dyDescent="0.3">
      <c r="A155">
        <v>155</v>
      </c>
      <c r="B155" t="s">
        <v>179</v>
      </c>
      <c r="C155" t="s">
        <v>23</v>
      </c>
      <c r="D155">
        <v>0</v>
      </c>
      <c r="E155" s="1">
        <v>4.49</v>
      </c>
      <c r="F155" t="s">
        <v>169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f t="shared" si="2"/>
        <v>2</v>
      </c>
    </row>
    <row r="156" spans="1:21" x14ac:dyDescent="0.3">
      <c r="A156">
        <v>156</v>
      </c>
      <c r="B156" t="s">
        <v>180</v>
      </c>
      <c r="C156" t="s">
        <v>20</v>
      </c>
      <c r="D156">
        <v>1</v>
      </c>
      <c r="E156" s="1">
        <v>2.69</v>
      </c>
      <c r="F156" t="s">
        <v>169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1</v>
      </c>
      <c r="U156">
        <f t="shared" si="2"/>
        <v>9</v>
      </c>
    </row>
    <row r="157" spans="1:21" x14ac:dyDescent="0.3">
      <c r="A157">
        <v>157</v>
      </c>
      <c r="B157" t="s">
        <v>181</v>
      </c>
      <c r="C157" t="s">
        <v>23</v>
      </c>
      <c r="D157">
        <v>0</v>
      </c>
      <c r="E157" s="1">
        <v>5.29</v>
      </c>
      <c r="F157" t="s">
        <v>169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f t="shared" si="2"/>
        <v>5</v>
      </c>
    </row>
    <row r="158" spans="1:21" x14ac:dyDescent="0.3">
      <c r="A158">
        <v>158</v>
      </c>
      <c r="B158" t="s">
        <v>182</v>
      </c>
      <c r="C158" t="s">
        <v>23</v>
      </c>
      <c r="D158">
        <v>0</v>
      </c>
      <c r="E158" s="1">
        <v>8.99</v>
      </c>
      <c r="F158" t="s">
        <v>169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2"/>
        <v>4</v>
      </c>
    </row>
    <row r="159" spans="1:21" x14ac:dyDescent="0.3">
      <c r="A159">
        <v>159</v>
      </c>
      <c r="B159" t="s">
        <v>183</v>
      </c>
      <c r="C159" t="s">
        <v>23</v>
      </c>
      <c r="D159">
        <v>0</v>
      </c>
      <c r="E159" s="1">
        <v>2.79</v>
      </c>
      <c r="F159" t="s">
        <v>169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2"/>
        <v>1</v>
      </c>
    </row>
    <row r="160" spans="1:21" x14ac:dyDescent="0.3">
      <c r="A160">
        <v>160</v>
      </c>
      <c r="B160" t="s">
        <v>184</v>
      </c>
      <c r="C160" t="s">
        <v>23</v>
      </c>
      <c r="D160">
        <v>0</v>
      </c>
      <c r="E160" s="1">
        <v>5.29</v>
      </c>
      <c r="F160" t="s">
        <v>169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f t="shared" si="2"/>
        <v>8</v>
      </c>
    </row>
    <row r="161" spans="1:21" x14ac:dyDescent="0.3">
      <c r="A161">
        <v>161</v>
      </c>
      <c r="B161" t="s">
        <v>185</v>
      </c>
      <c r="C161" t="s">
        <v>20</v>
      </c>
      <c r="D161">
        <v>1</v>
      </c>
      <c r="E161" s="1">
        <v>1.79</v>
      </c>
      <c r="F161" t="s">
        <v>169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f t="shared" si="2"/>
        <v>6</v>
      </c>
    </row>
    <row r="162" spans="1:21" x14ac:dyDescent="0.3">
      <c r="A162">
        <v>162</v>
      </c>
      <c r="B162" t="s">
        <v>186</v>
      </c>
      <c r="C162" t="s">
        <v>23</v>
      </c>
      <c r="D162">
        <v>0</v>
      </c>
      <c r="E162" s="1">
        <v>5.29</v>
      </c>
      <c r="F162" t="s">
        <v>169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0</v>
      </c>
      <c r="T162">
        <v>0</v>
      </c>
      <c r="U162">
        <f t="shared" si="2"/>
        <v>6</v>
      </c>
    </row>
    <row r="163" spans="1:21" x14ac:dyDescent="0.3">
      <c r="A163">
        <v>163</v>
      </c>
      <c r="B163" t="s">
        <v>187</v>
      </c>
      <c r="C163" t="s">
        <v>20</v>
      </c>
      <c r="D163">
        <v>1</v>
      </c>
      <c r="E163" s="1">
        <v>1.79</v>
      </c>
      <c r="F163" t="s">
        <v>169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f t="shared" si="2"/>
        <v>8</v>
      </c>
    </row>
    <row r="164" spans="1:21" x14ac:dyDescent="0.3">
      <c r="A164">
        <v>164</v>
      </c>
      <c r="B164" t="s">
        <v>188</v>
      </c>
      <c r="C164" t="s">
        <v>23</v>
      </c>
      <c r="D164">
        <v>0</v>
      </c>
      <c r="E164" s="1">
        <v>6.79</v>
      </c>
      <c r="F164" t="s">
        <v>169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1</v>
      </c>
      <c r="S164">
        <v>0</v>
      </c>
      <c r="T164">
        <v>0</v>
      </c>
      <c r="U164">
        <f t="shared" si="2"/>
        <v>5</v>
      </c>
    </row>
    <row r="165" spans="1:21" x14ac:dyDescent="0.3">
      <c r="A165">
        <v>165</v>
      </c>
      <c r="B165" t="s">
        <v>189</v>
      </c>
      <c r="C165" t="s">
        <v>23</v>
      </c>
      <c r="D165">
        <v>0</v>
      </c>
      <c r="E165" s="1">
        <v>5.29</v>
      </c>
      <c r="F165" t="s">
        <v>169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T165">
        <v>0</v>
      </c>
      <c r="U165">
        <f t="shared" si="2"/>
        <v>3</v>
      </c>
    </row>
    <row r="166" spans="1:21" x14ac:dyDescent="0.3">
      <c r="A166">
        <v>166</v>
      </c>
      <c r="B166" t="s">
        <v>190</v>
      </c>
      <c r="C166" t="s">
        <v>23</v>
      </c>
      <c r="D166">
        <v>0</v>
      </c>
      <c r="E166" s="1">
        <v>3.69</v>
      </c>
      <c r="F166" t="s">
        <v>169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0</v>
      </c>
      <c r="U166">
        <f t="shared" si="2"/>
        <v>4</v>
      </c>
    </row>
    <row r="167" spans="1:21" x14ac:dyDescent="0.3">
      <c r="A167">
        <v>168</v>
      </c>
      <c r="B167" t="s">
        <v>191</v>
      </c>
      <c r="C167" t="s">
        <v>23</v>
      </c>
      <c r="D167">
        <v>0</v>
      </c>
      <c r="E167" s="1">
        <v>3.49</v>
      </c>
      <c r="F167" t="s">
        <v>169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2"/>
        <v>2</v>
      </c>
    </row>
    <row r="168" spans="1:21" x14ac:dyDescent="0.3">
      <c r="A168">
        <v>169</v>
      </c>
      <c r="B168" t="s">
        <v>192</v>
      </c>
      <c r="C168" t="s">
        <v>23</v>
      </c>
      <c r="D168">
        <v>0</v>
      </c>
      <c r="E168" s="1">
        <v>5.29</v>
      </c>
      <c r="F168" t="s">
        <v>169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f t="shared" si="2"/>
        <v>7</v>
      </c>
    </row>
    <row r="169" spans="1:21" x14ac:dyDescent="0.3">
      <c r="A169">
        <v>170</v>
      </c>
      <c r="B169" t="s">
        <v>193</v>
      </c>
      <c r="C169" t="s">
        <v>23</v>
      </c>
      <c r="D169">
        <v>0</v>
      </c>
      <c r="E169" s="1">
        <v>3.29</v>
      </c>
      <c r="F169" t="s">
        <v>169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"/>
        <v>4</v>
      </c>
    </row>
    <row r="170" spans="1:21" x14ac:dyDescent="0.3">
      <c r="A170">
        <v>171</v>
      </c>
      <c r="B170" t="s">
        <v>194</v>
      </c>
      <c r="C170" t="s">
        <v>23</v>
      </c>
      <c r="D170">
        <v>0</v>
      </c>
      <c r="E170" s="1">
        <v>2.4900000000000002</v>
      </c>
      <c r="F170" t="s">
        <v>169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f t="shared" si="2"/>
        <v>4</v>
      </c>
    </row>
    <row r="171" spans="1:21" x14ac:dyDescent="0.3">
      <c r="A171">
        <v>172</v>
      </c>
      <c r="B171" t="s">
        <v>195</v>
      </c>
      <c r="C171" t="s">
        <v>23</v>
      </c>
      <c r="D171">
        <v>0</v>
      </c>
      <c r="E171" s="1">
        <v>8.2899999999999991</v>
      </c>
      <c r="F171" t="s">
        <v>169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f t="shared" si="2"/>
        <v>4</v>
      </c>
    </row>
    <row r="172" spans="1:21" x14ac:dyDescent="0.3">
      <c r="A172">
        <v>173</v>
      </c>
      <c r="B172" t="s">
        <v>196</v>
      </c>
      <c r="C172" t="s">
        <v>23</v>
      </c>
      <c r="D172">
        <v>0</v>
      </c>
      <c r="E172" s="1">
        <v>2.4900000000000002</v>
      </c>
      <c r="F172" t="s">
        <v>169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f t="shared" si="2"/>
        <v>4</v>
      </c>
    </row>
    <row r="173" spans="1:21" x14ac:dyDescent="0.3">
      <c r="A173">
        <v>174</v>
      </c>
      <c r="B173" t="s">
        <v>197</v>
      </c>
      <c r="C173" t="s">
        <v>23</v>
      </c>
      <c r="D173">
        <v>0</v>
      </c>
      <c r="E173" s="1">
        <v>8.2899999999999991</v>
      </c>
      <c r="F173" t="s">
        <v>169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f t="shared" si="2"/>
        <v>3</v>
      </c>
    </row>
    <row r="174" spans="1:21" x14ac:dyDescent="0.3">
      <c r="A174">
        <v>175</v>
      </c>
      <c r="B174" t="s">
        <v>198</v>
      </c>
      <c r="C174" t="s">
        <v>23</v>
      </c>
      <c r="D174">
        <v>0</v>
      </c>
      <c r="E174" s="1">
        <v>8.7899999999999991</v>
      </c>
      <c r="F174" t="s">
        <v>169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0</v>
      </c>
      <c r="U174">
        <f t="shared" si="2"/>
        <v>5</v>
      </c>
    </row>
    <row r="175" spans="1:21" x14ac:dyDescent="0.3">
      <c r="A175">
        <v>176</v>
      </c>
      <c r="B175" t="s">
        <v>199</v>
      </c>
      <c r="C175" t="s">
        <v>23</v>
      </c>
      <c r="D175">
        <v>0</v>
      </c>
      <c r="E175" s="1">
        <v>7.49</v>
      </c>
      <c r="F175" t="s">
        <v>169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0</v>
      </c>
      <c r="U175">
        <f t="shared" si="2"/>
        <v>6</v>
      </c>
    </row>
    <row r="176" spans="1:21" x14ac:dyDescent="0.3">
      <c r="A176">
        <v>177</v>
      </c>
      <c r="B176" t="s">
        <v>200</v>
      </c>
      <c r="C176" t="s">
        <v>20</v>
      </c>
      <c r="D176">
        <v>1</v>
      </c>
      <c r="E176" s="1">
        <v>1.29</v>
      </c>
      <c r="F176" t="s">
        <v>169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1</v>
      </c>
      <c r="U176">
        <f t="shared" si="2"/>
        <v>8</v>
      </c>
    </row>
    <row r="177" spans="1:21" x14ac:dyDescent="0.3">
      <c r="A177">
        <v>178</v>
      </c>
      <c r="B177" t="s">
        <v>201</v>
      </c>
      <c r="C177" t="s">
        <v>20</v>
      </c>
      <c r="D177">
        <v>1</v>
      </c>
      <c r="E177" s="1">
        <v>3.79</v>
      </c>
      <c r="F177" t="s">
        <v>202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0</v>
      </c>
      <c r="T177">
        <v>0</v>
      </c>
      <c r="U177">
        <f t="shared" si="2"/>
        <v>5</v>
      </c>
    </row>
    <row r="178" spans="1:21" x14ac:dyDescent="0.3">
      <c r="A178">
        <v>179</v>
      </c>
      <c r="B178" t="s">
        <v>203</v>
      </c>
      <c r="C178" t="s">
        <v>20</v>
      </c>
      <c r="D178">
        <v>1</v>
      </c>
      <c r="E178" s="1">
        <v>3.99</v>
      </c>
      <c r="F178" t="s">
        <v>202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0</v>
      </c>
      <c r="T178">
        <v>0</v>
      </c>
      <c r="U178">
        <f t="shared" si="2"/>
        <v>4</v>
      </c>
    </row>
    <row r="179" spans="1:21" x14ac:dyDescent="0.3">
      <c r="A179">
        <v>180</v>
      </c>
      <c r="B179" t="s">
        <v>204</v>
      </c>
      <c r="C179" t="s">
        <v>23</v>
      </c>
      <c r="D179">
        <v>0</v>
      </c>
      <c r="E179" s="1">
        <v>7.39</v>
      </c>
      <c r="F179" t="s">
        <v>202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1</v>
      </c>
      <c r="U179">
        <f t="shared" si="2"/>
        <v>5</v>
      </c>
    </row>
    <row r="180" spans="1:21" x14ac:dyDescent="0.3">
      <c r="A180">
        <v>181</v>
      </c>
      <c r="B180" t="s">
        <v>205</v>
      </c>
      <c r="C180" t="s">
        <v>23</v>
      </c>
      <c r="D180">
        <v>0</v>
      </c>
      <c r="E180" s="1">
        <v>4.99</v>
      </c>
      <c r="F180" t="s">
        <v>202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f t="shared" si="2"/>
        <v>2</v>
      </c>
    </row>
    <row r="181" spans="1:21" x14ac:dyDescent="0.3">
      <c r="A181">
        <v>182</v>
      </c>
      <c r="B181" t="s">
        <v>206</v>
      </c>
      <c r="C181" t="s">
        <v>23</v>
      </c>
      <c r="D181">
        <v>0</v>
      </c>
      <c r="E181" s="1">
        <v>6.99</v>
      </c>
      <c r="F181" t="s">
        <v>202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0</v>
      </c>
      <c r="S181">
        <v>1</v>
      </c>
      <c r="T181">
        <v>0</v>
      </c>
      <c r="U181">
        <f t="shared" si="2"/>
        <v>4</v>
      </c>
    </row>
    <row r="182" spans="1:21" x14ac:dyDescent="0.3">
      <c r="A182">
        <v>183</v>
      </c>
      <c r="B182" t="s">
        <v>207</v>
      </c>
      <c r="C182" t="s">
        <v>23</v>
      </c>
      <c r="D182">
        <v>0</v>
      </c>
      <c r="E182" s="1">
        <v>5.99</v>
      </c>
      <c r="F182" t="s">
        <v>202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0</v>
      </c>
      <c r="T182">
        <v>0</v>
      </c>
      <c r="U182">
        <f t="shared" si="2"/>
        <v>5</v>
      </c>
    </row>
    <row r="183" spans="1:21" x14ac:dyDescent="0.3">
      <c r="A183">
        <v>184</v>
      </c>
      <c r="B183" t="s">
        <v>208</v>
      </c>
      <c r="C183" t="s">
        <v>23</v>
      </c>
      <c r="D183">
        <v>0</v>
      </c>
      <c r="E183" s="1">
        <v>5.99</v>
      </c>
      <c r="F183" t="s">
        <v>202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1</v>
      </c>
      <c r="U183">
        <f t="shared" si="2"/>
        <v>7</v>
      </c>
    </row>
    <row r="184" spans="1:21" x14ac:dyDescent="0.3">
      <c r="A184">
        <v>185</v>
      </c>
      <c r="B184" t="s">
        <v>209</v>
      </c>
      <c r="C184" t="s">
        <v>20</v>
      </c>
      <c r="D184">
        <v>1</v>
      </c>
      <c r="E184" s="1">
        <v>6.5</v>
      </c>
      <c r="F184" t="s">
        <v>202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2"/>
        <v>0</v>
      </c>
    </row>
    <row r="185" spans="1:21" x14ac:dyDescent="0.3">
      <c r="A185">
        <v>186</v>
      </c>
      <c r="B185" t="s">
        <v>210</v>
      </c>
      <c r="C185" t="s">
        <v>23</v>
      </c>
      <c r="D185">
        <v>0</v>
      </c>
      <c r="E185" s="1">
        <v>7.99</v>
      </c>
      <c r="F185" t="s">
        <v>202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0</v>
      </c>
      <c r="U185">
        <f t="shared" si="2"/>
        <v>4</v>
      </c>
    </row>
    <row r="186" spans="1:21" x14ac:dyDescent="0.3">
      <c r="A186">
        <v>187</v>
      </c>
      <c r="B186" t="s">
        <v>211</v>
      </c>
      <c r="C186" t="s">
        <v>23</v>
      </c>
      <c r="D186">
        <v>0</v>
      </c>
      <c r="E186" s="1">
        <v>5.99</v>
      </c>
      <c r="F186" t="s">
        <v>202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1</v>
      </c>
      <c r="S186">
        <v>0</v>
      </c>
      <c r="T186">
        <v>0</v>
      </c>
      <c r="U186">
        <f t="shared" si="2"/>
        <v>5</v>
      </c>
    </row>
    <row r="187" spans="1:21" x14ac:dyDescent="0.3">
      <c r="A187">
        <v>188</v>
      </c>
      <c r="B187" t="s">
        <v>212</v>
      </c>
      <c r="C187" t="s">
        <v>23</v>
      </c>
      <c r="D187">
        <v>0</v>
      </c>
      <c r="E187" s="1">
        <v>7.49</v>
      </c>
      <c r="F187" t="s">
        <v>202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f t="shared" si="2"/>
        <v>4</v>
      </c>
    </row>
    <row r="188" spans="1:21" x14ac:dyDescent="0.3">
      <c r="A188">
        <v>189</v>
      </c>
      <c r="B188" t="s">
        <v>213</v>
      </c>
      <c r="C188" t="s">
        <v>23</v>
      </c>
      <c r="D188">
        <v>0</v>
      </c>
      <c r="E188" s="1">
        <v>8.39</v>
      </c>
      <c r="F188" t="s">
        <v>202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f t="shared" si="2"/>
        <v>3</v>
      </c>
    </row>
    <row r="189" spans="1:21" x14ac:dyDescent="0.3">
      <c r="A189">
        <v>190</v>
      </c>
      <c r="B189" t="s">
        <v>214</v>
      </c>
      <c r="C189" t="s">
        <v>23</v>
      </c>
      <c r="D189">
        <v>0</v>
      </c>
      <c r="E189" s="1">
        <v>8.49</v>
      </c>
      <c r="F189" t="s">
        <v>202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f t="shared" si="2"/>
        <v>3</v>
      </c>
    </row>
    <row r="190" spans="1:21" x14ac:dyDescent="0.3">
      <c r="A190">
        <v>191</v>
      </c>
      <c r="B190" t="s">
        <v>215</v>
      </c>
      <c r="C190" t="s">
        <v>23</v>
      </c>
      <c r="D190">
        <v>0</v>
      </c>
      <c r="E190" s="1">
        <v>8.99</v>
      </c>
      <c r="F190" t="s">
        <v>202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2"/>
        <v>1</v>
      </c>
    </row>
    <row r="191" spans="1:21" x14ac:dyDescent="0.3">
      <c r="A191">
        <v>192</v>
      </c>
      <c r="B191" t="s">
        <v>216</v>
      </c>
      <c r="C191" t="s">
        <v>23</v>
      </c>
      <c r="D191">
        <v>0</v>
      </c>
      <c r="E191" s="1">
        <v>10.29</v>
      </c>
      <c r="F191" t="s">
        <v>202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0</v>
      </c>
      <c r="U191">
        <f t="shared" si="2"/>
        <v>7</v>
      </c>
    </row>
    <row r="192" spans="1:21" x14ac:dyDescent="0.3">
      <c r="A192">
        <v>193</v>
      </c>
      <c r="B192" t="s">
        <v>217</v>
      </c>
      <c r="C192" t="s">
        <v>23</v>
      </c>
      <c r="D192">
        <v>0</v>
      </c>
      <c r="E192" s="1">
        <v>10.29</v>
      </c>
      <c r="F192" t="s">
        <v>202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0</v>
      </c>
      <c r="U192">
        <f t="shared" si="2"/>
        <v>5</v>
      </c>
    </row>
    <row r="193" spans="1:21" x14ac:dyDescent="0.3">
      <c r="A193">
        <v>194</v>
      </c>
      <c r="B193" t="s">
        <v>218</v>
      </c>
      <c r="C193" t="s">
        <v>20</v>
      </c>
      <c r="D193">
        <v>1</v>
      </c>
      <c r="E193" s="1">
        <v>6.99</v>
      </c>
      <c r="F193" t="s">
        <v>202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2"/>
        <v>1</v>
      </c>
    </row>
    <row r="194" spans="1:21" x14ac:dyDescent="0.3">
      <c r="A194">
        <v>195</v>
      </c>
      <c r="B194" t="s">
        <v>219</v>
      </c>
      <c r="C194" t="s">
        <v>20</v>
      </c>
      <c r="D194">
        <v>1</v>
      </c>
      <c r="E194" s="1">
        <v>3.29</v>
      </c>
      <c r="F194" t="s">
        <v>202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f t="shared" si="2"/>
        <v>2</v>
      </c>
    </row>
    <row r="195" spans="1:21" x14ac:dyDescent="0.3">
      <c r="A195">
        <v>196</v>
      </c>
      <c r="B195" t="s">
        <v>220</v>
      </c>
      <c r="C195" t="s">
        <v>23</v>
      </c>
      <c r="D195">
        <v>0</v>
      </c>
      <c r="E195" s="1">
        <v>4.29</v>
      </c>
      <c r="F195" t="s">
        <v>202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3">+SUM(H195:T195)</f>
        <v>0</v>
      </c>
    </row>
    <row r="196" spans="1:21" x14ac:dyDescent="0.3">
      <c r="A196">
        <v>197</v>
      </c>
      <c r="B196" t="s">
        <v>221</v>
      </c>
      <c r="C196" t="s">
        <v>23</v>
      </c>
      <c r="D196">
        <v>0</v>
      </c>
      <c r="E196" s="1">
        <v>4.6900000000000004</v>
      </c>
      <c r="F196" t="s">
        <v>202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f t="shared" si="3"/>
        <v>3</v>
      </c>
    </row>
    <row r="197" spans="1:21" x14ac:dyDescent="0.3">
      <c r="A197">
        <v>198</v>
      </c>
      <c r="B197" t="s">
        <v>222</v>
      </c>
      <c r="C197" t="s">
        <v>23</v>
      </c>
      <c r="D197">
        <v>0</v>
      </c>
      <c r="E197" s="1">
        <v>5.99</v>
      </c>
      <c r="F197" t="s">
        <v>202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f t="shared" si="3"/>
        <v>4</v>
      </c>
    </row>
    <row r="198" spans="1:21" x14ac:dyDescent="0.3">
      <c r="A198">
        <v>199</v>
      </c>
      <c r="B198" t="s">
        <v>223</v>
      </c>
      <c r="C198" t="s">
        <v>23</v>
      </c>
      <c r="D198">
        <v>0</v>
      </c>
      <c r="E198" s="1">
        <v>6.99</v>
      </c>
      <c r="F198" t="s">
        <v>202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f t="shared" si="3"/>
        <v>5</v>
      </c>
    </row>
    <row r="199" spans="1:21" x14ac:dyDescent="0.3">
      <c r="A199">
        <v>200</v>
      </c>
      <c r="B199" t="s">
        <v>224</v>
      </c>
      <c r="C199" t="s">
        <v>23</v>
      </c>
      <c r="D199">
        <v>0</v>
      </c>
      <c r="E199" s="1">
        <v>7.99</v>
      </c>
      <c r="F199" t="s">
        <v>202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3"/>
        <v>4</v>
      </c>
    </row>
    <row r="200" spans="1:21" x14ac:dyDescent="0.3">
      <c r="A200">
        <v>201</v>
      </c>
      <c r="B200" t="s">
        <v>225</v>
      </c>
      <c r="C200" t="s">
        <v>20</v>
      </c>
      <c r="D200">
        <v>1</v>
      </c>
      <c r="E200" s="1">
        <v>2.99</v>
      </c>
      <c r="F200" t="s">
        <v>169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1</v>
      </c>
      <c r="U200">
        <f t="shared" si="3"/>
        <v>10</v>
      </c>
    </row>
    <row r="201" spans="1:21" x14ac:dyDescent="0.3">
      <c r="A201">
        <v>202</v>
      </c>
      <c r="B201" t="s">
        <v>226</v>
      </c>
      <c r="C201" t="s">
        <v>20</v>
      </c>
      <c r="D201">
        <v>1</v>
      </c>
      <c r="E201" s="1">
        <v>2.69</v>
      </c>
      <c r="F201" t="s">
        <v>169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1</v>
      </c>
      <c r="U201">
        <f t="shared" si="3"/>
        <v>7</v>
      </c>
    </row>
    <row r="202" spans="1:21" x14ac:dyDescent="0.3">
      <c r="A202">
        <v>203</v>
      </c>
      <c r="B202" t="s">
        <v>227</v>
      </c>
      <c r="C202" t="s">
        <v>20</v>
      </c>
      <c r="D202">
        <v>1</v>
      </c>
      <c r="E202" s="1">
        <v>5.99</v>
      </c>
      <c r="F202" t="s">
        <v>169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  <c r="U202">
        <f t="shared" si="3"/>
        <v>7</v>
      </c>
    </row>
    <row r="203" spans="1:21" x14ac:dyDescent="0.3">
      <c r="A203">
        <v>204</v>
      </c>
      <c r="B203" t="s">
        <v>228</v>
      </c>
      <c r="C203" t="s">
        <v>20</v>
      </c>
      <c r="D203">
        <v>1</v>
      </c>
      <c r="E203" s="1">
        <v>4.79</v>
      </c>
      <c r="F203" t="s">
        <v>169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  <c r="U203">
        <f t="shared" si="3"/>
        <v>7</v>
      </c>
    </row>
    <row r="204" spans="1:21" x14ac:dyDescent="0.3">
      <c r="A204">
        <v>205</v>
      </c>
      <c r="B204" t="s">
        <v>229</v>
      </c>
      <c r="C204" t="s">
        <v>20</v>
      </c>
      <c r="D204">
        <v>1</v>
      </c>
      <c r="E204" s="1">
        <v>3.99</v>
      </c>
      <c r="F204" t="s">
        <v>169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0</v>
      </c>
      <c r="T204">
        <v>1</v>
      </c>
      <c r="U204">
        <f t="shared" si="3"/>
        <v>8</v>
      </c>
    </row>
    <row r="205" spans="1:21" x14ac:dyDescent="0.3">
      <c r="A205">
        <v>206</v>
      </c>
      <c r="B205" t="s">
        <v>230</v>
      </c>
      <c r="C205" t="s">
        <v>20</v>
      </c>
      <c r="D205">
        <v>1</v>
      </c>
      <c r="E205" s="1">
        <v>3.99</v>
      </c>
      <c r="F205" t="s">
        <v>169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1</v>
      </c>
      <c r="U205">
        <f t="shared" si="3"/>
        <v>8</v>
      </c>
    </row>
    <row r="206" spans="1:21" x14ac:dyDescent="0.3">
      <c r="A206">
        <v>207</v>
      </c>
      <c r="B206" t="s">
        <v>231</v>
      </c>
      <c r="C206" t="s">
        <v>20</v>
      </c>
      <c r="D206">
        <v>1</v>
      </c>
      <c r="E206" s="1">
        <v>5.99</v>
      </c>
      <c r="F206" t="s">
        <v>169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0</v>
      </c>
      <c r="T206">
        <v>1</v>
      </c>
      <c r="U206">
        <f t="shared" si="3"/>
        <v>8</v>
      </c>
    </row>
    <row r="207" spans="1:21" x14ac:dyDescent="0.3">
      <c r="A207">
        <v>208</v>
      </c>
      <c r="B207" t="s">
        <v>232</v>
      </c>
      <c r="C207" t="s">
        <v>20</v>
      </c>
      <c r="D207">
        <v>1</v>
      </c>
      <c r="E207" s="1">
        <v>14.99</v>
      </c>
      <c r="F207" t="s">
        <v>169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1</v>
      </c>
      <c r="S207">
        <v>0</v>
      </c>
      <c r="T207">
        <v>1</v>
      </c>
      <c r="U207">
        <f t="shared" si="3"/>
        <v>8</v>
      </c>
    </row>
    <row r="208" spans="1:21" x14ac:dyDescent="0.3">
      <c r="A208">
        <v>209</v>
      </c>
      <c r="B208" t="s">
        <v>233</v>
      </c>
      <c r="C208" t="s">
        <v>20</v>
      </c>
      <c r="D208">
        <v>1</v>
      </c>
      <c r="E208" s="1">
        <v>4.99</v>
      </c>
      <c r="F208" t="s">
        <v>169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1</v>
      </c>
      <c r="P208">
        <v>1</v>
      </c>
      <c r="Q208">
        <v>0</v>
      </c>
      <c r="R208">
        <v>0</v>
      </c>
      <c r="S208">
        <v>0</v>
      </c>
      <c r="T208">
        <v>1</v>
      </c>
      <c r="U208">
        <f t="shared" si="3"/>
        <v>7</v>
      </c>
    </row>
    <row r="209" spans="1:21" x14ac:dyDescent="0.3">
      <c r="A209">
        <v>210</v>
      </c>
      <c r="B209" t="s">
        <v>234</v>
      </c>
      <c r="C209" t="s">
        <v>20</v>
      </c>
      <c r="D209">
        <v>1</v>
      </c>
      <c r="E209" s="1">
        <v>5.49</v>
      </c>
      <c r="F209" t="s">
        <v>169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0</v>
      </c>
      <c r="T209">
        <v>1</v>
      </c>
      <c r="U209">
        <f t="shared" si="3"/>
        <v>8</v>
      </c>
    </row>
    <row r="210" spans="1:21" x14ac:dyDescent="0.3">
      <c r="A210">
        <v>211</v>
      </c>
      <c r="B210" t="s">
        <v>235</v>
      </c>
      <c r="C210" t="s">
        <v>20</v>
      </c>
      <c r="D210">
        <v>1</v>
      </c>
      <c r="E210" s="1">
        <v>3.99</v>
      </c>
      <c r="F210" t="s">
        <v>169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1</v>
      </c>
      <c r="O210">
        <v>1</v>
      </c>
      <c r="P210">
        <v>1</v>
      </c>
      <c r="Q210">
        <v>0</v>
      </c>
      <c r="R210">
        <v>1</v>
      </c>
      <c r="S210">
        <v>0</v>
      </c>
      <c r="T210">
        <v>1</v>
      </c>
      <c r="U210">
        <f t="shared" si="3"/>
        <v>8</v>
      </c>
    </row>
    <row r="211" spans="1:21" x14ac:dyDescent="0.3">
      <c r="A211">
        <v>212</v>
      </c>
      <c r="B211" t="s">
        <v>236</v>
      </c>
      <c r="C211" t="s">
        <v>20</v>
      </c>
      <c r="D211">
        <v>1</v>
      </c>
      <c r="E211" s="1">
        <v>13.99</v>
      </c>
      <c r="F211" t="s">
        <v>169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1</v>
      </c>
      <c r="U211">
        <f t="shared" si="3"/>
        <v>7</v>
      </c>
    </row>
    <row r="212" spans="1:21" x14ac:dyDescent="0.3">
      <c r="A212">
        <v>213</v>
      </c>
      <c r="B212" t="s">
        <v>237</v>
      </c>
      <c r="C212" t="s">
        <v>23</v>
      </c>
      <c r="D212">
        <v>0</v>
      </c>
      <c r="E212" s="1">
        <v>9.49</v>
      </c>
      <c r="F212" t="s">
        <v>169</v>
      </c>
      <c r="G212">
        <v>0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f t="shared" si="3"/>
        <v>8</v>
      </c>
    </row>
    <row r="213" spans="1:21" x14ac:dyDescent="0.3">
      <c r="A213">
        <v>214</v>
      </c>
      <c r="B213" t="s">
        <v>238</v>
      </c>
      <c r="C213" t="s">
        <v>23</v>
      </c>
      <c r="D213">
        <v>0</v>
      </c>
      <c r="E213" s="1">
        <v>6.69</v>
      </c>
      <c r="F213" t="s">
        <v>169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f t="shared" si="3"/>
        <v>6</v>
      </c>
    </row>
    <row r="214" spans="1:21" x14ac:dyDescent="0.3">
      <c r="A214">
        <v>215</v>
      </c>
      <c r="B214" t="s">
        <v>239</v>
      </c>
      <c r="C214" t="s">
        <v>23</v>
      </c>
      <c r="D214">
        <v>0</v>
      </c>
      <c r="E214" s="1">
        <v>6.49</v>
      </c>
      <c r="F214" t="s">
        <v>169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f t="shared" si="3"/>
        <v>6</v>
      </c>
    </row>
    <row r="215" spans="1:21" x14ac:dyDescent="0.3">
      <c r="A215">
        <v>216</v>
      </c>
      <c r="B215" t="s">
        <v>240</v>
      </c>
      <c r="C215" t="s">
        <v>23</v>
      </c>
      <c r="D215">
        <v>0</v>
      </c>
      <c r="E215" s="1">
        <v>4.6900000000000004</v>
      </c>
      <c r="F215" t="s">
        <v>169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f t="shared" si="3"/>
        <v>6</v>
      </c>
    </row>
    <row r="216" spans="1:21" x14ac:dyDescent="0.3">
      <c r="A216">
        <v>217</v>
      </c>
      <c r="B216" t="s">
        <v>241</v>
      </c>
      <c r="C216" t="s">
        <v>23</v>
      </c>
      <c r="D216">
        <v>0</v>
      </c>
      <c r="E216" s="1">
        <v>9.49</v>
      </c>
      <c r="F216" t="s">
        <v>169</v>
      </c>
      <c r="G216">
        <v>0</v>
      </c>
      <c r="H216">
        <v>1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f t="shared" si="3"/>
        <v>10</v>
      </c>
    </row>
    <row r="217" spans="1:21" x14ac:dyDescent="0.3">
      <c r="A217">
        <v>218</v>
      </c>
      <c r="B217" t="s">
        <v>242</v>
      </c>
      <c r="C217" t="s">
        <v>23</v>
      </c>
      <c r="D217">
        <v>0</v>
      </c>
      <c r="E217" s="1">
        <v>8.99</v>
      </c>
      <c r="F217" t="s">
        <v>169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1</v>
      </c>
      <c r="U217">
        <f t="shared" si="3"/>
        <v>9</v>
      </c>
    </row>
    <row r="218" spans="1:21" x14ac:dyDescent="0.3">
      <c r="A218">
        <v>219</v>
      </c>
      <c r="B218" t="s">
        <v>243</v>
      </c>
      <c r="C218" t="s">
        <v>23</v>
      </c>
      <c r="D218">
        <v>0</v>
      </c>
      <c r="E218" s="1">
        <v>6.79</v>
      </c>
      <c r="F218" t="s">
        <v>169</v>
      </c>
      <c r="G218">
        <v>0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f t="shared" si="3"/>
        <v>10</v>
      </c>
    </row>
    <row r="219" spans="1:21" x14ac:dyDescent="0.3">
      <c r="A219">
        <v>220</v>
      </c>
      <c r="B219" t="s">
        <v>244</v>
      </c>
      <c r="C219" t="s">
        <v>23</v>
      </c>
      <c r="D219">
        <v>0</v>
      </c>
      <c r="E219" s="1">
        <v>6.99</v>
      </c>
      <c r="F219" t="s">
        <v>169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1</v>
      </c>
      <c r="S219">
        <v>0</v>
      </c>
      <c r="T219">
        <v>1</v>
      </c>
      <c r="U219">
        <f t="shared" si="3"/>
        <v>8</v>
      </c>
    </row>
    <row r="220" spans="1:21" x14ac:dyDescent="0.3">
      <c r="A220">
        <v>221</v>
      </c>
      <c r="B220" t="s">
        <v>245</v>
      </c>
      <c r="C220" t="s">
        <v>23</v>
      </c>
      <c r="D220">
        <v>0</v>
      </c>
      <c r="E220" s="1">
        <v>6.29</v>
      </c>
      <c r="F220" t="s">
        <v>169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f t="shared" si="3"/>
        <v>7</v>
      </c>
    </row>
    <row r="221" spans="1:21" x14ac:dyDescent="0.3">
      <c r="A221">
        <v>222</v>
      </c>
      <c r="B221" t="s">
        <v>246</v>
      </c>
      <c r="C221" t="s">
        <v>23</v>
      </c>
      <c r="D221">
        <v>0</v>
      </c>
      <c r="E221" s="1">
        <v>4.79</v>
      </c>
      <c r="F221" t="s">
        <v>169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0</v>
      </c>
      <c r="T221">
        <v>0</v>
      </c>
      <c r="U221">
        <f t="shared" si="3"/>
        <v>5</v>
      </c>
    </row>
    <row r="222" spans="1:21" x14ac:dyDescent="0.3">
      <c r="A222">
        <v>223</v>
      </c>
      <c r="B222" t="s">
        <v>247</v>
      </c>
      <c r="C222" t="s">
        <v>23</v>
      </c>
      <c r="D222">
        <v>0</v>
      </c>
      <c r="E222" s="1">
        <v>9.49</v>
      </c>
      <c r="F222" t="s">
        <v>169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0</v>
      </c>
      <c r="U222">
        <f t="shared" si="3"/>
        <v>3</v>
      </c>
    </row>
    <row r="223" spans="1:21" x14ac:dyDescent="0.3">
      <c r="A223">
        <v>224</v>
      </c>
      <c r="B223" t="s">
        <v>248</v>
      </c>
      <c r="C223" t="s">
        <v>23</v>
      </c>
      <c r="D223">
        <v>0</v>
      </c>
      <c r="E223" s="1">
        <v>7.99</v>
      </c>
      <c r="F223" t="s">
        <v>202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f t="shared" si="3"/>
        <v>4</v>
      </c>
    </row>
    <row r="224" spans="1:21" x14ac:dyDescent="0.3">
      <c r="A224">
        <v>225</v>
      </c>
      <c r="B224" t="s">
        <v>249</v>
      </c>
      <c r="C224" t="s">
        <v>23</v>
      </c>
      <c r="D224">
        <v>0</v>
      </c>
      <c r="E224" s="1">
        <v>2.99</v>
      </c>
      <c r="F224" t="s">
        <v>202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f t="shared" si="3"/>
        <v>3</v>
      </c>
    </row>
    <row r="225" spans="1:21" x14ac:dyDescent="0.3">
      <c r="A225">
        <v>226</v>
      </c>
      <c r="B225" t="s">
        <v>250</v>
      </c>
      <c r="C225" t="s">
        <v>23</v>
      </c>
      <c r="D225">
        <v>0</v>
      </c>
      <c r="E225" s="1">
        <v>2.99</v>
      </c>
      <c r="F225" t="s">
        <v>202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1</v>
      </c>
      <c r="U225">
        <f t="shared" si="3"/>
        <v>7</v>
      </c>
    </row>
    <row r="226" spans="1:21" x14ac:dyDescent="0.3">
      <c r="A226">
        <v>227</v>
      </c>
      <c r="B226" t="s">
        <v>251</v>
      </c>
      <c r="C226" t="s">
        <v>23</v>
      </c>
      <c r="D226">
        <v>0</v>
      </c>
      <c r="E226" s="1">
        <v>6.99</v>
      </c>
      <c r="F226" t="s">
        <v>202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f t="shared" si="3"/>
        <v>9</v>
      </c>
    </row>
    <row r="227" spans="1:21" x14ac:dyDescent="0.3">
      <c r="A227">
        <v>228</v>
      </c>
      <c r="B227" t="s">
        <v>252</v>
      </c>
      <c r="C227" t="s">
        <v>23</v>
      </c>
      <c r="D227">
        <v>0</v>
      </c>
      <c r="E227" s="1">
        <v>5.69</v>
      </c>
      <c r="F227" t="s">
        <v>253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f t="shared" si="3"/>
        <v>2</v>
      </c>
    </row>
    <row r="228" spans="1:21" x14ac:dyDescent="0.3">
      <c r="A228">
        <v>229</v>
      </c>
      <c r="B228" t="s">
        <v>254</v>
      </c>
      <c r="C228" t="s">
        <v>20</v>
      </c>
      <c r="D228">
        <v>1</v>
      </c>
      <c r="E228" s="1">
        <v>6.49</v>
      </c>
      <c r="F228" t="s">
        <v>253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3"/>
        <v>1</v>
      </c>
    </row>
    <row r="229" spans="1:21" x14ac:dyDescent="0.3">
      <c r="A229">
        <v>230</v>
      </c>
      <c r="B229" t="s">
        <v>255</v>
      </c>
      <c r="C229" t="s">
        <v>20</v>
      </c>
      <c r="D229">
        <v>1</v>
      </c>
      <c r="E229" s="1">
        <v>7.49</v>
      </c>
      <c r="F229" t="s">
        <v>253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3"/>
        <v>0</v>
      </c>
    </row>
    <row r="230" spans="1:21" x14ac:dyDescent="0.3">
      <c r="A230">
        <v>231</v>
      </c>
      <c r="B230" t="s">
        <v>256</v>
      </c>
      <c r="C230" t="s">
        <v>23</v>
      </c>
      <c r="D230">
        <v>0</v>
      </c>
      <c r="E230" s="1">
        <v>7.49</v>
      </c>
      <c r="F230" t="s">
        <v>253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3"/>
        <v>3</v>
      </c>
    </row>
    <row r="231" spans="1:21" x14ac:dyDescent="0.3">
      <c r="A231">
        <v>232</v>
      </c>
      <c r="B231" t="s">
        <v>257</v>
      </c>
      <c r="C231" t="s">
        <v>23</v>
      </c>
      <c r="D231">
        <v>0</v>
      </c>
      <c r="E231" s="1">
        <v>5.99</v>
      </c>
      <c r="F231" t="s">
        <v>253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3"/>
        <v>2</v>
      </c>
    </row>
    <row r="232" spans="1:21" x14ac:dyDescent="0.3">
      <c r="A232">
        <v>233</v>
      </c>
      <c r="B232" t="s">
        <v>258</v>
      </c>
      <c r="C232" t="s">
        <v>20</v>
      </c>
      <c r="D232">
        <v>1</v>
      </c>
      <c r="E232" s="1">
        <v>5.95</v>
      </c>
      <c r="F232" t="s">
        <v>253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f t="shared" si="3"/>
        <v>1</v>
      </c>
    </row>
    <row r="233" spans="1:21" x14ac:dyDescent="0.3">
      <c r="A233">
        <v>234</v>
      </c>
      <c r="B233" t="s">
        <v>259</v>
      </c>
      <c r="C233" t="s">
        <v>20</v>
      </c>
      <c r="D233">
        <v>1</v>
      </c>
      <c r="E233" s="1">
        <v>8</v>
      </c>
      <c r="F233" t="s">
        <v>253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3"/>
        <v>0</v>
      </c>
    </row>
    <row r="234" spans="1:21" x14ac:dyDescent="0.3">
      <c r="A234">
        <v>235</v>
      </c>
      <c r="B234" t="s">
        <v>260</v>
      </c>
      <c r="C234" t="s">
        <v>23</v>
      </c>
      <c r="D234">
        <v>0</v>
      </c>
      <c r="E234" s="1">
        <v>12.99</v>
      </c>
      <c r="F234" t="s">
        <v>253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3"/>
        <v>1</v>
      </c>
    </row>
    <row r="235" spans="1:21" x14ac:dyDescent="0.3">
      <c r="A235">
        <v>236</v>
      </c>
      <c r="B235" t="s">
        <v>261</v>
      </c>
      <c r="C235" t="s">
        <v>20</v>
      </c>
      <c r="D235">
        <v>1</v>
      </c>
      <c r="E235" s="1">
        <v>6.49</v>
      </c>
      <c r="F235" t="s">
        <v>253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3"/>
        <v>1</v>
      </c>
    </row>
    <row r="236" spans="1:21" x14ac:dyDescent="0.3">
      <c r="A236">
        <v>237</v>
      </c>
      <c r="B236" t="s">
        <v>262</v>
      </c>
      <c r="C236" t="s">
        <v>23</v>
      </c>
      <c r="D236">
        <v>0</v>
      </c>
      <c r="E236" s="1">
        <v>5.69</v>
      </c>
      <c r="F236" t="s">
        <v>253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f t="shared" si="3"/>
        <v>1</v>
      </c>
    </row>
    <row r="237" spans="1:21" x14ac:dyDescent="0.3">
      <c r="A237">
        <v>238</v>
      </c>
      <c r="B237" t="s">
        <v>263</v>
      </c>
      <c r="C237" t="s">
        <v>23</v>
      </c>
      <c r="D237">
        <v>0</v>
      </c>
      <c r="E237" s="1">
        <v>4.99</v>
      </c>
      <c r="F237" t="s">
        <v>253</v>
      </c>
      <c r="G237">
        <v>0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f t="shared" si="3"/>
        <v>6</v>
      </c>
    </row>
    <row r="238" spans="1:21" x14ac:dyDescent="0.3">
      <c r="A238">
        <v>239</v>
      </c>
      <c r="B238" t="s">
        <v>264</v>
      </c>
      <c r="C238" t="s">
        <v>20</v>
      </c>
      <c r="D238">
        <v>1</v>
      </c>
      <c r="E238" s="1">
        <v>7.99</v>
      </c>
      <c r="F238" t="s">
        <v>253</v>
      </c>
      <c r="G238">
        <v>0</v>
      </c>
      <c r="H238">
        <v>1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3"/>
        <v>2</v>
      </c>
    </row>
    <row r="239" spans="1:21" x14ac:dyDescent="0.3">
      <c r="A239">
        <v>240</v>
      </c>
      <c r="B239" t="s">
        <v>265</v>
      </c>
      <c r="C239" t="s">
        <v>23</v>
      </c>
      <c r="D239">
        <v>0</v>
      </c>
      <c r="E239" s="1">
        <v>5.99</v>
      </c>
      <c r="F239" t="s">
        <v>253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f t="shared" si="3"/>
        <v>3</v>
      </c>
    </row>
    <row r="240" spans="1:21" x14ac:dyDescent="0.3">
      <c r="A240">
        <v>241</v>
      </c>
      <c r="B240" t="s">
        <v>266</v>
      </c>
      <c r="C240" t="s">
        <v>23</v>
      </c>
      <c r="D240">
        <v>0</v>
      </c>
      <c r="E240" s="1">
        <v>7.49</v>
      </c>
      <c r="F240" t="s">
        <v>253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f t="shared" si="3"/>
        <v>1</v>
      </c>
    </row>
    <row r="241" spans="1:21" x14ac:dyDescent="0.3">
      <c r="A241">
        <v>242</v>
      </c>
      <c r="B241" t="s">
        <v>267</v>
      </c>
      <c r="C241" t="s">
        <v>23</v>
      </c>
      <c r="D241">
        <v>0</v>
      </c>
      <c r="E241" s="1">
        <v>10.79</v>
      </c>
      <c r="F241" t="s">
        <v>253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0</v>
      </c>
      <c r="U241">
        <f t="shared" si="3"/>
        <v>7</v>
      </c>
    </row>
    <row r="242" spans="1:21" x14ac:dyDescent="0.3">
      <c r="A242">
        <v>243</v>
      </c>
      <c r="B242" t="s">
        <v>268</v>
      </c>
      <c r="C242" t="s">
        <v>23</v>
      </c>
      <c r="D242">
        <v>0</v>
      </c>
      <c r="E242" s="1">
        <v>10.79</v>
      </c>
      <c r="F242" t="s">
        <v>253</v>
      </c>
      <c r="G242">
        <v>0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f t="shared" si="3"/>
        <v>6</v>
      </c>
    </row>
    <row r="243" spans="1:21" x14ac:dyDescent="0.3">
      <c r="A243">
        <v>244</v>
      </c>
      <c r="B243" t="s">
        <v>269</v>
      </c>
      <c r="C243" t="s">
        <v>23</v>
      </c>
      <c r="D243">
        <v>0</v>
      </c>
      <c r="E243" s="1">
        <v>6.69</v>
      </c>
      <c r="F243" t="s">
        <v>253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f t="shared" si="3"/>
        <v>3</v>
      </c>
    </row>
    <row r="244" spans="1:21" x14ac:dyDescent="0.3">
      <c r="A244">
        <v>245</v>
      </c>
      <c r="B244" t="s">
        <v>270</v>
      </c>
      <c r="C244" t="s">
        <v>20</v>
      </c>
      <c r="D244">
        <v>1</v>
      </c>
      <c r="E244" s="1">
        <v>4.49</v>
      </c>
      <c r="F244" t="s">
        <v>253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3"/>
        <v>1</v>
      </c>
    </row>
    <row r="245" spans="1:21" x14ac:dyDescent="0.3">
      <c r="A245">
        <v>246</v>
      </c>
      <c r="B245" t="s">
        <v>271</v>
      </c>
      <c r="C245" t="s">
        <v>20</v>
      </c>
      <c r="D245">
        <v>1</v>
      </c>
      <c r="E245" s="1">
        <v>9.99</v>
      </c>
      <c r="F245" t="s">
        <v>253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3"/>
        <v>1</v>
      </c>
    </row>
    <row r="246" spans="1:21" x14ac:dyDescent="0.3">
      <c r="A246">
        <v>247</v>
      </c>
      <c r="B246" t="s">
        <v>272</v>
      </c>
      <c r="C246" t="s">
        <v>23</v>
      </c>
      <c r="D246">
        <v>0</v>
      </c>
      <c r="E246" s="1">
        <v>6.99</v>
      </c>
      <c r="F246" t="s">
        <v>253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f t="shared" si="3"/>
        <v>2</v>
      </c>
    </row>
    <row r="247" spans="1:21" x14ac:dyDescent="0.3">
      <c r="A247">
        <v>248</v>
      </c>
      <c r="B247" t="s">
        <v>273</v>
      </c>
      <c r="C247" t="s">
        <v>23</v>
      </c>
      <c r="D247">
        <v>0</v>
      </c>
      <c r="E247" s="1">
        <v>5.39</v>
      </c>
      <c r="F247" t="s">
        <v>253</v>
      </c>
      <c r="G247">
        <v>0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  <c r="U247">
        <f t="shared" si="3"/>
        <v>4</v>
      </c>
    </row>
    <row r="248" spans="1:21" x14ac:dyDescent="0.3">
      <c r="A248">
        <v>249</v>
      </c>
      <c r="B248" t="s">
        <v>274</v>
      </c>
      <c r="C248" t="s">
        <v>23</v>
      </c>
      <c r="D248">
        <v>0</v>
      </c>
      <c r="E248" s="1">
        <v>4.99</v>
      </c>
      <c r="F248" t="s">
        <v>253</v>
      </c>
      <c r="G248">
        <v>0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f t="shared" si="3"/>
        <v>4</v>
      </c>
    </row>
    <row r="249" spans="1:21" x14ac:dyDescent="0.3">
      <c r="A249">
        <v>250</v>
      </c>
      <c r="B249" t="s">
        <v>275</v>
      </c>
      <c r="C249" t="s">
        <v>23</v>
      </c>
      <c r="D249">
        <v>0</v>
      </c>
      <c r="E249" s="1">
        <v>6.99</v>
      </c>
      <c r="F249" t="s">
        <v>253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f t="shared" si="3"/>
        <v>1</v>
      </c>
    </row>
    <row r="250" spans="1:21" x14ac:dyDescent="0.3">
      <c r="A250">
        <v>251</v>
      </c>
      <c r="B250" t="s">
        <v>276</v>
      </c>
      <c r="C250" t="s">
        <v>20</v>
      </c>
      <c r="D250">
        <v>1</v>
      </c>
      <c r="E250" s="1">
        <v>7.99</v>
      </c>
      <c r="F250" t="s">
        <v>253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3"/>
        <v>0</v>
      </c>
    </row>
    <row r="251" spans="1:21" x14ac:dyDescent="0.3">
      <c r="A251">
        <v>252</v>
      </c>
      <c r="B251" t="s">
        <v>277</v>
      </c>
      <c r="C251" t="s">
        <v>23</v>
      </c>
      <c r="D251">
        <v>0</v>
      </c>
      <c r="E251" s="1">
        <v>4.79</v>
      </c>
      <c r="F251" t="s">
        <v>253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f t="shared" si="3"/>
        <v>3</v>
      </c>
    </row>
    <row r="252" spans="1:21" x14ac:dyDescent="0.3">
      <c r="A252">
        <v>253</v>
      </c>
      <c r="B252" t="s">
        <v>278</v>
      </c>
      <c r="C252" t="s">
        <v>23</v>
      </c>
      <c r="D252">
        <v>0</v>
      </c>
      <c r="E252" s="1">
        <v>3.39</v>
      </c>
      <c r="F252" t="s">
        <v>279</v>
      </c>
      <c r="G252">
        <v>0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f t="shared" si="3"/>
        <v>3</v>
      </c>
    </row>
    <row r="253" spans="1:21" x14ac:dyDescent="0.3">
      <c r="A253">
        <v>254</v>
      </c>
      <c r="B253" t="s">
        <v>280</v>
      </c>
      <c r="C253" t="s">
        <v>23</v>
      </c>
      <c r="D253">
        <v>0</v>
      </c>
      <c r="E253" s="1">
        <v>4.99</v>
      </c>
      <c r="F253" t="s">
        <v>279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f t="shared" si="3"/>
        <v>2</v>
      </c>
    </row>
    <row r="254" spans="1:21" x14ac:dyDescent="0.3">
      <c r="A254">
        <v>255</v>
      </c>
      <c r="B254" t="s">
        <v>281</v>
      </c>
      <c r="C254" t="s">
        <v>23</v>
      </c>
      <c r="D254">
        <v>0</v>
      </c>
      <c r="E254" s="1">
        <v>3.99</v>
      </c>
      <c r="F254" t="s">
        <v>279</v>
      </c>
      <c r="G254">
        <v>0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f t="shared" si="3"/>
        <v>4</v>
      </c>
    </row>
    <row r="255" spans="1:21" x14ac:dyDescent="0.3">
      <c r="A255">
        <v>256</v>
      </c>
      <c r="B255" t="s">
        <v>282</v>
      </c>
      <c r="C255" t="s">
        <v>23</v>
      </c>
      <c r="D255">
        <v>0</v>
      </c>
      <c r="E255" s="1">
        <v>5.69</v>
      </c>
      <c r="F255" t="s">
        <v>279</v>
      </c>
      <c r="G255">
        <v>0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f t="shared" si="3"/>
        <v>5</v>
      </c>
    </row>
    <row r="256" spans="1:21" x14ac:dyDescent="0.3">
      <c r="A256">
        <v>257</v>
      </c>
      <c r="B256" t="s">
        <v>283</v>
      </c>
      <c r="C256" t="s">
        <v>23</v>
      </c>
      <c r="D256">
        <v>0</v>
      </c>
      <c r="E256" s="1">
        <v>2.4900000000000002</v>
      </c>
      <c r="F256" t="s">
        <v>279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3"/>
        <v>4</v>
      </c>
    </row>
    <row r="257" spans="1:21" x14ac:dyDescent="0.3">
      <c r="A257">
        <v>258</v>
      </c>
      <c r="B257" t="s">
        <v>284</v>
      </c>
      <c r="C257" t="s">
        <v>23</v>
      </c>
      <c r="D257">
        <v>0</v>
      </c>
      <c r="E257" s="1">
        <v>3.49</v>
      </c>
      <c r="F257" t="s">
        <v>279</v>
      </c>
      <c r="G257">
        <v>0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1</v>
      </c>
      <c r="T257">
        <v>0</v>
      </c>
      <c r="U257">
        <f t="shared" si="3"/>
        <v>6</v>
      </c>
    </row>
    <row r="258" spans="1:21" x14ac:dyDescent="0.3">
      <c r="A258">
        <v>259</v>
      </c>
      <c r="B258" t="s">
        <v>285</v>
      </c>
      <c r="C258" t="s">
        <v>23</v>
      </c>
      <c r="D258">
        <v>0</v>
      </c>
      <c r="E258" s="1">
        <v>4.8899999999999997</v>
      </c>
      <c r="F258" t="s">
        <v>279</v>
      </c>
      <c r="G258">
        <v>0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>
        <v>1</v>
      </c>
      <c r="T258">
        <v>0</v>
      </c>
      <c r="U258">
        <f t="shared" si="3"/>
        <v>6</v>
      </c>
    </row>
    <row r="259" spans="1:21" x14ac:dyDescent="0.3">
      <c r="A259">
        <v>260</v>
      </c>
      <c r="B259" t="s">
        <v>286</v>
      </c>
      <c r="C259" t="s">
        <v>23</v>
      </c>
      <c r="D259">
        <v>0</v>
      </c>
      <c r="E259" s="1">
        <v>4.49</v>
      </c>
      <c r="F259" t="s">
        <v>279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0</v>
      </c>
      <c r="U259">
        <f t="shared" ref="U259:U322" si="4">+SUM(H259:T259)</f>
        <v>4</v>
      </c>
    </row>
    <row r="260" spans="1:21" x14ac:dyDescent="0.3">
      <c r="A260">
        <v>261</v>
      </c>
      <c r="B260" t="s">
        <v>287</v>
      </c>
      <c r="C260" t="s">
        <v>23</v>
      </c>
      <c r="D260">
        <v>0</v>
      </c>
      <c r="E260" s="1">
        <v>8.69</v>
      </c>
      <c r="F260" t="s">
        <v>279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f t="shared" si="4"/>
        <v>1</v>
      </c>
    </row>
    <row r="261" spans="1:21" x14ac:dyDescent="0.3">
      <c r="A261">
        <v>262</v>
      </c>
      <c r="B261" t="s">
        <v>288</v>
      </c>
      <c r="C261" t="s">
        <v>23</v>
      </c>
      <c r="D261">
        <v>0</v>
      </c>
      <c r="E261" s="1">
        <v>7.39</v>
      </c>
      <c r="F261" t="s">
        <v>279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  <c r="U261">
        <f t="shared" si="4"/>
        <v>9</v>
      </c>
    </row>
    <row r="262" spans="1:21" x14ac:dyDescent="0.3">
      <c r="A262">
        <v>263</v>
      </c>
      <c r="B262" t="s">
        <v>289</v>
      </c>
      <c r="C262" t="s">
        <v>23</v>
      </c>
      <c r="D262">
        <v>0</v>
      </c>
      <c r="E262" s="1">
        <v>3.39</v>
      </c>
      <c r="F262" t="s">
        <v>279</v>
      </c>
      <c r="G262">
        <v>0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0</v>
      </c>
      <c r="U262">
        <f t="shared" si="4"/>
        <v>6</v>
      </c>
    </row>
    <row r="263" spans="1:21" x14ac:dyDescent="0.3">
      <c r="A263">
        <v>264</v>
      </c>
      <c r="B263" t="s">
        <v>290</v>
      </c>
      <c r="C263" t="s">
        <v>23</v>
      </c>
      <c r="D263">
        <v>0</v>
      </c>
      <c r="E263" s="1">
        <v>7.29</v>
      </c>
      <c r="F263" t="s">
        <v>279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4"/>
        <v>4</v>
      </c>
    </row>
    <row r="264" spans="1:21" x14ac:dyDescent="0.3">
      <c r="A264">
        <v>265</v>
      </c>
      <c r="B264" t="s">
        <v>291</v>
      </c>
      <c r="C264" t="s">
        <v>23</v>
      </c>
      <c r="D264">
        <v>0</v>
      </c>
      <c r="E264" s="1">
        <v>2.4900000000000002</v>
      </c>
      <c r="F264" t="s">
        <v>279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1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1</v>
      </c>
      <c r="T264">
        <v>0</v>
      </c>
      <c r="U264">
        <f t="shared" si="4"/>
        <v>7</v>
      </c>
    </row>
    <row r="265" spans="1:21" x14ac:dyDescent="0.3">
      <c r="A265">
        <v>266</v>
      </c>
      <c r="B265" t="s">
        <v>292</v>
      </c>
      <c r="C265" t="s">
        <v>23</v>
      </c>
      <c r="D265">
        <v>0</v>
      </c>
      <c r="E265" s="1">
        <v>6.99</v>
      </c>
      <c r="F265" t="s">
        <v>279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f t="shared" si="4"/>
        <v>4</v>
      </c>
    </row>
    <row r="266" spans="1:21" x14ac:dyDescent="0.3">
      <c r="A266">
        <v>267</v>
      </c>
      <c r="B266" t="s">
        <v>293</v>
      </c>
      <c r="C266" t="s">
        <v>23</v>
      </c>
      <c r="D266">
        <v>0</v>
      </c>
      <c r="E266" s="1">
        <v>2.79</v>
      </c>
      <c r="F266" t="s">
        <v>279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f t="shared" si="4"/>
        <v>5</v>
      </c>
    </row>
    <row r="267" spans="1:21" x14ac:dyDescent="0.3">
      <c r="A267">
        <v>268</v>
      </c>
      <c r="B267" t="s">
        <v>294</v>
      </c>
      <c r="C267" t="s">
        <v>23</v>
      </c>
      <c r="D267">
        <v>0</v>
      </c>
      <c r="E267" s="1">
        <v>4.99</v>
      </c>
      <c r="F267" t="s">
        <v>279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1</v>
      </c>
      <c r="M267">
        <v>1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1</v>
      </c>
      <c r="T267">
        <v>0</v>
      </c>
      <c r="U267">
        <f t="shared" si="4"/>
        <v>7</v>
      </c>
    </row>
    <row r="268" spans="1:21" x14ac:dyDescent="0.3">
      <c r="A268">
        <v>269</v>
      </c>
      <c r="B268" t="s">
        <v>295</v>
      </c>
      <c r="C268" t="s">
        <v>23</v>
      </c>
      <c r="D268">
        <v>0</v>
      </c>
      <c r="E268" s="1">
        <v>4.99</v>
      </c>
      <c r="F268" t="s">
        <v>279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0</v>
      </c>
      <c r="R268">
        <v>1</v>
      </c>
      <c r="S268">
        <v>1</v>
      </c>
      <c r="T268">
        <v>0</v>
      </c>
      <c r="U268">
        <f t="shared" si="4"/>
        <v>6</v>
      </c>
    </row>
    <row r="269" spans="1:21" x14ac:dyDescent="0.3">
      <c r="A269">
        <v>270</v>
      </c>
      <c r="B269" t="s">
        <v>296</v>
      </c>
      <c r="C269" t="s">
        <v>23</v>
      </c>
      <c r="D269">
        <v>0</v>
      </c>
      <c r="E269" s="1">
        <v>9.69</v>
      </c>
      <c r="F269" t="s">
        <v>279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f t="shared" si="4"/>
        <v>2</v>
      </c>
    </row>
    <row r="270" spans="1:21" x14ac:dyDescent="0.3">
      <c r="A270">
        <v>271</v>
      </c>
      <c r="B270" t="s">
        <v>297</v>
      </c>
      <c r="C270" t="s">
        <v>23</v>
      </c>
      <c r="D270">
        <v>0</v>
      </c>
      <c r="E270" s="1">
        <v>4.99</v>
      </c>
      <c r="F270" t="s">
        <v>279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f t="shared" si="4"/>
        <v>7</v>
      </c>
    </row>
    <row r="271" spans="1:21" x14ac:dyDescent="0.3">
      <c r="A271">
        <v>272</v>
      </c>
      <c r="B271" t="s">
        <v>298</v>
      </c>
      <c r="C271" t="s">
        <v>23</v>
      </c>
      <c r="D271">
        <v>0</v>
      </c>
      <c r="E271" s="1">
        <v>6.99</v>
      </c>
      <c r="F271" t="s">
        <v>279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f t="shared" si="4"/>
        <v>7</v>
      </c>
    </row>
    <row r="272" spans="1:21" x14ac:dyDescent="0.3">
      <c r="A272">
        <v>273</v>
      </c>
      <c r="B272" t="s">
        <v>299</v>
      </c>
      <c r="C272" t="s">
        <v>23</v>
      </c>
      <c r="D272">
        <v>0</v>
      </c>
      <c r="E272" s="1">
        <v>16.989999999999998</v>
      </c>
      <c r="F272" t="s">
        <v>169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1</v>
      </c>
      <c r="T272">
        <v>0</v>
      </c>
      <c r="U272">
        <f t="shared" si="4"/>
        <v>7</v>
      </c>
    </row>
    <row r="273" spans="1:21" x14ac:dyDescent="0.3">
      <c r="A273">
        <v>274</v>
      </c>
      <c r="B273" t="s">
        <v>300</v>
      </c>
      <c r="C273" t="s">
        <v>23</v>
      </c>
      <c r="D273">
        <v>0</v>
      </c>
      <c r="E273" s="1">
        <v>12.79</v>
      </c>
      <c r="F273" t="s">
        <v>169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1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f t="shared" si="4"/>
        <v>7</v>
      </c>
    </row>
    <row r="274" spans="1:21" x14ac:dyDescent="0.3">
      <c r="A274">
        <v>275</v>
      </c>
      <c r="B274" t="s">
        <v>301</v>
      </c>
      <c r="C274" t="s">
        <v>23</v>
      </c>
      <c r="D274">
        <v>0</v>
      </c>
      <c r="E274" s="1">
        <v>24.49</v>
      </c>
      <c r="F274" t="s">
        <v>169</v>
      </c>
      <c r="G274">
        <v>0</v>
      </c>
      <c r="H274">
        <v>1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f t="shared" si="4"/>
        <v>7</v>
      </c>
    </row>
    <row r="275" spans="1:21" x14ac:dyDescent="0.3">
      <c r="A275">
        <v>276</v>
      </c>
      <c r="B275" t="s">
        <v>302</v>
      </c>
      <c r="C275" t="s">
        <v>23</v>
      </c>
      <c r="D275">
        <v>0</v>
      </c>
      <c r="E275" s="1">
        <v>9.49</v>
      </c>
      <c r="F275" t="s">
        <v>169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1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f t="shared" si="4"/>
        <v>5</v>
      </c>
    </row>
    <row r="276" spans="1:21" x14ac:dyDescent="0.3">
      <c r="A276">
        <v>277</v>
      </c>
      <c r="B276" t="s">
        <v>303</v>
      </c>
      <c r="C276" t="s">
        <v>23</v>
      </c>
      <c r="D276">
        <v>0</v>
      </c>
      <c r="E276" s="1">
        <v>4.29</v>
      </c>
      <c r="F276" t="s">
        <v>169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0</v>
      </c>
      <c r="U276">
        <f t="shared" si="4"/>
        <v>4</v>
      </c>
    </row>
    <row r="277" spans="1:21" x14ac:dyDescent="0.3">
      <c r="A277">
        <v>278</v>
      </c>
      <c r="B277" t="s">
        <v>304</v>
      </c>
      <c r="C277" t="s">
        <v>23</v>
      </c>
      <c r="D277">
        <v>0</v>
      </c>
      <c r="E277" s="1">
        <v>18.989999999999998</v>
      </c>
      <c r="F277" t="s">
        <v>305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4"/>
        <v>1</v>
      </c>
    </row>
    <row r="278" spans="1:21" x14ac:dyDescent="0.3">
      <c r="A278">
        <v>279</v>
      </c>
      <c r="B278" t="s">
        <v>306</v>
      </c>
      <c r="C278" t="s">
        <v>23</v>
      </c>
      <c r="D278">
        <v>0</v>
      </c>
      <c r="E278" s="1">
        <v>13.99</v>
      </c>
      <c r="F278" t="s">
        <v>305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4"/>
        <v>1</v>
      </c>
    </row>
    <row r="279" spans="1:21" x14ac:dyDescent="0.3">
      <c r="A279">
        <v>280</v>
      </c>
      <c r="B279" t="s">
        <v>307</v>
      </c>
      <c r="C279" t="s">
        <v>23</v>
      </c>
      <c r="D279">
        <v>0</v>
      </c>
      <c r="E279" s="1">
        <v>7.99</v>
      </c>
      <c r="F279" t="s">
        <v>305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4"/>
        <v>0</v>
      </c>
    </row>
    <row r="280" spans="1:21" x14ac:dyDescent="0.3">
      <c r="A280">
        <v>281</v>
      </c>
      <c r="B280" t="s">
        <v>308</v>
      </c>
      <c r="C280" t="s">
        <v>23</v>
      </c>
      <c r="D280">
        <v>0</v>
      </c>
      <c r="E280" s="1">
        <v>6.49</v>
      </c>
      <c r="F280" t="s">
        <v>305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f t="shared" si="4"/>
        <v>2</v>
      </c>
    </row>
    <row r="281" spans="1:21" x14ac:dyDescent="0.3">
      <c r="A281">
        <v>282</v>
      </c>
      <c r="B281" t="s">
        <v>309</v>
      </c>
      <c r="C281" t="s">
        <v>23</v>
      </c>
      <c r="D281">
        <v>0</v>
      </c>
      <c r="E281" s="1">
        <v>17.29</v>
      </c>
      <c r="F281" t="s">
        <v>305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4"/>
        <v>1</v>
      </c>
    </row>
    <row r="282" spans="1:21" x14ac:dyDescent="0.3">
      <c r="A282">
        <v>283</v>
      </c>
      <c r="B282" t="s">
        <v>310</v>
      </c>
      <c r="C282" t="s">
        <v>23</v>
      </c>
      <c r="D282">
        <v>0</v>
      </c>
      <c r="E282" s="1">
        <v>3.79</v>
      </c>
      <c r="F282" t="s">
        <v>305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4"/>
        <v>0</v>
      </c>
    </row>
    <row r="283" spans="1:21" x14ac:dyDescent="0.3">
      <c r="A283">
        <v>284</v>
      </c>
      <c r="B283" t="s">
        <v>311</v>
      </c>
      <c r="C283" t="s">
        <v>23</v>
      </c>
      <c r="D283">
        <v>0</v>
      </c>
      <c r="E283" s="1">
        <v>5.99</v>
      </c>
      <c r="F283" t="s">
        <v>305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1</v>
      </c>
    </row>
    <row r="284" spans="1:21" x14ac:dyDescent="0.3">
      <c r="A284">
        <v>285</v>
      </c>
      <c r="B284" t="s">
        <v>312</v>
      </c>
      <c r="C284" t="s">
        <v>23</v>
      </c>
      <c r="D284">
        <v>0</v>
      </c>
      <c r="E284" s="1">
        <v>5.49</v>
      </c>
      <c r="F284" t="s">
        <v>305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4"/>
        <v>0</v>
      </c>
    </row>
    <row r="285" spans="1:21" x14ac:dyDescent="0.3">
      <c r="A285">
        <v>286</v>
      </c>
      <c r="B285" t="s">
        <v>313</v>
      </c>
      <c r="C285" t="s">
        <v>23</v>
      </c>
      <c r="D285">
        <v>0</v>
      </c>
      <c r="E285" s="1">
        <v>6.49</v>
      </c>
      <c r="F285" t="s">
        <v>305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f t="shared" si="4"/>
        <v>1</v>
      </c>
    </row>
    <row r="286" spans="1:21" x14ac:dyDescent="0.3">
      <c r="A286">
        <v>287</v>
      </c>
      <c r="B286" t="s">
        <v>314</v>
      </c>
      <c r="C286" t="s">
        <v>23</v>
      </c>
      <c r="D286">
        <v>0</v>
      </c>
      <c r="E286" s="1">
        <v>9.7899999999999991</v>
      </c>
      <c r="F286" t="s">
        <v>305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4"/>
        <v>0</v>
      </c>
    </row>
    <row r="287" spans="1:21" x14ac:dyDescent="0.3">
      <c r="A287">
        <v>288</v>
      </c>
      <c r="B287" t="s">
        <v>315</v>
      </c>
      <c r="C287" t="s">
        <v>23</v>
      </c>
      <c r="D287">
        <v>0</v>
      </c>
      <c r="E287" s="1">
        <v>10.99</v>
      </c>
      <c r="F287" t="s">
        <v>305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f t="shared" si="4"/>
        <v>2</v>
      </c>
    </row>
    <row r="288" spans="1:21" x14ac:dyDescent="0.3">
      <c r="A288">
        <v>289</v>
      </c>
      <c r="B288" t="s">
        <v>316</v>
      </c>
      <c r="C288" t="s">
        <v>23</v>
      </c>
      <c r="D288">
        <v>0</v>
      </c>
      <c r="E288" s="1">
        <v>12.99</v>
      </c>
      <c r="F288" t="s">
        <v>305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4"/>
        <v>2</v>
      </c>
    </row>
    <row r="289" spans="1:21" x14ac:dyDescent="0.3">
      <c r="A289">
        <v>290</v>
      </c>
      <c r="B289" t="s">
        <v>317</v>
      </c>
      <c r="C289" t="s">
        <v>23</v>
      </c>
      <c r="D289">
        <v>0</v>
      </c>
      <c r="E289" s="1">
        <v>1.99</v>
      </c>
      <c r="F289" t="s">
        <v>305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f t="shared" si="4"/>
        <v>4</v>
      </c>
    </row>
    <row r="290" spans="1:21" x14ac:dyDescent="0.3">
      <c r="A290">
        <v>291</v>
      </c>
      <c r="B290" t="s">
        <v>318</v>
      </c>
      <c r="C290" t="s">
        <v>23</v>
      </c>
      <c r="D290">
        <v>0</v>
      </c>
      <c r="E290" s="1">
        <v>9.99</v>
      </c>
      <c r="F290" t="s">
        <v>305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4"/>
        <v>0</v>
      </c>
    </row>
    <row r="291" spans="1:21" x14ac:dyDescent="0.3">
      <c r="A291">
        <v>292</v>
      </c>
      <c r="B291" t="s">
        <v>319</v>
      </c>
      <c r="C291" t="s">
        <v>23</v>
      </c>
      <c r="D291">
        <v>0</v>
      </c>
      <c r="E291" s="1">
        <v>5.99</v>
      </c>
      <c r="F291" t="s">
        <v>305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4"/>
        <v>1</v>
      </c>
    </row>
    <row r="292" spans="1:21" x14ac:dyDescent="0.3">
      <c r="A292">
        <v>293</v>
      </c>
      <c r="B292" t="s">
        <v>320</v>
      </c>
      <c r="C292" t="s">
        <v>23</v>
      </c>
      <c r="D292">
        <v>0</v>
      </c>
      <c r="E292" s="1">
        <v>6.99</v>
      </c>
      <c r="F292" t="s">
        <v>305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4"/>
        <v>0</v>
      </c>
    </row>
    <row r="293" spans="1:21" x14ac:dyDescent="0.3">
      <c r="A293">
        <v>294</v>
      </c>
      <c r="B293" t="s">
        <v>321</v>
      </c>
      <c r="C293" t="s">
        <v>23</v>
      </c>
      <c r="D293">
        <v>0</v>
      </c>
      <c r="E293" s="1">
        <v>11.49</v>
      </c>
      <c r="F293" t="s">
        <v>305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4"/>
        <v>1</v>
      </c>
    </row>
    <row r="294" spans="1:21" x14ac:dyDescent="0.3">
      <c r="A294">
        <v>295</v>
      </c>
      <c r="B294" t="s">
        <v>322</v>
      </c>
      <c r="C294" t="s">
        <v>23</v>
      </c>
      <c r="D294">
        <v>0</v>
      </c>
      <c r="E294" s="1">
        <v>4.99</v>
      </c>
      <c r="F294" t="s">
        <v>305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4"/>
        <v>1</v>
      </c>
    </row>
    <row r="295" spans="1:21" x14ac:dyDescent="0.3">
      <c r="A295">
        <v>296</v>
      </c>
      <c r="B295" t="s">
        <v>323</v>
      </c>
      <c r="C295" t="s">
        <v>23</v>
      </c>
      <c r="D295">
        <v>0</v>
      </c>
      <c r="E295" s="1">
        <v>3.19</v>
      </c>
      <c r="F295" t="s">
        <v>305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4"/>
        <v>0</v>
      </c>
    </row>
    <row r="296" spans="1:21" x14ac:dyDescent="0.3">
      <c r="A296">
        <v>297</v>
      </c>
      <c r="B296" t="s">
        <v>324</v>
      </c>
      <c r="C296" t="s">
        <v>23</v>
      </c>
      <c r="D296">
        <v>0</v>
      </c>
      <c r="E296" s="1">
        <v>3.59</v>
      </c>
      <c r="F296" t="s">
        <v>305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4"/>
        <v>0</v>
      </c>
    </row>
    <row r="297" spans="1:21" x14ac:dyDescent="0.3">
      <c r="A297">
        <v>298</v>
      </c>
      <c r="B297" t="s">
        <v>325</v>
      </c>
      <c r="C297" t="s">
        <v>23</v>
      </c>
      <c r="D297">
        <v>0</v>
      </c>
      <c r="E297" s="1">
        <v>9.2899999999999991</v>
      </c>
      <c r="F297" t="s">
        <v>305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4"/>
        <v>0</v>
      </c>
    </row>
    <row r="298" spans="1:21" x14ac:dyDescent="0.3">
      <c r="A298">
        <v>299</v>
      </c>
      <c r="B298" t="s">
        <v>326</v>
      </c>
      <c r="C298" t="s">
        <v>23</v>
      </c>
      <c r="D298">
        <v>0</v>
      </c>
      <c r="E298" s="1">
        <v>6.29</v>
      </c>
      <c r="F298" t="s">
        <v>305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4"/>
        <v>0</v>
      </c>
    </row>
    <row r="299" spans="1:21" x14ac:dyDescent="0.3">
      <c r="A299">
        <v>300</v>
      </c>
      <c r="B299" t="s">
        <v>327</v>
      </c>
      <c r="C299" t="s">
        <v>23</v>
      </c>
      <c r="D299">
        <v>0</v>
      </c>
      <c r="E299" s="1">
        <v>17.29</v>
      </c>
      <c r="F299" t="s">
        <v>305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f t="shared" si="4"/>
        <v>2</v>
      </c>
    </row>
    <row r="300" spans="1:21" x14ac:dyDescent="0.3">
      <c r="A300">
        <v>301</v>
      </c>
      <c r="B300" t="s">
        <v>328</v>
      </c>
      <c r="C300" t="s">
        <v>23</v>
      </c>
      <c r="D300">
        <v>0</v>
      </c>
      <c r="E300" s="1">
        <v>7.29</v>
      </c>
      <c r="F300" t="s">
        <v>305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4"/>
        <v>1</v>
      </c>
    </row>
    <row r="301" spans="1:21" x14ac:dyDescent="0.3">
      <c r="A301">
        <v>302</v>
      </c>
      <c r="B301" t="s">
        <v>329</v>
      </c>
      <c r="C301" t="s">
        <v>23</v>
      </c>
      <c r="D301">
        <v>0</v>
      </c>
      <c r="E301" s="1">
        <v>4.99</v>
      </c>
      <c r="F301" t="s">
        <v>305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4"/>
        <v>0</v>
      </c>
    </row>
    <row r="302" spans="1:21" x14ac:dyDescent="0.3">
      <c r="A302">
        <v>303</v>
      </c>
      <c r="B302" t="s">
        <v>330</v>
      </c>
      <c r="C302" t="s">
        <v>23</v>
      </c>
      <c r="D302">
        <v>0</v>
      </c>
      <c r="E302" s="1">
        <v>5.39</v>
      </c>
      <c r="F302" t="s">
        <v>305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4"/>
        <v>0</v>
      </c>
    </row>
    <row r="303" spans="1:21" x14ac:dyDescent="0.3">
      <c r="A303">
        <v>304</v>
      </c>
      <c r="B303" t="s">
        <v>331</v>
      </c>
      <c r="C303" t="s">
        <v>23</v>
      </c>
      <c r="D303">
        <v>0</v>
      </c>
      <c r="E303" s="1">
        <v>5.79</v>
      </c>
      <c r="F303" t="s">
        <v>305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4"/>
        <v>1</v>
      </c>
    </row>
    <row r="304" spans="1:21" x14ac:dyDescent="0.3">
      <c r="A304">
        <v>305</v>
      </c>
      <c r="B304" t="s">
        <v>332</v>
      </c>
      <c r="C304" t="s">
        <v>23</v>
      </c>
      <c r="D304">
        <v>0</v>
      </c>
      <c r="E304" s="1">
        <v>5.79</v>
      </c>
      <c r="F304" t="s">
        <v>305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4"/>
        <v>1</v>
      </c>
    </row>
    <row r="305" spans="1:21" x14ac:dyDescent="0.3">
      <c r="A305">
        <v>306</v>
      </c>
      <c r="B305" t="s">
        <v>333</v>
      </c>
      <c r="C305" t="s">
        <v>23</v>
      </c>
      <c r="D305">
        <v>0</v>
      </c>
      <c r="E305" s="1">
        <v>22.99</v>
      </c>
      <c r="F305" t="s">
        <v>305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4"/>
        <v>1</v>
      </c>
    </row>
    <row r="306" spans="1:21" x14ac:dyDescent="0.3">
      <c r="A306">
        <v>307</v>
      </c>
      <c r="B306" t="s">
        <v>334</v>
      </c>
      <c r="C306" t="s">
        <v>23</v>
      </c>
      <c r="D306">
        <v>0</v>
      </c>
      <c r="E306" s="1">
        <v>9.99</v>
      </c>
      <c r="F306" t="s">
        <v>305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4"/>
        <v>1</v>
      </c>
    </row>
    <row r="307" spans="1:21" x14ac:dyDescent="0.3">
      <c r="A307">
        <v>308</v>
      </c>
      <c r="B307" t="s">
        <v>335</v>
      </c>
      <c r="C307" t="s">
        <v>20</v>
      </c>
      <c r="D307">
        <v>1</v>
      </c>
      <c r="E307" s="1">
        <v>4.3899999999999997</v>
      </c>
      <c r="F307" t="s">
        <v>305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f t="shared" si="4"/>
        <v>2</v>
      </c>
    </row>
    <row r="308" spans="1:21" x14ac:dyDescent="0.3">
      <c r="A308">
        <v>309</v>
      </c>
      <c r="B308" t="s">
        <v>336</v>
      </c>
      <c r="C308" t="s">
        <v>20</v>
      </c>
      <c r="D308">
        <v>1</v>
      </c>
      <c r="E308" s="1">
        <v>10.79</v>
      </c>
      <c r="F308" t="s">
        <v>305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4"/>
        <v>1</v>
      </c>
    </row>
    <row r="309" spans="1:21" x14ac:dyDescent="0.3">
      <c r="A309">
        <v>310</v>
      </c>
      <c r="B309" t="s">
        <v>337</v>
      </c>
      <c r="C309" t="s">
        <v>20</v>
      </c>
      <c r="D309">
        <v>1</v>
      </c>
      <c r="E309" s="1">
        <v>7.99</v>
      </c>
      <c r="F309" t="s">
        <v>305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f t="shared" si="4"/>
        <v>2</v>
      </c>
    </row>
    <row r="310" spans="1:21" x14ac:dyDescent="0.3">
      <c r="A310">
        <v>311</v>
      </c>
      <c r="B310" t="s">
        <v>338</v>
      </c>
      <c r="C310" t="s">
        <v>20</v>
      </c>
      <c r="D310">
        <v>1</v>
      </c>
      <c r="E310" s="1">
        <v>14.99</v>
      </c>
      <c r="F310" t="s">
        <v>305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4"/>
        <v>1</v>
      </c>
    </row>
    <row r="311" spans="1:21" x14ac:dyDescent="0.3">
      <c r="A311">
        <v>312</v>
      </c>
      <c r="B311" t="s">
        <v>339</v>
      </c>
      <c r="C311" t="s">
        <v>20</v>
      </c>
      <c r="D311">
        <v>1</v>
      </c>
      <c r="E311" s="1">
        <v>5.39</v>
      </c>
      <c r="F311" t="s">
        <v>169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f t="shared" si="4"/>
        <v>6</v>
      </c>
    </row>
    <row r="312" spans="1:21" x14ac:dyDescent="0.3">
      <c r="A312">
        <v>313</v>
      </c>
      <c r="B312" t="s">
        <v>340</v>
      </c>
      <c r="C312" t="s">
        <v>23</v>
      </c>
      <c r="D312">
        <v>0</v>
      </c>
      <c r="E312" s="1">
        <v>6.39</v>
      </c>
      <c r="F312" t="s">
        <v>169</v>
      </c>
      <c r="G312">
        <v>0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f t="shared" si="4"/>
        <v>5</v>
      </c>
    </row>
    <row r="313" spans="1:21" x14ac:dyDescent="0.3">
      <c r="A313">
        <v>314</v>
      </c>
      <c r="B313" t="s">
        <v>341</v>
      </c>
      <c r="C313" t="s">
        <v>23</v>
      </c>
      <c r="D313">
        <v>0</v>
      </c>
      <c r="E313" s="1">
        <v>6.79</v>
      </c>
      <c r="F313" t="s">
        <v>169</v>
      </c>
      <c r="G313">
        <v>0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f t="shared" si="4"/>
        <v>5</v>
      </c>
    </row>
    <row r="314" spans="1:21" x14ac:dyDescent="0.3">
      <c r="A314">
        <v>315</v>
      </c>
      <c r="B314" t="s">
        <v>342</v>
      </c>
      <c r="C314" t="s">
        <v>23</v>
      </c>
      <c r="D314">
        <v>0</v>
      </c>
      <c r="E314" s="1">
        <v>4.99</v>
      </c>
      <c r="F314" t="s">
        <v>169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f t="shared" si="4"/>
        <v>4</v>
      </c>
    </row>
    <row r="315" spans="1:21" x14ac:dyDescent="0.3">
      <c r="A315">
        <v>316</v>
      </c>
      <c r="B315" t="s">
        <v>343</v>
      </c>
      <c r="C315" t="s">
        <v>23</v>
      </c>
      <c r="D315">
        <v>0</v>
      </c>
      <c r="E315" s="1">
        <v>5.29</v>
      </c>
      <c r="F315" t="s">
        <v>169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</v>
      </c>
      <c r="T315">
        <v>0</v>
      </c>
      <c r="U315">
        <f t="shared" si="4"/>
        <v>4</v>
      </c>
    </row>
    <row r="316" spans="1:21" x14ac:dyDescent="0.3">
      <c r="A316">
        <v>317</v>
      </c>
      <c r="B316" t="s">
        <v>344</v>
      </c>
      <c r="C316" t="s">
        <v>23</v>
      </c>
      <c r="D316">
        <v>0</v>
      </c>
      <c r="E316" s="1">
        <v>5.99</v>
      </c>
      <c r="F316" t="s">
        <v>169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f t="shared" si="4"/>
        <v>2</v>
      </c>
    </row>
    <row r="317" spans="1:21" x14ac:dyDescent="0.3">
      <c r="A317">
        <v>318</v>
      </c>
      <c r="B317" t="s">
        <v>345</v>
      </c>
      <c r="C317" t="s">
        <v>23</v>
      </c>
      <c r="D317">
        <v>0</v>
      </c>
      <c r="E317" s="1">
        <v>4.49</v>
      </c>
      <c r="F317" t="s">
        <v>169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1</v>
      </c>
      <c r="R317">
        <v>1</v>
      </c>
      <c r="S317">
        <v>0</v>
      </c>
      <c r="T317">
        <v>0</v>
      </c>
      <c r="U317">
        <f t="shared" si="4"/>
        <v>5</v>
      </c>
    </row>
    <row r="318" spans="1:21" x14ac:dyDescent="0.3">
      <c r="A318">
        <v>319</v>
      </c>
      <c r="B318" t="s">
        <v>346</v>
      </c>
      <c r="C318" t="s">
        <v>23</v>
      </c>
      <c r="D318">
        <v>0</v>
      </c>
      <c r="E318" s="1">
        <v>4.79</v>
      </c>
      <c r="F318" t="s">
        <v>169</v>
      </c>
      <c r="G318">
        <v>0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1</v>
      </c>
      <c r="U318">
        <f t="shared" si="4"/>
        <v>6</v>
      </c>
    </row>
    <row r="319" spans="1:21" x14ac:dyDescent="0.3">
      <c r="A319">
        <v>320</v>
      </c>
      <c r="B319" t="s">
        <v>347</v>
      </c>
      <c r="C319" t="s">
        <v>20</v>
      </c>
      <c r="D319">
        <v>1</v>
      </c>
      <c r="E319" s="1">
        <v>4.29</v>
      </c>
      <c r="F319" t="s">
        <v>169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4"/>
        <v>1</v>
      </c>
    </row>
    <row r="320" spans="1:21" x14ac:dyDescent="0.3">
      <c r="A320">
        <v>321</v>
      </c>
      <c r="B320" t="s">
        <v>348</v>
      </c>
      <c r="C320" t="s">
        <v>23</v>
      </c>
      <c r="D320">
        <v>0</v>
      </c>
      <c r="E320" s="1">
        <v>8.39</v>
      </c>
      <c r="F320" t="s">
        <v>169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4"/>
        <v>3</v>
      </c>
    </row>
    <row r="321" spans="1:21" x14ac:dyDescent="0.3">
      <c r="A321">
        <v>322</v>
      </c>
      <c r="B321" t="s">
        <v>349</v>
      </c>
      <c r="C321" t="s">
        <v>23</v>
      </c>
      <c r="D321">
        <v>0</v>
      </c>
      <c r="E321" s="1">
        <v>7.69</v>
      </c>
      <c r="F321" t="s">
        <v>169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1</v>
      </c>
      <c r="T321">
        <v>0</v>
      </c>
      <c r="U321">
        <f t="shared" si="4"/>
        <v>3</v>
      </c>
    </row>
    <row r="322" spans="1:21" x14ac:dyDescent="0.3">
      <c r="A322">
        <v>323</v>
      </c>
      <c r="B322" t="s">
        <v>350</v>
      </c>
      <c r="C322" t="s">
        <v>23</v>
      </c>
      <c r="D322">
        <v>0</v>
      </c>
      <c r="E322" s="1">
        <v>3.55</v>
      </c>
      <c r="F322" t="s">
        <v>169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0</v>
      </c>
      <c r="U322">
        <f t="shared" si="4"/>
        <v>5</v>
      </c>
    </row>
    <row r="323" spans="1:21" x14ac:dyDescent="0.3">
      <c r="A323">
        <v>324</v>
      </c>
      <c r="B323" t="s">
        <v>351</v>
      </c>
      <c r="C323" t="s">
        <v>23</v>
      </c>
      <c r="D323">
        <v>0</v>
      </c>
      <c r="E323" s="1">
        <v>5.49</v>
      </c>
      <c r="F323" t="s">
        <v>169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ref="U323:U386" si="5">+SUM(H323:T323)</f>
        <v>4</v>
      </c>
    </row>
    <row r="324" spans="1:21" x14ac:dyDescent="0.3">
      <c r="A324">
        <v>325</v>
      </c>
      <c r="B324" t="s">
        <v>352</v>
      </c>
      <c r="C324" t="s">
        <v>23</v>
      </c>
      <c r="D324">
        <v>0</v>
      </c>
      <c r="E324" s="1">
        <v>8.2899999999999991</v>
      </c>
      <c r="F324" t="s">
        <v>169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0</v>
      </c>
      <c r="T324">
        <v>0</v>
      </c>
      <c r="U324">
        <f t="shared" si="5"/>
        <v>5</v>
      </c>
    </row>
    <row r="325" spans="1:21" x14ac:dyDescent="0.3">
      <c r="A325">
        <v>326</v>
      </c>
      <c r="B325" t="s">
        <v>353</v>
      </c>
      <c r="C325" t="s">
        <v>23</v>
      </c>
      <c r="D325">
        <v>0</v>
      </c>
      <c r="E325" s="1">
        <v>4.79</v>
      </c>
      <c r="F325" t="s">
        <v>169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1</v>
      </c>
      <c r="R325">
        <v>1</v>
      </c>
      <c r="S325">
        <v>0</v>
      </c>
      <c r="T325">
        <v>0</v>
      </c>
      <c r="U325">
        <f t="shared" si="5"/>
        <v>6</v>
      </c>
    </row>
    <row r="326" spans="1:21" x14ac:dyDescent="0.3">
      <c r="A326">
        <v>327</v>
      </c>
      <c r="B326" t="s">
        <v>354</v>
      </c>
      <c r="C326" t="s">
        <v>23</v>
      </c>
      <c r="D326">
        <v>0</v>
      </c>
      <c r="E326" s="1">
        <v>4.79</v>
      </c>
      <c r="F326" t="s">
        <v>169</v>
      </c>
      <c r="G326">
        <v>0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1</v>
      </c>
      <c r="U326">
        <f t="shared" si="5"/>
        <v>7</v>
      </c>
    </row>
    <row r="327" spans="1:21" x14ac:dyDescent="0.3">
      <c r="A327">
        <v>328</v>
      </c>
      <c r="B327" t="s">
        <v>355</v>
      </c>
      <c r="C327" t="s">
        <v>23</v>
      </c>
      <c r="D327">
        <v>0</v>
      </c>
      <c r="E327" s="1">
        <v>7.49</v>
      </c>
      <c r="F327" t="s">
        <v>169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  <c r="U327">
        <f t="shared" si="5"/>
        <v>8</v>
      </c>
    </row>
    <row r="328" spans="1:21" x14ac:dyDescent="0.3">
      <c r="A328">
        <v>329</v>
      </c>
      <c r="B328" t="s">
        <v>356</v>
      </c>
      <c r="C328" t="s">
        <v>20</v>
      </c>
      <c r="D328">
        <v>1</v>
      </c>
      <c r="E328" s="1">
        <v>9.49</v>
      </c>
      <c r="F328" t="s">
        <v>129</v>
      </c>
      <c r="G328">
        <v>0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1</v>
      </c>
      <c r="S328">
        <v>0</v>
      </c>
      <c r="T328">
        <v>1</v>
      </c>
      <c r="U328">
        <f t="shared" si="5"/>
        <v>9</v>
      </c>
    </row>
    <row r="329" spans="1:21" x14ac:dyDescent="0.3">
      <c r="A329">
        <v>330</v>
      </c>
      <c r="B329" t="s">
        <v>357</v>
      </c>
      <c r="C329" t="s">
        <v>20</v>
      </c>
      <c r="D329">
        <v>1</v>
      </c>
      <c r="E329" s="1">
        <v>9.49</v>
      </c>
      <c r="F329" t="s">
        <v>129</v>
      </c>
      <c r="G329">
        <v>0</v>
      </c>
      <c r="H329">
        <v>1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1</v>
      </c>
      <c r="S329">
        <v>0</v>
      </c>
      <c r="T329">
        <v>1</v>
      </c>
      <c r="U329">
        <f t="shared" si="5"/>
        <v>9</v>
      </c>
    </row>
    <row r="330" spans="1:21" x14ac:dyDescent="0.3">
      <c r="A330">
        <v>331</v>
      </c>
      <c r="B330" t="s">
        <v>358</v>
      </c>
      <c r="C330" t="s">
        <v>20</v>
      </c>
      <c r="D330">
        <v>1</v>
      </c>
      <c r="E330" s="1">
        <v>2.79</v>
      </c>
      <c r="F330" t="s">
        <v>129</v>
      </c>
      <c r="G330">
        <v>0</v>
      </c>
      <c r="H330">
        <v>1</v>
      </c>
      <c r="I330">
        <v>0</v>
      </c>
      <c r="J330">
        <v>1</v>
      </c>
      <c r="K330">
        <v>1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1</v>
      </c>
      <c r="U330">
        <f t="shared" si="5"/>
        <v>8</v>
      </c>
    </row>
    <row r="331" spans="1:21" x14ac:dyDescent="0.3">
      <c r="A331">
        <v>332</v>
      </c>
      <c r="B331" t="s">
        <v>359</v>
      </c>
      <c r="C331" t="s">
        <v>20</v>
      </c>
      <c r="D331">
        <v>1</v>
      </c>
      <c r="E331" s="1">
        <v>4.99</v>
      </c>
      <c r="F331" t="s">
        <v>129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5"/>
        <v>1</v>
      </c>
    </row>
    <row r="332" spans="1:21" x14ac:dyDescent="0.3">
      <c r="A332">
        <v>333</v>
      </c>
      <c r="B332" t="s">
        <v>360</v>
      </c>
      <c r="C332" t="s">
        <v>20</v>
      </c>
      <c r="D332">
        <v>1</v>
      </c>
      <c r="E332" s="1">
        <v>3.19</v>
      </c>
      <c r="F332" t="s">
        <v>129</v>
      </c>
      <c r="G332">
        <v>0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1</v>
      </c>
      <c r="U332">
        <f t="shared" si="5"/>
        <v>8</v>
      </c>
    </row>
    <row r="333" spans="1:21" x14ac:dyDescent="0.3">
      <c r="A333">
        <v>334</v>
      </c>
      <c r="B333" t="s">
        <v>361</v>
      </c>
      <c r="C333" t="s">
        <v>23</v>
      </c>
      <c r="D333">
        <v>0</v>
      </c>
      <c r="E333" s="1">
        <v>7.69</v>
      </c>
      <c r="F333" t="s">
        <v>129</v>
      </c>
      <c r="G333">
        <v>0</v>
      </c>
      <c r="H333">
        <v>1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0</v>
      </c>
      <c r="U333">
        <f t="shared" si="5"/>
        <v>8</v>
      </c>
    </row>
    <row r="334" spans="1:21" x14ac:dyDescent="0.3">
      <c r="A334">
        <v>335</v>
      </c>
      <c r="B334" t="s">
        <v>362</v>
      </c>
      <c r="C334" t="s">
        <v>20</v>
      </c>
      <c r="D334">
        <v>1</v>
      </c>
      <c r="E334" s="1">
        <v>5.29</v>
      </c>
      <c r="F334" t="s">
        <v>129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5"/>
        <v>1</v>
      </c>
    </row>
    <row r="335" spans="1:21" x14ac:dyDescent="0.3">
      <c r="A335">
        <v>336</v>
      </c>
      <c r="B335" t="s">
        <v>363</v>
      </c>
      <c r="C335" t="s">
        <v>23</v>
      </c>
      <c r="D335">
        <v>0</v>
      </c>
      <c r="E335" s="1">
        <v>3.99</v>
      </c>
      <c r="F335" t="s">
        <v>129</v>
      </c>
      <c r="G335">
        <v>0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1</v>
      </c>
      <c r="U335">
        <f t="shared" si="5"/>
        <v>8</v>
      </c>
    </row>
    <row r="336" spans="1:21" x14ac:dyDescent="0.3">
      <c r="A336">
        <v>337</v>
      </c>
      <c r="B336" t="s">
        <v>364</v>
      </c>
      <c r="C336" t="s">
        <v>23</v>
      </c>
      <c r="D336">
        <v>0</v>
      </c>
      <c r="E336" s="1">
        <v>8.99</v>
      </c>
      <c r="F336" t="s">
        <v>129</v>
      </c>
      <c r="G336">
        <v>0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1</v>
      </c>
      <c r="S336">
        <v>0</v>
      </c>
      <c r="T336">
        <v>0</v>
      </c>
      <c r="U336">
        <f t="shared" si="5"/>
        <v>9</v>
      </c>
    </row>
    <row r="337" spans="1:21" x14ac:dyDescent="0.3">
      <c r="A337">
        <v>338</v>
      </c>
      <c r="B337" t="s">
        <v>365</v>
      </c>
      <c r="C337" t="s">
        <v>23</v>
      </c>
      <c r="D337">
        <v>0</v>
      </c>
      <c r="E337" s="1">
        <v>4.87</v>
      </c>
      <c r="F337" t="s">
        <v>129</v>
      </c>
      <c r="G337">
        <v>0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f t="shared" si="5"/>
        <v>6</v>
      </c>
    </row>
    <row r="338" spans="1:21" x14ac:dyDescent="0.3">
      <c r="A338">
        <v>339</v>
      </c>
      <c r="B338" t="s">
        <v>366</v>
      </c>
      <c r="C338" t="s">
        <v>23</v>
      </c>
      <c r="D338">
        <v>0</v>
      </c>
      <c r="E338" s="1">
        <v>4.87</v>
      </c>
      <c r="F338" t="s">
        <v>129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0</v>
      </c>
      <c r="U338">
        <f t="shared" si="5"/>
        <v>5</v>
      </c>
    </row>
    <row r="339" spans="1:21" x14ac:dyDescent="0.3">
      <c r="A339">
        <v>340</v>
      </c>
      <c r="B339" t="s">
        <v>367</v>
      </c>
      <c r="C339" t="s">
        <v>23</v>
      </c>
      <c r="D339">
        <v>0</v>
      </c>
      <c r="E339" s="1">
        <v>4.6900000000000004</v>
      </c>
      <c r="F339" t="s">
        <v>129</v>
      </c>
      <c r="G339">
        <v>0</v>
      </c>
      <c r="H339">
        <v>1</v>
      </c>
      <c r="I339">
        <v>0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1</v>
      </c>
      <c r="R339">
        <v>0</v>
      </c>
      <c r="S339">
        <v>0</v>
      </c>
      <c r="T339">
        <v>1</v>
      </c>
      <c r="U339">
        <f t="shared" si="5"/>
        <v>9</v>
      </c>
    </row>
    <row r="340" spans="1:21" x14ac:dyDescent="0.3">
      <c r="A340">
        <v>341</v>
      </c>
      <c r="B340" t="s">
        <v>368</v>
      </c>
      <c r="C340" t="s">
        <v>23</v>
      </c>
      <c r="D340">
        <v>0</v>
      </c>
      <c r="E340" s="1">
        <v>14.79</v>
      </c>
      <c r="F340" t="s">
        <v>129</v>
      </c>
      <c r="G340">
        <v>0</v>
      </c>
      <c r="H340">
        <v>1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1</v>
      </c>
      <c r="U340">
        <f t="shared" si="5"/>
        <v>7</v>
      </c>
    </row>
    <row r="341" spans="1:21" x14ac:dyDescent="0.3">
      <c r="A341">
        <v>342</v>
      </c>
      <c r="B341" t="s">
        <v>369</v>
      </c>
      <c r="C341" t="s">
        <v>23</v>
      </c>
      <c r="D341">
        <v>0</v>
      </c>
      <c r="E341" s="1">
        <v>5.79</v>
      </c>
      <c r="F341" t="s">
        <v>129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f t="shared" si="5"/>
        <v>3</v>
      </c>
    </row>
    <row r="342" spans="1:21" x14ac:dyDescent="0.3">
      <c r="A342">
        <v>343</v>
      </c>
      <c r="B342" t="s">
        <v>370</v>
      </c>
      <c r="C342" t="s">
        <v>20</v>
      </c>
      <c r="D342">
        <v>1</v>
      </c>
      <c r="E342" s="1">
        <v>7.29</v>
      </c>
      <c r="F342" t="s">
        <v>129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f t="shared" si="5"/>
        <v>3</v>
      </c>
    </row>
    <row r="343" spans="1:21" x14ac:dyDescent="0.3">
      <c r="A343">
        <v>344</v>
      </c>
      <c r="B343" t="s">
        <v>371</v>
      </c>
      <c r="C343" t="s">
        <v>20</v>
      </c>
      <c r="D343">
        <v>1</v>
      </c>
      <c r="E343" s="1">
        <v>4.79</v>
      </c>
      <c r="F343" t="s">
        <v>129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f t="shared" si="5"/>
        <v>3</v>
      </c>
    </row>
    <row r="344" spans="1:21" x14ac:dyDescent="0.3">
      <c r="A344">
        <v>345</v>
      </c>
      <c r="B344" t="s">
        <v>372</v>
      </c>
      <c r="C344" t="s">
        <v>23</v>
      </c>
      <c r="D344">
        <v>0</v>
      </c>
      <c r="E344" s="1">
        <v>8.99</v>
      </c>
      <c r="F344" t="s">
        <v>129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f t="shared" si="5"/>
        <v>3</v>
      </c>
    </row>
    <row r="345" spans="1:21" x14ac:dyDescent="0.3">
      <c r="A345">
        <v>346</v>
      </c>
      <c r="B345" t="s">
        <v>373</v>
      </c>
      <c r="C345" t="s">
        <v>20</v>
      </c>
      <c r="D345">
        <v>1</v>
      </c>
      <c r="E345" s="1">
        <v>7.29</v>
      </c>
      <c r="F345" t="s">
        <v>129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f t="shared" si="5"/>
        <v>4</v>
      </c>
    </row>
    <row r="346" spans="1:21" x14ac:dyDescent="0.3">
      <c r="A346">
        <v>347</v>
      </c>
      <c r="B346" t="s">
        <v>374</v>
      </c>
      <c r="C346" t="s">
        <v>23</v>
      </c>
      <c r="D346">
        <v>0</v>
      </c>
      <c r="E346" s="1">
        <v>6.99</v>
      </c>
      <c r="F346" t="s">
        <v>129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5"/>
        <v>0</v>
      </c>
    </row>
    <row r="347" spans="1:21" x14ac:dyDescent="0.3">
      <c r="A347">
        <v>348</v>
      </c>
      <c r="B347" t="s">
        <v>375</v>
      </c>
      <c r="C347" t="s">
        <v>23</v>
      </c>
      <c r="D347">
        <v>0</v>
      </c>
      <c r="E347" s="1">
        <v>3.99</v>
      </c>
      <c r="F347" t="s">
        <v>129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f t="shared" si="5"/>
        <v>2</v>
      </c>
    </row>
    <row r="348" spans="1:21" x14ac:dyDescent="0.3">
      <c r="A348">
        <v>349</v>
      </c>
      <c r="B348" t="s">
        <v>376</v>
      </c>
      <c r="C348" t="s">
        <v>23</v>
      </c>
      <c r="D348">
        <v>0</v>
      </c>
      <c r="E348" s="1">
        <v>6.49</v>
      </c>
      <c r="F348" t="s">
        <v>129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f t="shared" si="5"/>
        <v>2</v>
      </c>
    </row>
    <row r="349" spans="1:21" x14ac:dyDescent="0.3">
      <c r="A349">
        <v>350</v>
      </c>
      <c r="B349" t="s">
        <v>377</v>
      </c>
      <c r="C349" t="s">
        <v>20</v>
      </c>
      <c r="D349">
        <v>1</v>
      </c>
      <c r="E349" s="1">
        <v>1.99</v>
      </c>
      <c r="F349" t="s">
        <v>129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5"/>
        <v>0</v>
      </c>
    </row>
    <row r="350" spans="1:21" x14ac:dyDescent="0.3">
      <c r="A350">
        <v>351</v>
      </c>
      <c r="B350" t="s">
        <v>378</v>
      </c>
      <c r="C350" t="s">
        <v>23</v>
      </c>
      <c r="D350">
        <v>0</v>
      </c>
      <c r="E350" s="1">
        <v>5.79</v>
      </c>
      <c r="F350" t="s">
        <v>129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0</v>
      </c>
      <c r="U350">
        <f t="shared" si="5"/>
        <v>2</v>
      </c>
    </row>
    <row r="351" spans="1:21" x14ac:dyDescent="0.3">
      <c r="A351">
        <v>352</v>
      </c>
      <c r="B351" t="s">
        <v>379</v>
      </c>
      <c r="C351" t="s">
        <v>20</v>
      </c>
      <c r="D351">
        <v>1</v>
      </c>
      <c r="E351" s="1">
        <v>3.99</v>
      </c>
      <c r="F351" t="s">
        <v>129</v>
      </c>
      <c r="G351">
        <v>0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1</v>
      </c>
      <c r="Q351">
        <v>1</v>
      </c>
      <c r="R351">
        <v>1</v>
      </c>
      <c r="S351">
        <v>0</v>
      </c>
      <c r="T351">
        <v>1</v>
      </c>
      <c r="U351">
        <f t="shared" si="5"/>
        <v>9</v>
      </c>
    </row>
    <row r="352" spans="1:21" x14ac:dyDescent="0.3">
      <c r="A352">
        <v>353</v>
      </c>
      <c r="B352" t="s">
        <v>380</v>
      </c>
      <c r="C352" t="s">
        <v>23</v>
      </c>
      <c r="D352">
        <v>0</v>
      </c>
      <c r="E352" s="1">
        <v>13.99</v>
      </c>
      <c r="F352" t="s">
        <v>129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5"/>
        <v>1</v>
      </c>
    </row>
    <row r="353" spans="1:21" x14ac:dyDescent="0.3">
      <c r="A353">
        <v>354</v>
      </c>
      <c r="B353" t="s">
        <v>381</v>
      </c>
      <c r="C353" t="s">
        <v>23</v>
      </c>
      <c r="D353">
        <v>0</v>
      </c>
      <c r="E353" s="1">
        <v>5.99</v>
      </c>
      <c r="F353" t="s">
        <v>129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1</v>
      </c>
      <c r="S353">
        <v>1</v>
      </c>
      <c r="T353">
        <v>0</v>
      </c>
      <c r="U353">
        <f t="shared" si="5"/>
        <v>5</v>
      </c>
    </row>
    <row r="354" spans="1:21" x14ac:dyDescent="0.3">
      <c r="A354">
        <v>355</v>
      </c>
      <c r="B354" t="s">
        <v>382</v>
      </c>
      <c r="C354" t="s">
        <v>23</v>
      </c>
      <c r="D354">
        <v>0</v>
      </c>
      <c r="E354" s="1">
        <v>13.79</v>
      </c>
      <c r="F354" t="s">
        <v>129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5"/>
        <v>0</v>
      </c>
    </row>
    <row r="355" spans="1:21" x14ac:dyDescent="0.3">
      <c r="A355">
        <v>356</v>
      </c>
      <c r="B355" t="s">
        <v>383</v>
      </c>
      <c r="C355" t="s">
        <v>23</v>
      </c>
      <c r="D355">
        <v>0</v>
      </c>
      <c r="E355" s="1">
        <v>13.79</v>
      </c>
      <c r="F355" t="s">
        <v>129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5"/>
        <v>1</v>
      </c>
    </row>
    <row r="356" spans="1:21" x14ac:dyDescent="0.3">
      <c r="A356">
        <v>357</v>
      </c>
      <c r="B356" t="s">
        <v>384</v>
      </c>
      <c r="C356" t="s">
        <v>23</v>
      </c>
      <c r="D356">
        <v>0</v>
      </c>
      <c r="E356" s="1">
        <v>5.79</v>
      </c>
      <c r="F356" t="s">
        <v>129</v>
      </c>
      <c r="G356">
        <v>0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f t="shared" si="5"/>
        <v>4</v>
      </c>
    </row>
    <row r="357" spans="1:21" x14ac:dyDescent="0.3">
      <c r="A357">
        <v>358</v>
      </c>
      <c r="B357" t="s">
        <v>385</v>
      </c>
      <c r="C357" t="s">
        <v>23</v>
      </c>
      <c r="D357">
        <v>0</v>
      </c>
      <c r="E357" s="1">
        <v>6.29</v>
      </c>
      <c r="F357" t="s">
        <v>129</v>
      </c>
      <c r="G357">
        <v>0</v>
      </c>
      <c r="H357">
        <v>1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f t="shared" si="5"/>
        <v>5</v>
      </c>
    </row>
    <row r="358" spans="1:21" x14ac:dyDescent="0.3">
      <c r="A358">
        <v>359</v>
      </c>
      <c r="B358" t="s">
        <v>386</v>
      </c>
      <c r="C358" t="s">
        <v>23</v>
      </c>
      <c r="D358">
        <v>0</v>
      </c>
      <c r="E358" s="1">
        <v>5.79</v>
      </c>
      <c r="F358" t="s">
        <v>129</v>
      </c>
      <c r="G358">
        <v>0</v>
      </c>
      <c r="H358">
        <v>1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1</v>
      </c>
      <c r="T358">
        <v>0</v>
      </c>
      <c r="U358">
        <f t="shared" si="5"/>
        <v>5</v>
      </c>
    </row>
    <row r="359" spans="1:21" x14ac:dyDescent="0.3">
      <c r="A359">
        <v>360</v>
      </c>
      <c r="B359" t="s">
        <v>387</v>
      </c>
      <c r="C359" t="s">
        <v>23</v>
      </c>
      <c r="D359">
        <v>0</v>
      </c>
      <c r="E359" s="1">
        <v>5.29</v>
      </c>
      <c r="F359" t="s">
        <v>129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f t="shared" si="5"/>
        <v>3</v>
      </c>
    </row>
    <row r="360" spans="1:21" x14ac:dyDescent="0.3">
      <c r="A360">
        <v>361</v>
      </c>
      <c r="B360" t="s">
        <v>388</v>
      </c>
      <c r="C360" t="s">
        <v>23</v>
      </c>
      <c r="D360">
        <v>0</v>
      </c>
      <c r="E360" s="1">
        <v>7.99</v>
      </c>
      <c r="F360" t="s">
        <v>129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5"/>
        <v>1</v>
      </c>
    </row>
    <row r="361" spans="1:21" x14ac:dyDescent="0.3">
      <c r="A361">
        <v>362</v>
      </c>
      <c r="B361" t="s">
        <v>389</v>
      </c>
      <c r="C361" t="s">
        <v>23</v>
      </c>
      <c r="D361">
        <v>0</v>
      </c>
      <c r="E361" s="1">
        <v>5.79</v>
      </c>
      <c r="F361" t="s">
        <v>129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5"/>
        <v>3</v>
      </c>
    </row>
    <row r="362" spans="1:21" x14ac:dyDescent="0.3">
      <c r="A362">
        <v>363</v>
      </c>
      <c r="B362" t="s">
        <v>390</v>
      </c>
      <c r="C362" t="s">
        <v>23</v>
      </c>
      <c r="D362">
        <v>0</v>
      </c>
      <c r="E362" s="1">
        <v>7.49</v>
      </c>
      <c r="F362" t="s">
        <v>129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5"/>
        <v>1</v>
      </c>
    </row>
    <row r="363" spans="1:21" x14ac:dyDescent="0.3">
      <c r="A363">
        <v>364</v>
      </c>
      <c r="B363" t="s">
        <v>391</v>
      </c>
      <c r="C363" t="s">
        <v>23</v>
      </c>
      <c r="D363">
        <v>0</v>
      </c>
      <c r="E363" s="1">
        <v>5.99</v>
      </c>
      <c r="F363" t="s">
        <v>129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5"/>
        <v>2</v>
      </c>
    </row>
    <row r="364" spans="1:21" x14ac:dyDescent="0.3">
      <c r="A364">
        <v>365</v>
      </c>
      <c r="B364" t="s">
        <v>392</v>
      </c>
      <c r="C364" t="s">
        <v>23</v>
      </c>
      <c r="D364">
        <v>0</v>
      </c>
      <c r="E364" s="1">
        <v>8.99</v>
      </c>
      <c r="F364" t="s">
        <v>129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f t="shared" si="5"/>
        <v>1</v>
      </c>
    </row>
    <row r="365" spans="1:21" x14ac:dyDescent="0.3">
      <c r="A365">
        <v>366</v>
      </c>
      <c r="B365" t="s">
        <v>393</v>
      </c>
      <c r="C365" t="s">
        <v>20</v>
      </c>
      <c r="D365">
        <v>1</v>
      </c>
      <c r="E365" s="1">
        <v>11.99</v>
      </c>
      <c r="F365" t="s">
        <v>129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5"/>
        <v>0</v>
      </c>
    </row>
    <row r="366" spans="1:21" x14ac:dyDescent="0.3">
      <c r="A366">
        <v>367</v>
      </c>
      <c r="B366" t="s">
        <v>394</v>
      </c>
      <c r="C366" t="s">
        <v>20</v>
      </c>
      <c r="D366">
        <v>1</v>
      </c>
      <c r="E366" s="1">
        <v>3.79</v>
      </c>
      <c r="F366" t="s">
        <v>129</v>
      </c>
      <c r="G366">
        <v>0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  <c r="U366">
        <f t="shared" si="5"/>
        <v>5</v>
      </c>
    </row>
    <row r="367" spans="1:21" x14ac:dyDescent="0.3">
      <c r="A367">
        <v>368</v>
      </c>
      <c r="B367" t="s">
        <v>395</v>
      </c>
      <c r="C367" t="s">
        <v>20</v>
      </c>
      <c r="D367">
        <v>1</v>
      </c>
      <c r="E367" s="1">
        <v>4.49</v>
      </c>
      <c r="F367" t="s">
        <v>129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1</v>
      </c>
      <c r="S367">
        <v>0</v>
      </c>
      <c r="T367">
        <v>0</v>
      </c>
      <c r="U367">
        <f t="shared" si="5"/>
        <v>3</v>
      </c>
    </row>
    <row r="368" spans="1:21" x14ac:dyDescent="0.3">
      <c r="A368">
        <v>369</v>
      </c>
      <c r="B368" t="s">
        <v>396</v>
      </c>
      <c r="C368" t="s">
        <v>20</v>
      </c>
      <c r="D368">
        <v>1</v>
      </c>
      <c r="E368" s="1">
        <v>6.39</v>
      </c>
      <c r="F368" t="s">
        <v>129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1</v>
      </c>
      <c r="T368">
        <v>0</v>
      </c>
      <c r="U368">
        <f t="shared" si="5"/>
        <v>3</v>
      </c>
    </row>
    <row r="369" spans="1:21" x14ac:dyDescent="0.3">
      <c r="A369">
        <v>370</v>
      </c>
      <c r="B369" t="s">
        <v>397</v>
      </c>
      <c r="C369" t="s">
        <v>20</v>
      </c>
      <c r="D369">
        <v>1</v>
      </c>
      <c r="E369" s="1">
        <v>5.29</v>
      </c>
      <c r="F369" t="s">
        <v>129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1</v>
      </c>
      <c r="T369">
        <v>0</v>
      </c>
      <c r="U369">
        <f t="shared" si="5"/>
        <v>4</v>
      </c>
    </row>
    <row r="370" spans="1:21" x14ac:dyDescent="0.3">
      <c r="A370">
        <v>371</v>
      </c>
      <c r="B370" t="s">
        <v>398</v>
      </c>
      <c r="C370" t="s">
        <v>23</v>
      </c>
      <c r="D370">
        <v>0</v>
      </c>
      <c r="E370" s="1">
        <v>8.99</v>
      </c>
      <c r="F370" t="s">
        <v>129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f t="shared" si="5"/>
        <v>5</v>
      </c>
    </row>
    <row r="371" spans="1:21" x14ac:dyDescent="0.3">
      <c r="A371">
        <v>372</v>
      </c>
      <c r="B371" t="s">
        <v>399</v>
      </c>
      <c r="C371" t="s">
        <v>23</v>
      </c>
      <c r="D371">
        <v>0</v>
      </c>
      <c r="E371" s="1">
        <v>7.79</v>
      </c>
      <c r="F371" t="s">
        <v>129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f t="shared" si="5"/>
        <v>2</v>
      </c>
    </row>
    <row r="372" spans="1:21" x14ac:dyDescent="0.3">
      <c r="A372">
        <v>373</v>
      </c>
      <c r="B372" t="s">
        <v>400</v>
      </c>
      <c r="C372" t="s">
        <v>23</v>
      </c>
      <c r="D372">
        <v>0</v>
      </c>
      <c r="E372" s="1">
        <v>6.49</v>
      </c>
      <c r="F372" t="s">
        <v>129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f t="shared" si="5"/>
        <v>2</v>
      </c>
    </row>
    <row r="373" spans="1:21" x14ac:dyDescent="0.3">
      <c r="A373">
        <v>374</v>
      </c>
      <c r="B373" t="s">
        <v>401</v>
      </c>
      <c r="C373" t="s">
        <v>23</v>
      </c>
      <c r="D373">
        <v>0</v>
      </c>
      <c r="E373" s="1">
        <v>5.99</v>
      </c>
      <c r="F373" t="s">
        <v>129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f t="shared" si="5"/>
        <v>2</v>
      </c>
    </row>
    <row r="374" spans="1:21" x14ac:dyDescent="0.3">
      <c r="A374">
        <v>375</v>
      </c>
      <c r="B374" t="s">
        <v>402</v>
      </c>
      <c r="C374" t="s">
        <v>23</v>
      </c>
      <c r="D374">
        <v>0</v>
      </c>
      <c r="E374" s="1">
        <v>5.49</v>
      </c>
      <c r="F374" t="s">
        <v>129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f t="shared" si="5"/>
        <v>3</v>
      </c>
    </row>
    <row r="375" spans="1:21" x14ac:dyDescent="0.3">
      <c r="A375">
        <v>376</v>
      </c>
      <c r="B375" t="s">
        <v>403</v>
      </c>
      <c r="C375" t="s">
        <v>23</v>
      </c>
      <c r="D375">
        <v>0</v>
      </c>
      <c r="E375" s="1">
        <v>6.99</v>
      </c>
      <c r="F375" t="s">
        <v>129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f t="shared" si="5"/>
        <v>3</v>
      </c>
    </row>
    <row r="376" spans="1:21" x14ac:dyDescent="0.3">
      <c r="A376">
        <v>377</v>
      </c>
      <c r="B376" t="s">
        <v>404</v>
      </c>
      <c r="C376" t="s">
        <v>23</v>
      </c>
      <c r="D376">
        <v>0</v>
      </c>
      <c r="E376" s="1">
        <v>6.29</v>
      </c>
      <c r="F376" t="s">
        <v>129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  <c r="U376">
        <f t="shared" si="5"/>
        <v>4</v>
      </c>
    </row>
    <row r="377" spans="1:21" x14ac:dyDescent="0.3">
      <c r="A377">
        <v>378</v>
      </c>
      <c r="B377" t="s">
        <v>405</v>
      </c>
      <c r="C377" t="s">
        <v>23</v>
      </c>
      <c r="D377">
        <v>0</v>
      </c>
      <c r="E377" s="1">
        <v>7.39</v>
      </c>
      <c r="F377" t="s">
        <v>129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f t="shared" si="5"/>
        <v>2</v>
      </c>
    </row>
    <row r="378" spans="1:21" x14ac:dyDescent="0.3">
      <c r="A378">
        <v>379</v>
      </c>
      <c r="B378" t="s">
        <v>406</v>
      </c>
      <c r="C378" t="s">
        <v>23</v>
      </c>
      <c r="D378">
        <v>0</v>
      </c>
      <c r="E378" s="1">
        <v>4.99</v>
      </c>
      <c r="F378" t="s">
        <v>279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5"/>
        <v>2</v>
      </c>
    </row>
    <row r="379" spans="1:21" x14ac:dyDescent="0.3">
      <c r="A379">
        <v>380</v>
      </c>
      <c r="B379" t="s">
        <v>407</v>
      </c>
      <c r="C379" t="s">
        <v>23</v>
      </c>
      <c r="D379">
        <v>0</v>
      </c>
      <c r="E379" s="1">
        <v>6.29</v>
      </c>
      <c r="F379" t="s">
        <v>279</v>
      </c>
      <c r="G379">
        <v>0</v>
      </c>
      <c r="H379">
        <v>1</v>
      </c>
      <c r="I379">
        <v>0</v>
      </c>
      <c r="J379">
        <v>1</v>
      </c>
      <c r="K379">
        <v>1</v>
      </c>
      <c r="L379">
        <v>1</v>
      </c>
      <c r="M379">
        <v>1</v>
      </c>
      <c r="N379">
        <v>0</v>
      </c>
      <c r="O379">
        <v>1</v>
      </c>
      <c r="P379">
        <v>0</v>
      </c>
      <c r="Q379">
        <v>1</v>
      </c>
      <c r="R379">
        <v>0</v>
      </c>
      <c r="S379">
        <v>1</v>
      </c>
      <c r="T379">
        <v>0</v>
      </c>
      <c r="U379">
        <f t="shared" si="5"/>
        <v>8</v>
      </c>
    </row>
    <row r="380" spans="1:21" x14ac:dyDescent="0.3">
      <c r="A380">
        <v>381</v>
      </c>
      <c r="B380" t="s">
        <v>408</v>
      </c>
      <c r="C380" t="s">
        <v>20</v>
      </c>
      <c r="D380">
        <v>1</v>
      </c>
      <c r="E380" s="1">
        <v>3.29</v>
      </c>
      <c r="F380" t="s">
        <v>279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f t="shared" si="5"/>
        <v>2</v>
      </c>
    </row>
    <row r="381" spans="1:21" x14ac:dyDescent="0.3">
      <c r="A381">
        <v>382</v>
      </c>
      <c r="B381" t="s">
        <v>409</v>
      </c>
      <c r="C381" t="s">
        <v>23</v>
      </c>
      <c r="D381">
        <v>0</v>
      </c>
      <c r="E381" s="1">
        <v>4.99</v>
      </c>
      <c r="F381" t="s">
        <v>279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f t="shared" si="5"/>
        <v>2</v>
      </c>
    </row>
    <row r="382" spans="1:21" x14ac:dyDescent="0.3">
      <c r="A382">
        <v>383</v>
      </c>
      <c r="B382" t="s">
        <v>410</v>
      </c>
      <c r="C382" t="s">
        <v>23</v>
      </c>
      <c r="D382">
        <v>0</v>
      </c>
      <c r="E382" s="1">
        <v>2.79</v>
      </c>
      <c r="F382" t="s">
        <v>279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f t="shared" si="5"/>
        <v>5</v>
      </c>
    </row>
    <row r="383" spans="1:21" x14ac:dyDescent="0.3">
      <c r="A383">
        <v>384</v>
      </c>
      <c r="B383" t="s">
        <v>411</v>
      </c>
      <c r="C383" t="s">
        <v>20</v>
      </c>
      <c r="D383">
        <v>1</v>
      </c>
      <c r="E383" s="1">
        <v>1.29</v>
      </c>
      <c r="F383" t="s">
        <v>279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1</v>
      </c>
      <c r="T383">
        <v>0</v>
      </c>
      <c r="U383">
        <f t="shared" si="5"/>
        <v>4</v>
      </c>
    </row>
    <row r="384" spans="1:21" x14ac:dyDescent="0.3">
      <c r="A384">
        <v>385</v>
      </c>
      <c r="B384" t="s">
        <v>412</v>
      </c>
      <c r="C384" t="s">
        <v>23</v>
      </c>
      <c r="D384">
        <v>0</v>
      </c>
      <c r="E384" s="1">
        <v>7.49</v>
      </c>
      <c r="F384" t="s">
        <v>279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f t="shared" si="5"/>
        <v>2</v>
      </c>
    </row>
    <row r="385" spans="1:21" x14ac:dyDescent="0.3">
      <c r="A385">
        <v>386</v>
      </c>
      <c r="B385" t="s">
        <v>413</v>
      </c>
      <c r="C385" t="s">
        <v>23</v>
      </c>
      <c r="D385">
        <v>0</v>
      </c>
      <c r="E385" s="1">
        <v>4.49</v>
      </c>
      <c r="F385" t="s">
        <v>279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5"/>
        <v>1</v>
      </c>
    </row>
    <row r="386" spans="1:21" x14ac:dyDescent="0.3">
      <c r="A386">
        <v>389</v>
      </c>
      <c r="B386" t="s">
        <v>414</v>
      </c>
      <c r="C386" t="s">
        <v>20</v>
      </c>
      <c r="D386">
        <v>1</v>
      </c>
      <c r="E386" s="1">
        <v>2.39</v>
      </c>
      <c r="F386" t="s">
        <v>279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0</v>
      </c>
      <c r="T386">
        <v>0</v>
      </c>
      <c r="U386">
        <f t="shared" si="5"/>
        <v>6</v>
      </c>
    </row>
    <row r="387" spans="1:21" x14ac:dyDescent="0.3">
      <c r="A387">
        <v>390</v>
      </c>
      <c r="B387" t="s">
        <v>415</v>
      </c>
      <c r="C387" t="s">
        <v>23</v>
      </c>
      <c r="D387">
        <v>0</v>
      </c>
      <c r="E387" s="1">
        <v>4.29</v>
      </c>
      <c r="F387" t="s">
        <v>279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1</v>
      </c>
      <c r="S387">
        <v>1</v>
      </c>
      <c r="T387">
        <v>0</v>
      </c>
      <c r="U387">
        <f t="shared" ref="U387:U450" si="6">+SUM(H387:T387)</f>
        <v>6</v>
      </c>
    </row>
    <row r="388" spans="1:21" x14ac:dyDescent="0.3">
      <c r="A388">
        <v>391</v>
      </c>
      <c r="B388" t="s">
        <v>416</v>
      </c>
      <c r="C388" t="s">
        <v>20</v>
      </c>
      <c r="D388">
        <v>1</v>
      </c>
      <c r="E388" s="1">
        <v>7.69</v>
      </c>
      <c r="F388" t="s">
        <v>279</v>
      </c>
      <c r="G388">
        <v>0</v>
      </c>
      <c r="H388">
        <v>1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1</v>
      </c>
      <c r="S388">
        <v>0</v>
      </c>
      <c r="T388">
        <v>1</v>
      </c>
      <c r="U388">
        <f t="shared" si="6"/>
        <v>9</v>
      </c>
    </row>
    <row r="389" spans="1:21" x14ac:dyDescent="0.3">
      <c r="A389">
        <v>392</v>
      </c>
      <c r="B389" t="s">
        <v>417</v>
      </c>
      <c r="C389" t="s">
        <v>23</v>
      </c>
      <c r="D389">
        <v>0</v>
      </c>
      <c r="E389" s="1">
        <v>3.99</v>
      </c>
      <c r="F389" t="s">
        <v>279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1</v>
      </c>
      <c r="T389">
        <v>0</v>
      </c>
      <c r="U389">
        <f t="shared" si="6"/>
        <v>5</v>
      </c>
    </row>
    <row r="390" spans="1:21" x14ac:dyDescent="0.3">
      <c r="A390">
        <v>393</v>
      </c>
      <c r="B390" t="s">
        <v>418</v>
      </c>
      <c r="C390" t="s">
        <v>23</v>
      </c>
      <c r="D390">
        <v>0</v>
      </c>
      <c r="E390" s="1">
        <v>1.99</v>
      </c>
      <c r="F390" t="s">
        <v>279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0</v>
      </c>
      <c r="T390">
        <v>0</v>
      </c>
      <c r="U390">
        <f t="shared" si="6"/>
        <v>6</v>
      </c>
    </row>
    <row r="391" spans="1:21" x14ac:dyDescent="0.3">
      <c r="A391">
        <v>394</v>
      </c>
      <c r="B391" t="s">
        <v>419</v>
      </c>
      <c r="C391" t="s">
        <v>23</v>
      </c>
      <c r="D391">
        <v>0</v>
      </c>
      <c r="E391" s="1">
        <v>11.49</v>
      </c>
      <c r="F391" t="s">
        <v>279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1</v>
      </c>
      <c r="R391">
        <v>1</v>
      </c>
      <c r="S391">
        <v>0</v>
      </c>
      <c r="T391">
        <v>0</v>
      </c>
      <c r="U391">
        <f t="shared" si="6"/>
        <v>5</v>
      </c>
    </row>
    <row r="392" spans="1:21" x14ac:dyDescent="0.3">
      <c r="A392">
        <v>395</v>
      </c>
      <c r="B392" t="s">
        <v>420</v>
      </c>
      <c r="C392" t="s">
        <v>23</v>
      </c>
      <c r="D392">
        <v>0</v>
      </c>
      <c r="E392" s="1">
        <v>6.49</v>
      </c>
      <c r="F392" t="s">
        <v>279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6"/>
        <v>1</v>
      </c>
    </row>
    <row r="393" spans="1:21" x14ac:dyDescent="0.3">
      <c r="A393">
        <v>396</v>
      </c>
      <c r="B393" t="s">
        <v>421</v>
      </c>
      <c r="C393" t="s">
        <v>23</v>
      </c>
      <c r="D393">
        <v>0</v>
      </c>
      <c r="E393" s="1">
        <v>6.99</v>
      </c>
      <c r="F393" t="s">
        <v>279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1</v>
      </c>
      <c r="U393">
        <f t="shared" si="6"/>
        <v>6</v>
      </c>
    </row>
    <row r="394" spans="1:21" x14ac:dyDescent="0.3">
      <c r="A394">
        <v>397</v>
      </c>
      <c r="B394" t="s">
        <v>422</v>
      </c>
      <c r="C394" t="s">
        <v>23</v>
      </c>
      <c r="D394">
        <v>0</v>
      </c>
      <c r="E394" s="1">
        <v>3.79</v>
      </c>
      <c r="F394" t="s">
        <v>279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f t="shared" si="6"/>
        <v>4</v>
      </c>
    </row>
    <row r="395" spans="1:21" x14ac:dyDescent="0.3">
      <c r="A395">
        <v>398</v>
      </c>
      <c r="B395" t="s">
        <v>423</v>
      </c>
      <c r="C395" t="s">
        <v>23</v>
      </c>
      <c r="D395">
        <v>0</v>
      </c>
      <c r="E395" s="1">
        <v>7.99</v>
      </c>
      <c r="F395" t="s">
        <v>279</v>
      </c>
      <c r="G395">
        <v>0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0</v>
      </c>
      <c r="U395">
        <f t="shared" si="6"/>
        <v>6</v>
      </c>
    </row>
    <row r="396" spans="1:21" x14ac:dyDescent="0.3">
      <c r="A396">
        <v>399</v>
      </c>
      <c r="B396" t="s">
        <v>424</v>
      </c>
      <c r="C396" t="s">
        <v>23</v>
      </c>
      <c r="D396">
        <v>0</v>
      </c>
      <c r="E396" s="1">
        <v>3.79</v>
      </c>
      <c r="F396" t="s">
        <v>279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f t="shared" si="6"/>
        <v>4</v>
      </c>
    </row>
    <row r="397" spans="1:21" x14ac:dyDescent="0.3">
      <c r="A397">
        <v>400</v>
      </c>
      <c r="B397" t="s">
        <v>425</v>
      </c>
      <c r="C397" t="s">
        <v>23</v>
      </c>
      <c r="D397">
        <v>0</v>
      </c>
      <c r="E397" s="1">
        <v>6.99</v>
      </c>
      <c r="F397" t="s">
        <v>279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6"/>
        <v>1</v>
      </c>
    </row>
    <row r="398" spans="1:21" x14ac:dyDescent="0.3">
      <c r="A398">
        <v>401</v>
      </c>
      <c r="B398" t="s">
        <v>426</v>
      </c>
      <c r="C398" t="s">
        <v>23</v>
      </c>
      <c r="D398">
        <v>0</v>
      </c>
      <c r="E398" s="1">
        <v>3.39</v>
      </c>
      <c r="F398" t="s">
        <v>279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f t="shared" si="6"/>
        <v>2</v>
      </c>
    </row>
    <row r="399" spans="1:21" x14ac:dyDescent="0.3">
      <c r="A399">
        <v>402</v>
      </c>
      <c r="B399" t="s">
        <v>427</v>
      </c>
      <c r="C399" t="s">
        <v>23</v>
      </c>
      <c r="D399">
        <v>0</v>
      </c>
      <c r="E399" s="1">
        <v>1.99</v>
      </c>
      <c r="F399" t="s">
        <v>279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6"/>
        <v>1</v>
      </c>
    </row>
    <row r="400" spans="1:21" x14ac:dyDescent="0.3">
      <c r="A400">
        <v>403</v>
      </c>
      <c r="B400" t="s">
        <v>428</v>
      </c>
      <c r="C400" t="s">
        <v>20</v>
      </c>
      <c r="D400">
        <v>1</v>
      </c>
      <c r="E400" s="1">
        <v>6.99</v>
      </c>
      <c r="F400" t="s">
        <v>279</v>
      </c>
      <c r="G400">
        <v>0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>
        <f t="shared" si="6"/>
        <v>4</v>
      </c>
    </row>
    <row r="401" spans="1:21" x14ac:dyDescent="0.3">
      <c r="A401">
        <v>404</v>
      </c>
      <c r="B401" t="s">
        <v>429</v>
      </c>
      <c r="C401" t="s">
        <v>23</v>
      </c>
      <c r="D401">
        <v>0</v>
      </c>
      <c r="E401" s="1">
        <v>5.99</v>
      </c>
      <c r="F401" t="s">
        <v>279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6"/>
        <v>3</v>
      </c>
    </row>
    <row r="402" spans="1:21" x14ac:dyDescent="0.3">
      <c r="A402">
        <v>405</v>
      </c>
      <c r="B402" t="s">
        <v>430</v>
      </c>
      <c r="C402" t="s">
        <v>23</v>
      </c>
      <c r="D402">
        <v>0</v>
      </c>
      <c r="E402" s="1">
        <v>9.49</v>
      </c>
      <c r="F402" t="s">
        <v>279</v>
      </c>
      <c r="G402">
        <v>0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0</v>
      </c>
      <c r="R402">
        <v>0</v>
      </c>
      <c r="S402">
        <v>0</v>
      </c>
      <c r="T402">
        <v>0</v>
      </c>
      <c r="U402">
        <f t="shared" si="6"/>
        <v>8</v>
      </c>
    </row>
    <row r="403" spans="1:21" x14ac:dyDescent="0.3">
      <c r="A403">
        <v>406</v>
      </c>
      <c r="B403" t="s">
        <v>431</v>
      </c>
      <c r="C403" t="s">
        <v>23</v>
      </c>
      <c r="D403">
        <v>0</v>
      </c>
      <c r="E403" s="1">
        <v>2.99</v>
      </c>
      <c r="F403" t="s">
        <v>279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f t="shared" si="6"/>
        <v>3</v>
      </c>
    </row>
    <row r="404" spans="1:21" x14ac:dyDescent="0.3">
      <c r="A404">
        <v>407</v>
      </c>
      <c r="B404" t="s">
        <v>284</v>
      </c>
      <c r="C404" t="s">
        <v>23</v>
      </c>
      <c r="D404">
        <v>0</v>
      </c>
      <c r="E404" s="1">
        <v>3.49</v>
      </c>
      <c r="F404" t="s">
        <v>279</v>
      </c>
      <c r="G404">
        <v>0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1</v>
      </c>
      <c r="T404">
        <v>0</v>
      </c>
      <c r="U404">
        <f t="shared" si="6"/>
        <v>6</v>
      </c>
    </row>
    <row r="405" spans="1:21" x14ac:dyDescent="0.3">
      <c r="A405">
        <v>408</v>
      </c>
      <c r="B405" t="s">
        <v>432</v>
      </c>
      <c r="C405" t="s">
        <v>23</v>
      </c>
      <c r="D405">
        <v>0</v>
      </c>
      <c r="E405" s="1">
        <v>10.79</v>
      </c>
      <c r="F405" t="s">
        <v>279</v>
      </c>
      <c r="G405">
        <v>0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f t="shared" si="6"/>
        <v>6</v>
      </c>
    </row>
    <row r="406" spans="1:21" x14ac:dyDescent="0.3">
      <c r="A406">
        <v>409</v>
      </c>
      <c r="B406" t="s">
        <v>433</v>
      </c>
      <c r="C406" t="s">
        <v>23</v>
      </c>
      <c r="D406">
        <v>0</v>
      </c>
      <c r="E406" s="1">
        <v>2.79</v>
      </c>
      <c r="F406" t="s">
        <v>279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f t="shared" si="6"/>
        <v>4</v>
      </c>
    </row>
    <row r="407" spans="1:21" x14ac:dyDescent="0.3">
      <c r="A407">
        <v>410</v>
      </c>
      <c r="B407" t="s">
        <v>434</v>
      </c>
      <c r="C407" t="s">
        <v>20</v>
      </c>
      <c r="D407">
        <v>1</v>
      </c>
      <c r="E407" s="1">
        <v>5.29</v>
      </c>
      <c r="F407" t="s">
        <v>279</v>
      </c>
      <c r="G407">
        <v>0</v>
      </c>
      <c r="H407">
        <v>1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1</v>
      </c>
      <c r="R407">
        <v>0</v>
      </c>
      <c r="S407">
        <v>1</v>
      </c>
      <c r="T407">
        <v>0</v>
      </c>
      <c r="U407">
        <f t="shared" si="6"/>
        <v>6</v>
      </c>
    </row>
    <row r="408" spans="1:21" x14ac:dyDescent="0.3">
      <c r="A408">
        <v>411</v>
      </c>
      <c r="B408" t="s">
        <v>435</v>
      </c>
      <c r="C408" t="s">
        <v>23</v>
      </c>
      <c r="D408">
        <v>0</v>
      </c>
      <c r="E408" s="1">
        <v>4.6900000000000004</v>
      </c>
      <c r="F408" t="s">
        <v>279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1</v>
      </c>
      <c r="T408">
        <v>0</v>
      </c>
      <c r="U408">
        <f t="shared" si="6"/>
        <v>3</v>
      </c>
    </row>
    <row r="409" spans="1:21" x14ac:dyDescent="0.3">
      <c r="A409">
        <v>412</v>
      </c>
      <c r="B409" t="s">
        <v>436</v>
      </c>
      <c r="C409" t="s">
        <v>23</v>
      </c>
      <c r="D409">
        <v>0</v>
      </c>
      <c r="E409" s="1">
        <v>4.49</v>
      </c>
      <c r="F409" t="s">
        <v>279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  <c r="U409">
        <f t="shared" si="6"/>
        <v>3</v>
      </c>
    </row>
    <row r="410" spans="1:21" x14ac:dyDescent="0.3">
      <c r="A410">
        <v>413</v>
      </c>
      <c r="B410" t="s">
        <v>437</v>
      </c>
      <c r="C410" t="s">
        <v>20</v>
      </c>
      <c r="D410">
        <v>1</v>
      </c>
      <c r="E410" s="1">
        <v>3.99</v>
      </c>
      <c r="F410" t="s">
        <v>279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0</v>
      </c>
      <c r="S410">
        <v>0</v>
      </c>
      <c r="T410">
        <v>0</v>
      </c>
      <c r="U410">
        <f t="shared" si="6"/>
        <v>8</v>
      </c>
    </row>
    <row r="411" spans="1:21" x14ac:dyDescent="0.3">
      <c r="A411">
        <v>414</v>
      </c>
      <c r="B411" t="s">
        <v>438</v>
      </c>
      <c r="C411" t="s">
        <v>23</v>
      </c>
      <c r="D411">
        <v>0</v>
      </c>
      <c r="E411" s="1">
        <v>4.29</v>
      </c>
      <c r="F411" t="s">
        <v>279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f t="shared" si="6"/>
        <v>5</v>
      </c>
    </row>
    <row r="412" spans="1:21" x14ac:dyDescent="0.3">
      <c r="A412">
        <v>415</v>
      </c>
      <c r="B412" t="s">
        <v>439</v>
      </c>
      <c r="C412" t="s">
        <v>23</v>
      </c>
      <c r="D412">
        <v>0</v>
      </c>
      <c r="E412" s="1">
        <v>14.79</v>
      </c>
      <c r="F412" t="s">
        <v>279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</v>
      </c>
      <c r="R412">
        <v>0</v>
      </c>
      <c r="S412">
        <v>1</v>
      </c>
      <c r="T412">
        <v>0</v>
      </c>
      <c r="U412">
        <f t="shared" si="6"/>
        <v>8</v>
      </c>
    </row>
    <row r="413" spans="1:21" x14ac:dyDescent="0.3">
      <c r="A413">
        <v>416</v>
      </c>
      <c r="B413" t="s">
        <v>440</v>
      </c>
      <c r="C413" t="s">
        <v>23</v>
      </c>
      <c r="D413">
        <v>0</v>
      </c>
      <c r="E413" s="1">
        <v>2.79</v>
      </c>
      <c r="F413" t="s">
        <v>279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f t="shared" si="6"/>
        <v>5</v>
      </c>
    </row>
    <row r="414" spans="1:21" x14ac:dyDescent="0.3">
      <c r="A414">
        <v>417</v>
      </c>
      <c r="B414" t="s">
        <v>441</v>
      </c>
      <c r="C414" t="s">
        <v>23</v>
      </c>
      <c r="D414">
        <v>0</v>
      </c>
      <c r="E414" s="1">
        <v>1.99</v>
      </c>
      <c r="F414" t="s">
        <v>279</v>
      </c>
      <c r="G414">
        <v>0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0</v>
      </c>
      <c r="U414">
        <f t="shared" si="6"/>
        <v>6</v>
      </c>
    </row>
    <row r="415" spans="1:21" x14ac:dyDescent="0.3">
      <c r="A415">
        <v>418</v>
      </c>
      <c r="B415" t="s">
        <v>442</v>
      </c>
      <c r="C415" t="s">
        <v>23</v>
      </c>
      <c r="D415">
        <v>0</v>
      </c>
      <c r="E415" s="1">
        <v>4.3899999999999997</v>
      </c>
      <c r="F415" t="s">
        <v>279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f t="shared" si="6"/>
        <v>4</v>
      </c>
    </row>
    <row r="416" spans="1:21" x14ac:dyDescent="0.3">
      <c r="A416">
        <v>419</v>
      </c>
      <c r="B416" t="s">
        <v>443</v>
      </c>
      <c r="C416" t="s">
        <v>23</v>
      </c>
      <c r="D416">
        <v>0</v>
      </c>
      <c r="E416" s="1">
        <v>9.49</v>
      </c>
      <c r="F416" t="s">
        <v>279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f t="shared" si="6"/>
        <v>2</v>
      </c>
    </row>
    <row r="417" spans="1:21" x14ac:dyDescent="0.3">
      <c r="A417">
        <v>420</v>
      </c>
      <c r="B417" t="s">
        <v>444</v>
      </c>
      <c r="C417" t="s">
        <v>23</v>
      </c>
      <c r="D417">
        <v>0</v>
      </c>
      <c r="E417" s="1">
        <v>3.99</v>
      </c>
      <c r="F417" t="s">
        <v>279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1</v>
      </c>
      <c r="T417">
        <v>1</v>
      </c>
      <c r="U417">
        <f t="shared" si="6"/>
        <v>9</v>
      </c>
    </row>
    <row r="418" spans="1:21" x14ac:dyDescent="0.3">
      <c r="A418">
        <v>421</v>
      </c>
      <c r="B418" t="s">
        <v>445</v>
      </c>
      <c r="C418" t="s">
        <v>23</v>
      </c>
      <c r="D418">
        <v>0</v>
      </c>
      <c r="E418" s="1">
        <v>3.79</v>
      </c>
      <c r="F418" t="s">
        <v>279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f t="shared" si="6"/>
        <v>2</v>
      </c>
    </row>
    <row r="419" spans="1:21" x14ac:dyDescent="0.3">
      <c r="A419">
        <v>422</v>
      </c>
      <c r="B419" t="s">
        <v>446</v>
      </c>
      <c r="C419" t="s">
        <v>23</v>
      </c>
      <c r="D419">
        <v>0</v>
      </c>
      <c r="E419" s="1">
        <v>4.6900000000000004</v>
      </c>
      <c r="F419" t="s">
        <v>279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0</v>
      </c>
      <c r="U419">
        <f t="shared" si="6"/>
        <v>5</v>
      </c>
    </row>
    <row r="420" spans="1:21" x14ac:dyDescent="0.3">
      <c r="A420">
        <v>423</v>
      </c>
      <c r="B420" t="s">
        <v>447</v>
      </c>
      <c r="C420" t="s">
        <v>23</v>
      </c>
      <c r="D420">
        <v>0</v>
      </c>
      <c r="E420" s="1">
        <v>2.99</v>
      </c>
      <c r="F420" t="s">
        <v>279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f t="shared" si="6"/>
        <v>5</v>
      </c>
    </row>
    <row r="421" spans="1:21" x14ac:dyDescent="0.3">
      <c r="A421">
        <v>424</v>
      </c>
      <c r="B421" t="s">
        <v>448</v>
      </c>
      <c r="C421" t="s">
        <v>20</v>
      </c>
      <c r="D421">
        <v>1</v>
      </c>
      <c r="E421" s="1">
        <v>6.49</v>
      </c>
      <c r="F421" t="s">
        <v>279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f t="shared" si="6"/>
        <v>2</v>
      </c>
    </row>
    <row r="422" spans="1:21" x14ac:dyDescent="0.3">
      <c r="A422">
        <v>425</v>
      </c>
      <c r="B422" t="s">
        <v>449</v>
      </c>
      <c r="C422" t="s">
        <v>23</v>
      </c>
      <c r="D422">
        <v>0</v>
      </c>
      <c r="E422" s="1">
        <v>10.99</v>
      </c>
      <c r="F422" t="s">
        <v>279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1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f t="shared" si="6"/>
        <v>5</v>
      </c>
    </row>
    <row r="423" spans="1:21" x14ac:dyDescent="0.3">
      <c r="A423">
        <v>426</v>
      </c>
      <c r="B423" t="s">
        <v>450</v>
      </c>
      <c r="C423" t="s">
        <v>23</v>
      </c>
      <c r="D423">
        <v>0</v>
      </c>
      <c r="E423" s="1">
        <v>4.79</v>
      </c>
      <c r="F423" t="s">
        <v>279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1</v>
      </c>
      <c r="T423">
        <v>0</v>
      </c>
      <c r="U423">
        <f t="shared" si="6"/>
        <v>7</v>
      </c>
    </row>
    <row r="424" spans="1:21" x14ac:dyDescent="0.3">
      <c r="A424">
        <v>427</v>
      </c>
      <c r="B424" t="s">
        <v>451</v>
      </c>
      <c r="C424" t="s">
        <v>23</v>
      </c>
      <c r="D424">
        <v>0</v>
      </c>
      <c r="E424" s="1">
        <v>4.99</v>
      </c>
      <c r="F424" t="s">
        <v>279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f t="shared" si="6"/>
        <v>2</v>
      </c>
    </row>
    <row r="425" spans="1:21" x14ac:dyDescent="0.3">
      <c r="A425">
        <v>428</v>
      </c>
      <c r="B425" t="s">
        <v>452</v>
      </c>
      <c r="C425" t="s">
        <v>23</v>
      </c>
      <c r="D425">
        <v>0</v>
      </c>
      <c r="E425" s="1">
        <v>3.49</v>
      </c>
      <c r="F425" t="s">
        <v>279</v>
      </c>
      <c r="G425">
        <v>0</v>
      </c>
      <c r="H425">
        <v>1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f t="shared" si="6"/>
        <v>6</v>
      </c>
    </row>
    <row r="426" spans="1:21" x14ac:dyDescent="0.3">
      <c r="A426">
        <v>429</v>
      </c>
      <c r="B426" t="s">
        <v>453</v>
      </c>
      <c r="C426" t="s">
        <v>23</v>
      </c>
      <c r="D426">
        <v>0</v>
      </c>
      <c r="E426" s="1">
        <v>11.99</v>
      </c>
      <c r="F426" t="s">
        <v>454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0</v>
      </c>
      <c r="R426">
        <v>0</v>
      </c>
      <c r="S426">
        <v>0</v>
      </c>
      <c r="T426">
        <v>0</v>
      </c>
      <c r="U426">
        <f t="shared" si="6"/>
        <v>6</v>
      </c>
    </row>
    <row r="427" spans="1:21" x14ac:dyDescent="0.3">
      <c r="A427">
        <v>430</v>
      </c>
      <c r="B427" t="s">
        <v>455</v>
      </c>
      <c r="C427" t="s">
        <v>20</v>
      </c>
      <c r="D427">
        <v>1</v>
      </c>
      <c r="E427" s="1">
        <v>16.989999999999998</v>
      </c>
      <c r="F427" t="s">
        <v>454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6"/>
        <v>4</v>
      </c>
    </row>
    <row r="428" spans="1:21" x14ac:dyDescent="0.3">
      <c r="A428">
        <v>431</v>
      </c>
      <c r="B428" t="s">
        <v>456</v>
      </c>
      <c r="C428" t="s">
        <v>20</v>
      </c>
      <c r="D428">
        <v>1</v>
      </c>
      <c r="E428" s="1">
        <v>21.99</v>
      </c>
      <c r="F428" t="s">
        <v>454</v>
      </c>
      <c r="G428">
        <v>0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0</v>
      </c>
      <c r="Q428">
        <v>1</v>
      </c>
      <c r="R428">
        <v>0</v>
      </c>
      <c r="S428">
        <v>0</v>
      </c>
      <c r="T428">
        <v>0</v>
      </c>
      <c r="U428">
        <f t="shared" si="6"/>
        <v>7</v>
      </c>
    </row>
    <row r="429" spans="1:21" x14ac:dyDescent="0.3">
      <c r="A429">
        <v>432</v>
      </c>
      <c r="B429" t="s">
        <v>457</v>
      </c>
      <c r="C429" t="s">
        <v>20</v>
      </c>
      <c r="D429">
        <v>1</v>
      </c>
      <c r="E429" s="1">
        <v>19.989999999999998</v>
      </c>
      <c r="F429" t="s">
        <v>454</v>
      </c>
      <c r="G429">
        <v>0</v>
      </c>
      <c r="H429">
        <v>1</v>
      </c>
      <c r="I429">
        <v>0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f t="shared" si="6"/>
        <v>7</v>
      </c>
    </row>
    <row r="430" spans="1:21" x14ac:dyDescent="0.3">
      <c r="A430">
        <v>433</v>
      </c>
      <c r="B430" t="s">
        <v>458</v>
      </c>
      <c r="C430" t="s">
        <v>23</v>
      </c>
      <c r="D430">
        <v>0</v>
      </c>
      <c r="E430" s="1">
        <v>5.99</v>
      </c>
      <c r="F430" t="s">
        <v>279</v>
      </c>
      <c r="G430">
        <v>0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0</v>
      </c>
      <c r="R430">
        <v>1</v>
      </c>
      <c r="S430">
        <v>1</v>
      </c>
      <c r="T430">
        <v>1</v>
      </c>
      <c r="U430">
        <f t="shared" si="6"/>
        <v>10</v>
      </c>
    </row>
    <row r="431" spans="1:21" x14ac:dyDescent="0.3">
      <c r="A431">
        <v>434</v>
      </c>
      <c r="B431" t="s">
        <v>459</v>
      </c>
      <c r="C431" t="s">
        <v>23</v>
      </c>
      <c r="D431">
        <v>0</v>
      </c>
      <c r="E431" s="1">
        <v>9.99</v>
      </c>
      <c r="F431" t="s">
        <v>279</v>
      </c>
      <c r="G431">
        <v>0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f t="shared" si="6"/>
        <v>5</v>
      </c>
    </row>
    <row r="432" spans="1:21" x14ac:dyDescent="0.3">
      <c r="A432">
        <v>435</v>
      </c>
      <c r="B432" t="s">
        <v>460</v>
      </c>
      <c r="C432" t="s">
        <v>23</v>
      </c>
      <c r="D432">
        <v>0</v>
      </c>
      <c r="E432" s="1">
        <v>1.89</v>
      </c>
      <c r="F432" t="s">
        <v>279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6"/>
        <v>1</v>
      </c>
    </row>
    <row r="433" spans="1:21" x14ac:dyDescent="0.3">
      <c r="A433">
        <v>436</v>
      </c>
      <c r="B433" t="s">
        <v>461</v>
      </c>
      <c r="C433" t="s">
        <v>23</v>
      </c>
      <c r="D433">
        <v>0</v>
      </c>
      <c r="E433" s="1">
        <v>4.99</v>
      </c>
      <c r="F433" t="s">
        <v>279</v>
      </c>
      <c r="G433">
        <v>0</v>
      </c>
      <c r="H433">
        <v>1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6"/>
        <v>2</v>
      </c>
    </row>
    <row r="434" spans="1:21" x14ac:dyDescent="0.3">
      <c r="A434">
        <v>438</v>
      </c>
      <c r="B434" t="s">
        <v>462</v>
      </c>
      <c r="C434" t="s">
        <v>23</v>
      </c>
      <c r="D434">
        <v>0</v>
      </c>
      <c r="E434" s="1">
        <v>5.29</v>
      </c>
      <c r="F434" t="s">
        <v>279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f t="shared" si="6"/>
        <v>4</v>
      </c>
    </row>
    <row r="435" spans="1:21" x14ac:dyDescent="0.3">
      <c r="A435">
        <v>439</v>
      </c>
      <c r="B435" t="s">
        <v>463</v>
      </c>
      <c r="C435" t="s">
        <v>23</v>
      </c>
      <c r="D435">
        <v>0</v>
      </c>
      <c r="E435" s="1">
        <v>3.99</v>
      </c>
      <c r="F435" t="s">
        <v>279</v>
      </c>
      <c r="G435">
        <v>0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f t="shared" si="6"/>
        <v>6</v>
      </c>
    </row>
    <row r="436" spans="1:21" x14ac:dyDescent="0.3">
      <c r="A436">
        <v>440</v>
      </c>
      <c r="B436" t="s">
        <v>464</v>
      </c>
      <c r="C436" t="s">
        <v>23</v>
      </c>
      <c r="D436">
        <v>0</v>
      </c>
      <c r="E436" s="1">
        <v>6.29</v>
      </c>
      <c r="F436" t="s">
        <v>279</v>
      </c>
      <c r="G436">
        <v>0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0</v>
      </c>
      <c r="S436">
        <v>0</v>
      </c>
      <c r="T436">
        <v>0</v>
      </c>
      <c r="U436">
        <f t="shared" si="6"/>
        <v>9</v>
      </c>
    </row>
    <row r="437" spans="1:21" x14ac:dyDescent="0.3">
      <c r="A437">
        <v>441</v>
      </c>
      <c r="B437" t="s">
        <v>465</v>
      </c>
      <c r="C437" t="s">
        <v>23</v>
      </c>
      <c r="D437">
        <v>0</v>
      </c>
      <c r="E437" s="1">
        <v>3.99</v>
      </c>
      <c r="F437" t="s">
        <v>279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6"/>
        <v>3</v>
      </c>
    </row>
    <row r="438" spans="1:21" x14ac:dyDescent="0.3">
      <c r="A438">
        <v>442</v>
      </c>
      <c r="B438" t="s">
        <v>466</v>
      </c>
      <c r="C438" t="s">
        <v>23</v>
      </c>
      <c r="D438">
        <v>0</v>
      </c>
      <c r="E438" s="1">
        <v>2.4900000000000002</v>
      </c>
      <c r="F438" t="s">
        <v>279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1</v>
      </c>
      <c r="T438">
        <v>0</v>
      </c>
      <c r="U438">
        <f t="shared" si="6"/>
        <v>4</v>
      </c>
    </row>
    <row r="439" spans="1:21" x14ac:dyDescent="0.3">
      <c r="A439">
        <v>443</v>
      </c>
      <c r="B439" t="s">
        <v>467</v>
      </c>
      <c r="C439" t="s">
        <v>23</v>
      </c>
      <c r="D439">
        <v>0</v>
      </c>
      <c r="E439" s="1">
        <v>3.99</v>
      </c>
      <c r="F439" t="s">
        <v>279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1</v>
      </c>
      <c r="T439">
        <v>0</v>
      </c>
      <c r="U439">
        <f t="shared" si="6"/>
        <v>5</v>
      </c>
    </row>
    <row r="440" spans="1:21" x14ac:dyDescent="0.3">
      <c r="A440">
        <v>444</v>
      </c>
      <c r="B440" t="s">
        <v>468</v>
      </c>
      <c r="C440" t="s">
        <v>23</v>
      </c>
      <c r="D440">
        <v>0</v>
      </c>
      <c r="E440" s="1">
        <v>6.99</v>
      </c>
      <c r="F440" t="s">
        <v>279</v>
      </c>
      <c r="G440">
        <v>0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6"/>
        <v>2</v>
      </c>
    </row>
    <row r="441" spans="1:21" x14ac:dyDescent="0.3">
      <c r="A441">
        <v>445</v>
      </c>
      <c r="B441" t="s">
        <v>469</v>
      </c>
      <c r="C441" t="s">
        <v>23</v>
      </c>
      <c r="D441">
        <v>0</v>
      </c>
      <c r="E441" s="1">
        <v>4.99</v>
      </c>
      <c r="F441" t="s">
        <v>279</v>
      </c>
      <c r="G441">
        <v>0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  <c r="T441">
        <v>0</v>
      </c>
      <c r="U441">
        <f t="shared" si="6"/>
        <v>6</v>
      </c>
    </row>
    <row r="442" spans="1:21" x14ac:dyDescent="0.3">
      <c r="A442">
        <v>446</v>
      </c>
      <c r="B442" t="s">
        <v>282</v>
      </c>
      <c r="C442" t="s">
        <v>23</v>
      </c>
      <c r="D442">
        <v>0</v>
      </c>
      <c r="E442" s="1">
        <v>5.69</v>
      </c>
      <c r="F442" t="s">
        <v>279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f t="shared" si="6"/>
        <v>5</v>
      </c>
    </row>
    <row r="443" spans="1:21" x14ac:dyDescent="0.3">
      <c r="A443">
        <v>447</v>
      </c>
      <c r="B443" t="s">
        <v>470</v>
      </c>
      <c r="C443" t="s">
        <v>20</v>
      </c>
      <c r="D443">
        <v>1</v>
      </c>
      <c r="E443" s="1">
        <v>9.7899999999999991</v>
      </c>
      <c r="F443" t="s">
        <v>279</v>
      </c>
      <c r="G443">
        <v>0</v>
      </c>
      <c r="H443">
        <v>1</v>
      </c>
      <c r="I443">
        <v>0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</v>
      </c>
      <c r="R443">
        <v>1</v>
      </c>
      <c r="S443">
        <v>0</v>
      </c>
      <c r="T443">
        <v>0</v>
      </c>
      <c r="U443">
        <f t="shared" si="6"/>
        <v>9</v>
      </c>
    </row>
    <row r="444" spans="1:21" x14ac:dyDescent="0.3">
      <c r="A444">
        <v>448</v>
      </c>
      <c r="B444" t="s">
        <v>471</v>
      </c>
      <c r="C444" t="s">
        <v>23</v>
      </c>
      <c r="D444">
        <v>0</v>
      </c>
      <c r="E444" s="1">
        <v>5.99</v>
      </c>
      <c r="F444" t="s">
        <v>279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1</v>
      </c>
      <c r="T444">
        <v>0</v>
      </c>
      <c r="U444">
        <f t="shared" si="6"/>
        <v>5</v>
      </c>
    </row>
    <row r="445" spans="1:21" x14ac:dyDescent="0.3">
      <c r="A445">
        <v>449</v>
      </c>
      <c r="B445" t="s">
        <v>472</v>
      </c>
      <c r="C445" t="s">
        <v>23</v>
      </c>
      <c r="D445">
        <v>0</v>
      </c>
      <c r="E445" s="1">
        <v>5.29</v>
      </c>
      <c r="F445" t="s">
        <v>279</v>
      </c>
      <c r="G445">
        <v>0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6"/>
        <v>3</v>
      </c>
    </row>
    <row r="446" spans="1:21" x14ac:dyDescent="0.3">
      <c r="A446">
        <v>450</v>
      </c>
      <c r="B446" t="s">
        <v>473</v>
      </c>
      <c r="C446" t="s">
        <v>23</v>
      </c>
      <c r="D446">
        <v>0</v>
      </c>
      <c r="E446" s="1">
        <v>4.1900000000000004</v>
      </c>
      <c r="F446" t="s">
        <v>279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f t="shared" si="6"/>
        <v>3</v>
      </c>
    </row>
    <row r="447" spans="1:21" x14ac:dyDescent="0.3">
      <c r="A447">
        <v>451</v>
      </c>
      <c r="B447" t="s">
        <v>474</v>
      </c>
      <c r="C447" t="s">
        <v>23</v>
      </c>
      <c r="D447">
        <v>0</v>
      </c>
      <c r="E447" s="1">
        <v>7.39</v>
      </c>
      <c r="F447" t="s">
        <v>279</v>
      </c>
      <c r="G447">
        <v>0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f t="shared" si="6"/>
        <v>4</v>
      </c>
    </row>
    <row r="448" spans="1:21" x14ac:dyDescent="0.3">
      <c r="A448">
        <v>452</v>
      </c>
      <c r="B448" t="s">
        <v>475</v>
      </c>
      <c r="C448" t="s">
        <v>23</v>
      </c>
      <c r="D448">
        <v>0</v>
      </c>
      <c r="E448" s="1">
        <v>4.49</v>
      </c>
      <c r="F448" t="s">
        <v>279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f t="shared" si="6"/>
        <v>3</v>
      </c>
    </row>
    <row r="449" spans="1:21" x14ac:dyDescent="0.3">
      <c r="A449">
        <v>453</v>
      </c>
      <c r="B449" t="s">
        <v>476</v>
      </c>
      <c r="C449" t="s">
        <v>20</v>
      </c>
      <c r="D449">
        <v>1</v>
      </c>
      <c r="E449" s="1">
        <v>6.69</v>
      </c>
      <c r="F449" t="s">
        <v>279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1</v>
      </c>
      <c r="T449">
        <v>0</v>
      </c>
      <c r="U449">
        <f t="shared" si="6"/>
        <v>4</v>
      </c>
    </row>
    <row r="450" spans="1:21" x14ac:dyDescent="0.3">
      <c r="A450">
        <v>454</v>
      </c>
      <c r="B450" t="s">
        <v>477</v>
      </c>
      <c r="C450" t="s">
        <v>23</v>
      </c>
      <c r="D450">
        <v>0</v>
      </c>
      <c r="E450" s="1">
        <v>18.489999999999998</v>
      </c>
      <c r="F450" t="s">
        <v>279</v>
      </c>
      <c r="G450">
        <v>0</v>
      </c>
      <c r="H450">
        <v>1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1</v>
      </c>
      <c r="T450">
        <v>0</v>
      </c>
      <c r="U450">
        <f t="shared" si="6"/>
        <v>5</v>
      </c>
    </row>
    <row r="451" spans="1:21" x14ac:dyDescent="0.3">
      <c r="A451">
        <v>455</v>
      </c>
      <c r="B451" t="s">
        <v>478</v>
      </c>
      <c r="C451" t="s">
        <v>20</v>
      </c>
      <c r="D451">
        <v>1</v>
      </c>
      <c r="E451" s="1">
        <v>14.99</v>
      </c>
      <c r="F451" t="s">
        <v>279</v>
      </c>
      <c r="G451">
        <v>0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0</v>
      </c>
      <c r="R451">
        <v>1</v>
      </c>
      <c r="S451">
        <v>0</v>
      </c>
      <c r="T451">
        <v>1</v>
      </c>
      <c r="U451">
        <f t="shared" ref="U451:U514" si="7">+SUM(H451:T451)</f>
        <v>10</v>
      </c>
    </row>
    <row r="452" spans="1:21" x14ac:dyDescent="0.3">
      <c r="A452">
        <v>456</v>
      </c>
      <c r="B452" t="s">
        <v>479</v>
      </c>
      <c r="C452" t="s">
        <v>20</v>
      </c>
      <c r="D452">
        <v>1</v>
      </c>
      <c r="E452" s="1">
        <v>0.79</v>
      </c>
      <c r="F452" t="s">
        <v>279</v>
      </c>
      <c r="G452">
        <v>0</v>
      </c>
      <c r="H452">
        <v>1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1</v>
      </c>
      <c r="S452">
        <v>0</v>
      </c>
      <c r="T452">
        <v>0</v>
      </c>
      <c r="U452">
        <f t="shared" si="7"/>
        <v>6</v>
      </c>
    </row>
    <row r="453" spans="1:21" x14ac:dyDescent="0.3">
      <c r="A453">
        <v>457</v>
      </c>
      <c r="B453" t="s">
        <v>480</v>
      </c>
      <c r="C453" t="s">
        <v>20</v>
      </c>
      <c r="D453">
        <v>1</v>
      </c>
      <c r="E453" s="1">
        <v>5.29</v>
      </c>
      <c r="F453" t="s">
        <v>279</v>
      </c>
      <c r="G453">
        <v>0</v>
      </c>
      <c r="H453">
        <v>1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1</v>
      </c>
      <c r="R453">
        <v>0</v>
      </c>
      <c r="S453">
        <v>1</v>
      </c>
      <c r="T453">
        <v>0</v>
      </c>
      <c r="U453">
        <f t="shared" si="7"/>
        <v>6</v>
      </c>
    </row>
    <row r="454" spans="1:21" x14ac:dyDescent="0.3">
      <c r="A454">
        <v>458</v>
      </c>
      <c r="B454" t="s">
        <v>481</v>
      </c>
      <c r="C454" t="s">
        <v>23</v>
      </c>
      <c r="D454">
        <v>0</v>
      </c>
      <c r="E454" s="1">
        <v>9.99</v>
      </c>
      <c r="F454" t="s">
        <v>279</v>
      </c>
      <c r="G454">
        <v>0</v>
      </c>
      <c r="H454">
        <v>1</v>
      </c>
      <c r="I454">
        <v>0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0</v>
      </c>
      <c r="U454">
        <f t="shared" si="7"/>
        <v>8</v>
      </c>
    </row>
    <row r="455" spans="1:21" x14ac:dyDescent="0.3">
      <c r="A455">
        <v>459</v>
      </c>
      <c r="B455" t="s">
        <v>482</v>
      </c>
      <c r="C455" t="s">
        <v>20</v>
      </c>
      <c r="D455">
        <v>1</v>
      </c>
      <c r="E455" s="1">
        <v>4.79</v>
      </c>
      <c r="F455" t="s">
        <v>279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f t="shared" si="7"/>
        <v>2</v>
      </c>
    </row>
    <row r="456" spans="1:21" x14ac:dyDescent="0.3">
      <c r="A456">
        <v>460</v>
      </c>
      <c r="B456" t="s">
        <v>483</v>
      </c>
      <c r="C456" t="s">
        <v>20</v>
      </c>
      <c r="D456">
        <v>1</v>
      </c>
      <c r="E456" s="1">
        <v>7.29</v>
      </c>
      <c r="F456" t="s">
        <v>279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1</v>
      </c>
      <c r="S456">
        <v>0</v>
      </c>
      <c r="T456">
        <v>1</v>
      </c>
      <c r="U456">
        <f t="shared" si="7"/>
        <v>9</v>
      </c>
    </row>
    <row r="457" spans="1:21" x14ac:dyDescent="0.3">
      <c r="A457">
        <v>461</v>
      </c>
      <c r="B457" t="s">
        <v>484</v>
      </c>
      <c r="C457" t="s">
        <v>23</v>
      </c>
      <c r="D457">
        <v>0</v>
      </c>
      <c r="E457" s="1">
        <v>3.99</v>
      </c>
      <c r="F457" t="s">
        <v>279</v>
      </c>
      <c r="G457">
        <v>0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f t="shared" si="7"/>
        <v>4</v>
      </c>
    </row>
    <row r="458" spans="1:21" x14ac:dyDescent="0.3">
      <c r="A458">
        <v>463</v>
      </c>
      <c r="B458" t="s">
        <v>485</v>
      </c>
      <c r="C458" t="s">
        <v>23</v>
      </c>
      <c r="D458">
        <v>0</v>
      </c>
      <c r="E458" s="1">
        <v>7.49</v>
      </c>
      <c r="F458" t="s">
        <v>279</v>
      </c>
      <c r="G458">
        <v>0</v>
      </c>
      <c r="H458">
        <v>1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1</v>
      </c>
      <c r="S458">
        <v>1</v>
      </c>
      <c r="T458">
        <v>0</v>
      </c>
      <c r="U458">
        <f t="shared" si="7"/>
        <v>7</v>
      </c>
    </row>
    <row r="459" spans="1:21" x14ac:dyDescent="0.3">
      <c r="A459">
        <v>464</v>
      </c>
      <c r="B459" t="s">
        <v>486</v>
      </c>
      <c r="C459" t="s">
        <v>23</v>
      </c>
      <c r="D459">
        <v>0</v>
      </c>
      <c r="E459" s="1">
        <v>4.99</v>
      </c>
      <c r="F459" t="s">
        <v>279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f t="shared" si="7"/>
        <v>3</v>
      </c>
    </row>
    <row r="460" spans="1:21" x14ac:dyDescent="0.3">
      <c r="A460">
        <v>465</v>
      </c>
      <c r="B460" t="s">
        <v>487</v>
      </c>
      <c r="C460" t="s">
        <v>23</v>
      </c>
      <c r="D460">
        <v>0</v>
      </c>
      <c r="E460" s="1">
        <v>4.79</v>
      </c>
      <c r="F460" t="s">
        <v>279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1</v>
      </c>
      <c r="R460">
        <v>1</v>
      </c>
      <c r="S460">
        <v>0</v>
      </c>
      <c r="T460">
        <v>1</v>
      </c>
      <c r="U460">
        <f t="shared" si="7"/>
        <v>9</v>
      </c>
    </row>
    <row r="461" spans="1:21" x14ac:dyDescent="0.3">
      <c r="A461">
        <v>466</v>
      </c>
      <c r="B461" t="s">
        <v>488</v>
      </c>
      <c r="C461" t="s">
        <v>23</v>
      </c>
      <c r="D461">
        <v>0</v>
      </c>
      <c r="E461" s="1">
        <v>9.99</v>
      </c>
      <c r="F461" t="s">
        <v>279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  <c r="U461">
        <f t="shared" si="7"/>
        <v>2</v>
      </c>
    </row>
    <row r="462" spans="1:21" x14ac:dyDescent="0.3">
      <c r="A462">
        <v>467</v>
      </c>
      <c r="B462" t="s">
        <v>489</v>
      </c>
      <c r="C462" t="s">
        <v>20</v>
      </c>
      <c r="D462">
        <v>1</v>
      </c>
      <c r="E462" s="1">
        <v>2.4900000000000002</v>
      </c>
      <c r="F462" t="s">
        <v>279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f t="shared" si="7"/>
        <v>4</v>
      </c>
    </row>
    <row r="463" spans="1:21" x14ac:dyDescent="0.3">
      <c r="A463">
        <v>468</v>
      </c>
      <c r="B463" t="s">
        <v>490</v>
      </c>
      <c r="C463" t="s">
        <v>23</v>
      </c>
      <c r="D463">
        <v>0</v>
      </c>
      <c r="E463" s="1">
        <v>2.69</v>
      </c>
      <c r="F463" t="s">
        <v>279</v>
      </c>
      <c r="G463">
        <v>0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f t="shared" si="7"/>
        <v>5</v>
      </c>
    </row>
    <row r="464" spans="1:21" x14ac:dyDescent="0.3">
      <c r="A464">
        <v>469</v>
      </c>
      <c r="B464" t="s">
        <v>491</v>
      </c>
      <c r="C464" t="s">
        <v>23</v>
      </c>
      <c r="D464">
        <v>0</v>
      </c>
      <c r="E464" s="1">
        <v>4.99</v>
      </c>
      <c r="F464" t="s">
        <v>279</v>
      </c>
      <c r="G464">
        <v>0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1</v>
      </c>
      <c r="T464">
        <v>0</v>
      </c>
      <c r="U464">
        <f t="shared" si="7"/>
        <v>7</v>
      </c>
    </row>
    <row r="465" spans="1:21" x14ac:dyDescent="0.3">
      <c r="A465">
        <v>470</v>
      </c>
      <c r="B465" t="s">
        <v>492</v>
      </c>
      <c r="C465" t="s">
        <v>23</v>
      </c>
      <c r="D465">
        <v>0</v>
      </c>
      <c r="E465" s="1">
        <v>4.99</v>
      </c>
      <c r="F465" t="s">
        <v>279</v>
      </c>
      <c r="G465">
        <v>0</v>
      </c>
      <c r="H465">
        <v>1</v>
      </c>
      <c r="I465">
        <v>0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  <c r="Q465">
        <v>1</v>
      </c>
      <c r="R465">
        <v>0</v>
      </c>
      <c r="S465">
        <v>0</v>
      </c>
      <c r="T465">
        <v>1</v>
      </c>
      <c r="U465">
        <f t="shared" si="7"/>
        <v>9</v>
      </c>
    </row>
    <row r="466" spans="1:21" x14ac:dyDescent="0.3">
      <c r="A466">
        <v>471</v>
      </c>
      <c r="B466" t="s">
        <v>493</v>
      </c>
      <c r="C466" t="s">
        <v>20</v>
      </c>
      <c r="D466">
        <v>1</v>
      </c>
      <c r="E466" s="1">
        <v>7.49</v>
      </c>
      <c r="F466" t="s">
        <v>494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0</v>
      </c>
      <c r="R466">
        <v>0</v>
      </c>
      <c r="S466">
        <v>0</v>
      </c>
      <c r="T466">
        <v>1</v>
      </c>
      <c r="U466">
        <f t="shared" si="7"/>
        <v>7</v>
      </c>
    </row>
    <row r="467" spans="1:21" x14ac:dyDescent="0.3">
      <c r="A467">
        <v>472</v>
      </c>
      <c r="B467" t="s">
        <v>495</v>
      </c>
      <c r="C467" t="s">
        <v>23</v>
      </c>
      <c r="D467">
        <v>0</v>
      </c>
      <c r="E467" s="1">
        <v>8.99</v>
      </c>
      <c r="F467" t="s">
        <v>494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1</v>
      </c>
      <c r="U467">
        <f t="shared" si="7"/>
        <v>7</v>
      </c>
    </row>
    <row r="468" spans="1:21" x14ac:dyDescent="0.3">
      <c r="A468">
        <v>473</v>
      </c>
      <c r="B468" t="s">
        <v>496</v>
      </c>
      <c r="C468" t="s">
        <v>23</v>
      </c>
      <c r="D468">
        <v>0</v>
      </c>
      <c r="E468" s="1">
        <v>11.99</v>
      </c>
      <c r="F468" t="s">
        <v>494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1</v>
      </c>
      <c r="Q468">
        <v>0</v>
      </c>
      <c r="R468">
        <v>0</v>
      </c>
      <c r="S468">
        <v>0</v>
      </c>
      <c r="T468">
        <v>1</v>
      </c>
      <c r="U468">
        <f t="shared" si="7"/>
        <v>7</v>
      </c>
    </row>
    <row r="469" spans="1:21" x14ac:dyDescent="0.3">
      <c r="A469">
        <v>474</v>
      </c>
      <c r="B469" t="s">
        <v>497</v>
      </c>
      <c r="C469" t="s">
        <v>20</v>
      </c>
      <c r="D469">
        <v>1</v>
      </c>
      <c r="E469" s="1">
        <v>3.99</v>
      </c>
      <c r="F469" t="s">
        <v>494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  <c r="U469">
        <f t="shared" si="7"/>
        <v>5</v>
      </c>
    </row>
    <row r="470" spans="1:21" x14ac:dyDescent="0.3">
      <c r="A470">
        <v>475</v>
      </c>
      <c r="B470" t="s">
        <v>498</v>
      </c>
      <c r="C470" t="s">
        <v>20</v>
      </c>
      <c r="D470">
        <v>1</v>
      </c>
      <c r="E470" s="1">
        <v>4.29</v>
      </c>
      <c r="F470" t="s">
        <v>494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  <c r="U470">
        <f t="shared" si="7"/>
        <v>6</v>
      </c>
    </row>
    <row r="471" spans="1:21" x14ac:dyDescent="0.3">
      <c r="A471">
        <v>476</v>
      </c>
      <c r="B471" t="s">
        <v>499</v>
      </c>
      <c r="C471" t="s">
        <v>20</v>
      </c>
      <c r="D471">
        <v>1</v>
      </c>
      <c r="E471" s="1">
        <v>5.99</v>
      </c>
      <c r="F471" t="s">
        <v>494</v>
      </c>
      <c r="G471">
        <v>0</v>
      </c>
      <c r="H471">
        <v>1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1</v>
      </c>
      <c r="S471">
        <v>0</v>
      </c>
      <c r="T471">
        <v>0</v>
      </c>
      <c r="U471">
        <f t="shared" si="7"/>
        <v>7</v>
      </c>
    </row>
    <row r="472" spans="1:21" x14ac:dyDescent="0.3">
      <c r="A472">
        <v>477</v>
      </c>
      <c r="B472" t="s">
        <v>500</v>
      </c>
      <c r="C472" t="s">
        <v>20</v>
      </c>
      <c r="D472">
        <v>1</v>
      </c>
      <c r="E472" s="1">
        <v>12.99</v>
      </c>
      <c r="F472" t="s">
        <v>494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7"/>
        <v>3</v>
      </c>
    </row>
    <row r="473" spans="1:21" x14ac:dyDescent="0.3">
      <c r="A473">
        <v>478</v>
      </c>
      <c r="B473" t="s">
        <v>501</v>
      </c>
      <c r="C473" t="s">
        <v>20</v>
      </c>
      <c r="D473">
        <v>1</v>
      </c>
      <c r="E473" s="1">
        <v>0.89</v>
      </c>
      <c r="F473" t="s">
        <v>494</v>
      </c>
      <c r="G473">
        <v>0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0</v>
      </c>
      <c r="S473">
        <v>0</v>
      </c>
      <c r="T473">
        <v>1</v>
      </c>
      <c r="U473">
        <f t="shared" si="7"/>
        <v>10</v>
      </c>
    </row>
    <row r="474" spans="1:21" x14ac:dyDescent="0.3">
      <c r="A474">
        <v>479</v>
      </c>
      <c r="B474" t="s">
        <v>502</v>
      </c>
      <c r="C474" t="s">
        <v>20</v>
      </c>
      <c r="D474">
        <v>1</v>
      </c>
      <c r="E474" s="1">
        <v>1.99</v>
      </c>
      <c r="F474" t="s">
        <v>494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1</v>
      </c>
      <c r="O474">
        <v>1</v>
      </c>
      <c r="P474">
        <v>0</v>
      </c>
      <c r="Q474">
        <v>1</v>
      </c>
      <c r="R474">
        <v>0</v>
      </c>
      <c r="S474">
        <v>0</v>
      </c>
      <c r="T474">
        <v>1</v>
      </c>
      <c r="U474">
        <f t="shared" si="7"/>
        <v>8</v>
      </c>
    </row>
    <row r="475" spans="1:21" x14ac:dyDescent="0.3">
      <c r="A475">
        <v>480</v>
      </c>
      <c r="B475" t="s">
        <v>503</v>
      </c>
      <c r="C475" t="s">
        <v>23</v>
      </c>
      <c r="D475">
        <v>0</v>
      </c>
      <c r="E475" s="1">
        <v>12.99</v>
      </c>
      <c r="F475" t="s">
        <v>494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f t="shared" si="7"/>
        <v>12</v>
      </c>
    </row>
    <row r="476" spans="1:21" x14ac:dyDescent="0.3">
      <c r="A476">
        <v>481</v>
      </c>
      <c r="B476" t="s">
        <v>504</v>
      </c>
      <c r="C476" t="s">
        <v>23</v>
      </c>
      <c r="D476">
        <v>0</v>
      </c>
      <c r="E476" s="1">
        <v>9.99</v>
      </c>
      <c r="F476" t="s">
        <v>494</v>
      </c>
      <c r="G476">
        <v>0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0</v>
      </c>
      <c r="P476">
        <v>0</v>
      </c>
      <c r="Q476">
        <v>1</v>
      </c>
      <c r="R476">
        <v>1</v>
      </c>
      <c r="S476">
        <v>0</v>
      </c>
      <c r="T476">
        <v>1</v>
      </c>
      <c r="U476">
        <f t="shared" si="7"/>
        <v>8</v>
      </c>
    </row>
    <row r="477" spans="1:21" x14ac:dyDescent="0.3">
      <c r="A477">
        <v>482</v>
      </c>
      <c r="B477" t="s">
        <v>505</v>
      </c>
      <c r="C477" t="s">
        <v>23</v>
      </c>
      <c r="D477">
        <v>0</v>
      </c>
      <c r="E477" s="1">
        <v>7.49</v>
      </c>
      <c r="F477" t="s">
        <v>494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f t="shared" si="7"/>
        <v>3</v>
      </c>
    </row>
    <row r="478" spans="1:21" x14ac:dyDescent="0.3">
      <c r="A478">
        <v>483</v>
      </c>
      <c r="B478" t="s">
        <v>506</v>
      </c>
      <c r="C478" t="s">
        <v>23</v>
      </c>
      <c r="D478">
        <v>0</v>
      </c>
      <c r="E478" s="1">
        <v>3.19</v>
      </c>
      <c r="F478" t="s">
        <v>494</v>
      </c>
      <c r="G478">
        <v>0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1</v>
      </c>
      <c r="R478">
        <v>1</v>
      </c>
      <c r="S478">
        <v>1</v>
      </c>
      <c r="T478">
        <v>0</v>
      </c>
      <c r="U478">
        <f t="shared" si="7"/>
        <v>7</v>
      </c>
    </row>
    <row r="479" spans="1:21" x14ac:dyDescent="0.3">
      <c r="A479">
        <v>484</v>
      </c>
      <c r="B479" t="s">
        <v>507</v>
      </c>
      <c r="C479" t="s">
        <v>23</v>
      </c>
      <c r="D479">
        <v>0</v>
      </c>
      <c r="E479" s="1">
        <v>5.99</v>
      </c>
      <c r="F479" t="s">
        <v>494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f t="shared" si="7"/>
        <v>2</v>
      </c>
    </row>
    <row r="480" spans="1:21" x14ac:dyDescent="0.3">
      <c r="A480">
        <v>485</v>
      </c>
      <c r="B480" t="s">
        <v>508</v>
      </c>
      <c r="C480" t="s">
        <v>23</v>
      </c>
      <c r="D480">
        <v>0</v>
      </c>
      <c r="E480" s="1">
        <v>3.49</v>
      </c>
      <c r="F480" t="s">
        <v>494</v>
      </c>
      <c r="G480">
        <v>0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0</v>
      </c>
      <c r="U480">
        <f t="shared" si="7"/>
        <v>6</v>
      </c>
    </row>
    <row r="481" spans="1:21" x14ac:dyDescent="0.3">
      <c r="A481">
        <v>486</v>
      </c>
      <c r="B481" t="s">
        <v>509</v>
      </c>
      <c r="C481" t="s">
        <v>23</v>
      </c>
      <c r="D481">
        <v>0</v>
      </c>
      <c r="E481" s="1">
        <v>10.79</v>
      </c>
      <c r="F481" t="s">
        <v>494</v>
      </c>
      <c r="G481">
        <v>0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0</v>
      </c>
      <c r="T481">
        <v>0</v>
      </c>
      <c r="U481">
        <f t="shared" si="7"/>
        <v>6</v>
      </c>
    </row>
    <row r="482" spans="1:21" x14ac:dyDescent="0.3">
      <c r="A482">
        <v>487</v>
      </c>
      <c r="B482" t="s">
        <v>510</v>
      </c>
      <c r="C482" t="s">
        <v>23</v>
      </c>
      <c r="D482">
        <v>0</v>
      </c>
      <c r="E482" s="1">
        <v>7.69</v>
      </c>
      <c r="F482" t="s">
        <v>494</v>
      </c>
      <c r="G482">
        <v>0</v>
      </c>
      <c r="H482">
        <v>1</v>
      </c>
      <c r="I482">
        <v>0</v>
      </c>
      <c r="J482">
        <v>1</v>
      </c>
      <c r="K482">
        <v>1</v>
      </c>
      <c r="L482">
        <v>1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  <c r="U482">
        <f t="shared" si="7"/>
        <v>7</v>
      </c>
    </row>
    <row r="483" spans="1:21" x14ac:dyDescent="0.3">
      <c r="A483">
        <v>488</v>
      </c>
      <c r="B483" t="s">
        <v>511</v>
      </c>
      <c r="C483" t="s">
        <v>23</v>
      </c>
      <c r="D483">
        <v>0</v>
      </c>
      <c r="E483" s="1">
        <v>3.19</v>
      </c>
      <c r="F483" t="s">
        <v>494</v>
      </c>
      <c r="G483">
        <v>0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f t="shared" si="7"/>
        <v>3</v>
      </c>
    </row>
    <row r="484" spans="1:21" x14ac:dyDescent="0.3">
      <c r="A484">
        <v>489</v>
      </c>
      <c r="B484" t="s">
        <v>512</v>
      </c>
      <c r="C484" t="s">
        <v>23</v>
      </c>
      <c r="D484">
        <v>0</v>
      </c>
      <c r="E484" s="1">
        <v>6.49</v>
      </c>
      <c r="F484" t="s">
        <v>494</v>
      </c>
      <c r="G484">
        <v>0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f t="shared" si="7"/>
        <v>3</v>
      </c>
    </row>
    <row r="485" spans="1:21" x14ac:dyDescent="0.3">
      <c r="A485">
        <v>490</v>
      </c>
      <c r="B485" t="s">
        <v>513</v>
      </c>
      <c r="C485" t="s">
        <v>23</v>
      </c>
      <c r="D485">
        <v>0</v>
      </c>
      <c r="E485" s="1">
        <v>3.19</v>
      </c>
      <c r="F485" t="s">
        <v>494</v>
      </c>
      <c r="G485">
        <v>0</v>
      </c>
      <c r="H485">
        <v>1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f t="shared" si="7"/>
        <v>5</v>
      </c>
    </row>
    <row r="486" spans="1:21" x14ac:dyDescent="0.3">
      <c r="A486">
        <v>492</v>
      </c>
      <c r="B486" t="s">
        <v>514</v>
      </c>
      <c r="C486" t="s">
        <v>23</v>
      </c>
      <c r="D486">
        <v>0</v>
      </c>
      <c r="E486" s="1">
        <v>3.99</v>
      </c>
      <c r="F486" t="s">
        <v>494</v>
      </c>
      <c r="G486">
        <v>0</v>
      </c>
      <c r="H486">
        <v>1</v>
      </c>
      <c r="I486">
        <v>0</v>
      </c>
      <c r="J486">
        <v>1</v>
      </c>
      <c r="K486">
        <v>1</v>
      </c>
      <c r="L486">
        <v>1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f t="shared" si="7"/>
        <v>7</v>
      </c>
    </row>
    <row r="487" spans="1:21" x14ac:dyDescent="0.3">
      <c r="A487">
        <v>493</v>
      </c>
      <c r="B487" t="s">
        <v>515</v>
      </c>
      <c r="C487" t="s">
        <v>23</v>
      </c>
      <c r="D487">
        <v>0</v>
      </c>
      <c r="E487" s="1">
        <v>16.989999999999998</v>
      </c>
      <c r="F487" t="s">
        <v>494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1</v>
      </c>
      <c r="M487">
        <v>0</v>
      </c>
      <c r="N487">
        <v>1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f t="shared" si="7"/>
        <v>6</v>
      </c>
    </row>
    <row r="488" spans="1:21" x14ac:dyDescent="0.3">
      <c r="A488">
        <v>494</v>
      </c>
      <c r="B488" t="s">
        <v>516</v>
      </c>
      <c r="C488" t="s">
        <v>23</v>
      </c>
      <c r="D488">
        <v>0</v>
      </c>
      <c r="E488" s="1">
        <v>2.99</v>
      </c>
      <c r="F488" t="s">
        <v>494</v>
      </c>
      <c r="G488">
        <v>0</v>
      </c>
      <c r="H488">
        <v>1</v>
      </c>
      <c r="I488">
        <v>0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0</v>
      </c>
      <c r="S488">
        <v>0</v>
      </c>
      <c r="T488">
        <v>1</v>
      </c>
      <c r="U488">
        <f t="shared" si="7"/>
        <v>9</v>
      </c>
    </row>
    <row r="489" spans="1:21" x14ac:dyDescent="0.3">
      <c r="A489">
        <v>495</v>
      </c>
      <c r="B489" t="s">
        <v>517</v>
      </c>
      <c r="C489" t="s">
        <v>23</v>
      </c>
      <c r="D489">
        <v>0</v>
      </c>
      <c r="E489" s="1">
        <v>17.29</v>
      </c>
      <c r="F489" t="s">
        <v>494</v>
      </c>
      <c r="G489">
        <v>0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0</v>
      </c>
      <c r="T489">
        <v>1</v>
      </c>
      <c r="U489">
        <f t="shared" si="7"/>
        <v>9</v>
      </c>
    </row>
    <row r="490" spans="1:21" x14ac:dyDescent="0.3">
      <c r="A490">
        <v>496</v>
      </c>
      <c r="B490" t="s">
        <v>518</v>
      </c>
      <c r="C490" t="s">
        <v>23</v>
      </c>
      <c r="D490">
        <v>0</v>
      </c>
      <c r="E490" s="1">
        <v>11.49</v>
      </c>
      <c r="F490" t="s">
        <v>494</v>
      </c>
      <c r="G490">
        <v>0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1</v>
      </c>
      <c r="Q490">
        <v>1</v>
      </c>
      <c r="R490">
        <v>1</v>
      </c>
      <c r="S490">
        <v>0</v>
      </c>
      <c r="T490">
        <v>0</v>
      </c>
      <c r="U490">
        <f t="shared" si="7"/>
        <v>9</v>
      </c>
    </row>
    <row r="491" spans="1:21" x14ac:dyDescent="0.3">
      <c r="A491">
        <v>497</v>
      </c>
      <c r="B491" t="s">
        <v>519</v>
      </c>
      <c r="C491" t="s">
        <v>23</v>
      </c>
      <c r="D491">
        <v>0</v>
      </c>
      <c r="E491" s="1">
        <v>2.79</v>
      </c>
      <c r="F491" t="s">
        <v>494</v>
      </c>
      <c r="G491">
        <v>0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0</v>
      </c>
      <c r="Q491">
        <v>1</v>
      </c>
      <c r="R491">
        <v>0</v>
      </c>
      <c r="S491">
        <v>0</v>
      </c>
      <c r="T491">
        <v>1</v>
      </c>
      <c r="U491">
        <f t="shared" si="7"/>
        <v>9</v>
      </c>
    </row>
    <row r="492" spans="1:21" x14ac:dyDescent="0.3">
      <c r="A492">
        <v>498</v>
      </c>
      <c r="B492" t="s">
        <v>520</v>
      </c>
      <c r="C492" t="s">
        <v>23</v>
      </c>
      <c r="D492">
        <v>0</v>
      </c>
      <c r="E492" s="1">
        <v>1.49</v>
      </c>
      <c r="F492" t="s">
        <v>494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1</v>
      </c>
      <c r="U492">
        <f t="shared" si="7"/>
        <v>7</v>
      </c>
    </row>
    <row r="493" spans="1:21" x14ac:dyDescent="0.3">
      <c r="A493">
        <v>499</v>
      </c>
      <c r="B493" t="s">
        <v>521</v>
      </c>
      <c r="C493" t="s">
        <v>23</v>
      </c>
      <c r="D493">
        <v>0</v>
      </c>
      <c r="E493" s="1">
        <v>3.29</v>
      </c>
      <c r="F493" t="s">
        <v>494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f t="shared" si="7"/>
        <v>2</v>
      </c>
    </row>
    <row r="494" spans="1:21" x14ac:dyDescent="0.3">
      <c r="A494">
        <v>500</v>
      </c>
      <c r="B494" t="s">
        <v>522</v>
      </c>
      <c r="C494" t="s">
        <v>23</v>
      </c>
      <c r="D494">
        <v>0</v>
      </c>
      <c r="E494" s="1">
        <v>3.29</v>
      </c>
      <c r="F494" t="s">
        <v>494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0</v>
      </c>
      <c r="Q494">
        <v>1</v>
      </c>
      <c r="R494">
        <v>1</v>
      </c>
      <c r="S494">
        <v>1</v>
      </c>
      <c r="T494">
        <v>0</v>
      </c>
      <c r="U494">
        <f t="shared" si="7"/>
        <v>9</v>
      </c>
    </row>
    <row r="495" spans="1:21" x14ac:dyDescent="0.3">
      <c r="A495">
        <v>501</v>
      </c>
      <c r="B495" t="s">
        <v>523</v>
      </c>
      <c r="C495" t="s">
        <v>23</v>
      </c>
      <c r="D495">
        <v>0</v>
      </c>
      <c r="E495" s="1">
        <v>6.99</v>
      </c>
      <c r="F495" t="s">
        <v>494</v>
      </c>
      <c r="G495">
        <v>0</v>
      </c>
      <c r="H495">
        <v>1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1</v>
      </c>
      <c r="S495">
        <v>0</v>
      </c>
      <c r="T495">
        <v>0</v>
      </c>
      <c r="U495">
        <f t="shared" si="7"/>
        <v>7</v>
      </c>
    </row>
    <row r="496" spans="1:21" x14ac:dyDescent="0.3">
      <c r="A496">
        <v>502</v>
      </c>
      <c r="B496" t="s">
        <v>524</v>
      </c>
      <c r="C496" t="s">
        <v>23</v>
      </c>
      <c r="D496">
        <v>0</v>
      </c>
      <c r="E496" s="1">
        <v>1.89</v>
      </c>
      <c r="F496" t="s">
        <v>494</v>
      </c>
      <c r="G496">
        <v>0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1</v>
      </c>
      <c r="U496">
        <f t="shared" si="7"/>
        <v>6</v>
      </c>
    </row>
    <row r="497" spans="1:21" x14ac:dyDescent="0.3">
      <c r="A497">
        <v>503</v>
      </c>
      <c r="B497" t="s">
        <v>525</v>
      </c>
      <c r="C497" t="s">
        <v>23</v>
      </c>
      <c r="D497">
        <v>0</v>
      </c>
      <c r="E497" s="1">
        <v>12.99</v>
      </c>
      <c r="F497" t="s">
        <v>494</v>
      </c>
      <c r="G497">
        <v>0</v>
      </c>
      <c r="H497">
        <v>1</v>
      </c>
      <c r="I497">
        <v>0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1</v>
      </c>
      <c r="U497">
        <f t="shared" si="7"/>
        <v>8</v>
      </c>
    </row>
    <row r="498" spans="1:21" x14ac:dyDescent="0.3">
      <c r="A498">
        <v>504</v>
      </c>
      <c r="B498" t="s">
        <v>526</v>
      </c>
      <c r="C498" t="s">
        <v>23</v>
      </c>
      <c r="D498">
        <v>0</v>
      </c>
      <c r="E498" s="1">
        <v>12.99</v>
      </c>
      <c r="F498" t="s">
        <v>494</v>
      </c>
      <c r="G498">
        <v>0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f t="shared" si="7"/>
        <v>11</v>
      </c>
    </row>
    <row r="499" spans="1:21" x14ac:dyDescent="0.3">
      <c r="A499">
        <v>505</v>
      </c>
      <c r="B499" t="s">
        <v>527</v>
      </c>
      <c r="C499" t="s">
        <v>23</v>
      </c>
      <c r="D499">
        <v>0</v>
      </c>
      <c r="E499" s="1">
        <v>3.49</v>
      </c>
      <c r="F499" t="s">
        <v>494</v>
      </c>
      <c r="G499">
        <v>0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  <c r="U499">
        <f t="shared" si="7"/>
        <v>5</v>
      </c>
    </row>
    <row r="500" spans="1:21" x14ac:dyDescent="0.3">
      <c r="A500">
        <v>506</v>
      </c>
      <c r="B500" t="s">
        <v>528</v>
      </c>
      <c r="C500" t="s">
        <v>23</v>
      </c>
      <c r="D500">
        <v>0</v>
      </c>
      <c r="E500" s="1">
        <v>12.79</v>
      </c>
      <c r="F500" t="s">
        <v>494</v>
      </c>
      <c r="G500">
        <v>0</v>
      </c>
      <c r="H500">
        <v>1</v>
      </c>
      <c r="I500">
        <v>0</v>
      </c>
      <c r="J500">
        <v>1</v>
      </c>
      <c r="K500">
        <v>1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1</v>
      </c>
      <c r="U500">
        <f t="shared" si="7"/>
        <v>9</v>
      </c>
    </row>
    <row r="501" spans="1:21" x14ac:dyDescent="0.3">
      <c r="A501">
        <v>507</v>
      </c>
      <c r="B501" t="s">
        <v>529</v>
      </c>
      <c r="C501" t="s">
        <v>23</v>
      </c>
      <c r="D501">
        <v>0</v>
      </c>
      <c r="E501" s="1">
        <v>5.49</v>
      </c>
      <c r="F501" t="s">
        <v>494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  <c r="U501">
        <f t="shared" si="7"/>
        <v>5</v>
      </c>
    </row>
    <row r="502" spans="1:21" x14ac:dyDescent="0.3">
      <c r="A502">
        <v>508</v>
      </c>
      <c r="B502" t="s">
        <v>530</v>
      </c>
      <c r="C502" t="s">
        <v>23</v>
      </c>
      <c r="D502">
        <v>0</v>
      </c>
      <c r="E502" s="1">
        <v>4.99</v>
      </c>
      <c r="F502" t="s">
        <v>494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f t="shared" si="7"/>
        <v>4</v>
      </c>
    </row>
    <row r="503" spans="1:21" x14ac:dyDescent="0.3">
      <c r="A503">
        <v>509</v>
      </c>
      <c r="B503" t="s">
        <v>531</v>
      </c>
      <c r="C503" t="s">
        <v>23</v>
      </c>
      <c r="D503">
        <v>0</v>
      </c>
      <c r="E503" s="1">
        <v>3.29</v>
      </c>
      <c r="F503" t="s">
        <v>494</v>
      </c>
      <c r="G503">
        <v>0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1</v>
      </c>
      <c r="S503">
        <v>0</v>
      </c>
      <c r="T503">
        <v>0</v>
      </c>
      <c r="U503">
        <f t="shared" si="7"/>
        <v>6</v>
      </c>
    </row>
    <row r="504" spans="1:21" x14ac:dyDescent="0.3">
      <c r="A504">
        <v>510</v>
      </c>
      <c r="B504" t="s">
        <v>532</v>
      </c>
      <c r="C504" t="s">
        <v>23</v>
      </c>
      <c r="D504">
        <v>0</v>
      </c>
      <c r="E504" s="1">
        <v>1.49</v>
      </c>
      <c r="F504" t="s">
        <v>494</v>
      </c>
      <c r="G504">
        <v>0</v>
      </c>
      <c r="H504">
        <v>1</v>
      </c>
      <c r="I504">
        <v>0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0</v>
      </c>
      <c r="Q504">
        <v>1</v>
      </c>
      <c r="R504">
        <v>0</v>
      </c>
      <c r="S504">
        <v>0</v>
      </c>
      <c r="T504">
        <v>1</v>
      </c>
      <c r="U504">
        <f t="shared" si="7"/>
        <v>9</v>
      </c>
    </row>
    <row r="505" spans="1:21" x14ac:dyDescent="0.3">
      <c r="A505">
        <v>511</v>
      </c>
      <c r="B505" t="s">
        <v>533</v>
      </c>
      <c r="C505" t="s">
        <v>23</v>
      </c>
      <c r="D505">
        <v>0</v>
      </c>
      <c r="E505" s="1">
        <v>5.79</v>
      </c>
      <c r="F505" t="s">
        <v>494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1</v>
      </c>
      <c r="S505">
        <v>0</v>
      </c>
      <c r="T505">
        <v>0</v>
      </c>
      <c r="U505">
        <f t="shared" si="7"/>
        <v>7</v>
      </c>
    </row>
    <row r="506" spans="1:21" x14ac:dyDescent="0.3">
      <c r="A506">
        <v>512</v>
      </c>
      <c r="B506" t="s">
        <v>534</v>
      </c>
      <c r="C506" t="s">
        <v>23</v>
      </c>
      <c r="D506">
        <v>0</v>
      </c>
      <c r="E506" s="1">
        <v>9.99</v>
      </c>
      <c r="F506" t="s">
        <v>494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1</v>
      </c>
      <c r="S506">
        <v>0</v>
      </c>
      <c r="T506">
        <v>0</v>
      </c>
      <c r="U506">
        <f t="shared" si="7"/>
        <v>7</v>
      </c>
    </row>
    <row r="507" spans="1:21" x14ac:dyDescent="0.3">
      <c r="A507">
        <v>513</v>
      </c>
      <c r="B507" t="s">
        <v>535</v>
      </c>
      <c r="C507" t="s">
        <v>23</v>
      </c>
      <c r="D507">
        <v>0</v>
      </c>
      <c r="E507" s="1">
        <v>3.99</v>
      </c>
      <c r="F507" t="s">
        <v>494</v>
      </c>
      <c r="G507">
        <v>0</v>
      </c>
      <c r="H507">
        <v>1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  <c r="U507">
        <f t="shared" si="7"/>
        <v>5</v>
      </c>
    </row>
    <row r="508" spans="1:21" x14ac:dyDescent="0.3">
      <c r="A508">
        <v>514</v>
      </c>
      <c r="B508" t="s">
        <v>536</v>
      </c>
      <c r="C508" t="s">
        <v>23</v>
      </c>
      <c r="D508">
        <v>0</v>
      </c>
      <c r="E508" s="1">
        <v>13.49</v>
      </c>
      <c r="F508" t="s">
        <v>494</v>
      </c>
      <c r="G508">
        <v>0</v>
      </c>
      <c r="H508">
        <v>1</v>
      </c>
      <c r="I508">
        <v>0</v>
      </c>
      <c r="J508">
        <v>1</v>
      </c>
      <c r="K508">
        <v>0</v>
      </c>
      <c r="L508">
        <v>1</v>
      </c>
      <c r="M508">
        <v>0</v>
      </c>
      <c r="N508">
        <v>1</v>
      </c>
      <c r="O508">
        <v>1</v>
      </c>
      <c r="P508">
        <v>1</v>
      </c>
      <c r="Q508">
        <v>0</v>
      </c>
      <c r="R508">
        <v>0</v>
      </c>
      <c r="S508">
        <v>0</v>
      </c>
      <c r="T508">
        <v>1</v>
      </c>
      <c r="U508">
        <f t="shared" si="7"/>
        <v>7</v>
      </c>
    </row>
    <row r="509" spans="1:21" x14ac:dyDescent="0.3">
      <c r="A509">
        <v>515</v>
      </c>
      <c r="B509" t="s">
        <v>537</v>
      </c>
      <c r="C509" t="s">
        <v>23</v>
      </c>
      <c r="D509">
        <v>0</v>
      </c>
      <c r="E509" s="1">
        <v>1.99</v>
      </c>
      <c r="F509" t="s">
        <v>494</v>
      </c>
      <c r="G509">
        <v>0</v>
      </c>
      <c r="H509">
        <v>1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1</v>
      </c>
      <c r="P509">
        <v>0</v>
      </c>
      <c r="Q509">
        <v>1</v>
      </c>
      <c r="R509">
        <v>0</v>
      </c>
      <c r="S509">
        <v>0</v>
      </c>
      <c r="T509">
        <v>1</v>
      </c>
      <c r="U509">
        <f t="shared" si="7"/>
        <v>8</v>
      </c>
    </row>
    <row r="510" spans="1:21" x14ac:dyDescent="0.3">
      <c r="A510">
        <v>516</v>
      </c>
      <c r="B510" t="s">
        <v>538</v>
      </c>
      <c r="C510" t="s">
        <v>23</v>
      </c>
      <c r="D510">
        <v>0</v>
      </c>
      <c r="E510" s="1">
        <v>5.29</v>
      </c>
      <c r="F510" t="s">
        <v>494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7"/>
        <v>4</v>
      </c>
    </row>
    <row r="511" spans="1:21" x14ac:dyDescent="0.3">
      <c r="A511">
        <v>517</v>
      </c>
      <c r="B511" t="s">
        <v>539</v>
      </c>
      <c r="C511" t="s">
        <v>23</v>
      </c>
      <c r="D511">
        <v>0</v>
      </c>
      <c r="E511" s="1">
        <v>17.29</v>
      </c>
      <c r="F511" t="s">
        <v>494</v>
      </c>
      <c r="G511">
        <v>0</v>
      </c>
      <c r="H511">
        <v>1</v>
      </c>
      <c r="I511">
        <v>0</v>
      </c>
      <c r="J511">
        <v>1</v>
      </c>
      <c r="K511">
        <v>0</v>
      </c>
      <c r="L511">
        <v>1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1</v>
      </c>
      <c r="S511">
        <v>0</v>
      </c>
      <c r="T511">
        <v>1</v>
      </c>
      <c r="U511">
        <f t="shared" si="7"/>
        <v>7</v>
      </c>
    </row>
    <row r="512" spans="1:21" x14ac:dyDescent="0.3">
      <c r="A512">
        <v>518</v>
      </c>
      <c r="B512" t="s">
        <v>540</v>
      </c>
      <c r="C512" t="s">
        <v>23</v>
      </c>
      <c r="D512">
        <v>0</v>
      </c>
      <c r="E512" s="1">
        <v>2.19</v>
      </c>
      <c r="F512" t="s">
        <v>494</v>
      </c>
      <c r="G512">
        <v>0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1</v>
      </c>
      <c r="P512">
        <v>1</v>
      </c>
      <c r="Q512">
        <v>1</v>
      </c>
      <c r="R512">
        <v>0</v>
      </c>
      <c r="S512">
        <v>0</v>
      </c>
      <c r="T512">
        <v>0</v>
      </c>
      <c r="U512">
        <f t="shared" si="7"/>
        <v>8</v>
      </c>
    </row>
    <row r="513" spans="1:21" x14ac:dyDescent="0.3">
      <c r="A513">
        <v>519</v>
      </c>
      <c r="B513" t="s">
        <v>541</v>
      </c>
      <c r="C513" t="s">
        <v>23</v>
      </c>
      <c r="D513">
        <v>0</v>
      </c>
      <c r="E513" s="1">
        <v>14.99</v>
      </c>
      <c r="F513" t="s">
        <v>494</v>
      </c>
      <c r="G513">
        <v>0</v>
      </c>
      <c r="H513">
        <v>1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f t="shared" si="7"/>
        <v>5</v>
      </c>
    </row>
    <row r="514" spans="1:21" x14ac:dyDescent="0.3">
      <c r="A514">
        <v>520</v>
      </c>
      <c r="B514" t="s">
        <v>542</v>
      </c>
      <c r="C514" t="s">
        <v>23</v>
      </c>
      <c r="D514">
        <v>0</v>
      </c>
      <c r="E514" s="1">
        <v>4.1900000000000004</v>
      </c>
      <c r="F514" t="s">
        <v>494</v>
      </c>
      <c r="G514">
        <v>0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  <c r="U514">
        <f t="shared" si="7"/>
        <v>6</v>
      </c>
    </row>
    <row r="515" spans="1:21" x14ac:dyDescent="0.3">
      <c r="A515">
        <v>521</v>
      </c>
      <c r="B515" t="s">
        <v>543</v>
      </c>
      <c r="C515" t="s">
        <v>23</v>
      </c>
      <c r="D515">
        <v>0</v>
      </c>
      <c r="E515" s="1">
        <v>4.99</v>
      </c>
      <c r="F515" t="s">
        <v>494</v>
      </c>
      <c r="G515">
        <v>0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1</v>
      </c>
      <c r="O515">
        <v>1</v>
      </c>
      <c r="P515">
        <v>1</v>
      </c>
      <c r="Q515">
        <v>0</v>
      </c>
      <c r="R515">
        <v>1</v>
      </c>
      <c r="S515">
        <v>0</v>
      </c>
      <c r="T515">
        <v>0</v>
      </c>
      <c r="U515">
        <f t="shared" ref="U515:U578" si="8">+SUM(H515:T515)</f>
        <v>7</v>
      </c>
    </row>
    <row r="516" spans="1:21" x14ac:dyDescent="0.3">
      <c r="A516">
        <v>522</v>
      </c>
      <c r="B516" t="s">
        <v>544</v>
      </c>
      <c r="C516" t="s">
        <v>23</v>
      </c>
      <c r="D516">
        <v>0</v>
      </c>
      <c r="E516" s="1">
        <v>4.99</v>
      </c>
      <c r="F516" t="s">
        <v>494</v>
      </c>
      <c r="G516">
        <v>0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f t="shared" si="8"/>
        <v>3</v>
      </c>
    </row>
    <row r="517" spans="1:21" x14ac:dyDescent="0.3">
      <c r="A517">
        <v>523</v>
      </c>
      <c r="B517" t="s">
        <v>545</v>
      </c>
      <c r="C517" t="s">
        <v>23</v>
      </c>
      <c r="D517">
        <v>0</v>
      </c>
      <c r="E517" s="1">
        <v>2.19</v>
      </c>
      <c r="F517" t="s">
        <v>494</v>
      </c>
      <c r="G517">
        <v>0</v>
      </c>
      <c r="H517">
        <v>1</v>
      </c>
      <c r="I517">
        <v>0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1</v>
      </c>
      <c r="P517">
        <v>1</v>
      </c>
      <c r="Q517">
        <v>1</v>
      </c>
      <c r="R517">
        <v>0</v>
      </c>
      <c r="S517">
        <v>1</v>
      </c>
      <c r="T517">
        <v>0</v>
      </c>
      <c r="U517">
        <f t="shared" si="8"/>
        <v>9</v>
      </c>
    </row>
    <row r="518" spans="1:21" x14ac:dyDescent="0.3">
      <c r="A518">
        <v>524</v>
      </c>
      <c r="B518" t="s">
        <v>546</v>
      </c>
      <c r="C518" t="s">
        <v>20</v>
      </c>
      <c r="D518">
        <v>1</v>
      </c>
      <c r="E518" s="1">
        <v>2.4900000000000002</v>
      </c>
      <c r="F518" t="s">
        <v>169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0</v>
      </c>
      <c r="T518">
        <v>0</v>
      </c>
      <c r="U518">
        <f t="shared" si="8"/>
        <v>9</v>
      </c>
    </row>
    <row r="519" spans="1:21" x14ac:dyDescent="0.3">
      <c r="A519">
        <v>525</v>
      </c>
      <c r="B519" t="s">
        <v>547</v>
      </c>
      <c r="C519" t="s">
        <v>20</v>
      </c>
      <c r="D519">
        <v>1</v>
      </c>
      <c r="E519" s="1">
        <v>3.99</v>
      </c>
      <c r="F519" t="s">
        <v>169</v>
      </c>
      <c r="G519">
        <v>0</v>
      </c>
      <c r="H519">
        <v>1</v>
      </c>
      <c r="I519">
        <v>0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f t="shared" si="8"/>
        <v>4</v>
      </c>
    </row>
    <row r="520" spans="1:21" x14ac:dyDescent="0.3">
      <c r="A520">
        <v>526</v>
      </c>
      <c r="B520" t="s">
        <v>548</v>
      </c>
      <c r="C520" t="s">
        <v>23</v>
      </c>
      <c r="D520">
        <v>0</v>
      </c>
      <c r="E520" s="1">
        <v>2.69</v>
      </c>
      <c r="F520" t="s">
        <v>169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1</v>
      </c>
      <c r="P520">
        <v>1</v>
      </c>
      <c r="Q520">
        <v>1</v>
      </c>
      <c r="R520">
        <v>0</v>
      </c>
      <c r="S520">
        <v>1</v>
      </c>
      <c r="T520">
        <v>1</v>
      </c>
      <c r="U520">
        <f t="shared" si="8"/>
        <v>9</v>
      </c>
    </row>
    <row r="521" spans="1:21" x14ac:dyDescent="0.3">
      <c r="A521">
        <v>527</v>
      </c>
      <c r="B521" t="s">
        <v>549</v>
      </c>
      <c r="C521" t="s">
        <v>23</v>
      </c>
      <c r="D521">
        <v>0</v>
      </c>
      <c r="E521" s="1">
        <v>8.69</v>
      </c>
      <c r="F521" t="s">
        <v>169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1</v>
      </c>
      <c r="R521">
        <v>0</v>
      </c>
      <c r="S521">
        <v>0</v>
      </c>
      <c r="T521">
        <v>0</v>
      </c>
      <c r="U521">
        <f t="shared" si="8"/>
        <v>4</v>
      </c>
    </row>
    <row r="522" spans="1:21" x14ac:dyDescent="0.3">
      <c r="A522">
        <v>528</v>
      </c>
      <c r="B522" t="s">
        <v>550</v>
      </c>
      <c r="C522" t="s">
        <v>23</v>
      </c>
      <c r="D522">
        <v>0</v>
      </c>
      <c r="E522" s="1">
        <v>11.99</v>
      </c>
      <c r="F522" t="s">
        <v>169</v>
      </c>
      <c r="G522">
        <v>0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1</v>
      </c>
      <c r="U522">
        <f t="shared" si="8"/>
        <v>7</v>
      </c>
    </row>
    <row r="523" spans="1:21" x14ac:dyDescent="0.3">
      <c r="A523">
        <v>529</v>
      </c>
      <c r="B523" t="s">
        <v>551</v>
      </c>
      <c r="C523" t="s">
        <v>23</v>
      </c>
      <c r="D523">
        <v>0</v>
      </c>
      <c r="E523" s="1">
        <v>7.99</v>
      </c>
      <c r="F523" t="s">
        <v>169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8"/>
        <v>2</v>
      </c>
    </row>
    <row r="524" spans="1:21" x14ac:dyDescent="0.3">
      <c r="A524">
        <v>530</v>
      </c>
      <c r="B524" t="s">
        <v>552</v>
      </c>
      <c r="C524" t="s">
        <v>23</v>
      </c>
      <c r="D524">
        <v>0</v>
      </c>
      <c r="E524" s="1">
        <v>24.99</v>
      </c>
      <c r="F524" t="s">
        <v>169</v>
      </c>
      <c r="G524">
        <v>0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1</v>
      </c>
      <c r="S524">
        <v>0</v>
      </c>
      <c r="T524">
        <v>0</v>
      </c>
      <c r="U524">
        <f t="shared" si="8"/>
        <v>7</v>
      </c>
    </row>
    <row r="525" spans="1:21" x14ac:dyDescent="0.3">
      <c r="A525">
        <v>531</v>
      </c>
      <c r="B525" t="s">
        <v>553</v>
      </c>
      <c r="C525" t="s">
        <v>23</v>
      </c>
      <c r="D525">
        <v>0</v>
      </c>
      <c r="E525" s="1">
        <v>4.29</v>
      </c>
      <c r="F525" t="s">
        <v>169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f t="shared" si="8"/>
        <v>3</v>
      </c>
    </row>
    <row r="526" spans="1:21" x14ac:dyDescent="0.3">
      <c r="A526">
        <v>532</v>
      </c>
      <c r="B526" t="s">
        <v>554</v>
      </c>
      <c r="C526" t="s">
        <v>23</v>
      </c>
      <c r="D526">
        <v>0</v>
      </c>
      <c r="E526" s="1">
        <v>3.19</v>
      </c>
      <c r="F526" t="s">
        <v>169</v>
      </c>
      <c r="G526">
        <v>0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0</v>
      </c>
      <c r="Q526">
        <v>1</v>
      </c>
      <c r="R526">
        <v>1</v>
      </c>
      <c r="S526">
        <v>1</v>
      </c>
      <c r="T526">
        <v>1</v>
      </c>
      <c r="U526">
        <f t="shared" si="8"/>
        <v>10</v>
      </c>
    </row>
    <row r="527" spans="1:21" x14ac:dyDescent="0.3">
      <c r="A527">
        <v>533</v>
      </c>
      <c r="B527" t="s">
        <v>555</v>
      </c>
      <c r="C527" t="s">
        <v>20</v>
      </c>
      <c r="D527">
        <v>1</v>
      </c>
      <c r="E527" s="1">
        <v>5.99</v>
      </c>
      <c r="F527" t="s">
        <v>169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1</v>
      </c>
      <c r="Q527">
        <v>1</v>
      </c>
      <c r="R527">
        <v>1</v>
      </c>
      <c r="S527">
        <v>0</v>
      </c>
      <c r="T527">
        <v>0</v>
      </c>
      <c r="U527">
        <f t="shared" si="8"/>
        <v>7</v>
      </c>
    </row>
    <row r="528" spans="1:21" x14ac:dyDescent="0.3">
      <c r="A528">
        <v>534</v>
      </c>
      <c r="B528" t="s">
        <v>556</v>
      </c>
      <c r="C528" t="s">
        <v>20</v>
      </c>
      <c r="D528">
        <v>1</v>
      </c>
      <c r="E528" s="1">
        <v>3.79</v>
      </c>
      <c r="F528" t="s">
        <v>169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0</v>
      </c>
      <c r="U528">
        <f t="shared" si="8"/>
        <v>3</v>
      </c>
    </row>
    <row r="529" spans="1:21" x14ac:dyDescent="0.3">
      <c r="A529">
        <v>535</v>
      </c>
      <c r="B529" t="s">
        <v>557</v>
      </c>
      <c r="C529" t="s">
        <v>23</v>
      </c>
      <c r="D529">
        <v>0</v>
      </c>
      <c r="E529" s="1">
        <v>10.99</v>
      </c>
      <c r="F529" t="s">
        <v>169</v>
      </c>
      <c r="G529">
        <v>0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>
        <f t="shared" si="8"/>
        <v>5</v>
      </c>
    </row>
    <row r="530" spans="1:21" x14ac:dyDescent="0.3">
      <c r="A530">
        <v>536</v>
      </c>
      <c r="B530" t="s">
        <v>558</v>
      </c>
      <c r="C530" t="s">
        <v>23</v>
      </c>
      <c r="D530">
        <v>0</v>
      </c>
      <c r="E530" s="1">
        <v>5.69</v>
      </c>
      <c r="F530" t="s">
        <v>169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1</v>
      </c>
      <c r="M530">
        <v>1</v>
      </c>
      <c r="N530">
        <v>1</v>
      </c>
      <c r="O530">
        <v>1</v>
      </c>
      <c r="P530">
        <v>0</v>
      </c>
      <c r="Q530">
        <v>1</v>
      </c>
      <c r="R530">
        <v>1</v>
      </c>
      <c r="S530">
        <v>0</v>
      </c>
      <c r="T530">
        <v>0</v>
      </c>
      <c r="U530">
        <f t="shared" si="8"/>
        <v>8</v>
      </c>
    </row>
    <row r="531" spans="1:21" x14ac:dyDescent="0.3">
      <c r="A531">
        <v>537</v>
      </c>
      <c r="B531" t="s">
        <v>559</v>
      </c>
      <c r="C531" t="s">
        <v>23</v>
      </c>
      <c r="D531">
        <v>0</v>
      </c>
      <c r="E531" s="1">
        <v>7.29</v>
      </c>
      <c r="F531" t="s">
        <v>169</v>
      </c>
      <c r="G531">
        <v>0</v>
      </c>
      <c r="H531">
        <v>1</v>
      </c>
      <c r="I531">
        <v>0</v>
      </c>
      <c r="J531">
        <v>1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8"/>
        <v>4</v>
      </c>
    </row>
    <row r="532" spans="1:21" x14ac:dyDescent="0.3">
      <c r="A532">
        <v>538</v>
      </c>
      <c r="B532" t="s">
        <v>560</v>
      </c>
      <c r="C532" t="s">
        <v>23</v>
      </c>
      <c r="D532">
        <v>0</v>
      </c>
      <c r="E532" s="1">
        <v>4.29</v>
      </c>
      <c r="F532" t="s">
        <v>169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8"/>
        <v>2</v>
      </c>
    </row>
    <row r="533" spans="1:21" x14ac:dyDescent="0.3">
      <c r="A533">
        <v>539</v>
      </c>
      <c r="B533" t="s">
        <v>561</v>
      </c>
      <c r="C533" t="s">
        <v>23</v>
      </c>
      <c r="D533">
        <v>0</v>
      </c>
      <c r="E533" s="1">
        <v>16.489999999999998</v>
      </c>
      <c r="F533" t="s">
        <v>169</v>
      </c>
      <c r="G533">
        <v>0</v>
      </c>
      <c r="H533">
        <v>1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1</v>
      </c>
      <c r="S533">
        <v>1</v>
      </c>
      <c r="T533">
        <v>0</v>
      </c>
      <c r="U533">
        <f t="shared" si="8"/>
        <v>7</v>
      </c>
    </row>
    <row r="534" spans="1:21" x14ac:dyDescent="0.3">
      <c r="A534">
        <v>540</v>
      </c>
      <c r="B534" t="s">
        <v>562</v>
      </c>
      <c r="C534" t="s">
        <v>20</v>
      </c>
      <c r="D534">
        <v>1</v>
      </c>
      <c r="E534" s="1">
        <v>1.99</v>
      </c>
      <c r="F534" t="s">
        <v>169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0</v>
      </c>
      <c r="T534">
        <v>1</v>
      </c>
      <c r="U534">
        <f t="shared" si="8"/>
        <v>7</v>
      </c>
    </row>
    <row r="535" spans="1:21" x14ac:dyDescent="0.3">
      <c r="A535">
        <v>541</v>
      </c>
      <c r="B535" t="s">
        <v>563</v>
      </c>
      <c r="C535" t="s">
        <v>20</v>
      </c>
      <c r="D535">
        <v>1</v>
      </c>
      <c r="E535" s="1">
        <v>4.79</v>
      </c>
      <c r="F535" t="s">
        <v>169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1</v>
      </c>
      <c r="S535">
        <v>1</v>
      </c>
      <c r="T535">
        <v>0</v>
      </c>
      <c r="U535">
        <f t="shared" si="8"/>
        <v>4</v>
      </c>
    </row>
    <row r="536" spans="1:21" x14ac:dyDescent="0.3">
      <c r="A536">
        <v>542</v>
      </c>
      <c r="B536" t="s">
        <v>564</v>
      </c>
      <c r="C536" t="s">
        <v>23</v>
      </c>
      <c r="D536">
        <v>0</v>
      </c>
      <c r="E536" s="1">
        <v>8.99</v>
      </c>
      <c r="F536" t="s">
        <v>169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f t="shared" si="8"/>
        <v>2</v>
      </c>
    </row>
    <row r="537" spans="1:21" x14ac:dyDescent="0.3">
      <c r="A537">
        <v>543</v>
      </c>
      <c r="B537" t="s">
        <v>565</v>
      </c>
      <c r="C537" t="s">
        <v>23</v>
      </c>
      <c r="D537">
        <v>0</v>
      </c>
      <c r="E537" s="1">
        <v>11.79</v>
      </c>
      <c r="F537" t="s">
        <v>169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1</v>
      </c>
      <c r="Q537">
        <v>1</v>
      </c>
      <c r="R537">
        <v>1</v>
      </c>
      <c r="S537">
        <v>0</v>
      </c>
      <c r="T537">
        <v>0</v>
      </c>
      <c r="U537">
        <f t="shared" si="8"/>
        <v>7</v>
      </c>
    </row>
    <row r="538" spans="1:21" x14ac:dyDescent="0.3">
      <c r="A538">
        <v>544</v>
      </c>
      <c r="B538" t="s">
        <v>566</v>
      </c>
      <c r="C538" t="s">
        <v>23</v>
      </c>
      <c r="D538">
        <v>0</v>
      </c>
      <c r="E538" s="1">
        <v>11.49</v>
      </c>
      <c r="F538" t="s">
        <v>169</v>
      </c>
      <c r="G538">
        <v>0</v>
      </c>
      <c r="H538">
        <v>1</v>
      </c>
      <c r="I538">
        <v>0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0</v>
      </c>
      <c r="S538">
        <v>0</v>
      </c>
      <c r="T538">
        <v>0</v>
      </c>
      <c r="U538">
        <f t="shared" si="8"/>
        <v>6</v>
      </c>
    </row>
    <row r="539" spans="1:21" x14ac:dyDescent="0.3">
      <c r="A539">
        <v>545</v>
      </c>
      <c r="B539" t="s">
        <v>567</v>
      </c>
      <c r="C539" t="s">
        <v>23</v>
      </c>
      <c r="D539">
        <v>0</v>
      </c>
      <c r="E539" s="1">
        <v>2.29</v>
      </c>
      <c r="F539" t="s">
        <v>169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f t="shared" si="8"/>
        <v>6</v>
      </c>
    </row>
    <row r="540" spans="1:21" x14ac:dyDescent="0.3">
      <c r="A540">
        <v>546</v>
      </c>
      <c r="B540" t="s">
        <v>568</v>
      </c>
      <c r="C540" t="s">
        <v>23</v>
      </c>
      <c r="D540">
        <v>0</v>
      </c>
      <c r="E540" s="1">
        <v>7.69</v>
      </c>
      <c r="F540" t="s">
        <v>169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8"/>
        <v>3</v>
      </c>
    </row>
    <row r="541" spans="1:21" x14ac:dyDescent="0.3">
      <c r="A541">
        <v>547</v>
      </c>
      <c r="B541" t="s">
        <v>569</v>
      </c>
      <c r="C541" t="s">
        <v>23</v>
      </c>
      <c r="D541">
        <v>0</v>
      </c>
      <c r="E541" s="1">
        <v>12.99</v>
      </c>
      <c r="F541" t="s">
        <v>169</v>
      </c>
      <c r="G541">
        <v>0</v>
      </c>
      <c r="H541">
        <v>1</v>
      </c>
      <c r="I541">
        <v>0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8"/>
        <v>5</v>
      </c>
    </row>
    <row r="542" spans="1:21" x14ac:dyDescent="0.3">
      <c r="A542">
        <v>548</v>
      </c>
      <c r="B542" t="s">
        <v>570</v>
      </c>
      <c r="C542" t="s">
        <v>23</v>
      </c>
      <c r="D542">
        <v>0</v>
      </c>
      <c r="E542" s="1">
        <v>4.99</v>
      </c>
      <c r="F542" t="s">
        <v>169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8"/>
        <v>1</v>
      </c>
    </row>
    <row r="543" spans="1:21" x14ac:dyDescent="0.3">
      <c r="A543">
        <v>549</v>
      </c>
      <c r="B543" t="s">
        <v>571</v>
      </c>
      <c r="C543" t="s">
        <v>23</v>
      </c>
      <c r="D543">
        <v>0</v>
      </c>
      <c r="E543" s="1">
        <v>4.1900000000000004</v>
      </c>
      <c r="F543" t="s">
        <v>169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8"/>
        <v>2</v>
      </c>
    </row>
    <row r="544" spans="1:21" x14ac:dyDescent="0.3">
      <c r="A544">
        <v>550</v>
      </c>
      <c r="B544" t="s">
        <v>572</v>
      </c>
      <c r="C544" t="s">
        <v>23</v>
      </c>
      <c r="D544">
        <v>0</v>
      </c>
      <c r="E544" s="1">
        <v>10.49</v>
      </c>
      <c r="F544" t="s">
        <v>169</v>
      </c>
      <c r="G544">
        <v>0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0</v>
      </c>
      <c r="U544">
        <f t="shared" si="8"/>
        <v>8</v>
      </c>
    </row>
    <row r="545" spans="1:21" x14ac:dyDescent="0.3">
      <c r="A545">
        <v>551</v>
      </c>
      <c r="B545" t="s">
        <v>573</v>
      </c>
      <c r="C545" t="s">
        <v>23</v>
      </c>
      <c r="D545">
        <v>0</v>
      </c>
      <c r="E545" s="1">
        <v>6.49</v>
      </c>
      <c r="F545" t="s">
        <v>169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1</v>
      </c>
      <c r="M545">
        <v>0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0</v>
      </c>
      <c r="T545">
        <v>1</v>
      </c>
      <c r="U545">
        <f t="shared" si="8"/>
        <v>9</v>
      </c>
    </row>
    <row r="546" spans="1:21" x14ac:dyDescent="0.3">
      <c r="A546">
        <v>552</v>
      </c>
      <c r="B546" t="s">
        <v>574</v>
      </c>
      <c r="C546" t="s">
        <v>23</v>
      </c>
      <c r="D546">
        <v>0</v>
      </c>
      <c r="E546" s="1">
        <v>10.49</v>
      </c>
      <c r="F546" t="s">
        <v>169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1</v>
      </c>
      <c r="M546">
        <v>1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1</v>
      </c>
      <c r="T546">
        <v>0</v>
      </c>
      <c r="U546">
        <f t="shared" si="8"/>
        <v>7</v>
      </c>
    </row>
    <row r="547" spans="1:21" x14ac:dyDescent="0.3">
      <c r="A547">
        <v>553</v>
      </c>
      <c r="B547" t="s">
        <v>575</v>
      </c>
      <c r="C547" t="s">
        <v>23</v>
      </c>
      <c r="D547">
        <v>0</v>
      </c>
      <c r="E547" s="1">
        <v>11.29</v>
      </c>
      <c r="F547" t="s">
        <v>169</v>
      </c>
      <c r="G547">
        <v>0</v>
      </c>
      <c r="H547">
        <v>1</v>
      </c>
      <c r="I547">
        <v>0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f t="shared" si="8"/>
        <v>5</v>
      </c>
    </row>
    <row r="548" spans="1:21" x14ac:dyDescent="0.3">
      <c r="A548">
        <v>554</v>
      </c>
      <c r="B548" t="s">
        <v>576</v>
      </c>
      <c r="C548" t="s">
        <v>23</v>
      </c>
      <c r="D548">
        <v>0</v>
      </c>
      <c r="E548" s="1">
        <v>5.29</v>
      </c>
      <c r="F548" t="s">
        <v>169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f t="shared" si="8"/>
        <v>3</v>
      </c>
    </row>
    <row r="549" spans="1:21" x14ac:dyDescent="0.3">
      <c r="A549">
        <v>555</v>
      </c>
      <c r="B549" t="s">
        <v>577</v>
      </c>
      <c r="C549" t="s">
        <v>23</v>
      </c>
      <c r="D549">
        <v>0</v>
      </c>
      <c r="E549" s="1">
        <v>4.1900000000000004</v>
      </c>
      <c r="F549" t="s">
        <v>169</v>
      </c>
      <c r="G549">
        <v>0</v>
      </c>
      <c r="H549">
        <v>1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f t="shared" si="8"/>
        <v>3</v>
      </c>
    </row>
    <row r="550" spans="1:21" x14ac:dyDescent="0.3">
      <c r="A550">
        <v>556</v>
      </c>
      <c r="B550" t="s">
        <v>578</v>
      </c>
      <c r="C550" t="s">
        <v>20</v>
      </c>
      <c r="D550">
        <v>1</v>
      </c>
      <c r="E550" s="1">
        <v>5.39</v>
      </c>
      <c r="F550" t="s">
        <v>169</v>
      </c>
      <c r="G550">
        <v>0</v>
      </c>
      <c r="H550">
        <v>1</v>
      </c>
      <c r="I550">
        <v>0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1</v>
      </c>
      <c r="S550">
        <v>0</v>
      </c>
      <c r="T550">
        <v>0</v>
      </c>
      <c r="U550">
        <f t="shared" si="8"/>
        <v>6</v>
      </c>
    </row>
    <row r="551" spans="1:21" x14ac:dyDescent="0.3">
      <c r="A551">
        <v>557</v>
      </c>
      <c r="B551" t="s">
        <v>579</v>
      </c>
      <c r="C551" t="s">
        <v>23</v>
      </c>
      <c r="D551">
        <v>0</v>
      </c>
      <c r="E551" s="1">
        <v>8.99</v>
      </c>
      <c r="F551" t="s">
        <v>169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1</v>
      </c>
      <c r="N551">
        <v>1</v>
      </c>
      <c r="O551">
        <v>0</v>
      </c>
      <c r="P551">
        <v>1</v>
      </c>
      <c r="Q551">
        <v>0</v>
      </c>
      <c r="R551">
        <v>1</v>
      </c>
      <c r="S551">
        <v>0</v>
      </c>
      <c r="T551">
        <v>0</v>
      </c>
      <c r="U551">
        <f t="shared" si="8"/>
        <v>7</v>
      </c>
    </row>
    <row r="552" spans="1:21" x14ac:dyDescent="0.3">
      <c r="A552">
        <v>558</v>
      </c>
      <c r="B552" t="s">
        <v>580</v>
      </c>
      <c r="C552" t="s">
        <v>23</v>
      </c>
      <c r="D552">
        <v>0</v>
      </c>
      <c r="E552" s="1">
        <v>3.49</v>
      </c>
      <c r="F552" t="s">
        <v>169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8"/>
        <v>3</v>
      </c>
    </row>
    <row r="553" spans="1:21" x14ac:dyDescent="0.3">
      <c r="A553">
        <v>559</v>
      </c>
      <c r="B553" t="s">
        <v>581</v>
      </c>
      <c r="C553" t="s">
        <v>23</v>
      </c>
      <c r="D553">
        <v>0</v>
      </c>
      <c r="E553" s="1">
        <v>5.99</v>
      </c>
      <c r="F553" t="s">
        <v>169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f t="shared" si="8"/>
        <v>2</v>
      </c>
    </row>
    <row r="554" spans="1:21" x14ac:dyDescent="0.3">
      <c r="A554">
        <v>560</v>
      </c>
      <c r="B554" t="s">
        <v>582</v>
      </c>
      <c r="C554" t="s">
        <v>20</v>
      </c>
      <c r="D554">
        <v>1</v>
      </c>
      <c r="E554" s="1">
        <v>7.99</v>
      </c>
      <c r="F554" t="s">
        <v>169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1</v>
      </c>
      <c r="S554">
        <v>1</v>
      </c>
      <c r="T554">
        <v>0</v>
      </c>
      <c r="U554">
        <f t="shared" si="8"/>
        <v>4</v>
      </c>
    </row>
    <row r="555" spans="1:21" x14ac:dyDescent="0.3">
      <c r="A555">
        <v>561</v>
      </c>
      <c r="B555" t="s">
        <v>583</v>
      </c>
      <c r="C555" t="s">
        <v>23</v>
      </c>
      <c r="D555">
        <v>0</v>
      </c>
      <c r="E555" s="1">
        <v>4.99</v>
      </c>
      <c r="F555" t="s">
        <v>169</v>
      </c>
      <c r="G555">
        <v>0</v>
      </c>
      <c r="H555">
        <v>1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0</v>
      </c>
      <c r="T555">
        <v>1</v>
      </c>
      <c r="U555">
        <f t="shared" si="8"/>
        <v>10</v>
      </c>
    </row>
    <row r="556" spans="1:21" x14ac:dyDescent="0.3">
      <c r="A556">
        <v>562</v>
      </c>
      <c r="B556" t="s">
        <v>584</v>
      </c>
      <c r="C556" t="s">
        <v>23</v>
      </c>
      <c r="D556">
        <v>0</v>
      </c>
      <c r="E556" s="1">
        <v>7.49</v>
      </c>
      <c r="F556" t="s">
        <v>169</v>
      </c>
      <c r="G556">
        <v>0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0</v>
      </c>
      <c r="T556">
        <v>1</v>
      </c>
      <c r="U556">
        <f t="shared" si="8"/>
        <v>10</v>
      </c>
    </row>
    <row r="557" spans="1:21" x14ac:dyDescent="0.3">
      <c r="A557">
        <v>563</v>
      </c>
      <c r="B557" t="s">
        <v>585</v>
      </c>
      <c r="C557" t="s">
        <v>23</v>
      </c>
      <c r="D557">
        <v>0</v>
      </c>
      <c r="E557" s="1">
        <v>4.6900000000000004</v>
      </c>
      <c r="F557" t="s">
        <v>169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0</v>
      </c>
      <c r="U557">
        <f t="shared" si="8"/>
        <v>3</v>
      </c>
    </row>
    <row r="558" spans="1:21" x14ac:dyDescent="0.3">
      <c r="A558">
        <v>564</v>
      </c>
      <c r="B558" t="s">
        <v>586</v>
      </c>
      <c r="C558" t="s">
        <v>23</v>
      </c>
      <c r="D558">
        <v>0</v>
      </c>
      <c r="E558" s="1">
        <v>8.49</v>
      </c>
      <c r="F558" t="s">
        <v>169</v>
      </c>
      <c r="G558">
        <v>0</v>
      </c>
      <c r="H558">
        <v>1</v>
      </c>
      <c r="I558">
        <v>0</v>
      </c>
      <c r="J558">
        <v>1</v>
      </c>
      <c r="K558">
        <v>0</v>
      </c>
      <c r="L558">
        <v>1</v>
      </c>
      <c r="M558">
        <v>1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1</v>
      </c>
      <c r="T558">
        <v>0</v>
      </c>
      <c r="U558">
        <f t="shared" si="8"/>
        <v>7</v>
      </c>
    </row>
    <row r="559" spans="1:21" x14ac:dyDescent="0.3">
      <c r="A559">
        <v>565</v>
      </c>
      <c r="B559" t="s">
        <v>587</v>
      </c>
      <c r="C559" t="s">
        <v>23</v>
      </c>
      <c r="D559">
        <v>0</v>
      </c>
      <c r="E559" s="1">
        <v>6.49</v>
      </c>
      <c r="F559" t="s">
        <v>169</v>
      </c>
      <c r="G559">
        <v>0</v>
      </c>
      <c r="H559">
        <v>1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0</v>
      </c>
      <c r="S559">
        <v>0</v>
      </c>
      <c r="T559">
        <v>0</v>
      </c>
      <c r="U559">
        <f t="shared" si="8"/>
        <v>7</v>
      </c>
    </row>
    <row r="560" spans="1:21" x14ac:dyDescent="0.3">
      <c r="A560">
        <v>566</v>
      </c>
      <c r="B560" t="s">
        <v>588</v>
      </c>
      <c r="C560" t="s">
        <v>23</v>
      </c>
      <c r="D560">
        <v>0</v>
      </c>
      <c r="E560" s="1">
        <v>4.1900000000000004</v>
      </c>
      <c r="F560" t="s">
        <v>169</v>
      </c>
      <c r="G560">
        <v>0</v>
      </c>
      <c r="H560">
        <v>1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f t="shared" si="8"/>
        <v>3</v>
      </c>
    </row>
    <row r="561" spans="1:21" x14ac:dyDescent="0.3">
      <c r="A561">
        <v>567</v>
      </c>
      <c r="B561" t="s">
        <v>589</v>
      </c>
      <c r="C561" t="s">
        <v>23</v>
      </c>
      <c r="D561">
        <v>0</v>
      </c>
      <c r="E561" s="1">
        <v>5.99</v>
      </c>
      <c r="F561" t="s">
        <v>169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  <c r="U561">
        <f t="shared" si="8"/>
        <v>4</v>
      </c>
    </row>
    <row r="562" spans="1:21" x14ac:dyDescent="0.3">
      <c r="A562">
        <v>568</v>
      </c>
      <c r="B562" t="s">
        <v>590</v>
      </c>
      <c r="C562" t="s">
        <v>23</v>
      </c>
      <c r="D562">
        <v>0</v>
      </c>
      <c r="E562" s="1">
        <v>7.39</v>
      </c>
      <c r="F562" t="s">
        <v>169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  <c r="T562">
        <v>0</v>
      </c>
      <c r="U562">
        <f t="shared" si="8"/>
        <v>4</v>
      </c>
    </row>
    <row r="563" spans="1:21" x14ac:dyDescent="0.3">
      <c r="A563">
        <v>569</v>
      </c>
      <c r="B563" t="s">
        <v>591</v>
      </c>
      <c r="C563" t="s">
        <v>23</v>
      </c>
      <c r="D563">
        <v>0</v>
      </c>
      <c r="E563" s="1">
        <v>7.99</v>
      </c>
      <c r="F563" t="s">
        <v>169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1</v>
      </c>
      <c r="N563">
        <v>0</v>
      </c>
      <c r="O563">
        <v>1</v>
      </c>
      <c r="P563">
        <v>0</v>
      </c>
      <c r="Q563">
        <v>1</v>
      </c>
      <c r="R563">
        <v>0</v>
      </c>
      <c r="S563">
        <v>0</v>
      </c>
      <c r="T563">
        <v>0</v>
      </c>
      <c r="U563">
        <f t="shared" si="8"/>
        <v>6</v>
      </c>
    </row>
    <row r="564" spans="1:21" x14ac:dyDescent="0.3">
      <c r="A564">
        <v>570</v>
      </c>
      <c r="B564" t="s">
        <v>592</v>
      </c>
      <c r="C564" t="s">
        <v>23</v>
      </c>
      <c r="D564">
        <v>0</v>
      </c>
      <c r="E564" s="1">
        <v>26.99</v>
      </c>
      <c r="F564" t="s">
        <v>169</v>
      </c>
      <c r="G564">
        <v>0</v>
      </c>
      <c r="H564">
        <v>1</v>
      </c>
      <c r="I564">
        <v>0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1</v>
      </c>
      <c r="S564">
        <v>0</v>
      </c>
      <c r="T564">
        <v>0</v>
      </c>
      <c r="U564">
        <f t="shared" si="8"/>
        <v>6</v>
      </c>
    </row>
    <row r="565" spans="1:21" x14ac:dyDescent="0.3">
      <c r="A565">
        <v>571</v>
      </c>
      <c r="B565" t="s">
        <v>593</v>
      </c>
      <c r="C565" t="s">
        <v>23</v>
      </c>
      <c r="D565">
        <v>0</v>
      </c>
      <c r="E565" s="1">
        <v>5.39</v>
      </c>
      <c r="F565" t="s">
        <v>169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f t="shared" si="8"/>
        <v>2</v>
      </c>
    </row>
    <row r="566" spans="1:21" x14ac:dyDescent="0.3">
      <c r="A566">
        <v>572</v>
      </c>
      <c r="B566" t="s">
        <v>594</v>
      </c>
      <c r="C566" t="s">
        <v>23</v>
      </c>
      <c r="D566">
        <v>0</v>
      </c>
      <c r="E566" s="1">
        <v>11.49</v>
      </c>
      <c r="F566" t="s">
        <v>595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8"/>
        <v>2</v>
      </c>
    </row>
    <row r="567" spans="1:21" x14ac:dyDescent="0.3">
      <c r="A567">
        <v>573</v>
      </c>
      <c r="B567" t="s">
        <v>596</v>
      </c>
      <c r="C567" t="s">
        <v>23</v>
      </c>
      <c r="D567">
        <v>0</v>
      </c>
      <c r="E567" s="1">
        <v>8.49</v>
      </c>
      <c r="F567" t="s">
        <v>595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0</v>
      </c>
      <c r="T567">
        <v>0</v>
      </c>
      <c r="U567">
        <f t="shared" si="8"/>
        <v>3</v>
      </c>
    </row>
    <row r="568" spans="1:21" x14ac:dyDescent="0.3">
      <c r="A568">
        <v>574</v>
      </c>
      <c r="B568" t="s">
        <v>597</v>
      </c>
      <c r="C568" t="s">
        <v>23</v>
      </c>
      <c r="D568">
        <v>0</v>
      </c>
      <c r="E568" s="1">
        <v>3.19</v>
      </c>
      <c r="F568" t="s">
        <v>598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8"/>
        <v>1</v>
      </c>
    </row>
    <row r="569" spans="1:21" x14ac:dyDescent="0.3">
      <c r="A569">
        <v>575</v>
      </c>
      <c r="B569" t="s">
        <v>599</v>
      </c>
      <c r="C569" t="s">
        <v>20</v>
      </c>
      <c r="D569">
        <v>1</v>
      </c>
      <c r="E569" s="1">
        <v>1.99</v>
      </c>
      <c r="F569" t="s">
        <v>598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f t="shared" si="8"/>
        <v>2</v>
      </c>
    </row>
    <row r="570" spans="1:21" x14ac:dyDescent="0.3">
      <c r="A570">
        <v>576</v>
      </c>
      <c r="B570" t="s">
        <v>600</v>
      </c>
      <c r="C570" t="s">
        <v>23</v>
      </c>
      <c r="D570">
        <v>0</v>
      </c>
      <c r="E570" s="1">
        <v>36.99</v>
      </c>
      <c r="F570" t="s">
        <v>598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8"/>
        <v>1</v>
      </c>
    </row>
    <row r="571" spans="1:21" x14ac:dyDescent="0.3">
      <c r="A571">
        <v>577</v>
      </c>
      <c r="B571" t="s">
        <v>601</v>
      </c>
      <c r="C571" t="s">
        <v>23</v>
      </c>
      <c r="D571">
        <v>0</v>
      </c>
      <c r="E571" s="1">
        <v>21.489000000000001</v>
      </c>
      <c r="F571" t="s">
        <v>598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f t="shared" si="8"/>
        <v>4</v>
      </c>
    </row>
    <row r="572" spans="1:21" x14ac:dyDescent="0.3">
      <c r="A572">
        <v>578</v>
      </c>
      <c r="B572" t="s">
        <v>602</v>
      </c>
      <c r="C572" t="s">
        <v>23</v>
      </c>
      <c r="D572">
        <v>0</v>
      </c>
      <c r="E572" s="1">
        <v>10.49</v>
      </c>
      <c r="F572" t="s">
        <v>598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8"/>
        <v>1</v>
      </c>
    </row>
    <row r="573" spans="1:21" x14ac:dyDescent="0.3">
      <c r="A573">
        <v>579</v>
      </c>
      <c r="B573" t="s">
        <v>603</v>
      </c>
      <c r="C573" t="s">
        <v>20</v>
      </c>
      <c r="D573">
        <v>1</v>
      </c>
      <c r="E573" s="1">
        <v>8.2899999999999991</v>
      </c>
      <c r="F573" t="s">
        <v>598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8"/>
        <v>2</v>
      </c>
    </row>
    <row r="574" spans="1:21" x14ac:dyDescent="0.3">
      <c r="A574">
        <v>580</v>
      </c>
      <c r="B574" t="s">
        <v>604</v>
      </c>
      <c r="C574" t="s">
        <v>23</v>
      </c>
      <c r="D574">
        <v>0</v>
      </c>
      <c r="E574" s="1">
        <v>11.79</v>
      </c>
      <c r="F574" t="s">
        <v>598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8"/>
        <v>1</v>
      </c>
    </row>
    <row r="575" spans="1:21" x14ac:dyDescent="0.3">
      <c r="A575">
        <v>581</v>
      </c>
      <c r="B575" t="s">
        <v>605</v>
      </c>
      <c r="C575" t="s">
        <v>23</v>
      </c>
      <c r="D575">
        <v>0</v>
      </c>
      <c r="E575" s="1">
        <v>9.99</v>
      </c>
      <c r="F575" t="s">
        <v>598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f t="shared" si="8"/>
        <v>2</v>
      </c>
    </row>
    <row r="576" spans="1:21" x14ac:dyDescent="0.3">
      <c r="A576">
        <v>582</v>
      </c>
      <c r="B576" t="s">
        <v>606</v>
      </c>
      <c r="C576" t="s">
        <v>23</v>
      </c>
      <c r="D576">
        <v>0</v>
      </c>
      <c r="E576" s="1">
        <v>12.99</v>
      </c>
      <c r="F576" t="s">
        <v>598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8"/>
        <v>1</v>
      </c>
    </row>
    <row r="577" spans="1:21" x14ac:dyDescent="0.3">
      <c r="A577">
        <v>583</v>
      </c>
      <c r="B577" t="s">
        <v>607</v>
      </c>
      <c r="C577" t="s">
        <v>23</v>
      </c>
      <c r="D577">
        <v>0</v>
      </c>
      <c r="E577" s="1">
        <v>8.2899999999999991</v>
      </c>
      <c r="F577" t="s">
        <v>598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8"/>
        <v>1</v>
      </c>
    </row>
    <row r="578" spans="1:21" x14ac:dyDescent="0.3">
      <c r="A578">
        <v>584</v>
      </c>
      <c r="B578" t="s">
        <v>608</v>
      </c>
      <c r="C578" t="s">
        <v>23</v>
      </c>
      <c r="D578">
        <v>0</v>
      </c>
      <c r="E578" s="1">
        <v>12.99</v>
      </c>
      <c r="F578" t="s">
        <v>598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f t="shared" si="8"/>
        <v>2</v>
      </c>
    </row>
    <row r="579" spans="1:21" x14ac:dyDescent="0.3">
      <c r="A579">
        <v>585</v>
      </c>
      <c r="B579" t="s">
        <v>609</v>
      </c>
      <c r="C579" t="s">
        <v>23</v>
      </c>
      <c r="D579">
        <v>0</v>
      </c>
      <c r="E579" s="1">
        <v>5.99</v>
      </c>
      <c r="F579" t="s">
        <v>169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0</v>
      </c>
      <c r="U579">
        <f t="shared" ref="U579:U642" si="9">+SUM(H579:T579)</f>
        <v>2</v>
      </c>
    </row>
    <row r="580" spans="1:21" x14ac:dyDescent="0.3">
      <c r="A580">
        <v>586</v>
      </c>
      <c r="B580" t="s">
        <v>610</v>
      </c>
      <c r="C580" t="s">
        <v>23</v>
      </c>
      <c r="D580">
        <v>0</v>
      </c>
      <c r="E580" s="1">
        <v>2.4900000000000002</v>
      </c>
      <c r="F580" t="s">
        <v>169</v>
      </c>
      <c r="G580">
        <v>0</v>
      </c>
      <c r="H580">
        <v>1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</v>
      </c>
      <c r="U580">
        <f t="shared" si="9"/>
        <v>4</v>
      </c>
    </row>
    <row r="581" spans="1:21" x14ac:dyDescent="0.3">
      <c r="A581">
        <v>587</v>
      </c>
      <c r="B581" t="s">
        <v>611</v>
      </c>
      <c r="C581" t="s">
        <v>23</v>
      </c>
      <c r="D581">
        <v>0</v>
      </c>
      <c r="E581" s="1">
        <v>2.99</v>
      </c>
      <c r="F581" t="s">
        <v>169</v>
      </c>
      <c r="G581">
        <v>0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f t="shared" si="9"/>
        <v>5</v>
      </c>
    </row>
    <row r="582" spans="1:21" x14ac:dyDescent="0.3">
      <c r="A582">
        <v>588</v>
      </c>
      <c r="B582" t="s">
        <v>612</v>
      </c>
      <c r="C582" t="s">
        <v>23</v>
      </c>
      <c r="D582">
        <v>0</v>
      </c>
      <c r="E582" s="1">
        <v>8.69</v>
      </c>
      <c r="F582" t="s">
        <v>169</v>
      </c>
      <c r="G582">
        <v>0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0</v>
      </c>
      <c r="P582">
        <v>1</v>
      </c>
      <c r="Q582">
        <v>0</v>
      </c>
      <c r="R582">
        <v>1</v>
      </c>
      <c r="S582">
        <v>1</v>
      </c>
      <c r="T582">
        <v>1</v>
      </c>
      <c r="U582">
        <f t="shared" si="9"/>
        <v>9</v>
      </c>
    </row>
    <row r="583" spans="1:21" x14ac:dyDescent="0.3">
      <c r="A583">
        <v>589</v>
      </c>
      <c r="B583" t="s">
        <v>613</v>
      </c>
      <c r="C583" t="s">
        <v>20</v>
      </c>
      <c r="D583">
        <v>1</v>
      </c>
      <c r="E583" s="1">
        <v>4.99</v>
      </c>
      <c r="F583" t="s">
        <v>169</v>
      </c>
      <c r="G583">
        <v>0</v>
      </c>
      <c r="H583">
        <v>1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1</v>
      </c>
      <c r="S583">
        <v>1</v>
      </c>
      <c r="T583">
        <v>0</v>
      </c>
      <c r="U583">
        <f t="shared" si="9"/>
        <v>6</v>
      </c>
    </row>
    <row r="584" spans="1:21" x14ac:dyDescent="0.3">
      <c r="A584">
        <v>590</v>
      </c>
      <c r="B584" t="s">
        <v>614</v>
      </c>
      <c r="C584" t="s">
        <v>23</v>
      </c>
      <c r="D584">
        <v>0</v>
      </c>
      <c r="E584" s="1">
        <v>7.39</v>
      </c>
      <c r="F584" t="s">
        <v>169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0</v>
      </c>
      <c r="U584">
        <f t="shared" si="9"/>
        <v>3</v>
      </c>
    </row>
    <row r="585" spans="1:21" x14ac:dyDescent="0.3">
      <c r="A585">
        <v>591</v>
      </c>
      <c r="B585" t="s">
        <v>615</v>
      </c>
      <c r="C585" t="s">
        <v>23</v>
      </c>
      <c r="D585">
        <v>0</v>
      </c>
      <c r="E585" s="1">
        <v>3.99</v>
      </c>
      <c r="F585" t="s">
        <v>169</v>
      </c>
      <c r="G585">
        <v>0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1</v>
      </c>
      <c r="T585">
        <v>0</v>
      </c>
      <c r="U585">
        <f t="shared" si="9"/>
        <v>7</v>
      </c>
    </row>
    <row r="586" spans="1:21" x14ac:dyDescent="0.3">
      <c r="A586">
        <v>592</v>
      </c>
      <c r="B586" t="s">
        <v>616</v>
      </c>
      <c r="C586" t="s">
        <v>23</v>
      </c>
      <c r="D586">
        <v>0</v>
      </c>
      <c r="E586" s="1">
        <v>9.7899999999999991</v>
      </c>
      <c r="F586" t="s">
        <v>169</v>
      </c>
      <c r="G586">
        <v>0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0</v>
      </c>
      <c r="Q586">
        <v>0</v>
      </c>
      <c r="R586">
        <v>0</v>
      </c>
      <c r="S586">
        <v>1</v>
      </c>
      <c r="T586">
        <v>0</v>
      </c>
      <c r="U586">
        <f t="shared" si="9"/>
        <v>8</v>
      </c>
    </row>
    <row r="587" spans="1:21" x14ac:dyDescent="0.3">
      <c r="A587">
        <v>593</v>
      </c>
      <c r="B587" t="s">
        <v>617</v>
      </c>
      <c r="C587" t="s">
        <v>23</v>
      </c>
      <c r="D587">
        <v>0</v>
      </c>
      <c r="E587" s="1">
        <v>4.99</v>
      </c>
      <c r="F587" t="s">
        <v>169</v>
      </c>
      <c r="G587">
        <v>0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1</v>
      </c>
      <c r="Q587">
        <v>0</v>
      </c>
      <c r="R587">
        <v>1</v>
      </c>
      <c r="S587">
        <v>1</v>
      </c>
      <c r="T587">
        <v>0</v>
      </c>
      <c r="U587">
        <f t="shared" si="9"/>
        <v>9</v>
      </c>
    </row>
    <row r="588" spans="1:21" x14ac:dyDescent="0.3">
      <c r="A588">
        <v>594</v>
      </c>
      <c r="B588" t="s">
        <v>618</v>
      </c>
      <c r="C588" t="s">
        <v>23</v>
      </c>
      <c r="D588">
        <v>0</v>
      </c>
      <c r="E588" s="1">
        <v>10.49</v>
      </c>
      <c r="F588" t="s">
        <v>169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9"/>
        <v>3</v>
      </c>
    </row>
    <row r="589" spans="1:21" x14ac:dyDescent="0.3">
      <c r="A589">
        <v>595</v>
      </c>
      <c r="B589" t="s">
        <v>619</v>
      </c>
      <c r="C589" t="s">
        <v>23</v>
      </c>
      <c r="D589">
        <v>0</v>
      </c>
      <c r="E589" s="1">
        <v>4.99</v>
      </c>
      <c r="F589" t="s">
        <v>169</v>
      </c>
      <c r="G589">
        <v>0</v>
      </c>
      <c r="H589">
        <v>1</v>
      </c>
      <c r="I589">
        <v>0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f t="shared" si="9"/>
        <v>5</v>
      </c>
    </row>
    <row r="590" spans="1:21" x14ac:dyDescent="0.3">
      <c r="A590">
        <v>596</v>
      </c>
      <c r="B590" t="s">
        <v>620</v>
      </c>
      <c r="C590" t="s">
        <v>23</v>
      </c>
      <c r="D590">
        <v>0</v>
      </c>
      <c r="E590" s="1">
        <v>10.49</v>
      </c>
      <c r="F590" t="s">
        <v>169</v>
      </c>
      <c r="G590">
        <v>0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1</v>
      </c>
      <c r="S590">
        <v>1</v>
      </c>
      <c r="T590">
        <v>0</v>
      </c>
      <c r="U590">
        <f t="shared" si="9"/>
        <v>6</v>
      </c>
    </row>
    <row r="591" spans="1:21" x14ac:dyDescent="0.3">
      <c r="A591">
        <v>597</v>
      </c>
      <c r="B591" t="s">
        <v>621</v>
      </c>
      <c r="C591" t="s">
        <v>23</v>
      </c>
      <c r="D591">
        <v>0</v>
      </c>
      <c r="E591" s="1">
        <v>6.49</v>
      </c>
      <c r="F591" t="s">
        <v>169</v>
      </c>
      <c r="G591">
        <v>0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0</v>
      </c>
      <c r="S591">
        <v>1</v>
      </c>
      <c r="T591">
        <v>0</v>
      </c>
      <c r="U591">
        <f t="shared" si="9"/>
        <v>5</v>
      </c>
    </row>
    <row r="592" spans="1:21" x14ac:dyDescent="0.3">
      <c r="A592">
        <v>598</v>
      </c>
      <c r="B592" t="s">
        <v>622</v>
      </c>
      <c r="C592" t="s">
        <v>23</v>
      </c>
      <c r="D592">
        <v>0</v>
      </c>
      <c r="E592" s="1">
        <v>10.99</v>
      </c>
      <c r="F592" t="s">
        <v>169</v>
      </c>
      <c r="G592">
        <v>0</v>
      </c>
      <c r="H592">
        <v>1</v>
      </c>
      <c r="I592">
        <v>0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1</v>
      </c>
      <c r="T592">
        <v>0</v>
      </c>
      <c r="U592">
        <f t="shared" si="9"/>
        <v>7</v>
      </c>
    </row>
    <row r="593" spans="1:21" x14ac:dyDescent="0.3">
      <c r="A593">
        <v>599</v>
      </c>
      <c r="B593" t="s">
        <v>623</v>
      </c>
      <c r="C593" t="s">
        <v>23</v>
      </c>
      <c r="D593">
        <v>0</v>
      </c>
      <c r="E593" s="1">
        <v>5.49</v>
      </c>
      <c r="F593" t="s">
        <v>169</v>
      </c>
      <c r="G593">
        <v>0</v>
      </c>
      <c r="H593">
        <v>1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f t="shared" si="9"/>
        <v>4</v>
      </c>
    </row>
    <row r="594" spans="1:21" x14ac:dyDescent="0.3">
      <c r="A594">
        <v>600</v>
      </c>
      <c r="B594" t="s">
        <v>624</v>
      </c>
      <c r="C594" t="s">
        <v>23</v>
      </c>
      <c r="D594">
        <v>0</v>
      </c>
      <c r="E594" s="1">
        <v>6.49</v>
      </c>
      <c r="F594" t="s">
        <v>169</v>
      </c>
      <c r="G594">
        <v>0</v>
      </c>
      <c r="H594">
        <v>1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0</v>
      </c>
      <c r="U594">
        <f t="shared" si="9"/>
        <v>5</v>
      </c>
    </row>
    <row r="595" spans="1:21" x14ac:dyDescent="0.3">
      <c r="A595">
        <v>601</v>
      </c>
      <c r="B595" t="s">
        <v>625</v>
      </c>
      <c r="C595" t="s">
        <v>23</v>
      </c>
      <c r="D595">
        <v>0</v>
      </c>
      <c r="E595" s="1">
        <v>10.49</v>
      </c>
      <c r="F595" t="s">
        <v>169</v>
      </c>
      <c r="G595">
        <v>0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1</v>
      </c>
      <c r="T595">
        <v>0</v>
      </c>
      <c r="U595">
        <f t="shared" si="9"/>
        <v>6</v>
      </c>
    </row>
    <row r="596" spans="1:21" x14ac:dyDescent="0.3">
      <c r="A596">
        <v>602</v>
      </c>
      <c r="B596" t="s">
        <v>626</v>
      </c>
      <c r="C596" t="s">
        <v>23</v>
      </c>
      <c r="D596">
        <v>0</v>
      </c>
      <c r="E596" s="1">
        <v>1.49</v>
      </c>
      <c r="F596" t="s">
        <v>169</v>
      </c>
      <c r="G596">
        <v>0</v>
      </c>
      <c r="H596">
        <v>1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0</v>
      </c>
      <c r="R596">
        <v>1</v>
      </c>
      <c r="S596">
        <v>1</v>
      </c>
      <c r="T596">
        <v>0</v>
      </c>
      <c r="U596">
        <f t="shared" si="9"/>
        <v>10</v>
      </c>
    </row>
    <row r="597" spans="1:21" x14ac:dyDescent="0.3">
      <c r="A597">
        <v>603</v>
      </c>
      <c r="B597" t="s">
        <v>627</v>
      </c>
      <c r="C597" t="s">
        <v>23</v>
      </c>
      <c r="D597">
        <v>0</v>
      </c>
      <c r="E597" s="1">
        <v>4.49</v>
      </c>
      <c r="F597" t="s">
        <v>169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0</v>
      </c>
      <c r="M597">
        <v>1</v>
      </c>
      <c r="N597">
        <v>1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0</v>
      </c>
      <c r="U597">
        <f t="shared" si="9"/>
        <v>8</v>
      </c>
    </row>
    <row r="598" spans="1:21" x14ac:dyDescent="0.3">
      <c r="A598">
        <v>604</v>
      </c>
      <c r="B598" t="s">
        <v>628</v>
      </c>
      <c r="C598" t="s">
        <v>23</v>
      </c>
      <c r="D598">
        <v>0</v>
      </c>
      <c r="E598" s="1">
        <v>11.99</v>
      </c>
      <c r="F598" t="s">
        <v>169</v>
      </c>
      <c r="G598">
        <v>0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1</v>
      </c>
      <c r="T598">
        <v>0</v>
      </c>
      <c r="U598">
        <f t="shared" si="9"/>
        <v>5</v>
      </c>
    </row>
    <row r="599" spans="1:21" x14ac:dyDescent="0.3">
      <c r="A599">
        <v>605</v>
      </c>
      <c r="B599" t="s">
        <v>629</v>
      </c>
      <c r="C599" t="s">
        <v>23</v>
      </c>
      <c r="D599">
        <v>0</v>
      </c>
      <c r="E599" s="1">
        <v>8.99</v>
      </c>
      <c r="F599" t="s">
        <v>169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0</v>
      </c>
      <c r="U599">
        <f t="shared" si="9"/>
        <v>3</v>
      </c>
    </row>
    <row r="600" spans="1:21" x14ac:dyDescent="0.3">
      <c r="A600">
        <v>606</v>
      </c>
      <c r="B600" t="s">
        <v>630</v>
      </c>
      <c r="C600" t="s">
        <v>23</v>
      </c>
      <c r="D600">
        <v>0</v>
      </c>
      <c r="E600" s="1">
        <v>5.79</v>
      </c>
      <c r="F600" t="s">
        <v>169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1</v>
      </c>
      <c r="S600">
        <v>0</v>
      </c>
      <c r="T600">
        <v>0</v>
      </c>
      <c r="U600">
        <f t="shared" si="9"/>
        <v>5</v>
      </c>
    </row>
    <row r="601" spans="1:21" x14ac:dyDescent="0.3">
      <c r="A601">
        <v>607</v>
      </c>
      <c r="B601" t="s">
        <v>631</v>
      </c>
      <c r="C601" t="s">
        <v>23</v>
      </c>
      <c r="D601">
        <v>0</v>
      </c>
      <c r="E601" s="1">
        <v>10.49</v>
      </c>
      <c r="F601" t="s">
        <v>169</v>
      </c>
      <c r="G601">
        <v>0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1</v>
      </c>
      <c r="S601">
        <v>1</v>
      </c>
      <c r="T601">
        <v>0</v>
      </c>
      <c r="U601">
        <f t="shared" si="9"/>
        <v>6</v>
      </c>
    </row>
    <row r="602" spans="1:21" x14ac:dyDescent="0.3">
      <c r="A602">
        <v>608</v>
      </c>
      <c r="B602" t="s">
        <v>632</v>
      </c>
      <c r="C602" t="s">
        <v>23</v>
      </c>
      <c r="D602">
        <v>0</v>
      </c>
      <c r="E602" s="1">
        <v>5.79</v>
      </c>
      <c r="F602" t="s">
        <v>169</v>
      </c>
      <c r="G602">
        <v>0</v>
      </c>
      <c r="H602">
        <v>1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T602">
        <v>0</v>
      </c>
      <c r="U602">
        <f t="shared" si="9"/>
        <v>5</v>
      </c>
    </row>
    <row r="603" spans="1:21" x14ac:dyDescent="0.3">
      <c r="A603">
        <v>609</v>
      </c>
      <c r="B603" t="s">
        <v>633</v>
      </c>
      <c r="C603" t="s">
        <v>23</v>
      </c>
      <c r="D603">
        <v>0</v>
      </c>
      <c r="E603" s="1">
        <v>5.79</v>
      </c>
      <c r="F603" t="s">
        <v>169</v>
      </c>
      <c r="G603">
        <v>0</v>
      </c>
      <c r="H603">
        <v>1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1</v>
      </c>
      <c r="S603">
        <v>0</v>
      </c>
      <c r="T603">
        <v>0</v>
      </c>
      <c r="U603">
        <f t="shared" si="9"/>
        <v>5</v>
      </c>
    </row>
    <row r="604" spans="1:21" x14ac:dyDescent="0.3">
      <c r="A604">
        <v>610</v>
      </c>
      <c r="B604" t="s">
        <v>634</v>
      </c>
      <c r="C604" t="s">
        <v>23</v>
      </c>
      <c r="D604">
        <v>0</v>
      </c>
      <c r="E604" s="1">
        <v>8.99</v>
      </c>
      <c r="F604" t="s">
        <v>169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1</v>
      </c>
      <c r="T604">
        <v>0</v>
      </c>
      <c r="U604">
        <f t="shared" si="9"/>
        <v>4</v>
      </c>
    </row>
    <row r="605" spans="1:21" x14ac:dyDescent="0.3">
      <c r="A605">
        <v>611</v>
      </c>
      <c r="B605" t="s">
        <v>635</v>
      </c>
      <c r="C605" t="s">
        <v>20</v>
      </c>
      <c r="D605">
        <v>1</v>
      </c>
      <c r="E605" s="1">
        <v>5.69</v>
      </c>
      <c r="F605" t="s">
        <v>169</v>
      </c>
      <c r="G605">
        <v>0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1</v>
      </c>
      <c r="N605">
        <v>1</v>
      </c>
      <c r="O605">
        <v>1</v>
      </c>
      <c r="P605">
        <v>1</v>
      </c>
      <c r="Q605">
        <v>0</v>
      </c>
      <c r="R605">
        <v>0</v>
      </c>
      <c r="S605">
        <v>0</v>
      </c>
      <c r="T605">
        <v>0</v>
      </c>
      <c r="U605">
        <f t="shared" si="9"/>
        <v>7</v>
      </c>
    </row>
    <row r="606" spans="1:21" x14ac:dyDescent="0.3">
      <c r="A606">
        <v>612</v>
      </c>
      <c r="B606" t="s">
        <v>636</v>
      </c>
      <c r="C606" t="s">
        <v>20</v>
      </c>
      <c r="D606">
        <v>1</v>
      </c>
      <c r="E606" s="1">
        <v>3.49</v>
      </c>
      <c r="F606" t="s">
        <v>169</v>
      </c>
      <c r="G606">
        <v>0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1</v>
      </c>
      <c r="R606">
        <v>1</v>
      </c>
      <c r="S606">
        <v>0</v>
      </c>
      <c r="T606">
        <v>0</v>
      </c>
      <c r="U606">
        <f t="shared" si="9"/>
        <v>6</v>
      </c>
    </row>
    <row r="607" spans="1:21" x14ac:dyDescent="0.3">
      <c r="A607">
        <v>613</v>
      </c>
      <c r="B607" t="s">
        <v>637</v>
      </c>
      <c r="C607" t="s">
        <v>20</v>
      </c>
      <c r="D607">
        <v>1</v>
      </c>
      <c r="E607" s="1">
        <v>2.29</v>
      </c>
      <c r="F607" t="s">
        <v>169</v>
      </c>
      <c r="G607">
        <v>0</v>
      </c>
      <c r="H607">
        <v>1</v>
      </c>
      <c r="I607">
        <v>0</v>
      </c>
      <c r="J607">
        <v>1</v>
      </c>
      <c r="K607">
        <v>0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0</v>
      </c>
      <c r="T607">
        <v>0</v>
      </c>
      <c r="U607">
        <f t="shared" si="9"/>
        <v>9</v>
      </c>
    </row>
    <row r="608" spans="1:21" x14ac:dyDescent="0.3">
      <c r="A608">
        <v>614</v>
      </c>
      <c r="B608" t="s">
        <v>638</v>
      </c>
      <c r="C608" t="s">
        <v>20</v>
      </c>
      <c r="D608">
        <v>1</v>
      </c>
      <c r="E608" s="1">
        <v>2.69</v>
      </c>
      <c r="F608" t="s">
        <v>169</v>
      </c>
      <c r="G608">
        <v>0</v>
      </c>
      <c r="H608">
        <v>1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f t="shared" si="9"/>
        <v>3</v>
      </c>
    </row>
    <row r="609" spans="1:21" x14ac:dyDescent="0.3">
      <c r="A609">
        <v>615</v>
      </c>
      <c r="B609" t="s">
        <v>639</v>
      </c>
      <c r="C609" t="s">
        <v>20</v>
      </c>
      <c r="D609">
        <v>1</v>
      </c>
      <c r="E609" s="1">
        <v>3.79</v>
      </c>
      <c r="F609" t="s">
        <v>169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f t="shared" si="9"/>
        <v>3</v>
      </c>
    </row>
    <row r="610" spans="1:21" x14ac:dyDescent="0.3">
      <c r="A610">
        <v>616</v>
      </c>
      <c r="B610" t="s">
        <v>640</v>
      </c>
      <c r="C610" t="s">
        <v>20</v>
      </c>
      <c r="D610">
        <v>1</v>
      </c>
      <c r="E610" s="1">
        <v>2.99</v>
      </c>
      <c r="F610" t="s">
        <v>169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f t="shared" si="9"/>
        <v>4</v>
      </c>
    </row>
    <row r="611" spans="1:21" x14ac:dyDescent="0.3">
      <c r="A611">
        <v>617</v>
      </c>
      <c r="B611" t="s">
        <v>641</v>
      </c>
      <c r="C611" t="s">
        <v>20</v>
      </c>
      <c r="D611">
        <v>1</v>
      </c>
      <c r="E611" s="1">
        <v>10.79</v>
      </c>
      <c r="F611" t="s">
        <v>169</v>
      </c>
      <c r="G611">
        <v>0</v>
      </c>
      <c r="H611">
        <v>1</v>
      </c>
      <c r="I611">
        <v>0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0</v>
      </c>
      <c r="T611">
        <v>0</v>
      </c>
      <c r="U611">
        <f t="shared" si="9"/>
        <v>6</v>
      </c>
    </row>
    <row r="612" spans="1:21" x14ac:dyDescent="0.3">
      <c r="A612">
        <v>618</v>
      </c>
      <c r="B612" t="s">
        <v>642</v>
      </c>
      <c r="C612" t="s">
        <v>20</v>
      </c>
      <c r="D612">
        <v>1</v>
      </c>
      <c r="E612" s="1">
        <v>5.99</v>
      </c>
      <c r="F612" t="s">
        <v>169</v>
      </c>
      <c r="G612">
        <v>0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1</v>
      </c>
      <c r="S612">
        <v>0</v>
      </c>
      <c r="T612">
        <v>0</v>
      </c>
      <c r="U612">
        <f t="shared" si="9"/>
        <v>7</v>
      </c>
    </row>
    <row r="613" spans="1:21" x14ac:dyDescent="0.3">
      <c r="A613">
        <v>619</v>
      </c>
      <c r="B613" t="s">
        <v>643</v>
      </c>
      <c r="C613" t="s">
        <v>20</v>
      </c>
      <c r="D613">
        <v>1</v>
      </c>
      <c r="E613" s="1">
        <v>4.1900000000000004</v>
      </c>
      <c r="F613" t="s">
        <v>169</v>
      </c>
      <c r="G613">
        <v>0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f t="shared" si="9"/>
        <v>5</v>
      </c>
    </row>
    <row r="614" spans="1:21" x14ac:dyDescent="0.3">
      <c r="A614">
        <v>620</v>
      </c>
      <c r="B614" t="s">
        <v>644</v>
      </c>
      <c r="C614" t="s">
        <v>20</v>
      </c>
      <c r="D614">
        <v>1</v>
      </c>
      <c r="E614" s="1">
        <v>4.49</v>
      </c>
      <c r="F614" t="s">
        <v>169</v>
      </c>
      <c r="G614">
        <v>0</v>
      </c>
      <c r="H614">
        <v>1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1</v>
      </c>
      <c r="O614">
        <v>1</v>
      </c>
      <c r="P614">
        <v>1</v>
      </c>
      <c r="Q614">
        <v>0</v>
      </c>
      <c r="R614">
        <v>1</v>
      </c>
      <c r="S614">
        <v>0</v>
      </c>
      <c r="T614">
        <v>1</v>
      </c>
      <c r="U614">
        <f t="shared" si="9"/>
        <v>8</v>
      </c>
    </row>
    <row r="615" spans="1:21" x14ac:dyDescent="0.3">
      <c r="A615">
        <v>622</v>
      </c>
      <c r="B615" t="s">
        <v>645</v>
      </c>
      <c r="C615" t="s">
        <v>20</v>
      </c>
      <c r="D615">
        <v>1</v>
      </c>
      <c r="E615" s="1">
        <v>4.29</v>
      </c>
      <c r="F615" t="s">
        <v>169</v>
      </c>
      <c r="G615">
        <v>0</v>
      </c>
      <c r="H615">
        <v>1</v>
      </c>
      <c r="I615">
        <v>0</v>
      </c>
      <c r="J615">
        <v>1</v>
      </c>
      <c r="K615">
        <v>1</v>
      </c>
      <c r="L615">
        <v>0</v>
      </c>
      <c r="M615">
        <v>1</v>
      </c>
      <c r="N615">
        <v>1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1</v>
      </c>
      <c r="U615">
        <f t="shared" si="9"/>
        <v>9</v>
      </c>
    </row>
    <row r="616" spans="1:21" x14ac:dyDescent="0.3">
      <c r="A616">
        <v>623</v>
      </c>
      <c r="B616" t="s">
        <v>646</v>
      </c>
      <c r="C616" t="s">
        <v>20</v>
      </c>
      <c r="D616">
        <v>1</v>
      </c>
      <c r="E616" s="1">
        <v>3.79</v>
      </c>
      <c r="F616" t="s">
        <v>169</v>
      </c>
      <c r="G616">
        <v>0</v>
      </c>
      <c r="H616">
        <v>1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0</v>
      </c>
      <c r="U616">
        <f t="shared" si="9"/>
        <v>3</v>
      </c>
    </row>
    <row r="617" spans="1:21" x14ac:dyDescent="0.3">
      <c r="A617">
        <v>624</v>
      </c>
      <c r="B617" t="s">
        <v>647</v>
      </c>
      <c r="C617" t="s">
        <v>23</v>
      </c>
      <c r="D617">
        <v>0</v>
      </c>
      <c r="E617" s="1">
        <v>14.99</v>
      </c>
      <c r="F617" t="s">
        <v>21</v>
      </c>
      <c r="G617">
        <v>0</v>
      </c>
      <c r="H617">
        <v>1</v>
      </c>
      <c r="I617">
        <v>0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  <c r="R617">
        <v>1</v>
      </c>
      <c r="S617">
        <v>1</v>
      </c>
      <c r="T617">
        <v>1</v>
      </c>
      <c r="U617">
        <f t="shared" si="9"/>
        <v>11</v>
      </c>
    </row>
    <row r="618" spans="1:21" x14ac:dyDescent="0.3">
      <c r="A618">
        <v>625</v>
      </c>
      <c r="B618" t="s">
        <v>648</v>
      </c>
      <c r="C618" t="s">
        <v>23</v>
      </c>
      <c r="D618">
        <v>0</v>
      </c>
      <c r="E618" s="1">
        <v>4.49</v>
      </c>
      <c r="F618" t="s">
        <v>21</v>
      </c>
      <c r="G618">
        <v>0</v>
      </c>
      <c r="H618">
        <v>1</v>
      </c>
      <c r="I618">
        <v>0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0</v>
      </c>
      <c r="Q618">
        <v>1</v>
      </c>
      <c r="R618">
        <v>0</v>
      </c>
      <c r="S618">
        <v>1</v>
      </c>
      <c r="T618">
        <v>1</v>
      </c>
      <c r="U618">
        <f t="shared" si="9"/>
        <v>10</v>
      </c>
    </row>
    <row r="619" spans="1:21" x14ac:dyDescent="0.3">
      <c r="A619">
        <v>626</v>
      </c>
      <c r="B619" t="s">
        <v>649</v>
      </c>
      <c r="C619" t="s">
        <v>20</v>
      </c>
      <c r="D619">
        <v>1</v>
      </c>
      <c r="E619" s="1">
        <v>10</v>
      </c>
      <c r="F619" t="s">
        <v>650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9"/>
        <v>0</v>
      </c>
    </row>
    <row r="620" spans="1:21" x14ac:dyDescent="0.3">
      <c r="A620">
        <v>627</v>
      </c>
      <c r="B620" t="s">
        <v>651</v>
      </c>
      <c r="C620" t="s">
        <v>23</v>
      </c>
      <c r="D620">
        <v>0</v>
      </c>
      <c r="E620" s="1">
        <v>10.99</v>
      </c>
      <c r="F620" t="s">
        <v>650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9"/>
        <v>0</v>
      </c>
    </row>
    <row r="621" spans="1:21" x14ac:dyDescent="0.3">
      <c r="A621">
        <v>628</v>
      </c>
      <c r="B621" t="s">
        <v>652</v>
      </c>
      <c r="C621" t="s">
        <v>23</v>
      </c>
      <c r="D621">
        <v>0</v>
      </c>
      <c r="E621" s="1">
        <v>6.99</v>
      </c>
      <c r="F621" t="s">
        <v>169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9"/>
        <v>0</v>
      </c>
    </row>
    <row r="622" spans="1:21" x14ac:dyDescent="0.3">
      <c r="A622">
        <v>629</v>
      </c>
      <c r="B622" t="s">
        <v>653</v>
      </c>
      <c r="C622" t="s">
        <v>23</v>
      </c>
      <c r="D622">
        <v>0</v>
      </c>
      <c r="E622" s="1">
        <v>2.69</v>
      </c>
      <c r="F622" t="s">
        <v>169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0</v>
      </c>
      <c r="U622">
        <f t="shared" si="9"/>
        <v>4</v>
      </c>
    </row>
    <row r="623" spans="1:21" x14ac:dyDescent="0.3">
      <c r="A623">
        <v>630</v>
      </c>
      <c r="B623" t="s">
        <v>654</v>
      </c>
      <c r="C623" t="s">
        <v>23</v>
      </c>
      <c r="D623">
        <v>0</v>
      </c>
      <c r="E623" s="1">
        <v>9.99</v>
      </c>
      <c r="F623" t="s">
        <v>169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9"/>
        <v>0</v>
      </c>
    </row>
    <row r="624" spans="1:21" x14ac:dyDescent="0.3">
      <c r="A624">
        <v>631</v>
      </c>
      <c r="B624" t="s">
        <v>655</v>
      </c>
      <c r="C624" t="s">
        <v>20</v>
      </c>
      <c r="D624">
        <v>1</v>
      </c>
      <c r="E624" s="1">
        <v>4.99</v>
      </c>
      <c r="F624" t="s">
        <v>169</v>
      </c>
      <c r="G624">
        <v>0</v>
      </c>
      <c r="H624">
        <v>1</v>
      </c>
      <c r="I624">
        <v>0</v>
      </c>
      <c r="J624">
        <v>1</v>
      </c>
      <c r="K624">
        <v>1</v>
      </c>
      <c r="L624">
        <v>0</v>
      </c>
      <c r="M624">
        <v>1</v>
      </c>
      <c r="N624">
        <v>1</v>
      </c>
      <c r="O624">
        <v>0</v>
      </c>
      <c r="P624">
        <v>1</v>
      </c>
      <c r="Q624">
        <v>1</v>
      </c>
      <c r="R624">
        <v>1</v>
      </c>
      <c r="S624">
        <v>0</v>
      </c>
      <c r="T624">
        <v>1</v>
      </c>
      <c r="U624">
        <f t="shared" si="9"/>
        <v>9</v>
      </c>
    </row>
    <row r="625" spans="1:21" x14ac:dyDescent="0.3">
      <c r="A625">
        <v>632</v>
      </c>
      <c r="B625" t="s">
        <v>656</v>
      </c>
      <c r="C625" t="s">
        <v>20</v>
      </c>
      <c r="D625">
        <v>1</v>
      </c>
      <c r="E625" s="1">
        <v>4.79</v>
      </c>
      <c r="F625" t="s">
        <v>169</v>
      </c>
      <c r="G625">
        <v>0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1</v>
      </c>
      <c r="U625">
        <f t="shared" si="9"/>
        <v>8</v>
      </c>
    </row>
    <row r="626" spans="1:21" x14ac:dyDescent="0.3">
      <c r="A626">
        <v>633</v>
      </c>
      <c r="B626" t="s">
        <v>657</v>
      </c>
      <c r="C626" t="s">
        <v>20</v>
      </c>
      <c r="D626">
        <v>1</v>
      </c>
      <c r="E626" s="1">
        <v>5.49</v>
      </c>
      <c r="F626" t="s">
        <v>169</v>
      </c>
      <c r="G626">
        <v>0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1</v>
      </c>
      <c r="Q626">
        <v>1</v>
      </c>
      <c r="R626">
        <v>1</v>
      </c>
      <c r="S626">
        <v>0</v>
      </c>
      <c r="T626">
        <v>0</v>
      </c>
      <c r="U626">
        <f t="shared" si="9"/>
        <v>7</v>
      </c>
    </row>
    <row r="627" spans="1:21" x14ac:dyDescent="0.3">
      <c r="A627">
        <v>634</v>
      </c>
      <c r="B627" t="s">
        <v>658</v>
      </c>
      <c r="C627" t="s">
        <v>20</v>
      </c>
      <c r="D627">
        <v>1</v>
      </c>
      <c r="E627" s="1">
        <v>3.39</v>
      </c>
      <c r="F627" t="s">
        <v>169</v>
      </c>
      <c r="G627">
        <v>0</v>
      </c>
      <c r="H627">
        <v>1</v>
      </c>
      <c r="I627">
        <v>0</v>
      </c>
      <c r="J627">
        <v>1</v>
      </c>
      <c r="K627">
        <v>1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T627">
        <v>1</v>
      </c>
      <c r="U627">
        <f t="shared" si="9"/>
        <v>8</v>
      </c>
    </row>
    <row r="628" spans="1:21" x14ac:dyDescent="0.3">
      <c r="A628">
        <v>635</v>
      </c>
      <c r="B628" t="s">
        <v>659</v>
      </c>
      <c r="C628" t="s">
        <v>23</v>
      </c>
      <c r="D628">
        <v>0</v>
      </c>
      <c r="E628" s="1">
        <v>3.19</v>
      </c>
      <c r="F628" t="s">
        <v>169</v>
      </c>
      <c r="G628">
        <v>0</v>
      </c>
      <c r="H628">
        <v>1</v>
      </c>
      <c r="I628">
        <v>0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1</v>
      </c>
      <c r="Q628">
        <v>0</v>
      </c>
      <c r="R628">
        <v>1</v>
      </c>
      <c r="S628">
        <v>0</v>
      </c>
      <c r="T628">
        <v>0</v>
      </c>
      <c r="U628">
        <f t="shared" si="9"/>
        <v>5</v>
      </c>
    </row>
    <row r="629" spans="1:21" x14ac:dyDescent="0.3">
      <c r="A629">
        <v>636</v>
      </c>
      <c r="B629" t="s">
        <v>660</v>
      </c>
      <c r="C629" t="s">
        <v>23</v>
      </c>
      <c r="D629">
        <v>0</v>
      </c>
      <c r="E629" s="1">
        <v>12.49</v>
      </c>
      <c r="F629" t="s">
        <v>169</v>
      </c>
      <c r="G629">
        <v>0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1</v>
      </c>
      <c r="N629">
        <v>0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  <c r="U629">
        <f t="shared" si="9"/>
        <v>6</v>
      </c>
    </row>
    <row r="630" spans="1:21" x14ac:dyDescent="0.3">
      <c r="A630">
        <v>637</v>
      </c>
      <c r="B630" t="s">
        <v>661</v>
      </c>
      <c r="C630" t="s">
        <v>23</v>
      </c>
      <c r="D630">
        <v>0</v>
      </c>
      <c r="E630" s="1">
        <v>8.99</v>
      </c>
      <c r="F630" t="s">
        <v>169</v>
      </c>
      <c r="G630">
        <v>0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  <c r="U630">
        <f t="shared" si="9"/>
        <v>6</v>
      </c>
    </row>
    <row r="631" spans="1:21" x14ac:dyDescent="0.3">
      <c r="A631">
        <v>638</v>
      </c>
      <c r="B631" t="s">
        <v>662</v>
      </c>
      <c r="C631" t="s">
        <v>23</v>
      </c>
      <c r="D631">
        <v>0</v>
      </c>
      <c r="E631" s="1">
        <v>3.29</v>
      </c>
      <c r="F631" t="s">
        <v>169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0</v>
      </c>
      <c r="U631">
        <f t="shared" si="9"/>
        <v>4</v>
      </c>
    </row>
    <row r="632" spans="1:21" x14ac:dyDescent="0.3">
      <c r="A632">
        <v>639</v>
      </c>
      <c r="B632" t="s">
        <v>663</v>
      </c>
      <c r="C632" t="s">
        <v>23</v>
      </c>
      <c r="D632">
        <v>0</v>
      </c>
      <c r="E632" s="1">
        <v>3.99</v>
      </c>
      <c r="F632" t="s">
        <v>169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f t="shared" si="9"/>
        <v>3</v>
      </c>
    </row>
    <row r="633" spans="1:21" x14ac:dyDescent="0.3">
      <c r="A633">
        <v>640</v>
      </c>
      <c r="B633" t="s">
        <v>664</v>
      </c>
      <c r="C633" t="s">
        <v>23</v>
      </c>
      <c r="D633">
        <v>0</v>
      </c>
      <c r="E633" s="1">
        <v>8.49</v>
      </c>
      <c r="F633" t="s">
        <v>169</v>
      </c>
      <c r="G633">
        <v>0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1</v>
      </c>
      <c r="N633">
        <v>1</v>
      </c>
      <c r="O633">
        <v>0</v>
      </c>
      <c r="P633">
        <v>1</v>
      </c>
      <c r="Q633">
        <v>1</v>
      </c>
      <c r="R633">
        <v>1</v>
      </c>
      <c r="S633">
        <v>1</v>
      </c>
      <c r="T633">
        <v>1</v>
      </c>
      <c r="U633">
        <f t="shared" si="9"/>
        <v>10</v>
      </c>
    </row>
    <row r="634" spans="1:21" x14ac:dyDescent="0.3">
      <c r="A634">
        <v>641</v>
      </c>
      <c r="B634" t="s">
        <v>665</v>
      </c>
      <c r="C634" t="s">
        <v>23</v>
      </c>
      <c r="D634">
        <v>0</v>
      </c>
      <c r="E634" s="1">
        <v>2.99</v>
      </c>
      <c r="F634" t="s">
        <v>169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1</v>
      </c>
      <c r="T634">
        <v>0</v>
      </c>
      <c r="U634">
        <f t="shared" si="9"/>
        <v>2</v>
      </c>
    </row>
    <row r="635" spans="1:21" x14ac:dyDescent="0.3">
      <c r="A635">
        <v>642</v>
      </c>
      <c r="B635" t="s">
        <v>666</v>
      </c>
      <c r="C635" t="s">
        <v>23</v>
      </c>
      <c r="D635">
        <v>0</v>
      </c>
      <c r="E635" s="1">
        <v>6.79</v>
      </c>
      <c r="F635" t="s">
        <v>169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9"/>
        <v>1</v>
      </c>
    </row>
    <row r="636" spans="1:21" x14ac:dyDescent="0.3">
      <c r="A636">
        <v>643</v>
      </c>
      <c r="B636" t="s">
        <v>667</v>
      </c>
      <c r="C636" t="s">
        <v>23</v>
      </c>
      <c r="D636">
        <v>0</v>
      </c>
      <c r="E636" s="1">
        <v>6.29</v>
      </c>
      <c r="F636" t="s">
        <v>169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  <c r="U636">
        <f t="shared" si="9"/>
        <v>3</v>
      </c>
    </row>
    <row r="637" spans="1:21" x14ac:dyDescent="0.3">
      <c r="A637">
        <v>644</v>
      </c>
      <c r="B637" t="s">
        <v>668</v>
      </c>
      <c r="C637" t="s">
        <v>23</v>
      </c>
      <c r="D637">
        <v>0</v>
      </c>
      <c r="E637" s="1">
        <v>3.29</v>
      </c>
      <c r="F637" t="s">
        <v>169</v>
      </c>
      <c r="G637">
        <v>0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1</v>
      </c>
      <c r="S637">
        <v>0</v>
      </c>
      <c r="T637">
        <v>0</v>
      </c>
      <c r="U637">
        <f t="shared" si="9"/>
        <v>4</v>
      </c>
    </row>
    <row r="638" spans="1:21" x14ac:dyDescent="0.3">
      <c r="A638">
        <v>645</v>
      </c>
      <c r="B638" t="s">
        <v>669</v>
      </c>
      <c r="C638" t="s">
        <v>23</v>
      </c>
      <c r="D638">
        <v>0</v>
      </c>
      <c r="E638" s="1">
        <v>5.99</v>
      </c>
      <c r="F638" t="s">
        <v>169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1</v>
      </c>
      <c r="T638">
        <v>0</v>
      </c>
      <c r="U638">
        <f t="shared" si="9"/>
        <v>4</v>
      </c>
    </row>
    <row r="639" spans="1:21" x14ac:dyDescent="0.3">
      <c r="A639">
        <v>646</v>
      </c>
      <c r="B639" t="s">
        <v>670</v>
      </c>
      <c r="C639" t="s">
        <v>23</v>
      </c>
      <c r="D639">
        <v>0</v>
      </c>
      <c r="E639" s="1">
        <v>4.49</v>
      </c>
      <c r="F639" t="s">
        <v>169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0</v>
      </c>
      <c r="S639">
        <v>1</v>
      </c>
      <c r="T639">
        <v>0</v>
      </c>
      <c r="U639">
        <f t="shared" si="9"/>
        <v>4</v>
      </c>
    </row>
    <row r="640" spans="1:21" x14ac:dyDescent="0.3">
      <c r="A640">
        <v>647</v>
      </c>
      <c r="B640" t="s">
        <v>671</v>
      </c>
      <c r="C640" t="s">
        <v>20</v>
      </c>
      <c r="D640">
        <v>1</v>
      </c>
      <c r="E640" s="1">
        <v>1.99</v>
      </c>
      <c r="F640" t="s">
        <v>169</v>
      </c>
      <c r="G640">
        <v>0</v>
      </c>
      <c r="H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v>0</v>
      </c>
      <c r="U640">
        <f t="shared" si="9"/>
        <v>3</v>
      </c>
    </row>
    <row r="641" spans="1:21" x14ac:dyDescent="0.3">
      <c r="A641">
        <v>648</v>
      </c>
      <c r="B641" t="s">
        <v>672</v>
      </c>
      <c r="C641" t="s">
        <v>23</v>
      </c>
      <c r="D641">
        <v>0</v>
      </c>
      <c r="E641" s="1">
        <v>6.99</v>
      </c>
      <c r="F641" t="s">
        <v>169</v>
      </c>
      <c r="G641">
        <v>0</v>
      </c>
      <c r="H641">
        <v>1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1</v>
      </c>
      <c r="S641">
        <v>0</v>
      </c>
      <c r="T641">
        <v>0</v>
      </c>
      <c r="U641">
        <f t="shared" si="9"/>
        <v>6</v>
      </c>
    </row>
    <row r="642" spans="1:21" x14ac:dyDescent="0.3">
      <c r="A642">
        <v>649</v>
      </c>
      <c r="B642" t="s">
        <v>673</v>
      </c>
      <c r="C642" t="s">
        <v>23</v>
      </c>
      <c r="D642">
        <v>0</v>
      </c>
      <c r="E642" s="1">
        <v>11.79</v>
      </c>
      <c r="F642" t="s">
        <v>169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f t="shared" si="9"/>
        <v>4</v>
      </c>
    </row>
    <row r="643" spans="1:21" x14ac:dyDescent="0.3">
      <c r="A643">
        <v>650</v>
      </c>
      <c r="B643" t="s">
        <v>674</v>
      </c>
      <c r="C643" t="s">
        <v>23</v>
      </c>
      <c r="D643">
        <v>0</v>
      </c>
      <c r="E643" s="1">
        <v>6.99</v>
      </c>
      <c r="F643" t="s">
        <v>169</v>
      </c>
      <c r="G643">
        <v>0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ref="U643:U706" si="10">+SUM(H643:T643)</f>
        <v>3</v>
      </c>
    </row>
    <row r="644" spans="1:21" x14ac:dyDescent="0.3">
      <c r="A644">
        <v>651</v>
      </c>
      <c r="B644" t="s">
        <v>675</v>
      </c>
      <c r="C644" t="s">
        <v>23</v>
      </c>
      <c r="D644">
        <v>0</v>
      </c>
      <c r="E644" s="1">
        <v>5.69</v>
      </c>
      <c r="F644" t="s">
        <v>169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0</v>
      </c>
      <c r="S644">
        <v>1</v>
      </c>
      <c r="T644">
        <v>0</v>
      </c>
      <c r="U644">
        <f t="shared" si="10"/>
        <v>4</v>
      </c>
    </row>
    <row r="645" spans="1:21" x14ac:dyDescent="0.3">
      <c r="A645">
        <v>652</v>
      </c>
      <c r="B645" t="s">
        <v>676</v>
      </c>
      <c r="C645" t="s">
        <v>23</v>
      </c>
      <c r="D645">
        <v>0</v>
      </c>
      <c r="E645" s="1">
        <v>5.79</v>
      </c>
      <c r="F645" t="s">
        <v>169</v>
      </c>
      <c r="G645">
        <v>0</v>
      </c>
      <c r="H645">
        <v>1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1</v>
      </c>
      <c r="T645">
        <v>0</v>
      </c>
      <c r="U645">
        <f t="shared" si="10"/>
        <v>5</v>
      </c>
    </row>
    <row r="646" spans="1:21" x14ac:dyDescent="0.3">
      <c r="A646">
        <v>653</v>
      </c>
      <c r="B646" t="s">
        <v>677</v>
      </c>
      <c r="C646" t="s">
        <v>20</v>
      </c>
      <c r="D646">
        <v>1</v>
      </c>
      <c r="E646" s="1">
        <v>6.79</v>
      </c>
      <c r="F646" t="s">
        <v>169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10"/>
        <v>2</v>
      </c>
    </row>
    <row r="647" spans="1:21" x14ac:dyDescent="0.3">
      <c r="A647">
        <v>654</v>
      </c>
      <c r="B647" t="s">
        <v>678</v>
      </c>
      <c r="C647" t="s">
        <v>20</v>
      </c>
      <c r="D647">
        <v>1</v>
      </c>
      <c r="E647" s="1">
        <v>2.69</v>
      </c>
      <c r="F647" t="s">
        <v>169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f t="shared" si="10"/>
        <v>2</v>
      </c>
    </row>
    <row r="648" spans="1:21" x14ac:dyDescent="0.3">
      <c r="A648">
        <v>655</v>
      </c>
      <c r="B648" t="s">
        <v>679</v>
      </c>
      <c r="C648" t="s">
        <v>23</v>
      </c>
      <c r="D648">
        <v>0</v>
      </c>
      <c r="E648" s="1">
        <v>7.99</v>
      </c>
      <c r="F648" t="s">
        <v>169</v>
      </c>
      <c r="G648">
        <v>0</v>
      </c>
      <c r="H648">
        <v>1</v>
      </c>
      <c r="I648">
        <v>0</v>
      </c>
      <c r="J648">
        <v>1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10"/>
        <v>3</v>
      </c>
    </row>
    <row r="649" spans="1:21" x14ac:dyDescent="0.3">
      <c r="A649">
        <v>656</v>
      </c>
      <c r="B649" t="s">
        <v>680</v>
      </c>
      <c r="C649" t="s">
        <v>20</v>
      </c>
      <c r="D649">
        <v>1</v>
      </c>
      <c r="E649" s="1">
        <v>3.79</v>
      </c>
      <c r="F649" t="s">
        <v>169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f t="shared" si="10"/>
        <v>2</v>
      </c>
    </row>
    <row r="650" spans="1:21" x14ac:dyDescent="0.3">
      <c r="A650">
        <v>657</v>
      </c>
      <c r="B650" t="s">
        <v>681</v>
      </c>
      <c r="C650" t="s">
        <v>23</v>
      </c>
      <c r="D650">
        <v>0</v>
      </c>
      <c r="E650" s="1">
        <v>8.7899999999999991</v>
      </c>
      <c r="F650" t="s">
        <v>169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10"/>
        <v>4</v>
      </c>
    </row>
    <row r="651" spans="1:21" x14ac:dyDescent="0.3">
      <c r="A651">
        <v>658</v>
      </c>
      <c r="B651" t="s">
        <v>682</v>
      </c>
      <c r="C651" t="s">
        <v>23</v>
      </c>
      <c r="D651">
        <v>0</v>
      </c>
      <c r="E651" s="1">
        <v>5.99</v>
      </c>
      <c r="F651" t="s">
        <v>169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1</v>
      </c>
      <c r="P651">
        <v>0</v>
      </c>
      <c r="Q651">
        <v>1</v>
      </c>
      <c r="R651">
        <v>1</v>
      </c>
      <c r="S651">
        <v>0</v>
      </c>
      <c r="T651">
        <v>0</v>
      </c>
      <c r="U651">
        <f t="shared" si="10"/>
        <v>5</v>
      </c>
    </row>
    <row r="652" spans="1:21" x14ac:dyDescent="0.3">
      <c r="A652">
        <v>659</v>
      </c>
      <c r="B652" t="s">
        <v>683</v>
      </c>
      <c r="C652" t="s">
        <v>20</v>
      </c>
      <c r="D652">
        <v>1</v>
      </c>
      <c r="E652" s="1">
        <v>1.89</v>
      </c>
      <c r="F652" t="s">
        <v>169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1</v>
      </c>
      <c r="R652">
        <v>1</v>
      </c>
      <c r="S652">
        <v>0</v>
      </c>
      <c r="T652">
        <v>0</v>
      </c>
      <c r="U652">
        <f t="shared" si="10"/>
        <v>5</v>
      </c>
    </row>
    <row r="653" spans="1:21" x14ac:dyDescent="0.3">
      <c r="A653">
        <v>660</v>
      </c>
      <c r="B653" t="s">
        <v>684</v>
      </c>
      <c r="C653" t="s">
        <v>23</v>
      </c>
      <c r="D653">
        <v>0</v>
      </c>
      <c r="E653" s="1">
        <v>2.69</v>
      </c>
      <c r="F653" t="s">
        <v>169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10"/>
        <v>2</v>
      </c>
    </row>
    <row r="654" spans="1:21" x14ac:dyDescent="0.3">
      <c r="A654">
        <v>661</v>
      </c>
      <c r="B654" t="s">
        <v>685</v>
      </c>
      <c r="C654" t="s">
        <v>23</v>
      </c>
      <c r="D654">
        <v>0</v>
      </c>
      <c r="E654" s="1">
        <v>6.99</v>
      </c>
      <c r="F654" t="s">
        <v>169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1</v>
      </c>
      <c r="M654">
        <v>1</v>
      </c>
      <c r="N654">
        <v>0</v>
      </c>
      <c r="O654">
        <v>1</v>
      </c>
      <c r="P654">
        <v>0</v>
      </c>
      <c r="Q654">
        <v>1</v>
      </c>
      <c r="R654">
        <v>1</v>
      </c>
      <c r="S654">
        <v>1</v>
      </c>
      <c r="T654">
        <v>0</v>
      </c>
      <c r="U654">
        <f t="shared" si="10"/>
        <v>7</v>
      </c>
    </row>
    <row r="655" spans="1:21" x14ac:dyDescent="0.3">
      <c r="A655">
        <v>662</v>
      </c>
      <c r="B655" t="s">
        <v>686</v>
      </c>
      <c r="C655" t="s">
        <v>23</v>
      </c>
      <c r="D655">
        <v>0</v>
      </c>
      <c r="E655" s="1">
        <v>3.99</v>
      </c>
      <c r="F655" t="s">
        <v>169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1</v>
      </c>
      <c r="R655">
        <v>1</v>
      </c>
      <c r="S655">
        <v>0</v>
      </c>
      <c r="T655">
        <v>0</v>
      </c>
      <c r="U655">
        <f t="shared" si="10"/>
        <v>4</v>
      </c>
    </row>
    <row r="656" spans="1:21" x14ac:dyDescent="0.3">
      <c r="A656">
        <v>664</v>
      </c>
      <c r="B656" t="s">
        <v>687</v>
      </c>
      <c r="C656" t="s">
        <v>23</v>
      </c>
      <c r="D656">
        <v>0</v>
      </c>
      <c r="E656" s="1">
        <v>5.49</v>
      </c>
      <c r="F656" t="s">
        <v>169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f t="shared" si="10"/>
        <v>4</v>
      </c>
    </row>
    <row r="657" spans="1:21" x14ac:dyDescent="0.3">
      <c r="A657">
        <v>665</v>
      </c>
      <c r="B657" t="s">
        <v>688</v>
      </c>
      <c r="C657" t="s">
        <v>20</v>
      </c>
      <c r="D657">
        <v>1</v>
      </c>
      <c r="E657" s="1">
        <v>2.99</v>
      </c>
      <c r="F657" t="s">
        <v>169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  <c r="Q657">
        <v>1</v>
      </c>
      <c r="R657">
        <v>1</v>
      </c>
      <c r="S657">
        <v>0</v>
      </c>
      <c r="T657">
        <v>0</v>
      </c>
      <c r="U657">
        <f t="shared" si="10"/>
        <v>5</v>
      </c>
    </row>
    <row r="658" spans="1:21" x14ac:dyDescent="0.3">
      <c r="A658">
        <v>666</v>
      </c>
      <c r="B658" t="s">
        <v>689</v>
      </c>
      <c r="C658" t="s">
        <v>23</v>
      </c>
      <c r="D658">
        <v>0</v>
      </c>
      <c r="E658" s="1">
        <v>2.4900000000000002</v>
      </c>
      <c r="F658" t="s">
        <v>169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10"/>
        <v>3</v>
      </c>
    </row>
    <row r="659" spans="1:21" x14ac:dyDescent="0.3">
      <c r="A659">
        <v>667</v>
      </c>
      <c r="B659" t="s">
        <v>690</v>
      </c>
      <c r="C659" t="s">
        <v>23</v>
      </c>
      <c r="D659">
        <v>0</v>
      </c>
      <c r="E659" s="1">
        <v>2.99</v>
      </c>
      <c r="F659" t="s">
        <v>169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f t="shared" si="10"/>
        <v>3</v>
      </c>
    </row>
    <row r="660" spans="1:21" x14ac:dyDescent="0.3">
      <c r="A660">
        <v>668</v>
      </c>
      <c r="B660" t="s">
        <v>691</v>
      </c>
      <c r="C660" t="s">
        <v>23</v>
      </c>
      <c r="D660">
        <v>0</v>
      </c>
      <c r="E660" s="1">
        <v>4.99</v>
      </c>
      <c r="F660" t="s">
        <v>169</v>
      </c>
      <c r="G660">
        <v>0</v>
      </c>
      <c r="H660">
        <v>1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10"/>
        <v>2</v>
      </c>
    </row>
    <row r="661" spans="1:21" x14ac:dyDescent="0.3">
      <c r="A661">
        <v>670</v>
      </c>
      <c r="B661" t="s">
        <v>692</v>
      </c>
      <c r="C661" t="s">
        <v>23</v>
      </c>
      <c r="D661">
        <v>0</v>
      </c>
      <c r="E661" s="1">
        <v>5.29</v>
      </c>
      <c r="F661" t="s">
        <v>169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1</v>
      </c>
      <c r="R661">
        <v>1</v>
      </c>
      <c r="S661">
        <v>0</v>
      </c>
      <c r="T661">
        <v>0</v>
      </c>
      <c r="U661">
        <f t="shared" si="10"/>
        <v>4</v>
      </c>
    </row>
    <row r="662" spans="1:21" x14ac:dyDescent="0.3">
      <c r="A662">
        <v>671</v>
      </c>
      <c r="B662" t="s">
        <v>693</v>
      </c>
      <c r="C662" t="s">
        <v>23</v>
      </c>
      <c r="D662">
        <v>0</v>
      </c>
      <c r="E662" s="1">
        <v>7.49</v>
      </c>
      <c r="F662" t="s">
        <v>169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</v>
      </c>
      <c r="T662">
        <v>0</v>
      </c>
      <c r="U662">
        <f t="shared" si="10"/>
        <v>2</v>
      </c>
    </row>
    <row r="663" spans="1:21" x14ac:dyDescent="0.3">
      <c r="A663">
        <v>672</v>
      </c>
      <c r="B663" t="s">
        <v>694</v>
      </c>
      <c r="C663" t="s">
        <v>23</v>
      </c>
      <c r="D663">
        <v>0</v>
      </c>
      <c r="E663" s="1">
        <v>4.3899999999999997</v>
      </c>
      <c r="F663" t="s">
        <v>169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1</v>
      </c>
      <c r="R663">
        <v>0</v>
      </c>
      <c r="S663">
        <v>1</v>
      </c>
      <c r="T663">
        <v>0</v>
      </c>
      <c r="U663">
        <f t="shared" si="10"/>
        <v>5</v>
      </c>
    </row>
    <row r="664" spans="1:21" x14ac:dyDescent="0.3">
      <c r="A664">
        <v>673</v>
      </c>
      <c r="B664" t="s">
        <v>695</v>
      </c>
      <c r="C664" t="s">
        <v>23</v>
      </c>
      <c r="D664">
        <v>0</v>
      </c>
      <c r="E664" s="1">
        <v>8.7899999999999991</v>
      </c>
      <c r="F664" t="s">
        <v>169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10"/>
        <v>4</v>
      </c>
    </row>
    <row r="665" spans="1:21" x14ac:dyDescent="0.3">
      <c r="A665">
        <v>674</v>
      </c>
      <c r="B665" t="s">
        <v>696</v>
      </c>
      <c r="C665" t="s">
        <v>23</v>
      </c>
      <c r="D665">
        <v>0</v>
      </c>
      <c r="E665" s="1">
        <v>5.99</v>
      </c>
      <c r="F665" t="s">
        <v>697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10"/>
        <v>0</v>
      </c>
    </row>
    <row r="666" spans="1:21" x14ac:dyDescent="0.3">
      <c r="A666">
        <v>675</v>
      </c>
      <c r="B666" t="s">
        <v>698</v>
      </c>
      <c r="C666" t="s">
        <v>23</v>
      </c>
      <c r="D666">
        <v>0</v>
      </c>
      <c r="E666" s="1">
        <v>14.49</v>
      </c>
      <c r="F666" t="s">
        <v>697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10"/>
        <v>0</v>
      </c>
    </row>
    <row r="667" spans="1:21" x14ac:dyDescent="0.3">
      <c r="A667">
        <v>676</v>
      </c>
      <c r="B667" t="s">
        <v>699</v>
      </c>
      <c r="C667" t="s">
        <v>23</v>
      </c>
      <c r="D667">
        <v>0</v>
      </c>
      <c r="E667" s="1">
        <v>11.99</v>
      </c>
      <c r="F667" t="s">
        <v>697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10"/>
        <v>0</v>
      </c>
    </row>
    <row r="668" spans="1:21" x14ac:dyDescent="0.3">
      <c r="A668">
        <v>677</v>
      </c>
      <c r="B668" t="s">
        <v>700</v>
      </c>
      <c r="C668" t="s">
        <v>23</v>
      </c>
      <c r="D668">
        <v>0</v>
      </c>
      <c r="E668" s="1">
        <v>12.99</v>
      </c>
      <c r="F668" t="s">
        <v>697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10"/>
        <v>0</v>
      </c>
    </row>
    <row r="669" spans="1:21" x14ac:dyDescent="0.3">
      <c r="A669">
        <v>678</v>
      </c>
      <c r="B669" t="s">
        <v>701</v>
      </c>
      <c r="C669" t="s">
        <v>23</v>
      </c>
      <c r="D669">
        <v>0</v>
      </c>
      <c r="E669" s="1">
        <v>25.99</v>
      </c>
      <c r="F669" t="s">
        <v>697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10"/>
        <v>0</v>
      </c>
    </row>
    <row r="670" spans="1:21" x14ac:dyDescent="0.3">
      <c r="A670">
        <v>679</v>
      </c>
      <c r="B670" t="s">
        <v>702</v>
      </c>
      <c r="C670" t="s">
        <v>23</v>
      </c>
      <c r="D670">
        <v>0</v>
      </c>
      <c r="E670" s="1">
        <v>3.99</v>
      </c>
      <c r="F670" t="s">
        <v>494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1</v>
      </c>
      <c r="M670">
        <v>0</v>
      </c>
      <c r="N670">
        <v>1</v>
      </c>
      <c r="O670">
        <v>1</v>
      </c>
      <c r="P670">
        <v>0</v>
      </c>
      <c r="Q670">
        <v>0</v>
      </c>
      <c r="R670">
        <v>1</v>
      </c>
      <c r="S670">
        <v>1</v>
      </c>
      <c r="T670">
        <v>0</v>
      </c>
      <c r="U670">
        <f t="shared" si="10"/>
        <v>7</v>
      </c>
    </row>
    <row r="671" spans="1:21" x14ac:dyDescent="0.3">
      <c r="A671">
        <v>680</v>
      </c>
      <c r="B671" t="s">
        <v>703</v>
      </c>
      <c r="C671" t="s">
        <v>23</v>
      </c>
      <c r="D671">
        <v>0</v>
      </c>
      <c r="E671" s="1">
        <v>8.7899999999999991</v>
      </c>
      <c r="F671" t="s">
        <v>494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1</v>
      </c>
      <c r="P671">
        <v>0</v>
      </c>
      <c r="Q671">
        <v>1</v>
      </c>
      <c r="R671">
        <v>1</v>
      </c>
      <c r="S671">
        <v>1</v>
      </c>
      <c r="T671">
        <v>1</v>
      </c>
      <c r="U671">
        <f t="shared" si="10"/>
        <v>8</v>
      </c>
    </row>
    <row r="672" spans="1:21" x14ac:dyDescent="0.3">
      <c r="A672">
        <v>681</v>
      </c>
      <c r="B672" t="s">
        <v>704</v>
      </c>
      <c r="C672" t="s">
        <v>23</v>
      </c>
      <c r="D672">
        <v>0</v>
      </c>
      <c r="E672" s="1">
        <v>3.99</v>
      </c>
      <c r="F672" t="s">
        <v>494</v>
      </c>
      <c r="G672">
        <v>1</v>
      </c>
      <c r="H672">
        <v>0</v>
      </c>
      <c r="I672">
        <v>0</v>
      </c>
      <c r="J672">
        <v>1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1</v>
      </c>
      <c r="T672">
        <v>0</v>
      </c>
      <c r="U672">
        <f t="shared" si="10"/>
        <v>6</v>
      </c>
    </row>
    <row r="673" spans="1:21" x14ac:dyDescent="0.3">
      <c r="A673">
        <v>683</v>
      </c>
      <c r="B673" t="s">
        <v>705</v>
      </c>
      <c r="C673" t="s">
        <v>23</v>
      </c>
      <c r="D673">
        <v>0</v>
      </c>
      <c r="E673" s="1">
        <v>7.99</v>
      </c>
      <c r="F673" t="s">
        <v>494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1</v>
      </c>
      <c r="M673">
        <v>0</v>
      </c>
      <c r="N673">
        <v>0</v>
      </c>
      <c r="O673">
        <v>1</v>
      </c>
      <c r="P673">
        <v>0</v>
      </c>
      <c r="Q673">
        <v>1</v>
      </c>
      <c r="R673">
        <v>0</v>
      </c>
      <c r="S673">
        <v>0</v>
      </c>
      <c r="T673">
        <v>1</v>
      </c>
      <c r="U673">
        <f t="shared" si="10"/>
        <v>6</v>
      </c>
    </row>
    <row r="674" spans="1:21" x14ac:dyDescent="0.3">
      <c r="A674">
        <v>684</v>
      </c>
      <c r="B674" t="s">
        <v>706</v>
      </c>
      <c r="C674" t="s">
        <v>23</v>
      </c>
      <c r="D674">
        <v>0</v>
      </c>
      <c r="E674" s="1">
        <v>0</v>
      </c>
      <c r="F674" t="s">
        <v>494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1</v>
      </c>
      <c r="T674">
        <v>0</v>
      </c>
      <c r="U674">
        <f t="shared" si="10"/>
        <v>5</v>
      </c>
    </row>
    <row r="675" spans="1:21" x14ac:dyDescent="0.3">
      <c r="A675">
        <v>685</v>
      </c>
      <c r="B675" t="s">
        <v>707</v>
      </c>
      <c r="C675" t="s">
        <v>23</v>
      </c>
      <c r="D675">
        <v>0</v>
      </c>
      <c r="E675" s="1">
        <v>6.99</v>
      </c>
      <c r="F675" t="s">
        <v>494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1</v>
      </c>
      <c r="S675">
        <v>1</v>
      </c>
      <c r="T675">
        <v>0</v>
      </c>
      <c r="U675">
        <f t="shared" si="10"/>
        <v>6</v>
      </c>
    </row>
    <row r="676" spans="1:21" x14ac:dyDescent="0.3">
      <c r="A676">
        <v>686</v>
      </c>
      <c r="B676" t="s">
        <v>708</v>
      </c>
      <c r="C676" t="s">
        <v>23</v>
      </c>
      <c r="D676">
        <v>0</v>
      </c>
      <c r="E676" s="1">
        <v>4.79</v>
      </c>
      <c r="F676" t="s">
        <v>494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1</v>
      </c>
      <c r="T676">
        <v>0</v>
      </c>
      <c r="U676">
        <f t="shared" si="10"/>
        <v>5</v>
      </c>
    </row>
    <row r="677" spans="1:21" x14ac:dyDescent="0.3">
      <c r="A677">
        <v>687</v>
      </c>
      <c r="B677" t="s">
        <v>709</v>
      </c>
      <c r="C677" t="s">
        <v>20</v>
      </c>
      <c r="D677">
        <v>1</v>
      </c>
      <c r="E677" s="1">
        <v>2.79</v>
      </c>
      <c r="F677" t="s">
        <v>494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1</v>
      </c>
      <c r="R677">
        <v>1</v>
      </c>
      <c r="S677">
        <v>1</v>
      </c>
      <c r="T677">
        <v>0</v>
      </c>
      <c r="U677">
        <f t="shared" si="10"/>
        <v>7</v>
      </c>
    </row>
    <row r="678" spans="1:21" x14ac:dyDescent="0.3">
      <c r="A678">
        <v>688</v>
      </c>
      <c r="B678" t="s">
        <v>710</v>
      </c>
      <c r="C678" t="s">
        <v>23</v>
      </c>
      <c r="D678">
        <v>0</v>
      </c>
      <c r="E678" s="1">
        <v>7.49</v>
      </c>
      <c r="F678" t="s">
        <v>494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1</v>
      </c>
      <c r="S678">
        <v>1</v>
      </c>
      <c r="T678">
        <v>0</v>
      </c>
      <c r="U678">
        <f t="shared" si="10"/>
        <v>6</v>
      </c>
    </row>
    <row r="679" spans="1:21" x14ac:dyDescent="0.3">
      <c r="A679">
        <v>689</v>
      </c>
      <c r="B679" t="s">
        <v>711</v>
      </c>
      <c r="C679" t="s">
        <v>20</v>
      </c>
      <c r="D679">
        <v>1</v>
      </c>
      <c r="E679" s="1">
        <v>2.29</v>
      </c>
      <c r="F679" t="s">
        <v>494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1</v>
      </c>
      <c r="P679">
        <v>0</v>
      </c>
      <c r="Q679">
        <v>1</v>
      </c>
      <c r="R679">
        <v>1</v>
      </c>
      <c r="S679">
        <v>1</v>
      </c>
      <c r="T679">
        <v>0</v>
      </c>
      <c r="U679">
        <f t="shared" si="10"/>
        <v>7</v>
      </c>
    </row>
    <row r="680" spans="1:21" x14ac:dyDescent="0.3">
      <c r="A680">
        <v>690</v>
      </c>
      <c r="B680" t="s">
        <v>712</v>
      </c>
      <c r="C680" t="s">
        <v>23</v>
      </c>
      <c r="D680">
        <v>0</v>
      </c>
      <c r="E680" s="1">
        <v>5.99</v>
      </c>
      <c r="F680" t="s">
        <v>494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0</v>
      </c>
      <c r="U680">
        <f t="shared" si="10"/>
        <v>5</v>
      </c>
    </row>
    <row r="681" spans="1:21" x14ac:dyDescent="0.3">
      <c r="A681">
        <v>691</v>
      </c>
      <c r="B681" t="s">
        <v>510</v>
      </c>
      <c r="C681" t="s">
        <v>23</v>
      </c>
      <c r="D681">
        <v>0</v>
      </c>
      <c r="E681" s="1">
        <v>7.69</v>
      </c>
      <c r="F681" t="s">
        <v>494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1</v>
      </c>
      <c r="N681">
        <v>0</v>
      </c>
      <c r="O681">
        <v>1</v>
      </c>
      <c r="P681">
        <v>0</v>
      </c>
      <c r="Q681">
        <v>1</v>
      </c>
      <c r="R681">
        <v>1</v>
      </c>
      <c r="S681">
        <v>0</v>
      </c>
      <c r="T681">
        <v>0</v>
      </c>
      <c r="U681">
        <f t="shared" si="10"/>
        <v>7</v>
      </c>
    </row>
    <row r="682" spans="1:21" x14ac:dyDescent="0.3">
      <c r="A682">
        <v>692</v>
      </c>
      <c r="B682" t="s">
        <v>713</v>
      </c>
      <c r="C682" t="s">
        <v>23</v>
      </c>
      <c r="D682">
        <v>0</v>
      </c>
      <c r="E682" s="1">
        <v>6.85</v>
      </c>
      <c r="F682" t="s">
        <v>494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0</v>
      </c>
      <c r="O682">
        <v>1</v>
      </c>
      <c r="P682">
        <v>0</v>
      </c>
      <c r="Q682">
        <v>1</v>
      </c>
      <c r="R682">
        <v>1</v>
      </c>
      <c r="S682">
        <v>0</v>
      </c>
      <c r="T682">
        <v>0</v>
      </c>
      <c r="U682">
        <f t="shared" si="10"/>
        <v>7</v>
      </c>
    </row>
    <row r="683" spans="1:21" x14ac:dyDescent="0.3">
      <c r="A683">
        <v>693</v>
      </c>
      <c r="B683" t="s">
        <v>714</v>
      </c>
      <c r="C683" t="s">
        <v>23</v>
      </c>
      <c r="D683">
        <v>0</v>
      </c>
      <c r="E683" s="1">
        <v>5.99</v>
      </c>
      <c r="F683" t="s">
        <v>494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1</v>
      </c>
      <c r="R683">
        <v>1</v>
      </c>
      <c r="S683">
        <v>0</v>
      </c>
      <c r="T683">
        <v>0</v>
      </c>
      <c r="U683">
        <f t="shared" si="10"/>
        <v>5</v>
      </c>
    </row>
    <row r="684" spans="1:21" x14ac:dyDescent="0.3">
      <c r="A684">
        <v>694</v>
      </c>
      <c r="B684" t="s">
        <v>715</v>
      </c>
      <c r="C684" t="s">
        <v>23</v>
      </c>
      <c r="D684">
        <v>0</v>
      </c>
      <c r="E684" s="1">
        <v>8.99</v>
      </c>
      <c r="F684" t="s">
        <v>494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0</v>
      </c>
      <c r="Q684">
        <v>1</v>
      </c>
      <c r="R684">
        <v>1</v>
      </c>
      <c r="S684">
        <v>1</v>
      </c>
      <c r="T684">
        <v>0</v>
      </c>
      <c r="U684">
        <f t="shared" si="10"/>
        <v>7</v>
      </c>
    </row>
    <row r="685" spans="1:21" x14ac:dyDescent="0.3">
      <c r="A685">
        <v>695</v>
      </c>
      <c r="B685" t="s">
        <v>716</v>
      </c>
      <c r="C685" t="s">
        <v>23</v>
      </c>
      <c r="D685">
        <v>0</v>
      </c>
      <c r="E685" s="1">
        <v>1.29</v>
      </c>
      <c r="F685" t="s">
        <v>494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0</v>
      </c>
      <c r="S685">
        <v>0</v>
      </c>
      <c r="T685">
        <v>1</v>
      </c>
      <c r="U685">
        <f t="shared" si="10"/>
        <v>8</v>
      </c>
    </row>
    <row r="686" spans="1:21" x14ac:dyDescent="0.3">
      <c r="A686">
        <v>697</v>
      </c>
      <c r="B686" t="s">
        <v>717</v>
      </c>
      <c r="C686" t="s">
        <v>20</v>
      </c>
      <c r="D686">
        <v>1</v>
      </c>
      <c r="E686" s="1">
        <v>1.99</v>
      </c>
      <c r="F686" t="s">
        <v>494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0</v>
      </c>
      <c r="U686">
        <f t="shared" si="10"/>
        <v>6</v>
      </c>
    </row>
    <row r="687" spans="1:21" x14ac:dyDescent="0.3">
      <c r="A687">
        <v>698</v>
      </c>
      <c r="B687" t="s">
        <v>718</v>
      </c>
      <c r="C687" t="s">
        <v>23</v>
      </c>
      <c r="D687">
        <v>0</v>
      </c>
      <c r="E687" s="1">
        <v>6.99</v>
      </c>
      <c r="F687" t="s">
        <v>494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0</v>
      </c>
      <c r="T687">
        <v>1</v>
      </c>
      <c r="U687">
        <f t="shared" si="10"/>
        <v>10</v>
      </c>
    </row>
    <row r="688" spans="1:21" x14ac:dyDescent="0.3">
      <c r="A688">
        <v>699</v>
      </c>
      <c r="B688" t="s">
        <v>719</v>
      </c>
      <c r="C688" t="s">
        <v>23</v>
      </c>
      <c r="D688">
        <v>0</v>
      </c>
      <c r="E688" s="1">
        <v>5.99</v>
      </c>
      <c r="F688" t="s">
        <v>494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1</v>
      </c>
      <c r="Q688">
        <v>1</v>
      </c>
      <c r="R688">
        <v>1</v>
      </c>
      <c r="S688">
        <v>0</v>
      </c>
      <c r="T688">
        <v>0</v>
      </c>
      <c r="U688">
        <f t="shared" si="10"/>
        <v>8</v>
      </c>
    </row>
    <row r="689" spans="1:21" x14ac:dyDescent="0.3">
      <c r="A689">
        <v>700</v>
      </c>
      <c r="B689" t="s">
        <v>720</v>
      </c>
      <c r="C689" t="s">
        <v>23</v>
      </c>
      <c r="D689">
        <v>0</v>
      </c>
      <c r="E689" s="1">
        <v>4.99</v>
      </c>
      <c r="F689" t="s">
        <v>494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0</v>
      </c>
      <c r="T689">
        <v>0</v>
      </c>
      <c r="U689">
        <f t="shared" si="10"/>
        <v>9</v>
      </c>
    </row>
    <row r="690" spans="1:21" x14ac:dyDescent="0.3">
      <c r="A690">
        <v>701</v>
      </c>
      <c r="B690" t="s">
        <v>721</v>
      </c>
      <c r="C690" t="s">
        <v>23</v>
      </c>
      <c r="D690">
        <v>0</v>
      </c>
      <c r="E690" s="1">
        <v>0.99</v>
      </c>
      <c r="F690" t="s">
        <v>494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f t="shared" si="10"/>
        <v>11</v>
      </c>
    </row>
    <row r="691" spans="1:21" x14ac:dyDescent="0.3">
      <c r="A691">
        <v>702</v>
      </c>
      <c r="B691" t="s">
        <v>722</v>
      </c>
      <c r="C691" t="s">
        <v>20</v>
      </c>
      <c r="D691">
        <v>1</v>
      </c>
      <c r="E691" s="1">
        <v>5.29</v>
      </c>
      <c r="F691" t="s">
        <v>494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0</v>
      </c>
      <c r="T691">
        <v>0</v>
      </c>
      <c r="U691">
        <f t="shared" si="10"/>
        <v>9</v>
      </c>
    </row>
    <row r="692" spans="1:21" x14ac:dyDescent="0.3">
      <c r="A692">
        <v>703</v>
      </c>
      <c r="B692" t="s">
        <v>723</v>
      </c>
      <c r="C692" t="s">
        <v>20</v>
      </c>
      <c r="D692">
        <v>1</v>
      </c>
      <c r="E692" s="1">
        <v>1.99</v>
      </c>
      <c r="F692" t="s">
        <v>494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1</v>
      </c>
      <c r="T692">
        <v>0</v>
      </c>
      <c r="U692">
        <f t="shared" si="10"/>
        <v>6</v>
      </c>
    </row>
    <row r="693" spans="1:21" x14ac:dyDescent="0.3">
      <c r="A693">
        <v>704</v>
      </c>
      <c r="B693" t="s">
        <v>724</v>
      </c>
      <c r="C693" t="s">
        <v>20</v>
      </c>
      <c r="D693">
        <v>1</v>
      </c>
      <c r="E693" s="1">
        <v>0.69</v>
      </c>
      <c r="F693" t="s">
        <v>494</v>
      </c>
      <c r="G693">
        <v>1</v>
      </c>
      <c r="H693">
        <v>0</v>
      </c>
      <c r="I693">
        <v>0</v>
      </c>
      <c r="J693">
        <v>1</v>
      </c>
      <c r="K693">
        <v>1</v>
      </c>
      <c r="L693">
        <v>0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0</v>
      </c>
      <c r="S693">
        <v>0</v>
      </c>
      <c r="T693">
        <v>1</v>
      </c>
      <c r="U693">
        <f t="shared" si="10"/>
        <v>8</v>
      </c>
    </row>
    <row r="694" spans="1:21" x14ac:dyDescent="0.3">
      <c r="A694">
        <v>705</v>
      </c>
      <c r="B694" t="s">
        <v>725</v>
      </c>
      <c r="C694" t="s">
        <v>23</v>
      </c>
      <c r="D694">
        <v>0</v>
      </c>
      <c r="E694" s="1">
        <v>8.99</v>
      </c>
      <c r="F694" t="s">
        <v>494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1</v>
      </c>
      <c r="R694">
        <v>1</v>
      </c>
      <c r="S694">
        <v>0</v>
      </c>
      <c r="T694">
        <v>0</v>
      </c>
      <c r="U694">
        <f t="shared" si="10"/>
        <v>8</v>
      </c>
    </row>
    <row r="695" spans="1:21" x14ac:dyDescent="0.3">
      <c r="A695">
        <v>706</v>
      </c>
      <c r="B695" t="s">
        <v>522</v>
      </c>
      <c r="C695" t="s">
        <v>23</v>
      </c>
      <c r="D695">
        <v>0</v>
      </c>
      <c r="E695" s="1">
        <v>3.29</v>
      </c>
      <c r="F695" t="s">
        <v>494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0</v>
      </c>
      <c r="P695">
        <v>1</v>
      </c>
      <c r="Q695">
        <v>1</v>
      </c>
      <c r="R695">
        <v>1</v>
      </c>
      <c r="S695">
        <v>0</v>
      </c>
      <c r="T695">
        <v>1</v>
      </c>
      <c r="U695">
        <f t="shared" si="10"/>
        <v>9</v>
      </c>
    </row>
    <row r="696" spans="1:21" x14ac:dyDescent="0.3">
      <c r="A696">
        <v>707</v>
      </c>
      <c r="B696" t="s">
        <v>726</v>
      </c>
      <c r="C696" t="s">
        <v>20</v>
      </c>
      <c r="D696">
        <v>1</v>
      </c>
      <c r="E696" s="1">
        <v>12.79</v>
      </c>
      <c r="F696" t="s">
        <v>494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0</v>
      </c>
      <c r="U696">
        <f t="shared" si="10"/>
        <v>10</v>
      </c>
    </row>
    <row r="697" spans="1:21" x14ac:dyDescent="0.3">
      <c r="A697">
        <v>708</v>
      </c>
      <c r="B697" t="s">
        <v>727</v>
      </c>
      <c r="C697" t="s">
        <v>23</v>
      </c>
      <c r="D697">
        <v>0</v>
      </c>
      <c r="E697" s="1">
        <v>4.29</v>
      </c>
      <c r="F697" t="s">
        <v>494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1</v>
      </c>
      <c r="U697">
        <f t="shared" si="10"/>
        <v>3</v>
      </c>
    </row>
    <row r="698" spans="1:21" x14ac:dyDescent="0.3">
      <c r="A698">
        <v>709</v>
      </c>
      <c r="B698" t="s">
        <v>728</v>
      </c>
      <c r="C698" t="s">
        <v>23</v>
      </c>
      <c r="D698">
        <v>0</v>
      </c>
      <c r="E698" s="1">
        <v>10.49</v>
      </c>
      <c r="F698" t="s">
        <v>494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f t="shared" si="10"/>
        <v>11</v>
      </c>
    </row>
    <row r="699" spans="1:21" x14ac:dyDescent="0.3">
      <c r="A699">
        <v>710</v>
      </c>
      <c r="B699" t="s">
        <v>729</v>
      </c>
      <c r="C699" t="s">
        <v>23</v>
      </c>
      <c r="D699">
        <v>0</v>
      </c>
      <c r="E699" s="1">
        <v>13.99</v>
      </c>
      <c r="F699" t="s">
        <v>494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0</v>
      </c>
      <c r="U699">
        <f t="shared" si="10"/>
        <v>5</v>
      </c>
    </row>
    <row r="700" spans="1:21" x14ac:dyDescent="0.3">
      <c r="A700">
        <v>711</v>
      </c>
      <c r="B700" t="s">
        <v>730</v>
      </c>
      <c r="C700" t="s">
        <v>23</v>
      </c>
      <c r="D700">
        <v>0</v>
      </c>
      <c r="E700" s="1">
        <v>13.99</v>
      </c>
      <c r="F700" t="s">
        <v>494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0</v>
      </c>
      <c r="T700">
        <v>1</v>
      </c>
      <c r="U700">
        <f t="shared" si="10"/>
        <v>9</v>
      </c>
    </row>
    <row r="701" spans="1:21" x14ac:dyDescent="0.3">
      <c r="A701">
        <v>712</v>
      </c>
      <c r="B701" t="s">
        <v>731</v>
      </c>
      <c r="C701" t="s">
        <v>20</v>
      </c>
      <c r="D701">
        <v>1</v>
      </c>
      <c r="E701" s="1">
        <v>8.99</v>
      </c>
      <c r="F701" t="s">
        <v>494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0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0</v>
      </c>
      <c r="T701">
        <v>1</v>
      </c>
      <c r="U701">
        <f t="shared" si="10"/>
        <v>9</v>
      </c>
    </row>
    <row r="702" spans="1:21" x14ac:dyDescent="0.3">
      <c r="A702">
        <v>713</v>
      </c>
      <c r="B702" t="s">
        <v>732</v>
      </c>
      <c r="C702" t="s">
        <v>23</v>
      </c>
      <c r="D702">
        <v>0</v>
      </c>
      <c r="E702" s="1">
        <v>13.79</v>
      </c>
      <c r="F702" t="s">
        <v>494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10"/>
        <v>2</v>
      </c>
    </row>
    <row r="703" spans="1:21" x14ac:dyDescent="0.3">
      <c r="A703">
        <v>714</v>
      </c>
      <c r="B703" t="s">
        <v>733</v>
      </c>
      <c r="C703" t="s">
        <v>23</v>
      </c>
      <c r="D703">
        <v>0</v>
      </c>
      <c r="E703" s="1">
        <v>11.29</v>
      </c>
      <c r="F703" t="s">
        <v>494</v>
      </c>
      <c r="G703">
        <v>1</v>
      </c>
      <c r="H703">
        <v>0</v>
      </c>
      <c r="I703">
        <v>0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f t="shared" si="10"/>
        <v>11</v>
      </c>
    </row>
    <row r="704" spans="1:21" x14ac:dyDescent="0.3">
      <c r="A704">
        <v>715</v>
      </c>
      <c r="B704" t="s">
        <v>734</v>
      </c>
      <c r="C704" t="s">
        <v>23</v>
      </c>
      <c r="D704">
        <v>0</v>
      </c>
      <c r="E704" s="1">
        <v>10.99</v>
      </c>
      <c r="F704" t="s">
        <v>494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f t="shared" si="10"/>
        <v>10</v>
      </c>
    </row>
    <row r="705" spans="1:21" x14ac:dyDescent="0.3">
      <c r="A705">
        <v>716</v>
      </c>
      <c r="B705" t="s">
        <v>735</v>
      </c>
      <c r="C705" t="s">
        <v>23</v>
      </c>
      <c r="D705">
        <v>0</v>
      </c>
      <c r="E705" s="1">
        <v>23.99</v>
      </c>
      <c r="F705" t="s">
        <v>494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10"/>
        <v>0</v>
      </c>
    </row>
    <row r="706" spans="1:21" x14ac:dyDescent="0.3">
      <c r="A706">
        <v>717</v>
      </c>
      <c r="B706" t="s">
        <v>736</v>
      </c>
      <c r="C706" t="s">
        <v>23</v>
      </c>
      <c r="D706">
        <v>0</v>
      </c>
      <c r="E706" s="1">
        <v>3.99</v>
      </c>
      <c r="F706" t="s">
        <v>494</v>
      </c>
      <c r="G706">
        <v>1</v>
      </c>
      <c r="H706">
        <v>0</v>
      </c>
      <c r="I706">
        <v>0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f t="shared" si="10"/>
        <v>11</v>
      </c>
    </row>
    <row r="707" spans="1:21" x14ac:dyDescent="0.3">
      <c r="A707">
        <v>718</v>
      </c>
      <c r="B707" t="s">
        <v>737</v>
      </c>
      <c r="C707" t="s">
        <v>23</v>
      </c>
      <c r="D707">
        <v>0</v>
      </c>
      <c r="E707" s="1">
        <v>6.39</v>
      </c>
      <c r="F707" t="s">
        <v>494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f t="shared" ref="U707:U756" si="11">+SUM(H707:T707)</f>
        <v>11</v>
      </c>
    </row>
    <row r="708" spans="1:21" x14ac:dyDescent="0.3">
      <c r="A708">
        <v>719</v>
      </c>
      <c r="B708" t="s">
        <v>738</v>
      </c>
      <c r="C708" t="s">
        <v>23</v>
      </c>
      <c r="D708">
        <v>0</v>
      </c>
      <c r="E708" s="1">
        <v>3.29</v>
      </c>
      <c r="F708" t="s">
        <v>494</v>
      </c>
      <c r="G708">
        <v>1</v>
      </c>
      <c r="H708">
        <v>0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1</v>
      </c>
      <c r="U708">
        <f t="shared" si="11"/>
        <v>4</v>
      </c>
    </row>
    <row r="709" spans="1:21" x14ac:dyDescent="0.3">
      <c r="A709">
        <v>720</v>
      </c>
      <c r="B709" t="s">
        <v>739</v>
      </c>
      <c r="C709" t="s">
        <v>23</v>
      </c>
      <c r="D709">
        <v>0</v>
      </c>
      <c r="E709" s="1">
        <v>10.99</v>
      </c>
      <c r="F709" t="s">
        <v>494</v>
      </c>
      <c r="G709">
        <v>1</v>
      </c>
      <c r="H709">
        <v>0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f t="shared" si="11"/>
        <v>3</v>
      </c>
    </row>
    <row r="710" spans="1:21" x14ac:dyDescent="0.3">
      <c r="A710">
        <v>721</v>
      </c>
      <c r="B710" t="s">
        <v>740</v>
      </c>
      <c r="C710" t="s">
        <v>20</v>
      </c>
      <c r="D710">
        <v>1</v>
      </c>
      <c r="E710" s="1">
        <v>2.4900000000000002</v>
      </c>
      <c r="F710" t="s">
        <v>494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11"/>
        <v>0</v>
      </c>
    </row>
    <row r="711" spans="1:21" x14ac:dyDescent="0.3">
      <c r="A711">
        <v>722</v>
      </c>
      <c r="B711" t="s">
        <v>741</v>
      </c>
      <c r="C711" t="s">
        <v>23</v>
      </c>
      <c r="D711">
        <v>0</v>
      </c>
      <c r="E711" s="1">
        <v>2.99</v>
      </c>
      <c r="F711" t="s">
        <v>494</v>
      </c>
      <c r="G711">
        <v>1</v>
      </c>
      <c r="H711">
        <v>0</v>
      </c>
      <c r="I711">
        <v>0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f t="shared" si="11"/>
        <v>11</v>
      </c>
    </row>
    <row r="712" spans="1:21" x14ac:dyDescent="0.3">
      <c r="A712">
        <v>723</v>
      </c>
      <c r="B712" t="s">
        <v>742</v>
      </c>
      <c r="C712" t="s">
        <v>23</v>
      </c>
      <c r="D712">
        <v>0</v>
      </c>
      <c r="E712" s="1">
        <v>5.29</v>
      </c>
      <c r="F712" t="s">
        <v>494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f t="shared" si="11"/>
        <v>11</v>
      </c>
    </row>
    <row r="713" spans="1:21" x14ac:dyDescent="0.3">
      <c r="A713">
        <v>724</v>
      </c>
      <c r="B713" t="s">
        <v>743</v>
      </c>
      <c r="C713" t="s">
        <v>20</v>
      </c>
      <c r="D713">
        <v>1</v>
      </c>
      <c r="E713" s="1">
        <v>1.49</v>
      </c>
      <c r="F713" t="s">
        <v>21</v>
      </c>
      <c r="G713">
        <v>0</v>
      </c>
      <c r="H713">
        <v>1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1</v>
      </c>
      <c r="O713">
        <v>1</v>
      </c>
      <c r="P713">
        <v>1</v>
      </c>
      <c r="Q713">
        <v>0</v>
      </c>
      <c r="R713">
        <v>1</v>
      </c>
      <c r="S713">
        <v>0</v>
      </c>
      <c r="T713">
        <v>1</v>
      </c>
      <c r="U713">
        <f t="shared" si="11"/>
        <v>8</v>
      </c>
    </row>
    <row r="714" spans="1:21" x14ac:dyDescent="0.3">
      <c r="A714">
        <v>725</v>
      </c>
      <c r="B714" t="s">
        <v>744</v>
      </c>
      <c r="C714" t="s">
        <v>20</v>
      </c>
      <c r="D714">
        <v>1</v>
      </c>
      <c r="E714" s="1">
        <v>2.4900000000000002</v>
      </c>
      <c r="F714" t="s">
        <v>21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1</v>
      </c>
      <c r="M714">
        <v>0</v>
      </c>
      <c r="N714">
        <v>1</v>
      </c>
      <c r="O714">
        <v>1</v>
      </c>
      <c r="P714">
        <v>0</v>
      </c>
      <c r="Q714">
        <v>0</v>
      </c>
      <c r="R714">
        <v>1</v>
      </c>
      <c r="S714">
        <v>0</v>
      </c>
      <c r="T714">
        <v>1</v>
      </c>
      <c r="U714">
        <f t="shared" si="11"/>
        <v>7</v>
      </c>
    </row>
    <row r="715" spans="1:21" x14ac:dyDescent="0.3">
      <c r="A715">
        <v>726</v>
      </c>
      <c r="B715" t="s">
        <v>745</v>
      </c>
      <c r="C715" t="s">
        <v>20</v>
      </c>
      <c r="D715">
        <v>1</v>
      </c>
      <c r="E715" s="1">
        <v>12.99</v>
      </c>
      <c r="F715" t="s">
        <v>50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1</v>
      </c>
      <c r="N715">
        <v>1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11"/>
        <v>4</v>
      </c>
    </row>
    <row r="716" spans="1:21" x14ac:dyDescent="0.3">
      <c r="A716">
        <v>727</v>
      </c>
      <c r="B716" t="s">
        <v>746</v>
      </c>
      <c r="C716" t="s">
        <v>20</v>
      </c>
      <c r="D716">
        <v>1</v>
      </c>
      <c r="E716" s="1">
        <v>8.49</v>
      </c>
      <c r="F716" t="s">
        <v>50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1</v>
      </c>
      <c r="N716">
        <v>1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11"/>
        <v>4</v>
      </c>
    </row>
    <row r="717" spans="1:21" x14ac:dyDescent="0.3">
      <c r="A717">
        <v>728</v>
      </c>
      <c r="B717" t="s">
        <v>747</v>
      </c>
      <c r="C717" t="s">
        <v>20</v>
      </c>
      <c r="D717">
        <v>1</v>
      </c>
      <c r="E717" s="1">
        <v>5.49</v>
      </c>
      <c r="F717" t="s">
        <v>50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0</v>
      </c>
      <c r="U717">
        <f t="shared" si="11"/>
        <v>5</v>
      </c>
    </row>
    <row r="718" spans="1:21" x14ac:dyDescent="0.3">
      <c r="A718">
        <v>729</v>
      </c>
      <c r="B718" t="s">
        <v>748</v>
      </c>
      <c r="C718" t="s">
        <v>20</v>
      </c>
      <c r="D718">
        <v>1</v>
      </c>
      <c r="E718" s="1">
        <v>4.3899999999999997</v>
      </c>
      <c r="F718" t="s">
        <v>50</v>
      </c>
      <c r="G718">
        <v>0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1</v>
      </c>
      <c r="O718">
        <v>1</v>
      </c>
      <c r="P718">
        <v>1</v>
      </c>
      <c r="Q718">
        <v>0</v>
      </c>
      <c r="R718">
        <v>0</v>
      </c>
      <c r="S718">
        <v>0</v>
      </c>
      <c r="T718">
        <v>0</v>
      </c>
      <c r="U718">
        <f t="shared" si="11"/>
        <v>5</v>
      </c>
    </row>
    <row r="719" spans="1:21" x14ac:dyDescent="0.3">
      <c r="A719">
        <v>730</v>
      </c>
      <c r="B719" t="s">
        <v>749</v>
      </c>
      <c r="C719" t="s">
        <v>20</v>
      </c>
      <c r="D719">
        <v>1</v>
      </c>
      <c r="E719" s="1">
        <v>4.3899999999999997</v>
      </c>
      <c r="F719" t="s">
        <v>50</v>
      </c>
      <c r="G719">
        <v>0</v>
      </c>
      <c r="H719">
        <v>0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  <c r="U719">
        <f t="shared" si="11"/>
        <v>5</v>
      </c>
    </row>
    <row r="720" spans="1:21" x14ac:dyDescent="0.3">
      <c r="A720">
        <v>731</v>
      </c>
      <c r="B720" t="s">
        <v>750</v>
      </c>
      <c r="C720" t="s">
        <v>20</v>
      </c>
      <c r="D720">
        <v>1</v>
      </c>
      <c r="E720" s="1">
        <v>10.99</v>
      </c>
      <c r="F720" t="s">
        <v>101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f t="shared" si="11"/>
        <v>2</v>
      </c>
    </row>
    <row r="721" spans="1:21" x14ac:dyDescent="0.3">
      <c r="A721">
        <v>732</v>
      </c>
      <c r="B721" t="s">
        <v>751</v>
      </c>
      <c r="C721" t="s">
        <v>20</v>
      </c>
      <c r="D721">
        <v>1</v>
      </c>
      <c r="E721" s="1">
        <v>7.99</v>
      </c>
      <c r="F721" t="s">
        <v>152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11"/>
        <v>1</v>
      </c>
    </row>
    <row r="722" spans="1:21" x14ac:dyDescent="0.3">
      <c r="A722">
        <v>733</v>
      </c>
      <c r="B722" t="s">
        <v>752</v>
      </c>
      <c r="C722" t="s">
        <v>20</v>
      </c>
      <c r="D722">
        <v>1</v>
      </c>
      <c r="E722" s="1">
        <v>3.99</v>
      </c>
      <c r="F722" t="s">
        <v>169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1</v>
      </c>
      <c r="S722">
        <v>0</v>
      </c>
      <c r="T722">
        <v>0</v>
      </c>
      <c r="U722">
        <f t="shared" si="11"/>
        <v>4</v>
      </c>
    </row>
    <row r="723" spans="1:21" x14ac:dyDescent="0.3">
      <c r="A723">
        <v>734</v>
      </c>
      <c r="B723" t="s">
        <v>753</v>
      </c>
      <c r="C723" t="s">
        <v>20</v>
      </c>
      <c r="D723">
        <v>1</v>
      </c>
      <c r="E723" s="1">
        <v>1.69</v>
      </c>
      <c r="F723" t="s">
        <v>169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f t="shared" si="11"/>
        <v>3</v>
      </c>
    </row>
    <row r="724" spans="1:21" x14ac:dyDescent="0.3">
      <c r="A724">
        <v>735</v>
      </c>
      <c r="B724" t="s">
        <v>754</v>
      </c>
      <c r="C724" t="s">
        <v>20</v>
      </c>
      <c r="D724">
        <v>1</v>
      </c>
      <c r="E724" s="1">
        <v>5.39</v>
      </c>
      <c r="F724" t="s">
        <v>169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1</v>
      </c>
      <c r="R724">
        <v>1</v>
      </c>
      <c r="S724">
        <v>0</v>
      </c>
      <c r="T724">
        <v>0</v>
      </c>
      <c r="U724">
        <f t="shared" si="11"/>
        <v>5</v>
      </c>
    </row>
    <row r="725" spans="1:21" x14ac:dyDescent="0.3">
      <c r="A725">
        <v>737</v>
      </c>
      <c r="B725" t="s">
        <v>755</v>
      </c>
      <c r="C725" t="s">
        <v>20</v>
      </c>
      <c r="D725">
        <v>1</v>
      </c>
      <c r="E725" s="1">
        <v>3.39</v>
      </c>
      <c r="F725" t="s">
        <v>169</v>
      </c>
      <c r="G725">
        <v>0</v>
      </c>
      <c r="H725">
        <v>1</v>
      </c>
      <c r="I725">
        <v>0</v>
      </c>
      <c r="J725">
        <v>1</v>
      </c>
      <c r="K725">
        <v>1</v>
      </c>
      <c r="L725">
        <v>0</v>
      </c>
      <c r="M725">
        <v>1</v>
      </c>
      <c r="N725">
        <v>1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1</v>
      </c>
      <c r="U725">
        <f t="shared" si="11"/>
        <v>9</v>
      </c>
    </row>
    <row r="726" spans="1:21" x14ac:dyDescent="0.3">
      <c r="A726">
        <v>738</v>
      </c>
      <c r="B726" t="s">
        <v>756</v>
      </c>
      <c r="C726" t="s">
        <v>20</v>
      </c>
      <c r="D726">
        <v>1</v>
      </c>
      <c r="E726" s="1">
        <v>3.49</v>
      </c>
      <c r="F726" t="s">
        <v>169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1</v>
      </c>
      <c r="Q726">
        <v>1</v>
      </c>
      <c r="R726">
        <v>1</v>
      </c>
      <c r="S726">
        <v>0</v>
      </c>
      <c r="T726">
        <v>0</v>
      </c>
      <c r="U726">
        <f t="shared" si="11"/>
        <v>7</v>
      </c>
    </row>
    <row r="727" spans="1:21" x14ac:dyDescent="0.3">
      <c r="A727">
        <v>739</v>
      </c>
      <c r="B727" t="s">
        <v>757</v>
      </c>
      <c r="C727" t="s">
        <v>20</v>
      </c>
      <c r="D727">
        <v>1</v>
      </c>
      <c r="E727" s="1">
        <v>2.69</v>
      </c>
      <c r="F727" t="s">
        <v>169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f t="shared" si="11"/>
        <v>3</v>
      </c>
    </row>
    <row r="728" spans="1:21" x14ac:dyDescent="0.3">
      <c r="A728">
        <v>740</v>
      </c>
      <c r="B728" t="s">
        <v>758</v>
      </c>
      <c r="C728" t="s">
        <v>20</v>
      </c>
      <c r="D728">
        <v>1</v>
      </c>
      <c r="E728" s="1">
        <v>2.69</v>
      </c>
      <c r="F728" t="s">
        <v>169</v>
      </c>
      <c r="G728">
        <v>0</v>
      </c>
      <c r="H728">
        <v>1</v>
      </c>
      <c r="I728">
        <v>0</v>
      </c>
      <c r="J728">
        <v>1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1</v>
      </c>
      <c r="Q728">
        <v>1</v>
      </c>
      <c r="R728">
        <v>1</v>
      </c>
      <c r="S728">
        <v>0</v>
      </c>
      <c r="T728">
        <v>0</v>
      </c>
      <c r="U728">
        <f t="shared" si="11"/>
        <v>7</v>
      </c>
    </row>
    <row r="729" spans="1:21" x14ac:dyDescent="0.3">
      <c r="A729">
        <v>741</v>
      </c>
      <c r="B729" t="s">
        <v>759</v>
      </c>
      <c r="C729" t="s">
        <v>20</v>
      </c>
      <c r="D729">
        <v>1</v>
      </c>
      <c r="E729" s="1">
        <v>1.79</v>
      </c>
      <c r="F729" t="s">
        <v>169</v>
      </c>
      <c r="G729">
        <v>0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1</v>
      </c>
      <c r="U729">
        <f t="shared" si="11"/>
        <v>7</v>
      </c>
    </row>
    <row r="730" spans="1:21" x14ac:dyDescent="0.3">
      <c r="A730">
        <v>742</v>
      </c>
      <c r="B730" t="s">
        <v>760</v>
      </c>
      <c r="C730" t="s">
        <v>20</v>
      </c>
      <c r="D730">
        <v>1</v>
      </c>
      <c r="E730" s="1">
        <v>2.69</v>
      </c>
      <c r="F730" t="s">
        <v>169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1</v>
      </c>
      <c r="N730">
        <v>0</v>
      </c>
      <c r="O730">
        <v>1</v>
      </c>
      <c r="P730">
        <v>0</v>
      </c>
      <c r="Q730">
        <v>1</v>
      </c>
      <c r="R730">
        <v>1</v>
      </c>
      <c r="S730">
        <v>0</v>
      </c>
      <c r="T730">
        <v>0</v>
      </c>
      <c r="U730">
        <f t="shared" si="11"/>
        <v>6</v>
      </c>
    </row>
    <row r="731" spans="1:21" x14ac:dyDescent="0.3">
      <c r="A731">
        <v>743</v>
      </c>
      <c r="B731" t="s">
        <v>761</v>
      </c>
      <c r="C731" t="s">
        <v>20</v>
      </c>
      <c r="D731">
        <v>1</v>
      </c>
      <c r="E731" s="1">
        <v>2.69</v>
      </c>
      <c r="F731" t="s">
        <v>169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1</v>
      </c>
      <c r="Q731">
        <v>1</v>
      </c>
      <c r="R731">
        <v>1</v>
      </c>
      <c r="S731">
        <v>0</v>
      </c>
      <c r="T731">
        <v>0</v>
      </c>
      <c r="U731">
        <f t="shared" si="11"/>
        <v>6</v>
      </c>
    </row>
    <row r="732" spans="1:21" x14ac:dyDescent="0.3">
      <c r="A732">
        <v>744</v>
      </c>
      <c r="B732" t="s">
        <v>762</v>
      </c>
      <c r="C732" t="s">
        <v>20</v>
      </c>
      <c r="D732">
        <v>1</v>
      </c>
      <c r="E732" s="1">
        <v>6.99</v>
      </c>
      <c r="F732" t="s">
        <v>169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f t="shared" si="11"/>
        <v>3</v>
      </c>
    </row>
    <row r="733" spans="1:21" x14ac:dyDescent="0.3">
      <c r="A733">
        <v>745</v>
      </c>
      <c r="B733" t="s">
        <v>763</v>
      </c>
      <c r="C733" t="s">
        <v>20</v>
      </c>
      <c r="D733">
        <v>1</v>
      </c>
      <c r="E733" s="1">
        <v>4.79</v>
      </c>
      <c r="F733" t="s">
        <v>169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f t="shared" si="11"/>
        <v>4</v>
      </c>
    </row>
    <row r="734" spans="1:21" x14ac:dyDescent="0.3">
      <c r="A734">
        <v>746</v>
      </c>
      <c r="B734" t="s">
        <v>764</v>
      </c>
      <c r="C734" t="s">
        <v>20</v>
      </c>
      <c r="D734">
        <v>1</v>
      </c>
      <c r="E734" s="1">
        <v>3.99</v>
      </c>
      <c r="F734" t="s">
        <v>169</v>
      </c>
      <c r="G734">
        <v>0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</v>
      </c>
      <c r="R734">
        <v>1</v>
      </c>
      <c r="S734">
        <v>0</v>
      </c>
      <c r="T734">
        <v>0</v>
      </c>
      <c r="U734">
        <f t="shared" si="11"/>
        <v>6</v>
      </c>
    </row>
    <row r="735" spans="1:21" x14ac:dyDescent="0.3">
      <c r="A735">
        <v>747</v>
      </c>
      <c r="B735" t="s">
        <v>765</v>
      </c>
      <c r="C735" t="s">
        <v>20</v>
      </c>
      <c r="D735">
        <v>1</v>
      </c>
      <c r="E735" s="1">
        <v>2.79</v>
      </c>
      <c r="F735" t="s">
        <v>169</v>
      </c>
      <c r="G735">
        <v>0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1</v>
      </c>
      <c r="R735">
        <v>1</v>
      </c>
      <c r="S735">
        <v>0</v>
      </c>
      <c r="T735">
        <v>0</v>
      </c>
      <c r="U735">
        <f t="shared" si="11"/>
        <v>7</v>
      </c>
    </row>
    <row r="736" spans="1:21" x14ac:dyDescent="0.3">
      <c r="A736">
        <v>748</v>
      </c>
      <c r="B736" t="s">
        <v>766</v>
      </c>
      <c r="C736" t="s">
        <v>20</v>
      </c>
      <c r="D736">
        <v>1</v>
      </c>
      <c r="E736" s="1">
        <v>3.99</v>
      </c>
      <c r="F736" t="s">
        <v>202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11"/>
        <v>0</v>
      </c>
    </row>
    <row r="737" spans="1:21" x14ac:dyDescent="0.3">
      <c r="A737">
        <v>749</v>
      </c>
      <c r="B737" t="s">
        <v>767</v>
      </c>
      <c r="C737" t="s">
        <v>20</v>
      </c>
      <c r="D737">
        <v>1</v>
      </c>
      <c r="E737" s="1">
        <v>4.99</v>
      </c>
      <c r="F737" t="s">
        <v>202</v>
      </c>
      <c r="G737">
        <v>0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0</v>
      </c>
      <c r="T737">
        <v>0</v>
      </c>
      <c r="U737">
        <f t="shared" si="11"/>
        <v>5</v>
      </c>
    </row>
    <row r="738" spans="1:21" x14ac:dyDescent="0.3">
      <c r="A738">
        <v>750</v>
      </c>
      <c r="B738" t="s">
        <v>768</v>
      </c>
      <c r="C738" t="s">
        <v>20</v>
      </c>
      <c r="D738">
        <v>1</v>
      </c>
      <c r="E738" s="1">
        <v>5.95</v>
      </c>
      <c r="F738" t="s">
        <v>253</v>
      </c>
      <c r="G738">
        <v>0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f t="shared" si="11"/>
        <v>3</v>
      </c>
    </row>
    <row r="739" spans="1:21" x14ac:dyDescent="0.3">
      <c r="A739">
        <v>751</v>
      </c>
      <c r="B739" t="s">
        <v>769</v>
      </c>
      <c r="C739" t="s">
        <v>20</v>
      </c>
      <c r="D739">
        <v>1</v>
      </c>
      <c r="E739" s="1">
        <v>7.49</v>
      </c>
      <c r="F739" t="s">
        <v>305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11"/>
        <v>1</v>
      </c>
    </row>
    <row r="740" spans="1:21" x14ac:dyDescent="0.3">
      <c r="A740">
        <v>752</v>
      </c>
      <c r="B740" t="s">
        <v>770</v>
      </c>
      <c r="C740" t="s">
        <v>20</v>
      </c>
      <c r="D740">
        <v>1</v>
      </c>
      <c r="E740" s="1">
        <v>2.99</v>
      </c>
      <c r="F740" t="s">
        <v>305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11"/>
        <v>0</v>
      </c>
    </row>
    <row r="741" spans="1:21" x14ac:dyDescent="0.3">
      <c r="A741">
        <v>753</v>
      </c>
      <c r="B741" t="s">
        <v>771</v>
      </c>
      <c r="C741" t="s">
        <v>20</v>
      </c>
      <c r="D741">
        <v>1</v>
      </c>
      <c r="E741" s="1">
        <v>38.49</v>
      </c>
      <c r="F741" t="s">
        <v>772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11"/>
        <v>2</v>
      </c>
    </row>
    <row r="742" spans="1:21" x14ac:dyDescent="0.3">
      <c r="A742">
        <v>754</v>
      </c>
      <c r="B742" t="s">
        <v>773</v>
      </c>
      <c r="C742" t="s">
        <v>20</v>
      </c>
      <c r="D742">
        <v>1</v>
      </c>
      <c r="E742" s="1">
        <v>6.69</v>
      </c>
      <c r="F742" t="s">
        <v>772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11"/>
        <v>3</v>
      </c>
    </row>
    <row r="743" spans="1:21" x14ac:dyDescent="0.3">
      <c r="A743">
        <v>755</v>
      </c>
      <c r="B743" t="s">
        <v>774</v>
      </c>
      <c r="C743" t="s">
        <v>20</v>
      </c>
      <c r="D743">
        <v>1</v>
      </c>
      <c r="E743" s="1">
        <v>32.49</v>
      </c>
      <c r="F743" t="s">
        <v>772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11"/>
        <v>2</v>
      </c>
    </row>
    <row r="744" spans="1:21" x14ac:dyDescent="0.3">
      <c r="A744">
        <v>756</v>
      </c>
      <c r="B744" t="s">
        <v>775</v>
      </c>
      <c r="C744" t="s">
        <v>20</v>
      </c>
      <c r="D744">
        <v>1</v>
      </c>
      <c r="E744" s="1">
        <v>3.79</v>
      </c>
      <c r="F744" t="s">
        <v>129</v>
      </c>
      <c r="G744">
        <v>0</v>
      </c>
      <c r="H744">
        <v>1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f t="shared" si="11"/>
        <v>5</v>
      </c>
    </row>
    <row r="745" spans="1:21" x14ac:dyDescent="0.3">
      <c r="A745">
        <v>757</v>
      </c>
      <c r="B745" t="s">
        <v>776</v>
      </c>
      <c r="C745" t="s">
        <v>20</v>
      </c>
      <c r="D745">
        <v>1</v>
      </c>
      <c r="E745" s="1">
        <v>1.99</v>
      </c>
      <c r="F745" t="s">
        <v>129</v>
      </c>
      <c r="G745">
        <v>0</v>
      </c>
      <c r="H745">
        <v>1</v>
      </c>
      <c r="I745">
        <v>0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0</v>
      </c>
      <c r="Q745">
        <v>1</v>
      </c>
      <c r="R745">
        <v>0</v>
      </c>
      <c r="S745">
        <v>0</v>
      </c>
      <c r="T745">
        <v>1</v>
      </c>
      <c r="U745">
        <f t="shared" si="11"/>
        <v>9</v>
      </c>
    </row>
    <row r="746" spans="1:21" x14ac:dyDescent="0.3">
      <c r="A746">
        <v>758</v>
      </c>
      <c r="B746" t="s">
        <v>777</v>
      </c>
      <c r="C746" t="s">
        <v>20</v>
      </c>
      <c r="D746">
        <v>1</v>
      </c>
      <c r="E746" s="1">
        <v>2.29</v>
      </c>
      <c r="F746" t="s">
        <v>129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1</v>
      </c>
      <c r="S746">
        <v>0</v>
      </c>
      <c r="T746">
        <v>0</v>
      </c>
      <c r="U746">
        <f t="shared" si="11"/>
        <v>4</v>
      </c>
    </row>
    <row r="747" spans="1:21" x14ac:dyDescent="0.3">
      <c r="A747">
        <v>759</v>
      </c>
      <c r="B747" t="s">
        <v>778</v>
      </c>
      <c r="C747" t="s">
        <v>20</v>
      </c>
      <c r="D747">
        <v>1</v>
      </c>
      <c r="E747" s="1">
        <v>9.99</v>
      </c>
      <c r="F747" t="s">
        <v>129</v>
      </c>
      <c r="G747">
        <v>0</v>
      </c>
      <c r="H747">
        <v>1</v>
      </c>
      <c r="I747">
        <v>0</v>
      </c>
      <c r="J747">
        <v>1</v>
      </c>
      <c r="K747">
        <v>1</v>
      </c>
      <c r="L747">
        <v>1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1</v>
      </c>
      <c r="S747">
        <v>0</v>
      </c>
      <c r="T747">
        <v>1</v>
      </c>
      <c r="U747">
        <f t="shared" si="11"/>
        <v>9</v>
      </c>
    </row>
    <row r="748" spans="1:21" x14ac:dyDescent="0.3">
      <c r="A748">
        <v>760</v>
      </c>
      <c r="B748" t="s">
        <v>779</v>
      </c>
      <c r="C748" t="s">
        <v>20</v>
      </c>
      <c r="D748">
        <v>1</v>
      </c>
      <c r="E748" s="1">
        <v>3.99</v>
      </c>
      <c r="F748" t="s">
        <v>129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1</v>
      </c>
      <c r="T748">
        <v>0</v>
      </c>
      <c r="U748">
        <f t="shared" si="11"/>
        <v>3</v>
      </c>
    </row>
    <row r="749" spans="1:21" x14ac:dyDescent="0.3">
      <c r="A749">
        <v>761</v>
      </c>
      <c r="B749" t="s">
        <v>780</v>
      </c>
      <c r="C749" t="s">
        <v>20</v>
      </c>
      <c r="D749">
        <v>1</v>
      </c>
      <c r="E749" s="1">
        <v>8.49</v>
      </c>
      <c r="F749" t="s">
        <v>279</v>
      </c>
      <c r="G749">
        <v>0</v>
      </c>
      <c r="H749">
        <v>1</v>
      </c>
      <c r="I749">
        <v>0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0</v>
      </c>
      <c r="R749">
        <v>1</v>
      </c>
      <c r="S749">
        <v>0</v>
      </c>
      <c r="T749">
        <v>0</v>
      </c>
      <c r="U749">
        <f t="shared" si="11"/>
        <v>9</v>
      </c>
    </row>
    <row r="750" spans="1:21" x14ac:dyDescent="0.3">
      <c r="A750">
        <v>762</v>
      </c>
      <c r="B750" t="s">
        <v>781</v>
      </c>
      <c r="C750" t="s">
        <v>20</v>
      </c>
      <c r="D750">
        <v>1</v>
      </c>
      <c r="E750" s="1">
        <v>12.99</v>
      </c>
      <c r="F750" t="s">
        <v>279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1</v>
      </c>
      <c r="T750">
        <v>0</v>
      </c>
      <c r="U750">
        <f t="shared" si="11"/>
        <v>3</v>
      </c>
    </row>
    <row r="751" spans="1:21" x14ac:dyDescent="0.3">
      <c r="A751">
        <v>764</v>
      </c>
      <c r="B751" t="s">
        <v>782</v>
      </c>
      <c r="C751" t="s">
        <v>20</v>
      </c>
      <c r="D751">
        <v>1</v>
      </c>
      <c r="E751" s="1">
        <v>3.69</v>
      </c>
      <c r="F751" t="s">
        <v>279</v>
      </c>
      <c r="G751">
        <v>0</v>
      </c>
      <c r="H751">
        <v>1</v>
      </c>
      <c r="I751">
        <v>0</v>
      </c>
      <c r="J751">
        <v>1</v>
      </c>
      <c r="K751">
        <v>1</v>
      </c>
      <c r="L751">
        <v>0</v>
      </c>
      <c r="M751">
        <v>1</v>
      </c>
      <c r="N751">
        <v>0</v>
      </c>
      <c r="O751">
        <v>0</v>
      </c>
      <c r="P751">
        <v>1</v>
      </c>
      <c r="Q751">
        <v>0</v>
      </c>
      <c r="R751">
        <v>1</v>
      </c>
      <c r="S751">
        <v>0</v>
      </c>
      <c r="T751">
        <v>0</v>
      </c>
      <c r="U751">
        <f t="shared" si="11"/>
        <v>6</v>
      </c>
    </row>
    <row r="752" spans="1:21" x14ac:dyDescent="0.3">
      <c r="A752">
        <v>766</v>
      </c>
      <c r="B752" t="s">
        <v>783</v>
      </c>
      <c r="C752" t="s">
        <v>20</v>
      </c>
      <c r="D752">
        <v>1</v>
      </c>
      <c r="E752" s="1">
        <v>22.99</v>
      </c>
      <c r="F752" t="s">
        <v>454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f t="shared" si="11"/>
        <v>2</v>
      </c>
    </row>
    <row r="753" spans="1:21" x14ac:dyDescent="0.3">
      <c r="A753">
        <v>767</v>
      </c>
      <c r="B753" t="s">
        <v>731</v>
      </c>
      <c r="C753" t="s">
        <v>20</v>
      </c>
      <c r="D753">
        <v>1</v>
      </c>
      <c r="E753" s="1">
        <v>8.99</v>
      </c>
      <c r="F753" t="s">
        <v>494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1</v>
      </c>
      <c r="M753">
        <v>0</v>
      </c>
      <c r="N753">
        <v>1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1</v>
      </c>
      <c r="U753">
        <f t="shared" si="11"/>
        <v>7</v>
      </c>
    </row>
    <row r="754" spans="1:21" x14ac:dyDescent="0.3">
      <c r="A754">
        <v>768</v>
      </c>
      <c r="B754" t="s">
        <v>784</v>
      </c>
      <c r="C754" t="s">
        <v>20</v>
      </c>
      <c r="D754">
        <v>1</v>
      </c>
      <c r="E754" s="1">
        <v>2.4900000000000002</v>
      </c>
      <c r="F754" t="s">
        <v>494</v>
      </c>
      <c r="G754">
        <v>0</v>
      </c>
      <c r="H754">
        <v>1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11"/>
        <v>2</v>
      </c>
    </row>
    <row r="755" spans="1:21" x14ac:dyDescent="0.3">
      <c r="A755">
        <v>770</v>
      </c>
      <c r="B755" t="s">
        <v>785</v>
      </c>
      <c r="C755" t="s">
        <v>20</v>
      </c>
      <c r="D755">
        <v>1</v>
      </c>
      <c r="E755" s="1">
        <v>17.989999999999998</v>
      </c>
      <c r="F755" t="s">
        <v>494</v>
      </c>
      <c r="G755">
        <v>0</v>
      </c>
      <c r="H755">
        <v>1</v>
      </c>
      <c r="I755">
        <v>0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f t="shared" si="11"/>
        <v>12</v>
      </c>
    </row>
    <row r="756" spans="1:21" x14ac:dyDescent="0.3">
      <c r="A756">
        <v>771</v>
      </c>
      <c r="B756" t="s">
        <v>603</v>
      </c>
      <c r="C756" t="s">
        <v>20</v>
      </c>
      <c r="D756">
        <v>1</v>
      </c>
      <c r="E756" s="1">
        <v>8.2899999999999991</v>
      </c>
      <c r="F756" t="s">
        <v>598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11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C39-80A4-4A3C-9607-419E7327262F}">
  <dimension ref="A1:B27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27.109375" bestFit="1" customWidth="1"/>
    <col min="3" max="3" width="21.44140625" bestFit="1" customWidth="1"/>
    <col min="4" max="4" width="10.77734375" bestFit="1" customWidth="1"/>
  </cols>
  <sheetData>
    <row r="1" spans="1:2" x14ac:dyDescent="0.3">
      <c r="A1" s="2" t="s">
        <v>2</v>
      </c>
      <c r="B1" t="s">
        <v>23</v>
      </c>
    </row>
    <row r="2" spans="1:2" x14ac:dyDescent="0.3">
      <c r="A2" s="2" t="s">
        <v>4</v>
      </c>
      <c r="B2" t="s">
        <v>202</v>
      </c>
    </row>
    <row r="4" spans="1:2" x14ac:dyDescent="0.3">
      <c r="A4" s="2" t="s">
        <v>787</v>
      </c>
      <c r="B4" t="s">
        <v>816</v>
      </c>
    </row>
    <row r="5" spans="1:2" x14ac:dyDescent="0.3">
      <c r="A5" s="3">
        <v>180</v>
      </c>
      <c r="B5">
        <v>5</v>
      </c>
    </row>
    <row r="6" spans="1:2" x14ac:dyDescent="0.3">
      <c r="A6" s="3">
        <v>181</v>
      </c>
      <c r="B6">
        <v>2</v>
      </c>
    </row>
    <row r="7" spans="1:2" x14ac:dyDescent="0.3">
      <c r="A7" s="3">
        <v>182</v>
      </c>
      <c r="B7">
        <v>4</v>
      </c>
    </row>
    <row r="8" spans="1:2" x14ac:dyDescent="0.3">
      <c r="A8" s="3">
        <v>183</v>
      </c>
      <c r="B8">
        <v>5</v>
      </c>
    </row>
    <row r="9" spans="1:2" x14ac:dyDescent="0.3">
      <c r="A9" s="3">
        <v>184</v>
      </c>
      <c r="B9">
        <v>7</v>
      </c>
    </row>
    <row r="10" spans="1:2" x14ac:dyDescent="0.3">
      <c r="A10" s="3">
        <v>186</v>
      </c>
      <c r="B10">
        <v>4</v>
      </c>
    </row>
    <row r="11" spans="1:2" x14ac:dyDescent="0.3">
      <c r="A11" s="3">
        <v>187</v>
      </c>
      <c r="B11">
        <v>5</v>
      </c>
    </row>
    <row r="12" spans="1:2" x14ac:dyDescent="0.3">
      <c r="A12" s="3">
        <v>188</v>
      </c>
      <c r="B12">
        <v>4</v>
      </c>
    </row>
    <row r="13" spans="1:2" x14ac:dyDescent="0.3">
      <c r="A13" s="3">
        <v>189</v>
      </c>
      <c r="B13">
        <v>3</v>
      </c>
    </row>
    <row r="14" spans="1:2" x14ac:dyDescent="0.3">
      <c r="A14" s="3">
        <v>190</v>
      </c>
      <c r="B14">
        <v>3</v>
      </c>
    </row>
    <row r="15" spans="1:2" x14ac:dyDescent="0.3">
      <c r="A15" s="3">
        <v>191</v>
      </c>
      <c r="B15">
        <v>1</v>
      </c>
    </row>
    <row r="16" spans="1:2" x14ac:dyDescent="0.3">
      <c r="A16" s="3">
        <v>192</v>
      </c>
      <c r="B16">
        <v>7</v>
      </c>
    </row>
    <row r="17" spans="1:2" x14ac:dyDescent="0.3">
      <c r="A17" s="3">
        <v>193</v>
      </c>
      <c r="B17">
        <v>5</v>
      </c>
    </row>
    <row r="18" spans="1:2" x14ac:dyDescent="0.3">
      <c r="A18" s="3">
        <v>196</v>
      </c>
      <c r="B18">
        <v>0</v>
      </c>
    </row>
    <row r="19" spans="1:2" x14ac:dyDescent="0.3">
      <c r="A19" s="3">
        <v>197</v>
      </c>
      <c r="B19">
        <v>3</v>
      </c>
    </row>
    <row r="20" spans="1:2" x14ac:dyDescent="0.3">
      <c r="A20" s="3">
        <v>198</v>
      </c>
      <c r="B20">
        <v>4</v>
      </c>
    </row>
    <row r="21" spans="1:2" x14ac:dyDescent="0.3">
      <c r="A21" s="3">
        <v>199</v>
      </c>
      <c r="B21">
        <v>5</v>
      </c>
    </row>
    <row r="22" spans="1:2" x14ac:dyDescent="0.3">
      <c r="A22" s="3">
        <v>200</v>
      </c>
      <c r="B22">
        <v>4</v>
      </c>
    </row>
    <row r="23" spans="1:2" x14ac:dyDescent="0.3">
      <c r="A23" s="3">
        <v>224</v>
      </c>
      <c r="B23">
        <v>4</v>
      </c>
    </row>
    <row r="24" spans="1:2" x14ac:dyDescent="0.3">
      <c r="A24" s="3">
        <v>225</v>
      </c>
      <c r="B24">
        <v>3</v>
      </c>
    </row>
    <row r="25" spans="1:2" x14ac:dyDescent="0.3">
      <c r="A25" s="3">
        <v>226</v>
      </c>
      <c r="B25">
        <v>7</v>
      </c>
    </row>
    <row r="26" spans="1:2" x14ac:dyDescent="0.3">
      <c r="A26" s="3">
        <v>227</v>
      </c>
      <c r="B26">
        <v>9</v>
      </c>
    </row>
    <row r="27" spans="1:2" x14ac:dyDescent="0.3">
      <c r="A27" s="3" t="s">
        <v>788</v>
      </c>
      <c r="B27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L160"/>
  <sheetViews>
    <sheetView topLeftCell="H1" zoomScale="77" workbookViewId="0">
      <selection activeCell="C17" sqref="C17"/>
    </sheetView>
  </sheetViews>
  <sheetFormatPr defaultRowHeight="14.4" x14ac:dyDescent="0.3"/>
  <cols>
    <col min="3" max="3" width="20.88671875" bestFit="1" customWidth="1"/>
    <col min="4" max="4" width="10.5546875" bestFit="1" customWidth="1"/>
    <col min="5" max="5" width="14.44140625" bestFit="1" customWidth="1"/>
    <col min="7" max="7" width="30.44140625" customWidth="1"/>
    <col min="8" max="8" width="10.5546875" customWidth="1"/>
    <col min="9" max="9" width="8.88671875" customWidth="1"/>
    <col min="13" max="13" width="27.44140625" bestFit="1" customWidth="1"/>
    <col min="14" max="14" width="20.88671875" bestFit="1" customWidth="1"/>
    <col min="15" max="15" width="21.6640625" bestFit="1" customWidth="1"/>
    <col min="18" max="18" width="9.88671875" style="31" bestFit="1" customWidth="1"/>
    <col min="19" max="19" width="26.44140625" bestFit="1" customWidth="1"/>
    <col min="21" max="21" width="16.5546875" bestFit="1" customWidth="1"/>
    <col min="22" max="22" width="6.21875" customWidth="1"/>
    <col min="24" max="24" width="10.5546875" bestFit="1" customWidth="1"/>
    <col min="25" max="25" width="26.44140625" bestFit="1" customWidth="1"/>
    <col min="27" max="27" width="16.5546875" bestFit="1" customWidth="1"/>
    <col min="30" max="30" width="9.88671875" style="31" bestFit="1" customWidth="1"/>
    <col min="31" max="31" width="21" bestFit="1" customWidth="1"/>
    <col min="33" max="33" width="16.6640625" bestFit="1" customWidth="1"/>
    <col min="36" max="36" width="9.88671875" bestFit="1" customWidth="1"/>
    <col min="37" max="37" width="20.33203125" bestFit="1" customWidth="1"/>
    <col min="39" max="39" width="16.6640625" bestFit="1" customWidth="1"/>
    <col min="42" max="42" width="9.88671875" style="31" bestFit="1" customWidth="1"/>
    <col min="43" max="43" width="27.5546875" bestFit="1" customWidth="1"/>
    <col min="45" max="45" width="16.6640625" bestFit="1" customWidth="1"/>
    <col min="48" max="48" width="10.21875" bestFit="1" customWidth="1"/>
    <col min="49" max="49" width="27.5546875" bestFit="1" customWidth="1"/>
    <col min="51" max="51" width="16.6640625" bestFit="1" customWidth="1"/>
    <col min="54" max="54" width="10.21875" style="31" bestFit="1" customWidth="1"/>
    <col min="55" max="55" width="26.5546875" bestFit="1" customWidth="1"/>
    <col min="57" max="57" width="16.6640625" bestFit="1" customWidth="1"/>
    <col min="60" max="60" width="10.21875" bestFit="1" customWidth="1"/>
    <col min="61" max="61" width="20.33203125" bestFit="1" customWidth="1"/>
    <col min="63" max="63" width="16.6640625" bestFit="1" customWidth="1"/>
    <col min="66" max="66" width="10.6640625" style="31" bestFit="1" customWidth="1"/>
    <col min="67" max="67" width="26.5546875" bestFit="1" customWidth="1"/>
    <col min="69" max="69" width="16.6640625" bestFit="1" customWidth="1"/>
    <col min="72" max="72" width="9.88671875" bestFit="1" customWidth="1"/>
    <col min="73" max="73" width="20.33203125" bestFit="1" customWidth="1"/>
    <col min="75" max="75" width="16.6640625" bestFit="1" customWidth="1"/>
    <col min="78" max="78" width="9.88671875" style="31" bestFit="1" customWidth="1"/>
    <col min="79" max="79" width="23.77734375" bestFit="1" customWidth="1"/>
    <col min="81" max="81" width="16.6640625" bestFit="1" customWidth="1"/>
    <col min="84" max="84" width="9.88671875" bestFit="1" customWidth="1"/>
    <col min="85" max="85" width="23.77734375" bestFit="1" customWidth="1"/>
    <col min="87" max="87" width="16.6640625" customWidth="1"/>
    <col min="88" max="88" width="12.109375" bestFit="1" customWidth="1"/>
    <col min="89" max="89" width="8.88671875" customWidth="1"/>
    <col min="90" max="90" width="8.88671875" style="31"/>
  </cols>
  <sheetData>
    <row r="1" spans="3:89" ht="18.600000000000001" thickBot="1" x14ac:dyDescent="0.4">
      <c r="R1" s="91" t="str">
        <f>+M18</f>
        <v>PANTRY ESSENTIALS</v>
      </c>
      <c r="S1" s="92"/>
      <c r="T1" s="92"/>
      <c r="U1" s="92"/>
      <c r="V1" s="92"/>
      <c r="W1" s="92"/>
      <c r="X1" s="92"/>
      <c r="Y1" s="92"/>
      <c r="Z1" s="92"/>
      <c r="AA1" s="92"/>
      <c r="AB1" s="92"/>
      <c r="AC1" s="93"/>
      <c r="AD1" s="81" t="str">
        <f>+M12</f>
        <v>DAIRY AND EGGS</v>
      </c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3"/>
      <c r="AP1" s="81" t="str">
        <f>+M22</f>
        <v>SNACKS CHIPS SALSAS AND DIPS</v>
      </c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3"/>
      <c r="BB1" s="81" t="str">
        <f>+G13</f>
        <v>DESSERTS</v>
      </c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3"/>
      <c r="BN1" s="81" t="str">
        <f>+G19</f>
        <v>PREPARED FOODS</v>
      </c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36"/>
      <c r="BZ1" s="81" t="str">
        <f>+M11</f>
        <v>BREAD ROLLS AND BAKERY</v>
      </c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</row>
    <row r="2" spans="3:89" ht="15" thickTop="1" x14ac:dyDescent="0.3">
      <c r="R2" s="31" t="s">
        <v>2</v>
      </c>
      <c r="S2" t="s">
        <v>20</v>
      </c>
      <c r="X2" t="s">
        <v>2</v>
      </c>
      <c r="Y2" t="s">
        <v>23</v>
      </c>
      <c r="AD2" s="31" t="s">
        <v>2</v>
      </c>
      <c r="AE2" t="s">
        <v>20</v>
      </c>
      <c r="AJ2" t="s">
        <v>2</v>
      </c>
      <c r="AK2" t="s">
        <v>23</v>
      </c>
      <c r="AP2" s="31" t="s">
        <v>2</v>
      </c>
      <c r="AQ2" t="s">
        <v>20</v>
      </c>
      <c r="AV2" t="s">
        <v>2</v>
      </c>
      <c r="AW2" t="s">
        <v>23</v>
      </c>
      <c r="BB2" s="31" t="s">
        <v>2</v>
      </c>
      <c r="BC2" t="s">
        <v>20</v>
      </c>
      <c r="BH2" t="s">
        <v>2</v>
      </c>
      <c r="BI2" t="s">
        <v>23</v>
      </c>
      <c r="BN2" s="31" t="s">
        <v>2</v>
      </c>
      <c r="BO2" t="s">
        <v>20</v>
      </c>
      <c r="BT2" t="s">
        <v>2</v>
      </c>
      <c r="BU2" t="s">
        <v>23</v>
      </c>
      <c r="BZ2" s="31" t="s">
        <v>2</v>
      </c>
      <c r="CA2" t="s">
        <v>20</v>
      </c>
      <c r="CF2" t="s">
        <v>2</v>
      </c>
      <c r="CG2" t="s">
        <v>23</v>
      </c>
    </row>
    <row r="3" spans="3:89" ht="15" thickBot="1" x14ac:dyDescent="0.35">
      <c r="R3" s="31" t="s">
        <v>4</v>
      </c>
      <c r="S3" t="s">
        <v>169</v>
      </c>
      <c r="X3" t="s">
        <v>4</v>
      </c>
      <c r="Y3" t="s">
        <v>169</v>
      </c>
      <c r="AD3" s="31" t="s">
        <v>4</v>
      </c>
      <c r="AE3" t="s">
        <v>50</v>
      </c>
      <c r="AJ3" t="s">
        <v>4</v>
      </c>
      <c r="AK3" t="s">
        <v>50</v>
      </c>
      <c r="AP3" s="31" t="s">
        <v>4</v>
      </c>
      <c r="AQ3" t="s">
        <v>279</v>
      </c>
      <c r="AV3" t="s">
        <v>4</v>
      </c>
      <c r="AW3" t="s">
        <v>279</v>
      </c>
      <c r="BB3" s="31" t="s">
        <v>4</v>
      </c>
      <c r="BC3" t="s">
        <v>253</v>
      </c>
      <c r="BH3" t="s">
        <v>4</v>
      </c>
      <c r="BI3" t="s">
        <v>253</v>
      </c>
      <c r="BN3" s="31" t="s">
        <v>4</v>
      </c>
      <c r="BO3" t="s">
        <v>152</v>
      </c>
      <c r="BT3" t="s">
        <v>4</v>
      </c>
      <c r="BU3" t="s">
        <v>152</v>
      </c>
      <c r="BZ3" s="31" t="s">
        <v>4</v>
      </c>
      <c r="CA3" t="s">
        <v>202</v>
      </c>
      <c r="CF3" t="s">
        <v>4</v>
      </c>
      <c r="CG3" t="s">
        <v>202</v>
      </c>
    </row>
    <row r="4" spans="3:89" ht="15" thickBot="1" x14ac:dyDescent="0.35">
      <c r="C4" s="71" t="s">
        <v>790</v>
      </c>
      <c r="D4" s="72"/>
      <c r="E4" s="73"/>
    </row>
    <row r="5" spans="3:89" ht="18.600000000000001" thickBot="1" x14ac:dyDescent="0.4">
      <c r="C5" s="12" t="s">
        <v>787</v>
      </c>
      <c r="D5" s="13" t="s">
        <v>786</v>
      </c>
      <c r="E5" s="14" t="s">
        <v>789</v>
      </c>
      <c r="G5" s="94"/>
      <c r="H5" s="94"/>
      <c r="M5" s="26" t="s">
        <v>815</v>
      </c>
      <c r="N5" s="74" t="s">
        <v>2</v>
      </c>
      <c r="O5" s="74"/>
      <c r="R5" s="31" t="s">
        <v>0</v>
      </c>
      <c r="S5" t="s">
        <v>791</v>
      </c>
      <c r="U5" s="28" t="s">
        <v>791</v>
      </c>
      <c r="V5" s="28"/>
      <c r="X5" t="s">
        <v>0</v>
      </c>
      <c r="Y5" t="s">
        <v>791</v>
      </c>
      <c r="AA5" s="28" t="s">
        <v>791</v>
      </c>
      <c r="AB5" s="28"/>
      <c r="AD5" s="31" t="s">
        <v>0</v>
      </c>
      <c r="AE5" t="s">
        <v>791</v>
      </c>
      <c r="AG5" s="28" t="s">
        <v>791</v>
      </c>
      <c r="AH5" s="28"/>
      <c r="AJ5" t="s">
        <v>0</v>
      </c>
      <c r="AK5" t="s">
        <v>791</v>
      </c>
      <c r="AM5" s="28" t="s">
        <v>791</v>
      </c>
      <c r="AN5" s="28"/>
      <c r="AP5" s="31" t="s">
        <v>0</v>
      </c>
      <c r="AQ5" t="s">
        <v>791</v>
      </c>
      <c r="AS5" s="28" t="s">
        <v>791</v>
      </c>
      <c r="AT5" s="28"/>
      <c r="AV5" t="s">
        <v>0</v>
      </c>
      <c r="AW5" t="s">
        <v>791</v>
      </c>
      <c r="AY5" s="84" t="s">
        <v>791</v>
      </c>
      <c r="AZ5" s="84"/>
      <c r="BA5" s="29"/>
      <c r="BB5" s="31" t="s">
        <v>0</v>
      </c>
      <c r="BC5" t="s">
        <v>791</v>
      </c>
      <c r="BE5" s="28" t="s">
        <v>791</v>
      </c>
      <c r="BF5" s="28"/>
      <c r="BH5" t="s">
        <v>0</v>
      </c>
      <c r="BI5" t="s">
        <v>791</v>
      </c>
      <c r="BK5" s="28" t="s">
        <v>791</v>
      </c>
      <c r="BL5" s="28"/>
      <c r="BN5" s="31" t="s">
        <v>0</v>
      </c>
      <c r="BO5" t="s">
        <v>791</v>
      </c>
      <c r="BQ5" s="28" t="s">
        <v>791</v>
      </c>
      <c r="BR5" s="28"/>
      <c r="BT5" t="s">
        <v>0</v>
      </c>
      <c r="BU5" t="s">
        <v>791</v>
      </c>
      <c r="BW5" s="28" t="s">
        <v>791</v>
      </c>
      <c r="BX5" s="28"/>
      <c r="BY5" s="29"/>
      <c r="BZ5" s="31" t="s">
        <v>0</v>
      </c>
      <c r="CA5" t="s">
        <v>791</v>
      </c>
      <c r="CC5" s="28" t="s">
        <v>791</v>
      </c>
      <c r="CD5" s="28"/>
      <c r="CF5" t="s">
        <v>0</v>
      </c>
      <c r="CG5" t="s">
        <v>791</v>
      </c>
      <c r="CI5" s="28" t="s">
        <v>791</v>
      </c>
      <c r="CJ5" s="28"/>
    </row>
    <row r="6" spans="3:89" ht="15" thickBot="1" x14ac:dyDescent="0.35">
      <c r="C6" s="5" t="s">
        <v>23</v>
      </c>
      <c r="D6" s="6">
        <v>552</v>
      </c>
      <c r="E6" s="7">
        <f>+D6/D$8</f>
        <v>0.73112582781456958</v>
      </c>
      <c r="G6" s="71" t="s">
        <v>793</v>
      </c>
      <c r="H6" s="73"/>
      <c r="N6" s="25" t="s">
        <v>20</v>
      </c>
      <c r="O6" s="25" t="s">
        <v>23</v>
      </c>
      <c r="R6" s="31">
        <v>145</v>
      </c>
      <c r="S6">
        <v>7</v>
      </c>
      <c r="X6">
        <v>144</v>
      </c>
      <c r="Y6">
        <v>4</v>
      </c>
      <c r="AD6" s="31">
        <v>28</v>
      </c>
      <c r="AE6">
        <v>5</v>
      </c>
      <c r="AJ6">
        <v>29</v>
      </c>
      <c r="AK6">
        <v>2</v>
      </c>
      <c r="AP6" s="31">
        <v>381</v>
      </c>
      <c r="AQ6">
        <v>2</v>
      </c>
      <c r="AV6">
        <v>253</v>
      </c>
      <c r="AW6">
        <v>3</v>
      </c>
      <c r="BB6" s="31">
        <v>229</v>
      </c>
      <c r="BC6">
        <v>1</v>
      </c>
      <c r="BH6">
        <v>228</v>
      </c>
      <c r="BI6">
        <v>2</v>
      </c>
      <c r="BN6" s="31">
        <v>136</v>
      </c>
      <c r="BO6">
        <v>4</v>
      </c>
      <c r="BT6">
        <v>128</v>
      </c>
      <c r="BU6">
        <v>0</v>
      </c>
      <c r="BZ6" s="31">
        <v>178</v>
      </c>
      <c r="CA6">
        <v>5</v>
      </c>
      <c r="CF6">
        <v>180</v>
      </c>
      <c r="CG6">
        <v>5</v>
      </c>
    </row>
    <row r="7" spans="3:89" ht="15" thickBot="1" x14ac:dyDescent="0.35">
      <c r="C7" s="8" t="s">
        <v>20</v>
      </c>
      <c r="D7" s="9">
        <v>203</v>
      </c>
      <c r="E7" s="10">
        <f>+D7/D$8</f>
        <v>0.26887417218543047</v>
      </c>
      <c r="G7" s="12" t="s">
        <v>787</v>
      </c>
      <c r="H7" s="14" t="s">
        <v>792</v>
      </c>
      <c r="M7" s="23" t="s">
        <v>4</v>
      </c>
      <c r="N7" s="14" t="s">
        <v>814</v>
      </c>
      <c r="O7" s="14" t="s">
        <v>814</v>
      </c>
      <c r="R7" s="31">
        <v>146</v>
      </c>
      <c r="S7">
        <v>7</v>
      </c>
      <c r="U7" t="s">
        <v>817</v>
      </c>
      <c r="V7">
        <v>6.0757575757575761</v>
      </c>
      <c r="X7">
        <v>147</v>
      </c>
      <c r="Y7">
        <v>7</v>
      </c>
      <c r="AA7" t="s">
        <v>817</v>
      </c>
      <c r="AB7">
        <v>5.0193548387096776</v>
      </c>
      <c r="AD7" s="31">
        <v>35</v>
      </c>
      <c r="AE7">
        <v>4</v>
      </c>
      <c r="AG7" t="s">
        <v>817</v>
      </c>
      <c r="AH7">
        <v>4.8695652173913047</v>
      </c>
      <c r="AJ7">
        <v>30</v>
      </c>
      <c r="AK7">
        <v>3</v>
      </c>
      <c r="AM7" t="s">
        <v>817</v>
      </c>
      <c r="AN7">
        <v>3.8181818181818183</v>
      </c>
      <c r="AP7" s="31">
        <v>384</v>
      </c>
      <c r="AQ7">
        <v>4</v>
      </c>
      <c r="AS7" t="s">
        <v>817</v>
      </c>
      <c r="AT7">
        <v>5.7368421052631575</v>
      </c>
      <c r="AV7">
        <v>254</v>
      </c>
      <c r="AW7">
        <v>2</v>
      </c>
      <c r="AY7" t="s">
        <v>817</v>
      </c>
      <c r="AZ7">
        <v>4.6818181818181817</v>
      </c>
      <c r="BB7" s="31">
        <v>230</v>
      </c>
      <c r="BC7">
        <v>0</v>
      </c>
      <c r="BE7" t="s">
        <v>817</v>
      </c>
      <c r="BF7">
        <v>1</v>
      </c>
      <c r="BH7">
        <v>231</v>
      </c>
      <c r="BI7">
        <v>3</v>
      </c>
      <c r="BK7" t="s">
        <v>817</v>
      </c>
      <c r="BL7">
        <v>3.0625</v>
      </c>
      <c r="BN7" s="31">
        <v>137</v>
      </c>
      <c r="BO7">
        <v>0</v>
      </c>
      <c r="BQ7" t="s">
        <v>817</v>
      </c>
      <c r="BR7">
        <v>1.1111111111111112</v>
      </c>
      <c r="BT7">
        <v>129</v>
      </c>
      <c r="BU7">
        <v>1</v>
      </c>
      <c r="BW7" t="s">
        <v>817</v>
      </c>
      <c r="BX7">
        <v>1.875</v>
      </c>
      <c r="BZ7" s="31">
        <v>179</v>
      </c>
      <c r="CA7">
        <v>4</v>
      </c>
      <c r="CC7" t="s">
        <v>817</v>
      </c>
      <c r="CD7">
        <v>2.4285714285714284</v>
      </c>
      <c r="CF7">
        <v>181</v>
      </c>
      <c r="CG7">
        <v>2</v>
      </c>
      <c r="CI7" t="s">
        <v>817</v>
      </c>
      <c r="CJ7">
        <v>4.2727272727272725</v>
      </c>
    </row>
    <row r="8" spans="3:89" ht="15" thickBot="1" x14ac:dyDescent="0.35">
      <c r="C8" s="11" t="s">
        <v>788</v>
      </c>
      <c r="D8" s="16">
        <f>+SUM(D6:D7)</f>
        <v>755</v>
      </c>
      <c r="E8" s="4"/>
      <c r="G8" s="8" t="s">
        <v>598</v>
      </c>
      <c r="H8" s="15">
        <v>12</v>
      </c>
      <c r="M8" s="24" t="s">
        <v>598</v>
      </c>
      <c r="N8" s="15">
        <v>3</v>
      </c>
      <c r="O8" s="15">
        <v>9</v>
      </c>
      <c r="R8" s="31">
        <v>151</v>
      </c>
      <c r="S8">
        <v>8</v>
      </c>
      <c r="U8" t="s">
        <v>818</v>
      </c>
      <c r="V8">
        <v>0.26734523750934958</v>
      </c>
      <c r="X8">
        <v>148</v>
      </c>
      <c r="Y8">
        <v>8</v>
      </c>
      <c r="AA8" t="s">
        <v>818</v>
      </c>
      <c r="AB8">
        <v>0.1840909612284842</v>
      </c>
      <c r="AD8" s="31">
        <v>36</v>
      </c>
      <c r="AE8">
        <v>5</v>
      </c>
      <c r="AG8" t="s">
        <v>818</v>
      </c>
      <c r="AH8">
        <v>0.28329196817690616</v>
      </c>
      <c r="AJ8">
        <v>31</v>
      </c>
      <c r="AK8">
        <v>3</v>
      </c>
      <c r="AM8" t="s">
        <v>818</v>
      </c>
      <c r="AN8">
        <v>0.2646804433175306</v>
      </c>
      <c r="AP8" s="31">
        <v>389</v>
      </c>
      <c r="AQ8">
        <v>6</v>
      </c>
      <c r="AS8" t="s">
        <v>818</v>
      </c>
      <c r="AT8">
        <v>0.61102016727256137</v>
      </c>
      <c r="AV8">
        <v>255</v>
      </c>
      <c r="AW8">
        <v>4</v>
      </c>
      <c r="AY8" t="s">
        <v>818</v>
      </c>
      <c r="AZ8">
        <v>0.23729220384717561</v>
      </c>
      <c r="BB8" s="31">
        <v>233</v>
      </c>
      <c r="BC8">
        <v>1</v>
      </c>
      <c r="BE8" t="s">
        <v>818</v>
      </c>
      <c r="BF8">
        <v>0.29814239699997191</v>
      </c>
      <c r="BH8">
        <v>232</v>
      </c>
      <c r="BI8">
        <v>2</v>
      </c>
      <c r="BK8" t="s">
        <v>818</v>
      </c>
      <c r="BL8">
        <v>0.47844148022511596</v>
      </c>
      <c r="BN8" s="31">
        <v>138</v>
      </c>
      <c r="BO8">
        <v>0</v>
      </c>
      <c r="BQ8" t="s">
        <v>818</v>
      </c>
      <c r="BR8">
        <v>0.42309850588132819</v>
      </c>
      <c r="BT8">
        <v>130</v>
      </c>
      <c r="BU8">
        <v>2</v>
      </c>
      <c r="BW8" t="s">
        <v>818</v>
      </c>
      <c r="BX8">
        <v>0.58056315025031635</v>
      </c>
      <c r="BZ8" s="31">
        <v>185</v>
      </c>
      <c r="CA8">
        <v>0</v>
      </c>
      <c r="CC8" t="s">
        <v>818</v>
      </c>
      <c r="CD8">
        <v>0.84112008250741399</v>
      </c>
      <c r="CF8">
        <v>182</v>
      </c>
      <c r="CG8">
        <v>4</v>
      </c>
      <c r="CI8" t="s">
        <v>818</v>
      </c>
      <c r="CJ8">
        <v>0.43733657767487633</v>
      </c>
    </row>
    <row r="9" spans="3:89" x14ac:dyDescent="0.3">
      <c r="G9" s="8" t="s">
        <v>494</v>
      </c>
      <c r="H9" s="15">
        <v>98</v>
      </c>
      <c r="M9" s="24" t="s">
        <v>494</v>
      </c>
      <c r="N9" s="37">
        <v>19</v>
      </c>
      <c r="O9" s="15">
        <v>79</v>
      </c>
      <c r="R9" s="31">
        <v>156</v>
      </c>
      <c r="S9">
        <v>9</v>
      </c>
      <c r="U9" t="s">
        <v>819</v>
      </c>
      <c r="V9">
        <v>7</v>
      </c>
      <c r="X9">
        <v>149</v>
      </c>
      <c r="Y9">
        <v>2</v>
      </c>
      <c r="AA9" t="s">
        <v>819</v>
      </c>
      <c r="AB9">
        <v>5</v>
      </c>
      <c r="AD9" s="31">
        <v>37</v>
      </c>
      <c r="AE9">
        <v>4</v>
      </c>
      <c r="AG9" t="s">
        <v>819</v>
      </c>
      <c r="AH9">
        <v>5</v>
      </c>
      <c r="AJ9">
        <v>32</v>
      </c>
      <c r="AK9">
        <v>3</v>
      </c>
      <c r="AM9" t="s">
        <v>819</v>
      </c>
      <c r="AN9">
        <v>4</v>
      </c>
      <c r="AP9" s="31">
        <v>391</v>
      </c>
      <c r="AQ9">
        <v>9</v>
      </c>
      <c r="AS9" t="s">
        <v>819</v>
      </c>
      <c r="AT9">
        <v>6</v>
      </c>
      <c r="AV9">
        <v>256</v>
      </c>
      <c r="AW9">
        <v>5</v>
      </c>
      <c r="AY9" t="s">
        <v>819</v>
      </c>
      <c r="AZ9">
        <v>5</v>
      </c>
      <c r="BB9" s="31">
        <v>234</v>
      </c>
      <c r="BC9">
        <v>0</v>
      </c>
      <c r="BE9" t="s">
        <v>819</v>
      </c>
      <c r="BF9">
        <v>1</v>
      </c>
      <c r="BH9">
        <v>235</v>
      </c>
      <c r="BI9">
        <v>1</v>
      </c>
      <c r="BK9" t="s">
        <v>819</v>
      </c>
      <c r="BL9">
        <v>3</v>
      </c>
      <c r="BN9" s="31">
        <v>139</v>
      </c>
      <c r="BO9">
        <v>0</v>
      </c>
      <c r="BQ9" t="s">
        <v>819</v>
      </c>
      <c r="BR9">
        <v>1</v>
      </c>
      <c r="BT9">
        <v>131</v>
      </c>
      <c r="BU9">
        <v>1</v>
      </c>
      <c r="BW9" t="s">
        <v>819</v>
      </c>
      <c r="BX9">
        <v>1.5</v>
      </c>
      <c r="BZ9" s="31">
        <v>194</v>
      </c>
      <c r="CA9">
        <v>1</v>
      </c>
      <c r="CC9" t="s">
        <v>819</v>
      </c>
      <c r="CD9">
        <v>2</v>
      </c>
      <c r="CF9">
        <v>183</v>
      </c>
      <c r="CG9">
        <v>5</v>
      </c>
      <c r="CI9" t="s">
        <v>819</v>
      </c>
      <c r="CJ9">
        <v>4</v>
      </c>
    </row>
    <row r="10" spans="3:89" x14ac:dyDescent="0.3">
      <c r="G10" s="8" t="s">
        <v>305</v>
      </c>
      <c r="H10" s="15">
        <v>36</v>
      </c>
      <c r="M10" s="24" t="s">
        <v>305</v>
      </c>
      <c r="N10" s="15">
        <v>6</v>
      </c>
      <c r="O10" s="15">
        <v>30</v>
      </c>
      <c r="R10" s="31">
        <v>161</v>
      </c>
      <c r="S10">
        <v>6</v>
      </c>
      <c r="U10" t="s">
        <v>820</v>
      </c>
      <c r="V10">
        <v>7</v>
      </c>
      <c r="X10">
        <v>150</v>
      </c>
      <c r="Y10">
        <v>6</v>
      </c>
      <c r="AA10" t="s">
        <v>820</v>
      </c>
      <c r="AB10">
        <v>4</v>
      </c>
      <c r="AD10" s="31">
        <v>41</v>
      </c>
      <c r="AE10">
        <v>4</v>
      </c>
      <c r="AG10" t="s">
        <v>820</v>
      </c>
      <c r="AH10">
        <v>5</v>
      </c>
      <c r="AJ10">
        <v>33</v>
      </c>
      <c r="AK10">
        <v>3</v>
      </c>
      <c r="AM10" t="s">
        <v>820</v>
      </c>
      <c r="AN10">
        <v>5</v>
      </c>
      <c r="AP10" s="31">
        <v>403</v>
      </c>
      <c r="AQ10">
        <v>4</v>
      </c>
      <c r="AS10" t="s">
        <v>820</v>
      </c>
      <c r="AT10">
        <v>6</v>
      </c>
      <c r="AV10">
        <v>257</v>
      </c>
      <c r="AW10">
        <v>4</v>
      </c>
      <c r="AY10" t="s">
        <v>820</v>
      </c>
      <c r="AZ10">
        <v>5</v>
      </c>
      <c r="BB10" s="31">
        <v>236</v>
      </c>
      <c r="BC10">
        <v>1</v>
      </c>
      <c r="BE10" t="s">
        <v>820</v>
      </c>
      <c r="BF10">
        <v>1</v>
      </c>
      <c r="BH10">
        <v>237</v>
      </c>
      <c r="BI10">
        <v>1</v>
      </c>
      <c r="BK10" t="s">
        <v>820</v>
      </c>
      <c r="BL10">
        <v>3</v>
      </c>
      <c r="BN10" s="31">
        <v>140</v>
      </c>
      <c r="BO10">
        <v>1</v>
      </c>
      <c r="BQ10" t="s">
        <v>820</v>
      </c>
      <c r="BR10">
        <v>1</v>
      </c>
      <c r="BT10">
        <v>132</v>
      </c>
      <c r="BU10">
        <v>4</v>
      </c>
      <c r="BW10" t="s">
        <v>820</v>
      </c>
      <c r="BX10">
        <v>0</v>
      </c>
      <c r="BZ10" s="31">
        <v>195</v>
      </c>
      <c r="CA10">
        <v>2</v>
      </c>
      <c r="CC10" t="s">
        <v>820</v>
      </c>
      <c r="CD10">
        <v>5</v>
      </c>
      <c r="CF10">
        <v>184</v>
      </c>
      <c r="CG10">
        <v>7</v>
      </c>
      <c r="CI10" t="s">
        <v>820</v>
      </c>
      <c r="CJ10">
        <v>4</v>
      </c>
    </row>
    <row r="11" spans="3:89" x14ac:dyDescent="0.3">
      <c r="G11" s="8" t="s">
        <v>202</v>
      </c>
      <c r="H11" s="15">
        <v>29</v>
      </c>
      <c r="M11" s="35" t="s">
        <v>202</v>
      </c>
      <c r="N11" s="15">
        <v>7</v>
      </c>
      <c r="O11" s="15">
        <v>22</v>
      </c>
      <c r="R11" s="31">
        <v>163</v>
      </c>
      <c r="S11">
        <v>8</v>
      </c>
      <c r="U11" t="s">
        <v>821</v>
      </c>
      <c r="V11">
        <v>2.1719229768224784</v>
      </c>
      <c r="X11">
        <v>152</v>
      </c>
      <c r="Y11">
        <v>11</v>
      </c>
      <c r="AA11" t="s">
        <v>821</v>
      </c>
      <c r="AB11">
        <v>2.291913984191865</v>
      </c>
      <c r="AD11" s="31">
        <v>42</v>
      </c>
      <c r="AE11">
        <v>5</v>
      </c>
      <c r="AG11" t="s">
        <v>821</v>
      </c>
      <c r="AH11">
        <v>1.3586205512841103</v>
      </c>
      <c r="AJ11">
        <v>34</v>
      </c>
      <c r="AK11">
        <v>6</v>
      </c>
      <c r="AM11" t="s">
        <v>821</v>
      </c>
      <c r="AN11">
        <v>1.7556914396583585</v>
      </c>
      <c r="AP11" s="31">
        <v>410</v>
      </c>
      <c r="AQ11">
        <v>6</v>
      </c>
      <c r="AS11" t="s">
        <v>821</v>
      </c>
      <c r="AT11">
        <v>2.6633751616064139</v>
      </c>
      <c r="AV11">
        <v>258</v>
      </c>
      <c r="AW11">
        <v>6</v>
      </c>
      <c r="AY11" t="s">
        <v>821</v>
      </c>
      <c r="AZ11">
        <v>2.2259981852160529</v>
      </c>
      <c r="BB11" s="31">
        <v>239</v>
      </c>
      <c r="BC11">
        <v>2</v>
      </c>
      <c r="BE11" t="s">
        <v>821</v>
      </c>
      <c r="BF11">
        <v>0.94280904158206336</v>
      </c>
      <c r="BH11">
        <v>238</v>
      </c>
      <c r="BI11">
        <v>6</v>
      </c>
      <c r="BK11" t="s">
        <v>821</v>
      </c>
      <c r="BL11">
        <v>1.9137659209004638</v>
      </c>
      <c r="BN11" s="31">
        <v>141</v>
      </c>
      <c r="BO11">
        <v>1</v>
      </c>
      <c r="BQ11" t="s">
        <v>821</v>
      </c>
      <c r="BR11">
        <v>1.2692955176439846</v>
      </c>
      <c r="BT11">
        <v>133</v>
      </c>
      <c r="BU11">
        <v>0</v>
      </c>
      <c r="BW11" t="s">
        <v>821</v>
      </c>
      <c r="BX11">
        <v>1.6420805617960927</v>
      </c>
      <c r="BZ11" s="31">
        <v>748</v>
      </c>
      <c r="CA11">
        <v>0</v>
      </c>
      <c r="CC11" t="s">
        <v>821</v>
      </c>
      <c r="CD11">
        <v>2.2253945610567474</v>
      </c>
      <c r="CF11">
        <v>186</v>
      </c>
      <c r="CG11">
        <v>4</v>
      </c>
      <c r="CI11" t="s">
        <v>821</v>
      </c>
      <c r="CJ11">
        <v>2.0512903762734833</v>
      </c>
    </row>
    <row r="12" spans="3:89" x14ac:dyDescent="0.3">
      <c r="G12" s="8" t="s">
        <v>50</v>
      </c>
      <c r="H12" s="15">
        <v>67</v>
      </c>
      <c r="M12" s="35" t="s">
        <v>50</v>
      </c>
      <c r="N12" s="32">
        <v>23</v>
      </c>
      <c r="O12" s="15">
        <v>44</v>
      </c>
      <c r="R12" s="31">
        <v>177</v>
      </c>
      <c r="S12">
        <v>8</v>
      </c>
      <c r="U12" t="s">
        <v>822</v>
      </c>
      <c r="V12">
        <v>4.7172494172494153</v>
      </c>
      <c r="X12">
        <v>154</v>
      </c>
      <c r="Y12">
        <v>5</v>
      </c>
      <c r="AA12" t="s">
        <v>822</v>
      </c>
      <c r="AB12">
        <v>5.2528697109342275</v>
      </c>
      <c r="AD12" s="31">
        <v>43</v>
      </c>
      <c r="AE12">
        <v>4</v>
      </c>
      <c r="AG12" t="s">
        <v>822</v>
      </c>
      <c r="AH12">
        <v>1.8458498023715399</v>
      </c>
      <c r="AJ12">
        <v>38</v>
      </c>
      <c r="AK12">
        <v>3</v>
      </c>
      <c r="AM12" t="s">
        <v>822</v>
      </c>
      <c r="AN12">
        <v>3.0824524312896395</v>
      </c>
      <c r="AP12" s="31">
        <v>413</v>
      </c>
      <c r="AQ12">
        <v>8</v>
      </c>
      <c r="AS12" t="s">
        <v>822</v>
      </c>
      <c r="AT12">
        <v>7.093567251461991</v>
      </c>
      <c r="AV12">
        <v>259</v>
      </c>
      <c r="AW12">
        <v>6</v>
      </c>
      <c r="AY12" t="s">
        <v>822</v>
      </c>
      <c r="AZ12">
        <v>4.9550679205851607</v>
      </c>
      <c r="BB12" s="31">
        <v>245</v>
      </c>
      <c r="BC12">
        <v>1</v>
      </c>
      <c r="BE12" t="s">
        <v>822</v>
      </c>
      <c r="BF12">
        <v>0.88888888888888884</v>
      </c>
      <c r="BH12">
        <v>240</v>
      </c>
      <c r="BI12">
        <v>3</v>
      </c>
      <c r="BK12" t="s">
        <v>822</v>
      </c>
      <c r="BL12">
        <v>3.6625000000000001</v>
      </c>
      <c r="BN12" s="31">
        <v>142</v>
      </c>
      <c r="BO12">
        <v>1</v>
      </c>
      <c r="BQ12" t="s">
        <v>822</v>
      </c>
      <c r="BR12">
        <v>1.6111111111111112</v>
      </c>
      <c r="BT12">
        <v>134</v>
      </c>
      <c r="BU12">
        <v>3</v>
      </c>
      <c r="BW12" t="s">
        <v>822</v>
      </c>
      <c r="BX12">
        <v>2.6964285714285716</v>
      </c>
      <c r="BZ12" s="31">
        <v>749</v>
      </c>
      <c r="CA12">
        <v>5</v>
      </c>
      <c r="CC12" t="s">
        <v>822</v>
      </c>
      <c r="CD12">
        <v>4.9523809523809526</v>
      </c>
      <c r="CF12">
        <v>187</v>
      </c>
      <c r="CG12">
        <v>5</v>
      </c>
      <c r="CI12" t="s">
        <v>822</v>
      </c>
      <c r="CJ12">
        <v>4.2077922077922079</v>
      </c>
    </row>
    <row r="13" spans="3:89" x14ac:dyDescent="0.3">
      <c r="G13" s="8" t="s">
        <v>253</v>
      </c>
      <c r="H13" s="15">
        <v>26</v>
      </c>
      <c r="M13" s="35" t="s">
        <v>253</v>
      </c>
      <c r="N13" s="32">
        <v>10</v>
      </c>
      <c r="O13" s="15">
        <v>16</v>
      </c>
      <c r="R13" s="31">
        <v>201</v>
      </c>
      <c r="S13">
        <v>10</v>
      </c>
      <c r="U13" t="s">
        <v>823</v>
      </c>
      <c r="V13">
        <v>-0.73511464598589882</v>
      </c>
      <c r="X13">
        <v>155</v>
      </c>
      <c r="Y13">
        <v>2</v>
      </c>
      <c r="AA13" t="s">
        <v>823</v>
      </c>
      <c r="AB13">
        <v>-0.23882452665796894</v>
      </c>
      <c r="AD13" s="31">
        <v>44</v>
      </c>
      <c r="AE13">
        <v>4</v>
      </c>
      <c r="AG13" t="s">
        <v>823</v>
      </c>
      <c r="AH13">
        <v>0.7835821941631913</v>
      </c>
      <c r="AJ13">
        <v>39</v>
      </c>
      <c r="AK13">
        <v>1</v>
      </c>
      <c r="AM13" t="s">
        <v>823</v>
      </c>
      <c r="AN13">
        <v>5.3769464360873709E-2</v>
      </c>
      <c r="AP13" s="31">
        <v>424</v>
      </c>
      <c r="AQ13">
        <v>2</v>
      </c>
      <c r="AS13" t="s">
        <v>823</v>
      </c>
      <c r="AT13">
        <v>-1.27898578086922</v>
      </c>
      <c r="AV13">
        <v>260</v>
      </c>
      <c r="AW13">
        <v>4</v>
      </c>
      <c r="AY13" t="s">
        <v>823</v>
      </c>
      <c r="AZ13">
        <v>-0.56128492974464406</v>
      </c>
      <c r="BB13" s="31">
        <v>246</v>
      </c>
      <c r="BC13">
        <v>1</v>
      </c>
      <c r="BE13" t="s">
        <v>823</v>
      </c>
      <c r="BF13">
        <v>1.1852678571428559</v>
      </c>
      <c r="BH13">
        <v>241</v>
      </c>
      <c r="BI13">
        <v>1</v>
      </c>
      <c r="BK13" t="s">
        <v>823</v>
      </c>
      <c r="BL13">
        <v>-0.23979747727257905</v>
      </c>
      <c r="BN13" s="31">
        <v>143</v>
      </c>
      <c r="BO13">
        <v>2</v>
      </c>
      <c r="BQ13" t="s">
        <v>823</v>
      </c>
      <c r="BR13">
        <v>3.1523696279938891</v>
      </c>
      <c r="BT13">
        <v>135</v>
      </c>
      <c r="BU13">
        <v>4</v>
      </c>
      <c r="BW13" t="s">
        <v>823</v>
      </c>
      <c r="BX13">
        <v>-1.6804175255471256</v>
      </c>
      <c r="CC13" t="s">
        <v>823</v>
      </c>
      <c r="CD13">
        <v>-2.2164940828402373</v>
      </c>
      <c r="CF13">
        <v>188</v>
      </c>
      <c r="CG13">
        <v>4</v>
      </c>
      <c r="CI13" t="s">
        <v>823</v>
      </c>
      <c r="CJ13">
        <v>0.64399842771079108</v>
      </c>
    </row>
    <row r="14" spans="3:89" x14ac:dyDescent="0.3">
      <c r="G14" s="8" t="s">
        <v>650</v>
      </c>
      <c r="H14" s="15">
        <v>2</v>
      </c>
      <c r="M14" s="24" t="s">
        <v>650</v>
      </c>
      <c r="N14" s="15">
        <v>1</v>
      </c>
      <c r="O14" s="15">
        <v>1</v>
      </c>
      <c r="R14" s="31">
        <v>202</v>
      </c>
      <c r="S14">
        <v>7</v>
      </c>
      <c r="U14" t="s">
        <v>824</v>
      </c>
      <c r="V14">
        <v>-0.49044062569992569</v>
      </c>
      <c r="X14">
        <v>157</v>
      </c>
      <c r="Y14">
        <v>5</v>
      </c>
      <c r="AA14" t="s">
        <v>824</v>
      </c>
      <c r="AB14">
        <v>0.39562160210797798</v>
      </c>
      <c r="AD14" s="31">
        <v>48</v>
      </c>
      <c r="AE14">
        <v>5</v>
      </c>
      <c r="AG14" t="s">
        <v>824</v>
      </c>
      <c r="AH14">
        <v>0.49512189181301475</v>
      </c>
      <c r="AJ14">
        <v>40</v>
      </c>
      <c r="AK14">
        <v>2</v>
      </c>
      <c r="AM14" t="s">
        <v>824</v>
      </c>
      <c r="AN14">
        <v>-0.22256219405770089</v>
      </c>
      <c r="AP14" s="31">
        <v>447</v>
      </c>
      <c r="AQ14">
        <v>9</v>
      </c>
      <c r="AS14" t="s">
        <v>824</v>
      </c>
      <c r="AT14">
        <v>9.9086952140890611E-2</v>
      </c>
      <c r="AV14">
        <v>261</v>
      </c>
      <c r="AW14">
        <v>1</v>
      </c>
      <c r="AY14" t="s">
        <v>824</v>
      </c>
      <c r="AZ14">
        <v>0.25200576067804653</v>
      </c>
      <c r="BB14" s="31">
        <v>251</v>
      </c>
      <c r="BC14">
        <v>0</v>
      </c>
      <c r="BE14" t="s">
        <v>824</v>
      </c>
      <c r="BF14">
        <v>0.99436891104358216</v>
      </c>
      <c r="BH14">
        <v>242</v>
      </c>
      <c r="BI14">
        <v>7</v>
      </c>
      <c r="BK14" t="s">
        <v>824</v>
      </c>
      <c r="BL14">
        <v>0.81194682223236181</v>
      </c>
      <c r="BN14" s="31">
        <v>732</v>
      </c>
      <c r="BO14">
        <v>1</v>
      </c>
      <c r="BQ14" t="s">
        <v>824</v>
      </c>
      <c r="BR14">
        <v>1.6261299123612938</v>
      </c>
      <c r="BW14" t="s">
        <v>824</v>
      </c>
      <c r="BX14">
        <v>0.26214522367167103</v>
      </c>
      <c r="CC14" t="s">
        <v>824</v>
      </c>
      <c r="CD14">
        <v>0.1322151021574583</v>
      </c>
      <c r="CF14">
        <v>189</v>
      </c>
      <c r="CG14">
        <v>3</v>
      </c>
      <c r="CI14" t="s">
        <v>824</v>
      </c>
      <c r="CJ14">
        <v>0.21395746500122809</v>
      </c>
    </row>
    <row r="15" spans="3:89" x14ac:dyDescent="0.3">
      <c r="G15" s="8" t="s">
        <v>129</v>
      </c>
      <c r="H15" s="15">
        <v>65</v>
      </c>
      <c r="M15" s="24" t="s">
        <v>129</v>
      </c>
      <c r="N15" s="37">
        <v>22</v>
      </c>
      <c r="O15" s="15">
        <v>43</v>
      </c>
      <c r="R15" s="31">
        <v>203</v>
      </c>
      <c r="S15">
        <v>7</v>
      </c>
      <c r="U15" t="s">
        <v>825</v>
      </c>
      <c r="V15">
        <v>9</v>
      </c>
      <c r="X15">
        <v>158</v>
      </c>
      <c r="Y15">
        <v>4</v>
      </c>
      <c r="AA15" t="s">
        <v>825</v>
      </c>
      <c r="AB15">
        <v>11</v>
      </c>
      <c r="AD15" s="31">
        <v>49</v>
      </c>
      <c r="AE15">
        <v>3</v>
      </c>
      <c r="AG15" t="s">
        <v>825</v>
      </c>
      <c r="AH15">
        <v>6</v>
      </c>
      <c r="AJ15">
        <v>45</v>
      </c>
      <c r="AK15">
        <v>2</v>
      </c>
      <c r="AM15" t="s">
        <v>825</v>
      </c>
      <c r="AN15">
        <v>8</v>
      </c>
      <c r="AP15" s="31">
        <v>453</v>
      </c>
      <c r="AQ15">
        <v>4</v>
      </c>
      <c r="AS15" t="s">
        <v>825</v>
      </c>
      <c r="AT15">
        <v>8</v>
      </c>
      <c r="AV15">
        <v>262</v>
      </c>
      <c r="AW15">
        <v>9</v>
      </c>
      <c r="AY15" t="s">
        <v>825</v>
      </c>
      <c r="AZ15">
        <v>9</v>
      </c>
      <c r="BB15" s="31">
        <v>750</v>
      </c>
      <c r="BC15">
        <v>3</v>
      </c>
      <c r="BE15" t="s">
        <v>825</v>
      </c>
      <c r="BF15">
        <v>3</v>
      </c>
      <c r="BH15">
        <v>243</v>
      </c>
      <c r="BI15">
        <v>6</v>
      </c>
      <c r="BK15" t="s">
        <v>825</v>
      </c>
      <c r="BL15">
        <v>6</v>
      </c>
      <c r="BQ15" t="s">
        <v>825</v>
      </c>
      <c r="BR15">
        <v>4</v>
      </c>
      <c r="BW15" t="s">
        <v>825</v>
      </c>
      <c r="BX15">
        <v>4</v>
      </c>
      <c r="CC15" t="s">
        <v>825</v>
      </c>
      <c r="CD15">
        <v>5</v>
      </c>
      <c r="CF15">
        <v>190</v>
      </c>
      <c r="CG15">
        <v>3</v>
      </c>
      <c r="CI15" t="s">
        <v>825</v>
      </c>
      <c r="CJ15">
        <v>9</v>
      </c>
    </row>
    <row r="16" spans="3:89" x14ac:dyDescent="0.3">
      <c r="G16" s="8" t="s">
        <v>697</v>
      </c>
      <c r="H16" s="15">
        <v>5</v>
      </c>
      <c r="M16" s="24" t="s">
        <v>697</v>
      </c>
      <c r="N16" s="15">
        <v>0</v>
      </c>
      <c r="O16" s="15">
        <v>5</v>
      </c>
      <c r="R16" s="31">
        <v>204</v>
      </c>
      <c r="S16">
        <v>7</v>
      </c>
      <c r="U16" t="s">
        <v>826</v>
      </c>
      <c r="V16">
        <v>1</v>
      </c>
      <c r="X16">
        <v>159</v>
      </c>
      <c r="Y16">
        <v>1</v>
      </c>
      <c r="AA16" t="s">
        <v>826</v>
      </c>
      <c r="AB16">
        <v>0</v>
      </c>
      <c r="AD16" s="31">
        <v>50</v>
      </c>
      <c r="AE16">
        <v>8</v>
      </c>
      <c r="AG16" t="s">
        <v>826</v>
      </c>
      <c r="AH16">
        <v>2</v>
      </c>
      <c r="AJ16">
        <v>46</v>
      </c>
      <c r="AK16">
        <v>3</v>
      </c>
      <c r="AM16" t="s">
        <v>826</v>
      </c>
      <c r="AN16">
        <v>0</v>
      </c>
      <c r="AP16" s="31">
        <v>455</v>
      </c>
      <c r="AQ16">
        <v>10</v>
      </c>
      <c r="AS16" t="s">
        <v>826</v>
      </c>
      <c r="AT16">
        <v>2</v>
      </c>
      <c r="AV16">
        <v>263</v>
      </c>
      <c r="AW16">
        <v>6</v>
      </c>
      <c r="AY16" t="s">
        <v>826</v>
      </c>
      <c r="AZ16">
        <v>1</v>
      </c>
      <c r="BE16" t="s">
        <v>826</v>
      </c>
      <c r="BF16">
        <v>0</v>
      </c>
      <c r="BH16">
        <v>244</v>
      </c>
      <c r="BI16">
        <v>3</v>
      </c>
      <c r="BK16" t="s">
        <v>826</v>
      </c>
      <c r="BL16">
        <v>1</v>
      </c>
      <c r="BQ16" t="s">
        <v>826</v>
      </c>
      <c r="BR16">
        <v>0</v>
      </c>
      <c r="BW16" t="s">
        <v>826</v>
      </c>
      <c r="BX16">
        <v>0</v>
      </c>
      <c r="CC16" t="s">
        <v>826</v>
      </c>
      <c r="CD16">
        <v>0</v>
      </c>
      <c r="CF16">
        <v>191</v>
      </c>
      <c r="CG16">
        <v>1</v>
      </c>
      <c r="CI16" t="s">
        <v>826</v>
      </c>
      <c r="CJ16">
        <v>0</v>
      </c>
    </row>
    <row r="17" spans="7:88" x14ac:dyDescent="0.3">
      <c r="G17" s="8" t="s">
        <v>101</v>
      </c>
      <c r="H17" s="15">
        <v>29</v>
      </c>
      <c r="M17" s="24" t="s">
        <v>101</v>
      </c>
      <c r="N17" s="15">
        <v>5</v>
      </c>
      <c r="O17" s="15">
        <v>24</v>
      </c>
      <c r="R17" s="31">
        <v>205</v>
      </c>
      <c r="S17">
        <v>8</v>
      </c>
      <c r="U17" t="s">
        <v>827</v>
      </c>
      <c r="V17">
        <v>10</v>
      </c>
      <c r="X17">
        <v>160</v>
      </c>
      <c r="Y17">
        <v>8</v>
      </c>
      <c r="AA17" t="s">
        <v>827</v>
      </c>
      <c r="AB17">
        <v>11</v>
      </c>
      <c r="AD17" s="31">
        <v>56</v>
      </c>
      <c r="AE17">
        <v>5</v>
      </c>
      <c r="AG17" t="s">
        <v>827</v>
      </c>
      <c r="AH17">
        <v>8</v>
      </c>
      <c r="AJ17">
        <v>47</v>
      </c>
      <c r="AK17">
        <v>4</v>
      </c>
      <c r="AM17" t="s">
        <v>827</v>
      </c>
      <c r="AN17">
        <v>8</v>
      </c>
      <c r="AP17" s="31">
        <v>456</v>
      </c>
      <c r="AQ17">
        <v>6</v>
      </c>
      <c r="AS17" t="s">
        <v>827</v>
      </c>
      <c r="AT17">
        <v>10</v>
      </c>
      <c r="AV17">
        <v>264</v>
      </c>
      <c r="AW17">
        <v>4</v>
      </c>
      <c r="AY17" t="s">
        <v>827</v>
      </c>
      <c r="AZ17">
        <v>10</v>
      </c>
      <c r="BE17" t="s">
        <v>827</v>
      </c>
      <c r="BF17">
        <v>3</v>
      </c>
      <c r="BH17">
        <v>247</v>
      </c>
      <c r="BI17">
        <v>2</v>
      </c>
      <c r="BK17" t="s">
        <v>827</v>
      </c>
      <c r="BL17">
        <v>7</v>
      </c>
      <c r="BQ17" t="s">
        <v>827</v>
      </c>
      <c r="BR17">
        <v>4</v>
      </c>
      <c r="BW17" t="s">
        <v>827</v>
      </c>
      <c r="BX17">
        <v>4</v>
      </c>
      <c r="CC17" t="s">
        <v>827</v>
      </c>
      <c r="CD17">
        <v>5</v>
      </c>
      <c r="CF17">
        <v>192</v>
      </c>
      <c r="CG17">
        <v>7</v>
      </c>
      <c r="CI17" t="s">
        <v>827</v>
      </c>
      <c r="CJ17">
        <v>9</v>
      </c>
    </row>
    <row r="18" spans="7:88" x14ac:dyDescent="0.3">
      <c r="G18" s="8" t="s">
        <v>169</v>
      </c>
      <c r="H18" s="15">
        <v>221</v>
      </c>
      <c r="M18" s="34" t="s">
        <v>169</v>
      </c>
      <c r="N18" s="32">
        <v>66</v>
      </c>
      <c r="O18" s="15">
        <v>155</v>
      </c>
      <c r="R18" s="31">
        <v>206</v>
      </c>
      <c r="S18">
        <v>8</v>
      </c>
      <c r="U18" t="s">
        <v>828</v>
      </c>
      <c r="V18">
        <v>401</v>
      </c>
      <c r="X18">
        <v>162</v>
      </c>
      <c r="Y18">
        <v>6</v>
      </c>
      <c r="AA18" t="s">
        <v>828</v>
      </c>
      <c r="AB18">
        <v>778</v>
      </c>
      <c r="AD18" s="31">
        <v>57</v>
      </c>
      <c r="AE18">
        <v>5</v>
      </c>
      <c r="AG18" t="s">
        <v>828</v>
      </c>
      <c r="AH18">
        <v>112</v>
      </c>
      <c r="AJ18">
        <v>51</v>
      </c>
      <c r="AK18">
        <v>4</v>
      </c>
      <c r="AM18" t="s">
        <v>828</v>
      </c>
      <c r="AN18">
        <v>168</v>
      </c>
      <c r="AP18" s="31">
        <v>457</v>
      </c>
      <c r="AQ18">
        <v>6</v>
      </c>
      <c r="AS18" t="s">
        <v>828</v>
      </c>
      <c r="AT18">
        <v>109</v>
      </c>
      <c r="AV18">
        <v>265</v>
      </c>
      <c r="AW18">
        <v>7</v>
      </c>
      <c r="AY18" t="s">
        <v>828</v>
      </c>
      <c r="AZ18">
        <v>412</v>
      </c>
      <c r="BE18" t="s">
        <v>828</v>
      </c>
      <c r="BF18">
        <v>10</v>
      </c>
      <c r="BH18">
        <v>248</v>
      </c>
      <c r="BI18">
        <v>4</v>
      </c>
      <c r="BK18" t="s">
        <v>828</v>
      </c>
      <c r="BL18">
        <v>49</v>
      </c>
      <c r="BQ18" t="s">
        <v>828</v>
      </c>
      <c r="BR18">
        <v>10</v>
      </c>
      <c r="BW18" t="s">
        <v>828</v>
      </c>
      <c r="BX18">
        <v>15</v>
      </c>
      <c r="CC18" t="s">
        <v>828</v>
      </c>
      <c r="CD18">
        <v>17</v>
      </c>
      <c r="CF18">
        <v>193</v>
      </c>
      <c r="CG18">
        <v>5</v>
      </c>
      <c r="CI18" t="s">
        <v>828</v>
      </c>
      <c r="CJ18">
        <v>94</v>
      </c>
    </row>
    <row r="19" spans="7:88" ht="15" thickBot="1" x14ac:dyDescent="0.35">
      <c r="G19" s="8" t="s">
        <v>152</v>
      </c>
      <c r="H19" s="15">
        <v>17</v>
      </c>
      <c r="M19" s="35" t="s">
        <v>152</v>
      </c>
      <c r="N19" s="15">
        <v>9</v>
      </c>
      <c r="O19" s="15">
        <v>8</v>
      </c>
      <c r="R19" s="31">
        <v>207</v>
      </c>
      <c r="S19">
        <v>8</v>
      </c>
      <c r="U19" s="27" t="s">
        <v>829</v>
      </c>
      <c r="V19" s="27">
        <v>66</v>
      </c>
      <c r="X19">
        <v>164</v>
      </c>
      <c r="Y19">
        <v>5</v>
      </c>
      <c r="AA19" s="27" t="s">
        <v>829</v>
      </c>
      <c r="AB19" s="27">
        <v>155</v>
      </c>
      <c r="AD19" s="31">
        <v>58</v>
      </c>
      <c r="AE19">
        <v>2</v>
      </c>
      <c r="AG19" s="27" t="s">
        <v>829</v>
      </c>
      <c r="AH19" s="27">
        <v>23</v>
      </c>
      <c r="AJ19">
        <v>52</v>
      </c>
      <c r="AK19">
        <v>8</v>
      </c>
      <c r="AM19" s="27" t="s">
        <v>829</v>
      </c>
      <c r="AN19" s="27">
        <v>44</v>
      </c>
      <c r="AP19" s="31">
        <v>459</v>
      </c>
      <c r="AQ19">
        <v>2</v>
      </c>
      <c r="AS19" s="27" t="s">
        <v>829</v>
      </c>
      <c r="AT19" s="27">
        <v>19</v>
      </c>
      <c r="AV19">
        <v>266</v>
      </c>
      <c r="AW19">
        <v>4</v>
      </c>
      <c r="AY19" s="27" t="s">
        <v>829</v>
      </c>
      <c r="AZ19" s="27">
        <v>88</v>
      </c>
      <c r="BE19" s="27" t="s">
        <v>829</v>
      </c>
      <c r="BF19" s="27">
        <v>10</v>
      </c>
      <c r="BH19">
        <v>249</v>
      </c>
      <c r="BI19">
        <v>4</v>
      </c>
      <c r="BK19" s="27" t="s">
        <v>829</v>
      </c>
      <c r="BL19" s="27">
        <v>16</v>
      </c>
      <c r="BQ19" s="27" t="s">
        <v>829</v>
      </c>
      <c r="BR19" s="27">
        <v>9</v>
      </c>
      <c r="BW19" s="27" t="s">
        <v>829</v>
      </c>
      <c r="BX19" s="27">
        <v>8</v>
      </c>
      <c r="CC19" s="27" t="s">
        <v>829</v>
      </c>
      <c r="CD19" s="27">
        <v>7</v>
      </c>
      <c r="CF19">
        <v>196</v>
      </c>
      <c r="CG19">
        <v>0</v>
      </c>
      <c r="CI19" s="27" t="s">
        <v>829</v>
      </c>
      <c r="CJ19" s="27">
        <v>22</v>
      </c>
    </row>
    <row r="20" spans="7:88" x14ac:dyDescent="0.3">
      <c r="G20" s="8" t="s">
        <v>21</v>
      </c>
      <c r="H20" s="15">
        <v>31</v>
      </c>
      <c r="M20" s="24" t="s">
        <v>21</v>
      </c>
      <c r="N20" s="15">
        <v>6</v>
      </c>
      <c r="O20" s="15">
        <v>25</v>
      </c>
      <c r="R20" s="31">
        <v>208</v>
      </c>
      <c r="S20">
        <v>8</v>
      </c>
      <c r="X20">
        <v>165</v>
      </c>
      <c r="Y20">
        <v>3</v>
      </c>
      <c r="AD20" s="31">
        <v>59</v>
      </c>
      <c r="AE20">
        <v>7</v>
      </c>
      <c r="AJ20">
        <v>53</v>
      </c>
      <c r="AK20">
        <v>6</v>
      </c>
      <c r="AP20" s="31">
        <v>460</v>
      </c>
      <c r="AQ20">
        <v>9</v>
      </c>
      <c r="AV20">
        <v>267</v>
      </c>
      <c r="AW20">
        <v>5</v>
      </c>
      <c r="BH20">
        <v>250</v>
      </c>
      <c r="BI20">
        <v>1</v>
      </c>
      <c r="CF20">
        <v>197</v>
      </c>
      <c r="CG20">
        <v>3</v>
      </c>
    </row>
    <row r="21" spans="7:88" x14ac:dyDescent="0.3">
      <c r="G21" s="8" t="s">
        <v>454</v>
      </c>
      <c r="H21" s="15">
        <v>5</v>
      </c>
      <c r="M21" s="24" t="s">
        <v>454</v>
      </c>
      <c r="N21" s="15">
        <v>4</v>
      </c>
      <c r="O21" s="15">
        <v>1</v>
      </c>
      <c r="R21" s="31">
        <v>209</v>
      </c>
      <c r="S21">
        <v>7</v>
      </c>
      <c r="X21">
        <v>166</v>
      </c>
      <c r="Y21">
        <v>4</v>
      </c>
      <c r="AD21" s="31">
        <v>65</v>
      </c>
      <c r="AE21">
        <v>7</v>
      </c>
      <c r="AJ21">
        <v>54</v>
      </c>
      <c r="AK21">
        <v>4</v>
      </c>
      <c r="AP21" s="31">
        <v>467</v>
      </c>
      <c r="AQ21">
        <v>4</v>
      </c>
      <c r="AV21">
        <v>268</v>
      </c>
      <c r="AW21">
        <v>7</v>
      </c>
      <c r="BH21">
        <v>252</v>
      </c>
      <c r="BI21">
        <v>3</v>
      </c>
      <c r="CF21">
        <v>198</v>
      </c>
      <c r="CG21">
        <v>4</v>
      </c>
    </row>
    <row r="22" spans="7:88" x14ac:dyDescent="0.3">
      <c r="G22" s="8" t="s">
        <v>279</v>
      </c>
      <c r="H22" s="15">
        <v>107</v>
      </c>
      <c r="M22" s="35" t="s">
        <v>279</v>
      </c>
      <c r="N22" s="32">
        <v>19</v>
      </c>
      <c r="O22" s="15">
        <v>88</v>
      </c>
      <c r="R22" s="31">
        <v>210</v>
      </c>
      <c r="S22">
        <v>8</v>
      </c>
      <c r="X22">
        <v>168</v>
      </c>
      <c r="Y22">
        <v>2</v>
      </c>
      <c r="AD22" s="31">
        <v>66</v>
      </c>
      <c r="AE22">
        <v>7</v>
      </c>
      <c r="AJ22">
        <v>55</v>
      </c>
      <c r="AK22">
        <v>5</v>
      </c>
      <c r="AP22" s="31">
        <v>761</v>
      </c>
      <c r="AQ22">
        <v>9</v>
      </c>
      <c r="AV22">
        <v>269</v>
      </c>
      <c r="AW22">
        <v>6</v>
      </c>
      <c r="CF22">
        <v>199</v>
      </c>
      <c r="CG22">
        <v>5</v>
      </c>
    </row>
    <row r="23" spans="7:88" x14ac:dyDescent="0.3">
      <c r="G23" s="8" t="s">
        <v>772</v>
      </c>
      <c r="H23" s="15">
        <v>3</v>
      </c>
      <c r="M23" s="24" t="s">
        <v>772</v>
      </c>
      <c r="N23" s="15">
        <v>3</v>
      </c>
      <c r="O23" s="15">
        <v>0</v>
      </c>
      <c r="R23" s="31">
        <v>211</v>
      </c>
      <c r="S23">
        <v>8</v>
      </c>
      <c r="X23">
        <v>169</v>
      </c>
      <c r="Y23">
        <v>7</v>
      </c>
      <c r="AD23" s="31">
        <v>67</v>
      </c>
      <c r="AE23">
        <v>5</v>
      </c>
      <c r="AJ23">
        <v>60</v>
      </c>
      <c r="AK23">
        <v>5</v>
      </c>
      <c r="AP23" s="31">
        <v>762</v>
      </c>
      <c r="AQ23">
        <v>3</v>
      </c>
      <c r="AV23">
        <v>270</v>
      </c>
      <c r="AW23">
        <v>2</v>
      </c>
      <c r="CF23">
        <v>200</v>
      </c>
      <c r="CG23">
        <v>4</v>
      </c>
    </row>
    <row r="24" spans="7:88" x14ac:dyDescent="0.3">
      <c r="G24" s="8" t="s">
        <v>595</v>
      </c>
      <c r="H24" s="15">
        <v>2</v>
      </c>
      <c r="M24" s="24" t="s">
        <v>595</v>
      </c>
      <c r="N24" s="15">
        <v>0</v>
      </c>
      <c r="O24" s="15">
        <v>2</v>
      </c>
      <c r="R24" s="31">
        <v>212</v>
      </c>
      <c r="S24">
        <v>7</v>
      </c>
      <c r="X24">
        <v>170</v>
      </c>
      <c r="Y24">
        <v>4</v>
      </c>
      <c r="AD24" s="31">
        <v>726</v>
      </c>
      <c r="AE24">
        <v>4</v>
      </c>
      <c r="AJ24">
        <v>61</v>
      </c>
      <c r="AK24">
        <v>5</v>
      </c>
      <c r="AP24" s="31">
        <v>764</v>
      </c>
      <c r="AQ24">
        <v>6</v>
      </c>
      <c r="AV24">
        <v>271</v>
      </c>
      <c r="AW24">
        <v>7</v>
      </c>
      <c r="CF24">
        <v>224</v>
      </c>
      <c r="CG24">
        <v>4</v>
      </c>
    </row>
    <row r="25" spans="7:88" ht="15" thickBot="1" x14ac:dyDescent="0.35">
      <c r="G25" s="11" t="s">
        <v>788</v>
      </c>
      <c r="H25" s="17">
        <f>+SUM(H8:H24)</f>
        <v>755</v>
      </c>
      <c r="M25" s="11" t="s">
        <v>788</v>
      </c>
      <c r="N25" s="17">
        <f>+SUM(N8:N24)</f>
        <v>203</v>
      </c>
      <c r="O25" s="17">
        <f>+SUM(O8:O24)</f>
        <v>552</v>
      </c>
      <c r="R25" s="31">
        <v>312</v>
      </c>
      <c r="S25">
        <v>6</v>
      </c>
      <c r="X25">
        <v>171</v>
      </c>
      <c r="Y25">
        <v>4</v>
      </c>
      <c r="AD25" s="31">
        <v>727</v>
      </c>
      <c r="AE25">
        <v>4</v>
      </c>
      <c r="AJ25">
        <v>62</v>
      </c>
      <c r="AK25">
        <v>5</v>
      </c>
      <c r="AV25">
        <v>272</v>
      </c>
      <c r="AW25">
        <v>7</v>
      </c>
      <c r="CF25">
        <v>225</v>
      </c>
      <c r="CG25">
        <v>3</v>
      </c>
    </row>
    <row r="26" spans="7:88" ht="15" thickBot="1" x14ac:dyDescent="0.35">
      <c r="R26" s="31">
        <v>320</v>
      </c>
      <c r="S26">
        <v>1</v>
      </c>
      <c r="X26">
        <v>172</v>
      </c>
      <c r="Y26">
        <v>4</v>
      </c>
      <c r="AD26" s="31">
        <v>728</v>
      </c>
      <c r="AE26">
        <v>5</v>
      </c>
      <c r="AJ26">
        <v>63</v>
      </c>
      <c r="AK26">
        <v>5</v>
      </c>
      <c r="AV26">
        <v>379</v>
      </c>
      <c r="AW26">
        <v>2</v>
      </c>
      <c r="CF26">
        <v>226</v>
      </c>
      <c r="CG26">
        <v>7</v>
      </c>
    </row>
    <row r="27" spans="7:88" x14ac:dyDescent="0.3">
      <c r="N27" s="85" t="s">
        <v>843</v>
      </c>
      <c r="O27" s="86"/>
      <c r="R27" s="31">
        <v>524</v>
      </c>
      <c r="S27">
        <v>9</v>
      </c>
      <c r="X27">
        <v>173</v>
      </c>
      <c r="Y27">
        <v>4</v>
      </c>
      <c r="AD27" s="31">
        <v>729</v>
      </c>
      <c r="AE27">
        <v>5</v>
      </c>
      <c r="AJ27">
        <v>64</v>
      </c>
      <c r="AK27">
        <v>5</v>
      </c>
      <c r="AV27">
        <v>380</v>
      </c>
      <c r="AW27">
        <v>8</v>
      </c>
      <c r="CF27">
        <v>227</v>
      </c>
      <c r="CG27">
        <v>9</v>
      </c>
    </row>
    <row r="28" spans="7:88" x14ac:dyDescent="0.3">
      <c r="N28" s="87"/>
      <c r="O28" s="88"/>
      <c r="R28" s="31">
        <v>525</v>
      </c>
      <c r="S28">
        <v>4</v>
      </c>
      <c r="X28">
        <v>174</v>
      </c>
      <c r="Y28">
        <v>3</v>
      </c>
      <c r="AD28" s="31">
        <v>730</v>
      </c>
      <c r="AE28">
        <v>5</v>
      </c>
      <c r="AJ28">
        <v>68</v>
      </c>
      <c r="AK28">
        <v>5</v>
      </c>
      <c r="AV28">
        <v>382</v>
      </c>
      <c r="AW28">
        <v>2</v>
      </c>
    </row>
    <row r="29" spans="7:88" ht="15" thickBot="1" x14ac:dyDescent="0.35">
      <c r="N29" s="89"/>
      <c r="O29" s="90"/>
      <c r="R29" s="31">
        <v>533</v>
      </c>
      <c r="S29">
        <v>7</v>
      </c>
      <c r="X29">
        <v>175</v>
      </c>
      <c r="Y29">
        <v>5</v>
      </c>
      <c r="AJ29">
        <v>69</v>
      </c>
      <c r="AK29">
        <v>4</v>
      </c>
      <c r="AV29">
        <v>383</v>
      </c>
      <c r="AW29">
        <v>5</v>
      </c>
    </row>
    <row r="30" spans="7:88" ht="15" thickBot="1" x14ac:dyDescent="0.35">
      <c r="R30" s="31">
        <v>534</v>
      </c>
      <c r="S30">
        <v>3</v>
      </c>
      <c r="X30">
        <v>176</v>
      </c>
      <c r="Y30">
        <v>6</v>
      </c>
      <c r="AJ30">
        <v>70</v>
      </c>
      <c r="AK30">
        <v>7</v>
      </c>
      <c r="AV30">
        <v>385</v>
      </c>
      <c r="AW30">
        <v>2</v>
      </c>
    </row>
    <row r="31" spans="7:88" x14ac:dyDescent="0.3">
      <c r="N31" s="75" t="s">
        <v>844</v>
      </c>
      <c r="O31" s="76"/>
      <c r="R31" s="31">
        <v>540</v>
      </c>
      <c r="S31">
        <v>7</v>
      </c>
      <c r="X31">
        <v>213</v>
      </c>
      <c r="Y31">
        <v>8</v>
      </c>
      <c r="AJ31">
        <v>71</v>
      </c>
      <c r="AK31">
        <v>1</v>
      </c>
      <c r="AV31">
        <v>386</v>
      </c>
      <c r="AW31">
        <v>1</v>
      </c>
    </row>
    <row r="32" spans="7:88" x14ac:dyDescent="0.3">
      <c r="N32" s="77"/>
      <c r="O32" s="78"/>
      <c r="R32" s="31">
        <v>541</v>
      </c>
      <c r="S32">
        <v>4</v>
      </c>
      <c r="X32">
        <v>214</v>
      </c>
      <c r="Y32">
        <v>6</v>
      </c>
      <c r="AJ32">
        <v>72</v>
      </c>
      <c r="AK32">
        <v>4</v>
      </c>
      <c r="AV32">
        <v>390</v>
      </c>
      <c r="AW32">
        <v>6</v>
      </c>
    </row>
    <row r="33" spans="14:49" ht="15" thickBot="1" x14ac:dyDescent="0.35">
      <c r="N33" s="79"/>
      <c r="O33" s="80"/>
      <c r="R33" s="31">
        <v>556</v>
      </c>
      <c r="S33">
        <v>6</v>
      </c>
      <c r="X33">
        <v>215</v>
      </c>
      <c r="Y33">
        <v>6</v>
      </c>
      <c r="AJ33">
        <v>73</v>
      </c>
      <c r="AK33">
        <v>5</v>
      </c>
      <c r="AV33">
        <v>392</v>
      </c>
      <c r="AW33">
        <v>5</v>
      </c>
    </row>
    <row r="34" spans="14:49" x14ac:dyDescent="0.3">
      <c r="R34" s="31">
        <v>560</v>
      </c>
      <c r="S34">
        <v>4</v>
      </c>
      <c r="X34">
        <v>216</v>
      </c>
      <c r="Y34">
        <v>6</v>
      </c>
      <c r="AJ34">
        <v>74</v>
      </c>
      <c r="AK34">
        <v>1</v>
      </c>
      <c r="AV34">
        <v>393</v>
      </c>
      <c r="AW34">
        <v>6</v>
      </c>
    </row>
    <row r="35" spans="14:49" x14ac:dyDescent="0.3">
      <c r="R35" s="31">
        <v>589</v>
      </c>
      <c r="S35">
        <v>6</v>
      </c>
      <c r="X35">
        <v>217</v>
      </c>
      <c r="Y35">
        <v>10</v>
      </c>
      <c r="AJ35">
        <v>75</v>
      </c>
      <c r="AK35">
        <v>4</v>
      </c>
      <c r="AV35">
        <v>394</v>
      </c>
      <c r="AW35">
        <v>5</v>
      </c>
    </row>
    <row r="36" spans="14:49" x14ac:dyDescent="0.3">
      <c r="R36" s="31">
        <v>611</v>
      </c>
      <c r="S36">
        <v>7</v>
      </c>
      <c r="X36">
        <v>218</v>
      </c>
      <c r="Y36">
        <v>9</v>
      </c>
      <c r="AJ36">
        <v>76</v>
      </c>
      <c r="AK36">
        <v>3</v>
      </c>
      <c r="AV36">
        <v>395</v>
      </c>
      <c r="AW36">
        <v>1</v>
      </c>
    </row>
    <row r="37" spans="14:49" x14ac:dyDescent="0.3">
      <c r="R37" s="31">
        <v>612</v>
      </c>
      <c r="S37">
        <v>6</v>
      </c>
      <c r="X37">
        <v>219</v>
      </c>
      <c r="Y37">
        <v>10</v>
      </c>
      <c r="AJ37">
        <v>77</v>
      </c>
      <c r="AK37">
        <v>2</v>
      </c>
      <c r="AV37">
        <v>396</v>
      </c>
      <c r="AW37">
        <v>6</v>
      </c>
    </row>
    <row r="38" spans="14:49" x14ac:dyDescent="0.3">
      <c r="R38" s="31">
        <v>613</v>
      </c>
      <c r="S38">
        <v>9</v>
      </c>
      <c r="X38">
        <v>220</v>
      </c>
      <c r="Y38">
        <v>8</v>
      </c>
      <c r="AJ38">
        <v>116</v>
      </c>
      <c r="AK38">
        <v>4</v>
      </c>
      <c r="AV38">
        <v>397</v>
      </c>
      <c r="AW38">
        <v>4</v>
      </c>
    </row>
    <row r="39" spans="14:49" x14ac:dyDescent="0.3">
      <c r="R39" s="31">
        <v>614</v>
      </c>
      <c r="S39">
        <v>3</v>
      </c>
      <c r="X39">
        <v>221</v>
      </c>
      <c r="Y39">
        <v>7</v>
      </c>
      <c r="AJ39">
        <v>117</v>
      </c>
      <c r="AK39">
        <v>5</v>
      </c>
      <c r="AV39">
        <v>398</v>
      </c>
      <c r="AW39">
        <v>6</v>
      </c>
    </row>
    <row r="40" spans="14:49" x14ac:dyDescent="0.3">
      <c r="R40" s="31">
        <v>615</v>
      </c>
      <c r="S40">
        <v>3</v>
      </c>
      <c r="X40">
        <v>222</v>
      </c>
      <c r="Y40">
        <v>5</v>
      </c>
      <c r="AJ40">
        <v>118</v>
      </c>
      <c r="AK40">
        <v>5</v>
      </c>
      <c r="AV40">
        <v>399</v>
      </c>
      <c r="AW40">
        <v>4</v>
      </c>
    </row>
    <row r="41" spans="14:49" x14ac:dyDescent="0.3">
      <c r="R41" s="31">
        <v>616</v>
      </c>
      <c r="S41">
        <v>4</v>
      </c>
      <c r="X41">
        <v>223</v>
      </c>
      <c r="Y41">
        <v>3</v>
      </c>
      <c r="AJ41">
        <v>119</v>
      </c>
      <c r="AK41">
        <v>5</v>
      </c>
      <c r="AV41">
        <v>400</v>
      </c>
      <c r="AW41">
        <v>1</v>
      </c>
    </row>
    <row r="42" spans="14:49" x14ac:dyDescent="0.3">
      <c r="R42" s="31">
        <v>617</v>
      </c>
      <c r="S42">
        <v>6</v>
      </c>
      <c r="X42">
        <v>273</v>
      </c>
      <c r="Y42">
        <v>7</v>
      </c>
      <c r="AJ42">
        <v>120</v>
      </c>
      <c r="AK42">
        <v>5</v>
      </c>
      <c r="AV42">
        <v>401</v>
      </c>
      <c r="AW42">
        <v>2</v>
      </c>
    </row>
    <row r="43" spans="14:49" x14ac:dyDescent="0.3">
      <c r="R43" s="31">
        <v>618</v>
      </c>
      <c r="S43">
        <v>7</v>
      </c>
      <c r="X43">
        <v>274</v>
      </c>
      <c r="Y43">
        <v>7</v>
      </c>
      <c r="AJ43">
        <v>121</v>
      </c>
      <c r="AK43">
        <v>5</v>
      </c>
      <c r="AV43">
        <v>402</v>
      </c>
      <c r="AW43">
        <v>1</v>
      </c>
    </row>
    <row r="44" spans="14:49" x14ac:dyDescent="0.3">
      <c r="R44" s="31">
        <v>619</v>
      </c>
      <c r="S44">
        <v>5</v>
      </c>
      <c r="X44">
        <v>275</v>
      </c>
      <c r="Y44">
        <v>7</v>
      </c>
      <c r="AJ44">
        <v>122</v>
      </c>
      <c r="AK44">
        <v>0</v>
      </c>
      <c r="AV44">
        <v>404</v>
      </c>
      <c r="AW44">
        <v>3</v>
      </c>
    </row>
    <row r="45" spans="14:49" x14ac:dyDescent="0.3">
      <c r="R45" s="31">
        <v>620</v>
      </c>
      <c r="S45">
        <v>8</v>
      </c>
      <c r="X45">
        <v>276</v>
      </c>
      <c r="Y45">
        <v>5</v>
      </c>
      <c r="AJ45">
        <v>123</v>
      </c>
      <c r="AK45">
        <v>3</v>
      </c>
      <c r="AV45">
        <v>405</v>
      </c>
      <c r="AW45">
        <v>8</v>
      </c>
    </row>
    <row r="46" spans="14:49" x14ac:dyDescent="0.3">
      <c r="R46" s="31">
        <v>622</v>
      </c>
      <c r="S46">
        <v>9</v>
      </c>
      <c r="X46">
        <v>277</v>
      </c>
      <c r="Y46">
        <v>4</v>
      </c>
      <c r="AJ46">
        <v>124</v>
      </c>
      <c r="AK46">
        <v>3</v>
      </c>
      <c r="AV46">
        <v>406</v>
      </c>
      <c r="AW46">
        <v>3</v>
      </c>
    </row>
    <row r="47" spans="14:49" x14ac:dyDescent="0.3">
      <c r="R47" s="31">
        <v>623</v>
      </c>
      <c r="S47">
        <v>3</v>
      </c>
      <c r="X47">
        <v>313</v>
      </c>
      <c r="Y47">
        <v>5</v>
      </c>
      <c r="AJ47">
        <v>125</v>
      </c>
      <c r="AK47">
        <v>0</v>
      </c>
      <c r="AV47">
        <v>407</v>
      </c>
      <c r="AW47">
        <v>6</v>
      </c>
    </row>
    <row r="48" spans="14:49" x14ac:dyDescent="0.3">
      <c r="R48" s="31">
        <v>631</v>
      </c>
      <c r="S48">
        <v>9</v>
      </c>
      <c r="X48">
        <v>314</v>
      </c>
      <c r="Y48">
        <v>5</v>
      </c>
      <c r="AJ48">
        <v>126</v>
      </c>
      <c r="AK48">
        <v>4</v>
      </c>
      <c r="AV48">
        <v>408</v>
      </c>
      <c r="AW48">
        <v>6</v>
      </c>
    </row>
    <row r="49" spans="18:49" x14ac:dyDescent="0.3">
      <c r="R49" s="31">
        <v>632</v>
      </c>
      <c r="S49">
        <v>8</v>
      </c>
      <c r="X49">
        <v>315</v>
      </c>
      <c r="Y49">
        <v>4</v>
      </c>
      <c r="AJ49">
        <v>127</v>
      </c>
      <c r="AK49">
        <v>6</v>
      </c>
      <c r="AV49">
        <v>409</v>
      </c>
      <c r="AW49">
        <v>4</v>
      </c>
    </row>
    <row r="50" spans="18:49" x14ac:dyDescent="0.3">
      <c r="R50" s="31">
        <v>633</v>
      </c>
      <c r="S50">
        <v>7</v>
      </c>
      <c r="X50">
        <v>316</v>
      </c>
      <c r="Y50">
        <v>4</v>
      </c>
      <c r="AV50">
        <v>411</v>
      </c>
      <c r="AW50">
        <v>3</v>
      </c>
    </row>
    <row r="51" spans="18:49" x14ac:dyDescent="0.3">
      <c r="R51" s="31">
        <v>634</v>
      </c>
      <c r="S51">
        <v>8</v>
      </c>
      <c r="X51">
        <v>317</v>
      </c>
      <c r="Y51">
        <v>2</v>
      </c>
      <c r="AV51">
        <v>412</v>
      </c>
      <c r="AW51">
        <v>3</v>
      </c>
    </row>
    <row r="52" spans="18:49" x14ac:dyDescent="0.3">
      <c r="R52" s="31">
        <v>647</v>
      </c>
      <c r="S52">
        <v>3</v>
      </c>
      <c r="X52">
        <v>318</v>
      </c>
      <c r="Y52">
        <v>5</v>
      </c>
      <c r="AV52">
        <v>414</v>
      </c>
      <c r="AW52">
        <v>5</v>
      </c>
    </row>
    <row r="53" spans="18:49" x14ac:dyDescent="0.3">
      <c r="R53" s="31">
        <v>653</v>
      </c>
      <c r="S53">
        <v>2</v>
      </c>
      <c r="X53">
        <v>319</v>
      </c>
      <c r="Y53">
        <v>6</v>
      </c>
      <c r="AV53">
        <v>415</v>
      </c>
      <c r="AW53">
        <v>8</v>
      </c>
    </row>
    <row r="54" spans="18:49" x14ac:dyDescent="0.3">
      <c r="R54" s="31">
        <v>654</v>
      </c>
      <c r="S54">
        <v>2</v>
      </c>
      <c r="X54">
        <v>321</v>
      </c>
      <c r="Y54">
        <v>3</v>
      </c>
      <c r="AV54">
        <v>416</v>
      </c>
      <c r="AW54">
        <v>5</v>
      </c>
    </row>
    <row r="55" spans="18:49" x14ac:dyDescent="0.3">
      <c r="R55" s="31">
        <v>656</v>
      </c>
      <c r="S55">
        <v>2</v>
      </c>
      <c r="X55">
        <v>322</v>
      </c>
      <c r="Y55">
        <v>3</v>
      </c>
      <c r="AV55">
        <v>417</v>
      </c>
      <c r="AW55">
        <v>6</v>
      </c>
    </row>
    <row r="56" spans="18:49" x14ac:dyDescent="0.3">
      <c r="R56" s="31">
        <v>659</v>
      </c>
      <c r="S56">
        <v>5</v>
      </c>
      <c r="X56">
        <v>323</v>
      </c>
      <c r="Y56">
        <v>5</v>
      </c>
      <c r="AV56">
        <v>418</v>
      </c>
      <c r="AW56">
        <v>4</v>
      </c>
    </row>
    <row r="57" spans="18:49" x14ac:dyDescent="0.3">
      <c r="R57" s="31">
        <v>665</v>
      </c>
      <c r="S57">
        <v>5</v>
      </c>
      <c r="X57">
        <v>324</v>
      </c>
      <c r="Y57">
        <v>4</v>
      </c>
      <c r="AV57">
        <v>419</v>
      </c>
      <c r="AW57">
        <v>2</v>
      </c>
    </row>
    <row r="58" spans="18:49" x14ac:dyDescent="0.3">
      <c r="R58" s="31">
        <v>733</v>
      </c>
      <c r="S58">
        <v>4</v>
      </c>
      <c r="X58">
        <v>325</v>
      </c>
      <c r="Y58">
        <v>5</v>
      </c>
      <c r="AV58">
        <v>420</v>
      </c>
      <c r="AW58">
        <v>9</v>
      </c>
    </row>
    <row r="59" spans="18:49" x14ac:dyDescent="0.3">
      <c r="R59" s="31">
        <v>734</v>
      </c>
      <c r="S59">
        <v>3</v>
      </c>
      <c r="X59">
        <v>326</v>
      </c>
      <c r="Y59">
        <v>6</v>
      </c>
      <c r="AV59">
        <v>421</v>
      </c>
      <c r="AW59">
        <v>2</v>
      </c>
    </row>
    <row r="60" spans="18:49" x14ac:dyDescent="0.3">
      <c r="R60" s="31">
        <v>735</v>
      </c>
      <c r="S60">
        <v>5</v>
      </c>
      <c r="X60">
        <v>327</v>
      </c>
      <c r="Y60">
        <v>7</v>
      </c>
      <c r="AV60">
        <v>422</v>
      </c>
      <c r="AW60">
        <v>5</v>
      </c>
    </row>
    <row r="61" spans="18:49" x14ac:dyDescent="0.3">
      <c r="R61" s="31">
        <v>737</v>
      </c>
      <c r="S61">
        <v>9</v>
      </c>
      <c r="X61">
        <v>328</v>
      </c>
      <c r="Y61">
        <v>8</v>
      </c>
      <c r="AV61">
        <v>423</v>
      </c>
      <c r="AW61">
        <v>5</v>
      </c>
    </row>
    <row r="62" spans="18:49" x14ac:dyDescent="0.3">
      <c r="R62" s="31">
        <v>738</v>
      </c>
      <c r="S62">
        <v>7</v>
      </c>
      <c r="X62">
        <v>526</v>
      </c>
      <c r="Y62">
        <v>9</v>
      </c>
      <c r="AV62">
        <v>425</v>
      </c>
      <c r="AW62">
        <v>5</v>
      </c>
    </row>
    <row r="63" spans="18:49" x14ac:dyDescent="0.3">
      <c r="R63" s="31">
        <v>739</v>
      </c>
      <c r="S63">
        <v>3</v>
      </c>
      <c r="X63">
        <v>527</v>
      </c>
      <c r="Y63">
        <v>4</v>
      </c>
      <c r="AV63">
        <v>426</v>
      </c>
      <c r="AW63">
        <v>7</v>
      </c>
    </row>
    <row r="64" spans="18:49" x14ac:dyDescent="0.3">
      <c r="R64" s="31">
        <v>740</v>
      </c>
      <c r="S64">
        <v>7</v>
      </c>
      <c r="X64">
        <v>528</v>
      </c>
      <c r="Y64">
        <v>7</v>
      </c>
      <c r="AV64">
        <v>427</v>
      </c>
      <c r="AW64">
        <v>2</v>
      </c>
    </row>
    <row r="65" spans="18:49" x14ac:dyDescent="0.3">
      <c r="R65" s="31">
        <v>741</v>
      </c>
      <c r="S65">
        <v>7</v>
      </c>
      <c r="X65">
        <v>529</v>
      </c>
      <c r="Y65">
        <v>2</v>
      </c>
      <c r="AV65">
        <v>428</v>
      </c>
      <c r="AW65">
        <v>6</v>
      </c>
    </row>
    <row r="66" spans="18:49" x14ac:dyDescent="0.3">
      <c r="R66" s="31">
        <v>742</v>
      </c>
      <c r="S66">
        <v>6</v>
      </c>
      <c r="X66">
        <v>530</v>
      </c>
      <c r="Y66">
        <v>7</v>
      </c>
      <c r="AV66">
        <v>433</v>
      </c>
      <c r="AW66">
        <v>10</v>
      </c>
    </row>
    <row r="67" spans="18:49" x14ac:dyDescent="0.3">
      <c r="R67" s="31">
        <v>743</v>
      </c>
      <c r="S67">
        <v>6</v>
      </c>
      <c r="X67">
        <v>531</v>
      </c>
      <c r="Y67">
        <v>3</v>
      </c>
      <c r="AV67">
        <v>434</v>
      </c>
      <c r="AW67">
        <v>5</v>
      </c>
    </row>
    <row r="68" spans="18:49" x14ac:dyDescent="0.3">
      <c r="R68" s="31">
        <v>744</v>
      </c>
      <c r="S68">
        <v>3</v>
      </c>
      <c r="X68">
        <v>532</v>
      </c>
      <c r="Y68">
        <v>10</v>
      </c>
      <c r="AV68">
        <v>435</v>
      </c>
      <c r="AW68">
        <v>1</v>
      </c>
    </row>
    <row r="69" spans="18:49" x14ac:dyDescent="0.3">
      <c r="R69" s="31">
        <v>745</v>
      </c>
      <c r="S69">
        <v>4</v>
      </c>
      <c r="X69">
        <v>535</v>
      </c>
      <c r="Y69">
        <v>5</v>
      </c>
      <c r="AV69">
        <v>436</v>
      </c>
      <c r="AW69">
        <v>2</v>
      </c>
    </row>
    <row r="70" spans="18:49" x14ac:dyDescent="0.3">
      <c r="R70" s="31">
        <v>746</v>
      </c>
      <c r="S70">
        <v>6</v>
      </c>
      <c r="X70">
        <v>536</v>
      </c>
      <c r="Y70">
        <v>8</v>
      </c>
      <c r="AV70">
        <v>438</v>
      </c>
      <c r="AW70">
        <v>4</v>
      </c>
    </row>
    <row r="71" spans="18:49" x14ac:dyDescent="0.3">
      <c r="R71" s="31">
        <v>747</v>
      </c>
      <c r="S71">
        <v>7</v>
      </c>
      <c r="X71">
        <v>537</v>
      </c>
      <c r="Y71">
        <v>4</v>
      </c>
      <c r="AV71">
        <v>439</v>
      </c>
      <c r="AW71">
        <v>6</v>
      </c>
    </row>
    <row r="72" spans="18:49" x14ac:dyDescent="0.3">
      <c r="X72">
        <v>538</v>
      </c>
      <c r="Y72">
        <v>2</v>
      </c>
      <c r="AV72">
        <v>440</v>
      </c>
      <c r="AW72">
        <v>9</v>
      </c>
    </row>
    <row r="73" spans="18:49" x14ac:dyDescent="0.3">
      <c r="X73">
        <v>539</v>
      </c>
      <c r="Y73">
        <v>7</v>
      </c>
      <c r="AV73">
        <v>441</v>
      </c>
      <c r="AW73">
        <v>3</v>
      </c>
    </row>
    <row r="74" spans="18:49" x14ac:dyDescent="0.3">
      <c r="X74">
        <v>542</v>
      </c>
      <c r="Y74">
        <v>2</v>
      </c>
      <c r="AV74">
        <v>442</v>
      </c>
      <c r="AW74">
        <v>4</v>
      </c>
    </row>
    <row r="75" spans="18:49" x14ac:dyDescent="0.3">
      <c r="X75">
        <v>543</v>
      </c>
      <c r="Y75">
        <v>7</v>
      </c>
      <c r="AV75">
        <v>443</v>
      </c>
      <c r="AW75">
        <v>5</v>
      </c>
    </row>
    <row r="76" spans="18:49" x14ac:dyDescent="0.3">
      <c r="X76">
        <v>544</v>
      </c>
      <c r="Y76">
        <v>6</v>
      </c>
      <c r="AV76">
        <v>444</v>
      </c>
      <c r="AW76">
        <v>2</v>
      </c>
    </row>
    <row r="77" spans="18:49" x14ac:dyDescent="0.3">
      <c r="X77">
        <v>545</v>
      </c>
      <c r="Y77">
        <v>6</v>
      </c>
      <c r="AV77">
        <v>445</v>
      </c>
      <c r="AW77">
        <v>6</v>
      </c>
    </row>
    <row r="78" spans="18:49" x14ac:dyDescent="0.3">
      <c r="X78">
        <v>546</v>
      </c>
      <c r="Y78">
        <v>3</v>
      </c>
      <c r="AV78">
        <v>446</v>
      </c>
      <c r="AW78">
        <v>5</v>
      </c>
    </row>
    <row r="79" spans="18:49" x14ac:dyDescent="0.3">
      <c r="X79">
        <v>547</v>
      </c>
      <c r="Y79">
        <v>5</v>
      </c>
      <c r="AV79">
        <v>448</v>
      </c>
      <c r="AW79">
        <v>5</v>
      </c>
    </row>
    <row r="80" spans="18:49" x14ac:dyDescent="0.3">
      <c r="X80">
        <v>548</v>
      </c>
      <c r="Y80">
        <v>1</v>
      </c>
      <c r="AV80">
        <v>449</v>
      </c>
      <c r="AW80">
        <v>3</v>
      </c>
    </row>
    <row r="81" spans="24:49" x14ac:dyDescent="0.3">
      <c r="X81">
        <v>549</v>
      </c>
      <c r="Y81">
        <v>2</v>
      </c>
      <c r="AV81">
        <v>450</v>
      </c>
      <c r="AW81">
        <v>3</v>
      </c>
    </row>
    <row r="82" spans="24:49" x14ac:dyDescent="0.3">
      <c r="X82">
        <v>550</v>
      </c>
      <c r="Y82">
        <v>8</v>
      </c>
      <c r="AV82">
        <v>451</v>
      </c>
      <c r="AW82">
        <v>4</v>
      </c>
    </row>
    <row r="83" spans="24:49" x14ac:dyDescent="0.3">
      <c r="X83">
        <v>551</v>
      </c>
      <c r="Y83">
        <v>9</v>
      </c>
      <c r="AV83">
        <v>452</v>
      </c>
      <c r="AW83">
        <v>3</v>
      </c>
    </row>
    <row r="84" spans="24:49" x14ac:dyDescent="0.3">
      <c r="X84">
        <v>552</v>
      </c>
      <c r="Y84">
        <v>7</v>
      </c>
      <c r="AV84">
        <v>454</v>
      </c>
      <c r="AW84">
        <v>5</v>
      </c>
    </row>
    <row r="85" spans="24:49" x14ac:dyDescent="0.3">
      <c r="X85">
        <v>553</v>
      </c>
      <c r="Y85">
        <v>5</v>
      </c>
      <c r="AV85">
        <v>458</v>
      </c>
      <c r="AW85">
        <v>8</v>
      </c>
    </row>
    <row r="86" spans="24:49" x14ac:dyDescent="0.3">
      <c r="X86">
        <v>554</v>
      </c>
      <c r="Y86">
        <v>3</v>
      </c>
      <c r="AV86">
        <v>461</v>
      </c>
      <c r="AW86">
        <v>4</v>
      </c>
    </row>
    <row r="87" spans="24:49" x14ac:dyDescent="0.3">
      <c r="X87">
        <v>555</v>
      </c>
      <c r="Y87">
        <v>3</v>
      </c>
      <c r="AV87">
        <v>463</v>
      </c>
      <c r="AW87">
        <v>7</v>
      </c>
    </row>
    <row r="88" spans="24:49" x14ac:dyDescent="0.3">
      <c r="X88">
        <v>557</v>
      </c>
      <c r="Y88">
        <v>7</v>
      </c>
      <c r="AV88">
        <v>464</v>
      </c>
      <c r="AW88">
        <v>3</v>
      </c>
    </row>
    <row r="89" spans="24:49" x14ac:dyDescent="0.3">
      <c r="X89">
        <v>558</v>
      </c>
      <c r="Y89">
        <v>3</v>
      </c>
      <c r="AV89">
        <v>465</v>
      </c>
      <c r="AW89">
        <v>9</v>
      </c>
    </row>
    <row r="90" spans="24:49" x14ac:dyDescent="0.3">
      <c r="X90">
        <v>559</v>
      </c>
      <c r="Y90">
        <v>2</v>
      </c>
      <c r="AV90">
        <v>466</v>
      </c>
      <c r="AW90">
        <v>2</v>
      </c>
    </row>
    <row r="91" spans="24:49" x14ac:dyDescent="0.3">
      <c r="X91">
        <v>561</v>
      </c>
      <c r="Y91">
        <v>10</v>
      </c>
      <c r="AV91">
        <v>468</v>
      </c>
      <c r="AW91">
        <v>5</v>
      </c>
    </row>
    <row r="92" spans="24:49" x14ac:dyDescent="0.3">
      <c r="X92">
        <v>562</v>
      </c>
      <c r="Y92">
        <v>10</v>
      </c>
      <c r="AV92">
        <v>469</v>
      </c>
      <c r="AW92">
        <v>7</v>
      </c>
    </row>
    <row r="93" spans="24:49" x14ac:dyDescent="0.3">
      <c r="X93">
        <v>563</v>
      </c>
      <c r="Y93">
        <v>3</v>
      </c>
      <c r="AV93">
        <v>470</v>
      </c>
      <c r="AW93">
        <v>9</v>
      </c>
    </row>
    <row r="94" spans="24:49" x14ac:dyDescent="0.3">
      <c r="X94">
        <v>564</v>
      </c>
      <c r="Y94">
        <v>7</v>
      </c>
    </row>
    <row r="95" spans="24:49" x14ac:dyDescent="0.3">
      <c r="X95">
        <v>565</v>
      </c>
      <c r="Y95">
        <v>7</v>
      </c>
    </row>
    <row r="96" spans="24:49" x14ac:dyDescent="0.3">
      <c r="X96">
        <v>566</v>
      </c>
      <c r="Y96">
        <v>3</v>
      </c>
    </row>
    <row r="97" spans="24:25" x14ac:dyDescent="0.3">
      <c r="X97">
        <v>567</v>
      </c>
      <c r="Y97">
        <v>4</v>
      </c>
    </row>
    <row r="98" spans="24:25" x14ac:dyDescent="0.3">
      <c r="X98">
        <v>568</v>
      </c>
      <c r="Y98">
        <v>4</v>
      </c>
    </row>
    <row r="99" spans="24:25" x14ac:dyDescent="0.3">
      <c r="X99">
        <v>569</v>
      </c>
      <c r="Y99">
        <v>6</v>
      </c>
    </row>
    <row r="100" spans="24:25" x14ac:dyDescent="0.3">
      <c r="X100">
        <v>570</v>
      </c>
      <c r="Y100">
        <v>6</v>
      </c>
    </row>
    <row r="101" spans="24:25" x14ac:dyDescent="0.3">
      <c r="X101">
        <v>571</v>
      </c>
      <c r="Y101">
        <v>2</v>
      </c>
    </row>
    <row r="102" spans="24:25" x14ac:dyDescent="0.3">
      <c r="X102">
        <v>585</v>
      </c>
      <c r="Y102">
        <v>2</v>
      </c>
    </row>
    <row r="103" spans="24:25" x14ac:dyDescent="0.3">
      <c r="X103">
        <v>586</v>
      </c>
      <c r="Y103">
        <v>4</v>
      </c>
    </row>
    <row r="104" spans="24:25" x14ac:dyDescent="0.3">
      <c r="X104">
        <v>587</v>
      </c>
      <c r="Y104">
        <v>5</v>
      </c>
    </row>
    <row r="105" spans="24:25" x14ac:dyDescent="0.3">
      <c r="X105">
        <v>588</v>
      </c>
      <c r="Y105">
        <v>9</v>
      </c>
    </row>
    <row r="106" spans="24:25" x14ac:dyDescent="0.3">
      <c r="X106">
        <v>590</v>
      </c>
      <c r="Y106">
        <v>3</v>
      </c>
    </row>
    <row r="107" spans="24:25" x14ac:dyDescent="0.3">
      <c r="X107">
        <v>591</v>
      </c>
      <c r="Y107">
        <v>7</v>
      </c>
    </row>
    <row r="108" spans="24:25" x14ac:dyDescent="0.3">
      <c r="X108">
        <v>592</v>
      </c>
      <c r="Y108">
        <v>8</v>
      </c>
    </row>
    <row r="109" spans="24:25" x14ac:dyDescent="0.3">
      <c r="X109">
        <v>593</v>
      </c>
      <c r="Y109">
        <v>9</v>
      </c>
    </row>
    <row r="110" spans="24:25" x14ac:dyDescent="0.3">
      <c r="X110">
        <v>594</v>
      </c>
      <c r="Y110">
        <v>3</v>
      </c>
    </row>
    <row r="111" spans="24:25" x14ac:dyDescent="0.3">
      <c r="X111">
        <v>595</v>
      </c>
      <c r="Y111">
        <v>5</v>
      </c>
    </row>
    <row r="112" spans="24:25" x14ac:dyDescent="0.3">
      <c r="X112">
        <v>596</v>
      </c>
      <c r="Y112">
        <v>6</v>
      </c>
    </row>
    <row r="113" spans="24:25" x14ac:dyDescent="0.3">
      <c r="X113">
        <v>597</v>
      </c>
      <c r="Y113">
        <v>5</v>
      </c>
    </row>
    <row r="114" spans="24:25" x14ac:dyDescent="0.3">
      <c r="X114">
        <v>598</v>
      </c>
      <c r="Y114">
        <v>7</v>
      </c>
    </row>
    <row r="115" spans="24:25" x14ac:dyDescent="0.3">
      <c r="X115">
        <v>599</v>
      </c>
      <c r="Y115">
        <v>4</v>
      </c>
    </row>
    <row r="116" spans="24:25" x14ac:dyDescent="0.3">
      <c r="X116">
        <v>600</v>
      </c>
      <c r="Y116">
        <v>5</v>
      </c>
    </row>
    <row r="117" spans="24:25" x14ac:dyDescent="0.3">
      <c r="X117">
        <v>601</v>
      </c>
      <c r="Y117">
        <v>6</v>
      </c>
    </row>
    <row r="118" spans="24:25" x14ac:dyDescent="0.3">
      <c r="X118">
        <v>602</v>
      </c>
      <c r="Y118">
        <v>10</v>
      </c>
    </row>
    <row r="119" spans="24:25" x14ac:dyDescent="0.3">
      <c r="X119">
        <v>603</v>
      </c>
      <c r="Y119">
        <v>8</v>
      </c>
    </row>
    <row r="120" spans="24:25" x14ac:dyDescent="0.3">
      <c r="X120">
        <v>604</v>
      </c>
      <c r="Y120">
        <v>5</v>
      </c>
    </row>
    <row r="121" spans="24:25" x14ac:dyDescent="0.3">
      <c r="X121">
        <v>605</v>
      </c>
      <c r="Y121">
        <v>3</v>
      </c>
    </row>
    <row r="122" spans="24:25" x14ac:dyDescent="0.3">
      <c r="X122">
        <v>606</v>
      </c>
      <c r="Y122">
        <v>5</v>
      </c>
    </row>
    <row r="123" spans="24:25" x14ac:dyDescent="0.3">
      <c r="X123">
        <v>607</v>
      </c>
      <c r="Y123">
        <v>6</v>
      </c>
    </row>
    <row r="124" spans="24:25" x14ac:dyDescent="0.3">
      <c r="X124">
        <v>608</v>
      </c>
      <c r="Y124">
        <v>5</v>
      </c>
    </row>
    <row r="125" spans="24:25" x14ac:dyDescent="0.3">
      <c r="X125">
        <v>609</v>
      </c>
      <c r="Y125">
        <v>5</v>
      </c>
    </row>
    <row r="126" spans="24:25" x14ac:dyDescent="0.3">
      <c r="X126">
        <v>610</v>
      </c>
      <c r="Y126">
        <v>4</v>
      </c>
    </row>
    <row r="127" spans="24:25" x14ac:dyDescent="0.3">
      <c r="X127">
        <v>628</v>
      </c>
      <c r="Y127">
        <v>0</v>
      </c>
    </row>
    <row r="128" spans="24:25" x14ac:dyDescent="0.3">
      <c r="X128">
        <v>629</v>
      </c>
      <c r="Y128">
        <v>4</v>
      </c>
    </row>
    <row r="129" spans="24:25" x14ac:dyDescent="0.3">
      <c r="X129">
        <v>630</v>
      </c>
      <c r="Y129">
        <v>0</v>
      </c>
    </row>
    <row r="130" spans="24:25" x14ac:dyDescent="0.3">
      <c r="X130">
        <v>635</v>
      </c>
      <c r="Y130">
        <v>5</v>
      </c>
    </row>
    <row r="131" spans="24:25" x14ac:dyDescent="0.3">
      <c r="X131">
        <v>636</v>
      </c>
      <c r="Y131">
        <v>6</v>
      </c>
    </row>
    <row r="132" spans="24:25" x14ac:dyDescent="0.3">
      <c r="X132">
        <v>637</v>
      </c>
      <c r="Y132">
        <v>6</v>
      </c>
    </row>
    <row r="133" spans="24:25" x14ac:dyDescent="0.3">
      <c r="X133">
        <v>638</v>
      </c>
      <c r="Y133">
        <v>4</v>
      </c>
    </row>
    <row r="134" spans="24:25" x14ac:dyDescent="0.3">
      <c r="X134">
        <v>639</v>
      </c>
      <c r="Y134">
        <v>3</v>
      </c>
    </row>
    <row r="135" spans="24:25" x14ac:dyDescent="0.3">
      <c r="X135">
        <v>640</v>
      </c>
      <c r="Y135">
        <v>10</v>
      </c>
    </row>
    <row r="136" spans="24:25" x14ac:dyDescent="0.3">
      <c r="X136">
        <v>641</v>
      </c>
      <c r="Y136">
        <v>2</v>
      </c>
    </row>
    <row r="137" spans="24:25" x14ac:dyDescent="0.3">
      <c r="X137">
        <v>642</v>
      </c>
      <c r="Y137">
        <v>1</v>
      </c>
    </row>
    <row r="138" spans="24:25" x14ac:dyDescent="0.3">
      <c r="X138">
        <v>643</v>
      </c>
      <c r="Y138">
        <v>3</v>
      </c>
    </row>
    <row r="139" spans="24:25" x14ac:dyDescent="0.3">
      <c r="X139">
        <v>644</v>
      </c>
      <c r="Y139">
        <v>4</v>
      </c>
    </row>
    <row r="140" spans="24:25" x14ac:dyDescent="0.3">
      <c r="X140">
        <v>645</v>
      </c>
      <c r="Y140">
        <v>4</v>
      </c>
    </row>
    <row r="141" spans="24:25" x14ac:dyDescent="0.3">
      <c r="X141">
        <v>646</v>
      </c>
      <c r="Y141">
        <v>4</v>
      </c>
    </row>
    <row r="142" spans="24:25" x14ac:dyDescent="0.3">
      <c r="X142">
        <v>648</v>
      </c>
      <c r="Y142">
        <v>6</v>
      </c>
    </row>
    <row r="143" spans="24:25" x14ac:dyDescent="0.3">
      <c r="X143">
        <v>649</v>
      </c>
      <c r="Y143">
        <v>4</v>
      </c>
    </row>
    <row r="144" spans="24:25" x14ac:dyDescent="0.3">
      <c r="X144">
        <v>650</v>
      </c>
      <c r="Y144">
        <v>3</v>
      </c>
    </row>
    <row r="145" spans="24:25" x14ac:dyDescent="0.3">
      <c r="X145">
        <v>651</v>
      </c>
      <c r="Y145">
        <v>4</v>
      </c>
    </row>
    <row r="146" spans="24:25" x14ac:dyDescent="0.3">
      <c r="X146">
        <v>652</v>
      </c>
      <c r="Y146">
        <v>5</v>
      </c>
    </row>
    <row r="147" spans="24:25" x14ac:dyDescent="0.3">
      <c r="X147">
        <v>655</v>
      </c>
      <c r="Y147">
        <v>3</v>
      </c>
    </row>
    <row r="148" spans="24:25" x14ac:dyDescent="0.3">
      <c r="X148">
        <v>657</v>
      </c>
      <c r="Y148">
        <v>4</v>
      </c>
    </row>
    <row r="149" spans="24:25" x14ac:dyDescent="0.3">
      <c r="X149">
        <v>658</v>
      </c>
      <c r="Y149">
        <v>5</v>
      </c>
    </row>
    <row r="150" spans="24:25" x14ac:dyDescent="0.3">
      <c r="X150">
        <v>660</v>
      </c>
      <c r="Y150">
        <v>2</v>
      </c>
    </row>
    <row r="151" spans="24:25" x14ac:dyDescent="0.3">
      <c r="X151">
        <v>661</v>
      </c>
      <c r="Y151">
        <v>7</v>
      </c>
    </row>
    <row r="152" spans="24:25" x14ac:dyDescent="0.3">
      <c r="X152">
        <v>662</v>
      </c>
      <c r="Y152">
        <v>4</v>
      </c>
    </row>
    <row r="153" spans="24:25" x14ac:dyDescent="0.3">
      <c r="X153">
        <v>664</v>
      </c>
      <c r="Y153">
        <v>4</v>
      </c>
    </row>
    <row r="154" spans="24:25" x14ac:dyDescent="0.3">
      <c r="X154">
        <v>666</v>
      </c>
      <c r="Y154">
        <v>3</v>
      </c>
    </row>
    <row r="155" spans="24:25" x14ac:dyDescent="0.3">
      <c r="X155">
        <v>667</v>
      </c>
      <c r="Y155">
        <v>3</v>
      </c>
    </row>
    <row r="156" spans="24:25" x14ac:dyDescent="0.3">
      <c r="X156">
        <v>668</v>
      </c>
      <c r="Y156">
        <v>2</v>
      </c>
    </row>
    <row r="157" spans="24:25" x14ac:dyDescent="0.3">
      <c r="X157">
        <v>670</v>
      </c>
      <c r="Y157">
        <v>4</v>
      </c>
    </row>
    <row r="158" spans="24:25" x14ac:dyDescent="0.3">
      <c r="X158">
        <v>671</v>
      </c>
      <c r="Y158">
        <v>2</v>
      </c>
    </row>
    <row r="159" spans="24:25" x14ac:dyDescent="0.3">
      <c r="X159">
        <v>672</v>
      </c>
      <c r="Y159">
        <v>5</v>
      </c>
    </row>
    <row r="160" spans="24:25" x14ac:dyDescent="0.3">
      <c r="X160">
        <v>673</v>
      </c>
      <c r="Y160">
        <v>4</v>
      </c>
    </row>
  </sheetData>
  <mergeCells count="13">
    <mergeCell ref="BZ1:CK1"/>
    <mergeCell ref="G5:H5"/>
    <mergeCell ref="C4:E4"/>
    <mergeCell ref="G6:H6"/>
    <mergeCell ref="N5:O5"/>
    <mergeCell ref="N31:O33"/>
    <mergeCell ref="BN1:BX1"/>
    <mergeCell ref="BB1:BM1"/>
    <mergeCell ref="AY5:AZ5"/>
    <mergeCell ref="N27:O29"/>
    <mergeCell ref="R1:AC1"/>
    <mergeCell ref="AD1:AO1"/>
    <mergeCell ref="AP1:BA1"/>
  </mergeCells>
  <conditionalFormatting sqref="N8:N24">
    <cfRule type="cellIs" dxfId="2" priority="5" operator="greaterThanOrEqual">
      <formula>30</formula>
    </cfRule>
    <cfRule type="colorScale" priority="6">
      <colorScale>
        <cfvo type="min"/>
        <cfvo type="max"/>
        <color rgb="FFFCFCFF"/>
        <color rgb="FFAAE8A0"/>
      </colorScale>
    </cfRule>
  </conditionalFormatting>
  <conditionalFormatting sqref="O8:O24">
    <cfRule type="cellIs" dxfId="1" priority="3" operator="greaterThanOrEqual">
      <formula>30</formula>
    </cfRule>
    <cfRule type="colorScale" priority="4">
      <colorScale>
        <cfvo type="min"/>
        <cfvo type="max"/>
        <color rgb="FFFCFCFF"/>
        <color rgb="FFAAE8A0"/>
      </colorScale>
    </cfRule>
  </conditionalFormatting>
  <conditionalFormatting sqref="H8:H24">
    <cfRule type="cellIs" dxfId="0" priority="1" operator="greaterThanOrEqual">
      <formula>30</formula>
    </cfRule>
    <cfRule type="colorScale" priority="2">
      <colorScale>
        <cfvo type="min"/>
        <cfvo type="max"/>
        <color rgb="FFFCFCFF"/>
        <color rgb="FFAAE8A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67FE-2249-47F1-88FC-CE295B22B4FF}">
  <dimension ref="B2:M33"/>
  <sheetViews>
    <sheetView showGridLines="0" zoomScale="120" zoomScaleNormal="120" workbookViewId="0">
      <selection activeCell="B2" sqref="B2:I9"/>
    </sheetView>
  </sheetViews>
  <sheetFormatPr defaultRowHeight="14.4" x14ac:dyDescent="0.3"/>
  <cols>
    <col min="2" max="2" width="25.33203125" customWidth="1"/>
    <col min="3" max="3" width="12.44140625" customWidth="1"/>
    <col min="4" max="4" width="14" hidden="1" customWidth="1"/>
    <col min="5" max="5" width="16.109375" customWidth="1"/>
    <col min="6" max="6" width="14" hidden="1" customWidth="1"/>
    <col min="7" max="7" width="13.5546875" customWidth="1"/>
    <col min="8" max="8" width="19.109375" hidden="1" customWidth="1"/>
    <col min="9" max="9" width="20.5546875" customWidth="1"/>
    <col min="11" max="11" width="27.44140625" bestFit="1" customWidth="1"/>
    <col min="12" max="12" width="26.21875" bestFit="1" customWidth="1"/>
    <col min="13" max="13" width="12" bestFit="1" customWidth="1"/>
  </cols>
  <sheetData>
    <row r="2" spans="2:13" ht="16.2" thickBot="1" x14ac:dyDescent="0.35">
      <c r="B2" s="97" t="s">
        <v>879</v>
      </c>
      <c r="C2" s="98"/>
      <c r="D2" s="98"/>
      <c r="E2" s="98"/>
      <c r="F2" s="98"/>
      <c r="G2" s="98"/>
      <c r="H2" s="98"/>
      <c r="I2" s="99"/>
    </row>
    <row r="3" spans="2:13" ht="31.2" customHeight="1" thickBot="1" x14ac:dyDescent="0.35">
      <c r="B3" s="52" t="s">
        <v>4</v>
      </c>
      <c r="C3" s="53" t="s">
        <v>851</v>
      </c>
      <c r="D3" s="95" t="s">
        <v>850</v>
      </c>
      <c r="E3" s="95"/>
      <c r="F3" s="95" t="s">
        <v>845</v>
      </c>
      <c r="G3" s="100"/>
      <c r="H3" s="95" t="s">
        <v>867</v>
      </c>
      <c r="I3" s="96"/>
    </row>
    <row r="4" spans="2:13" ht="42" customHeight="1" thickTop="1" x14ac:dyDescent="0.3">
      <c r="B4" s="39" t="s">
        <v>853</v>
      </c>
      <c r="C4" s="44">
        <f>+'HT BREAD ROLLS AND BAKERY'!B18</f>
        <v>2.6041591873209629E-2</v>
      </c>
      <c r="D4" s="49" t="str">
        <f t="shared" ref="D4:D9" si="0">+IF(C4&gt;5%,"YES","NO")</f>
        <v>NO</v>
      </c>
      <c r="E4" s="49">
        <v>0</v>
      </c>
      <c r="F4" s="49" t="s">
        <v>846</v>
      </c>
      <c r="G4" s="51">
        <v>0</v>
      </c>
      <c r="H4" s="49" t="str">
        <f>+_xlfn.XLOOKUP(B4,'SQL results'!B$4:B$16,'SQL results'!F$4:F$16)</f>
        <v>NO</v>
      </c>
      <c r="I4" s="50">
        <v>0</v>
      </c>
    </row>
    <row r="5" spans="2:13" ht="42" customHeight="1" x14ac:dyDescent="0.3">
      <c r="B5" s="39" t="s">
        <v>857</v>
      </c>
      <c r="C5" s="44">
        <f>+'HT PREPARED FOODS'!B18</f>
        <v>0.14853294418100027</v>
      </c>
      <c r="D5" s="38" t="str">
        <f t="shared" si="0"/>
        <v>YES</v>
      </c>
      <c r="E5" s="38">
        <v>1</v>
      </c>
      <c r="F5" s="38" t="s">
        <v>846</v>
      </c>
      <c r="G5" s="46">
        <v>0</v>
      </c>
      <c r="H5" s="38" t="str">
        <f>+_xlfn.XLOOKUP(B5,'SQL results'!B$4:B$16,'SQL results'!F$4:F$16)</f>
        <v>NO</v>
      </c>
      <c r="I5" s="40">
        <v>0</v>
      </c>
    </row>
    <row r="6" spans="2:13" ht="42" customHeight="1" x14ac:dyDescent="0.3">
      <c r="B6" s="39" t="s">
        <v>854</v>
      </c>
      <c r="C6" s="44">
        <f>+'HT DESSERTS'!B18</f>
        <v>6.5385649692824223E-4</v>
      </c>
      <c r="D6" s="38" t="str">
        <f t="shared" si="0"/>
        <v>NO</v>
      </c>
      <c r="E6" s="38">
        <v>0</v>
      </c>
      <c r="F6" s="38" t="s">
        <v>846</v>
      </c>
      <c r="G6" s="46">
        <v>0</v>
      </c>
      <c r="H6" s="38" t="str">
        <f>+_xlfn.XLOOKUP(B6,'SQL results'!B$4:B$16,'SQL results'!F$4:F$16)</f>
        <v>NO</v>
      </c>
      <c r="I6" s="40">
        <v>0</v>
      </c>
    </row>
    <row r="7" spans="2:13" ht="42" customHeight="1" x14ac:dyDescent="0.3">
      <c r="B7" s="39" t="s">
        <v>863</v>
      </c>
      <c r="C7" s="44">
        <f>+'HT SNACKS CHIPS SALSAS AND DIPS'!B18</f>
        <v>0.96325439522885792</v>
      </c>
      <c r="D7" s="38" t="str">
        <f t="shared" si="0"/>
        <v>YES</v>
      </c>
      <c r="E7" s="38">
        <v>1</v>
      </c>
      <c r="F7" s="38" t="s">
        <v>846</v>
      </c>
      <c r="G7" s="46">
        <v>0</v>
      </c>
      <c r="H7" s="38" t="str">
        <f>+_xlfn.XLOOKUP(B7,'SQL results'!B$4:B$16,'SQL results'!F$4:F$16)</f>
        <v>YES</v>
      </c>
      <c r="I7" s="40">
        <v>1</v>
      </c>
    </row>
    <row r="8" spans="2:13" ht="42" customHeight="1" x14ac:dyDescent="0.3">
      <c r="B8" s="39" t="s">
        <v>864</v>
      </c>
      <c r="C8" s="44">
        <f>+'HT DAIRY AND EGGS'!B18</f>
        <v>0.99259168481243398</v>
      </c>
      <c r="D8" s="38" t="str">
        <f t="shared" si="0"/>
        <v>YES</v>
      </c>
      <c r="E8" s="38">
        <v>1</v>
      </c>
      <c r="F8" s="38" t="s">
        <v>846</v>
      </c>
      <c r="G8" s="46">
        <v>0</v>
      </c>
      <c r="H8" s="38" t="str">
        <f>+_xlfn.XLOOKUP(B8,'SQL results'!B$4:B$16,'SQL results'!F$4:F$16)</f>
        <v>YES</v>
      </c>
      <c r="I8" s="40">
        <v>1</v>
      </c>
    </row>
    <row r="9" spans="2:13" ht="42" customHeight="1" x14ac:dyDescent="0.3">
      <c r="B9" s="41" t="s">
        <v>862</v>
      </c>
      <c r="C9" s="45">
        <f>+'HT PANTRY ESSENTIALS'!B18</f>
        <v>0.99916953074398407</v>
      </c>
      <c r="D9" s="42" t="str">
        <f t="shared" si="0"/>
        <v>YES</v>
      </c>
      <c r="E9" s="42">
        <v>1</v>
      </c>
      <c r="F9" s="42" t="s">
        <v>847</v>
      </c>
      <c r="G9" s="47">
        <v>1</v>
      </c>
      <c r="H9" s="42" t="str">
        <f>+_xlfn.XLOOKUP(B9,'SQL results'!B$4:B$16,'SQL results'!F$4:F$16)</f>
        <v>YES</v>
      </c>
      <c r="I9" s="43">
        <v>1</v>
      </c>
    </row>
    <row r="12" spans="2:13" ht="16.2" thickBot="1" x14ac:dyDescent="0.35">
      <c r="K12" s="103" t="s">
        <v>874</v>
      </c>
      <c r="L12" s="104"/>
      <c r="M12" s="105"/>
    </row>
    <row r="13" spans="2:13" ht="16.2" thickBot="1" x14ac:dyDescent="0.35">
      <c r="K13" s="56"/>
      <c r="L13" s="101" t="s">
        <v>2</v>
      </c>
      <c r="M13" s="102"/>
    </row>
    <row r="14" spans="2:13" ht="16.2" thickTop="1" x14ac:dyDescent="0.3">
      <c r="K14" s="57"/>
      <c r="L14" s="58" t="s">
        <v>20</v>
      </c>
      <c r="M14" s="59" t="s">
        <v>23</v>
      </c>
    </row>
    <row r="15" spans="2:13" ht="31.8" thickBot="1" x14ac:dyDescent="0.35">
      <c r="K15" s="54" t="s">
        <v>4</v>
      </c>
      <c r="L15" s="48" t="s">
        <v>814</v>
      </c>
      <c r="M15" s="55" t="s">
        <v>814</v>
      </c>
    </row>
    <row r="16" spans="2:13" ht="16.2" thickTop="1" x14ac:dyDescent="0.3">
      <c r="K16" s="57" t="s">
        <v>860</v>
      </c>
      <c r="L16" s="60">
        <v>3</v>
      </c>
      <c r="M16" s="61">
        <v>9</v>
      </c>
    </row>
    <row r="17" spans="11:13" ht="15.6" x14ac:dyDescent="0.3">
      <c r="K17" s="62" t="s">
        <v>859</v>
      </c>
      <c r="L17" s="63">
        <v>19</v>
      </c>
      <c r="M17" s="64">
        <v>79</v>
      </c>
    </row>
    <row r="18" spans="11:13" ht="15.6" x14ac:dyDescent="0.3">
      <c r="K18" s="62" t="s">
        <v>861</v>
      </c>
      <c r="L18" s="63">
        <v>6</v>
      </c>
      <c r="M18" s="64">
        <v>30</v>
      </c>
    </row>
    <row r="19" spans="11:13" ht="15.6" x14ac:dyDescent="0.3">
      <c r="K19" s="62" t="s">
        <v>853</v>
      </c>
      <c r="L19" s="63">
        <v>7</v>
      </c>
      <c r="M19" s="64">
        <v>22</v>
      </c>
    </row>
    <row r="20" spans="11:13" ht="15.6" x14ac:dyDescent="0.3">
      <c r="K20" s="62" t="s">
        <v>864</v>
      </c>
      <c r="L20" s="63">
        <v>23</v>
      </c>
      <c r="M20" s="64">
        <v>44</v>
      </c>
    </row>
    <row r="21" spans="11:13" ht="15.6" x14ac:dyDescent="0.3">
      <c r="K21" s="62" t="s">
        <v>854</v>
      </c>
      <c r="L21" s="63">
        <v>10</v>
      </c>
      <c r="M21" s="64">
        <v>16</v>
      </c>
    </row>
    <row r="22" spans="11:13" ht="15.6" x14ac:dyDescent="0.3">
      <c r="K22" s="62" t="s">
        <v>856</v>
      </c>
      <c r="L22" s="63">
        <v>1</v>
      </c>
      <c r="M22" s="64">
        <v>1</v>
      </c>
    </row>
    <row r="23" spans="11:13" ht="15.6" x14ac:dyDescent="0.3">
      <c r="K23" s="62" t="s">
        <v>866</v>
      </c>
      <c r="L23" s="63">
        <v>22</v>
      </c>
      <c r="M23" s="64">
        <v>43</v>
      </c>
    </row>
    <row r="24" spans="11:13" ht="15.6" x14ac:dyDescent="0.3">
      <c r="K24" s="62" t="s">
        <v>871</v>
      </c>
      <c r="L24" s="63">
        <v>0</v>
      </c>
      <c r="M24" s="64">
        <v>5</v>
      </c>
    </row>
    <row r="25" spans="11:13" ht="15.6" x14ac:dyDescent="0.3">
      <c r="K25" s="62" t="s">
        <v>865</v>
      </c>
      <c r="L25" s="63">
        <v>5</v>
      </c>
      <c r="M25" s="64">
        <v>24</v>
      </c>
    </row>
    <row r="26" spans="11:13" ht="15.6" x14ac:dyDescent="0.3">
      <c r="K26" s="62" t="s">
        <v>862</v>
      </c>
      <c r="L26" s="63">
        <v>66</v>
      </c>
      <c r="M26" s="64">
        <v>155</v>
      </c>
    </row>
    <row r="27" spans="11:13" ht="15.6" x14ac:dyDescent="0.3">
      <c r="K27" s="62" t="s">
        <v>857</v>
      </c>
      <c r="L27" s="63">
        <v>9</v>
      </c>
      <c r="M27" s="64">
        <v>8</v>
      </c>
    </row>
    <row r="28" spans="11:13" ht="15.6" x14ac:dyDescent="0.3">
      <c r="K28" s="62" t="s">
        <v>858</v>
      </c>
      <c r="L28" s="63">
        <v>6</v>
      </c>
      <c r="M28" s="64">
        <v>25</v>
      </c>
    </row>
    <row r="29" spans="11:13" ht="15.6" x14ac:dyDescent="0.3">
      <c r="K29" s="62" t="s">
        <v>855</v>
      </c>
      <c r="L29" s="63">
        <v>4</v>
      </c>
      <c r="M29" s="64">
        <v>1</v>
      </c>
    </row>
    <row r="30" spans="11:13" ht="15.6" x14ac:dyDescent="0.3">
      <c r="K30" s="62" t="s">
        <v>863</v>
      </c>
      <c r="L30" s="63">
        <v>19</v>
      </c>
      <c r="M30" s="64">
        <v>88</v>
      </c>
    </row>
    <row r="31" spans="11:13" ht="15.6" x14ac:dyDescent="0.3">
      <c r="K31" s="62" t="s">
        <v>872</v>
      </c>
      <c r="L31" s="63">
        <v>3</v>
      </c>
      <c r="M31" s="64">
        <v>0</v>
      </c>
    </row>
    <row r="32" spans="11:13" ht="16.2" thickBot="1" x14ac:dyDescent="0.35">
      <c r="K32" s="65" t="s">
        <v>873</v>
      </c>
      <c r="L32" s="66">
        <v>0</v>
      </c>
      <c r="M32" s="67">
        <v>2</v>
      </c>
    </row>
    <row r="33" spans="11:13" ht="16.2" thickTop="1" x14ac:dyDescent="0.3">
      <c r="K33" s="70" t="s">
        <v>870</v>
      </c>
      <c r="L33" s="68">
        <v>203</v>
      </c>
      <c r="M33" s="69">
        <v>552</v>
      </c>
    </row>
  </sheetData>
  <mergeCells count="6">
    <mergeCell ref="H3:I3"/>
    <mergeCell ref="B2:I2"/>
    <mergeCell ref="D3:E3"/>
    <mergeCell ref="F3:G3"/>
    <mergeCell ref="L13:M13"/>
    <mergeCell ref="K12:M12"/>
  </mergeCells>
  <conditionalFormatting sqref="I4:I9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H4:H9">
    <cfRule type="iconSet" priority="3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0000000-000E-0000-0400-00000300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D4:G9</xm:sqref>
        </x14:conditionalFormatting>
        <x14:conditionalFormatting xmlns:xm="http://schemas.microsoft.com/office/excel/2006/main">
          <x14:cfRule type="iconSet" priority="1" id="{F141FE18-F54D-4560-A4ED-FA9AEB5FF9A1}">
            <x14:iconSet iconSet="3Stars">
              <x14:cfvo type="percent">
                <xm:f>0</xm:f>
              </x14:cfvo>
              <x14:cfvo type="num">
                <xm:f>30</xm:f>
              </x14:cfvo>
              <x14:cfvo type="num">
                <xm:f>30</xm:f>
              </x14:cfvo>
            </x14:iconSet>
          </x14:cfRule>
          <xm:sqref>L16:M32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7E25-6D3A-4171-94D5-957AA7585202}">
  <dimension ref="B3:F22"/>
  <sheetViews>
    <sheetView tabSelected="1" zoomScale="73" zoomScaleNormal="73" workbookViewId="0">
      <selection activeCell="C12" sqref="C12:D12"/>
    </sheetView>
  </sheetViews>
  <sheetFormatPr defaultRowHeight="14.4" x14ac:dyDescent="0.3"/>
  <cols>
    <col min="2" max="2" width="27.44140625" bestFit="1" customWidth="1"/>
    <col min="3" max="3" width="25.5546875" bestFit="1" customWidth="1"/>
    <col min="4" max="4" width="33.33203125" bestFit="1" customWidth="1"/>
    <col min="5" max="5" width="33.33203125" customWidth="1"/>
    <col min="6" max="6" width="39.33203125" bestFit="1" customWidth="1"/>
  </cols>
  <sheetData>
    <row r="3" spans="2:6" x14ac:dyDescent="0.3">
      <c r="B3" t="s">
        <v>4</v>
      </c>
      <c r="C3" t="s">
        <v>868</v>
      </c>
      <c r="D3" t="s">
        <v>848</v>
      </c>
      <c r="E3" t="s">
        <v>852</v>
      </c>
      <c r="F3" t="s">
        <v>849</v>
      </c>
    </row>
    <row r="4" spans="2:6" x14ac:dyDescent="0.3">
      <c r="B4" t="s">
        <v>853</v>
      </c>
      <c r="C4">
        <v>2</v>
      </c>
      <c r="D4">
        <v>4</v>
      </c>
      <c r="E4">
        <f t="shared" ref="E4:E16" si="0">+C4-D4</f>
        <v>-2</v>
      </c>
      <c r="F4" t="s">
        <v>846</v>
      </c>
    </row>
    <row r="5" spans="2:6" x14ac:dyDescent="0.3">
      <c r="B5" t="s">
        <v>854</v>
      </c>
      <c r="C5">
        <v>1</v>
      </c>
      <c r="D5">
        <v>3</v>
      </c>
      <c r="E5">
        <f t="shared" si="0"/>
        <v>-2</v>
      </c>
      <c r="F5" t="s">
        <v>846</v>
      </c>
    </row>
    <row r="6" spans="2:6" x14ac:dyDescent="0.3">
      <c r="B6" t="s">
        <v>855</v>
      </c>
      <c r="C6">
        <v>5</v>
      </c>
      <c r="D6">
        <v>6</v>
      </c>
      <c r="E6">
        <f t="shared" si="0"/>
        <v>-1</v>
      </c>
      <c r="F6" t="s">
        <v>846</v>
      </c>
    </row>
    <row r="7" spans="2:6" x14ac:dyDescent="0.3">
      <c r="B7" t="s">
        <v>857</v>
      </c>
      <c r="C7">
        <v>1</v>
      </c>
      <c r="D7">
        <v>2</v>
      </c>
      <c r="E7">
        <f t="shared" si="0"/>
        <v>-1</v>
      </c>
      <c r="F7" t="s">
        <v>846</v>
      </c>
    </row>
    <row r="8" spans="2:6" x14ac:dyDescent="0.3">
      <c r="B8" t="s">
        <v>858</v>
      </c>
      <c r="C8">
        <v>8</v>
      </c>
      <c r="D8">
        <v>8</v>
      </c>
      <c r="E8">
        <f t="shared" si="0"/>
        <v>0</v>
      </c>
      <c r="F8" t="s">
        <v>847</v>
      </c>
    </row>
    <row r="9" spans="2:6" x14ac:dyDescent="0.3">
      <c r="B9" t="s">
        <v>859</v>
      </c>
      <c r="C9">
        <v>7</v>
      </c>
      <c r="D9">
        <v>7</v>
      </c>
      <c r="E9">
        <f t="shared" si="0"/>
        <v>0</v>
      </c>
      <c r="F9" t="s">
        <v>847</v>
      </c>
    </row>
    <row r="10" spans="2:6" x14ac:dyDescent="0.3">
      <c r="B10" t="s">
        <v>860</v>
      </c>
      <c r="C10">
        <v>2</v>
      </c>
      <c r="D10">
        <v>2</v>
      </c>
      <c r="E10">
        <f t="shared" si="0"/>
        <v>0</v>
      </c>
      <c r="F10" t="s">
        <v>847</v>
      </c>
    </row>
    <row r="11" spans="2:6" x14ac:dyDescent="0.3">
      <c r="B11" t="s">
        <v>861</v>
      </c>
      <c r="C11">
        <v>1</v>
      </c>
      <c r="D11">
        <v>1</v>
      </c>
      <c r="E11">
        <f t="shared" si="0"/>
        <v>0</v>
      </c>
      <c r="F11" t="s">
        <v>847</v>
      </c>
    </row>
    <row r="12" spans="2:6" x14ac:dyDescent="0.3">
      <c r="B12" t="s">
        <v>862</v>
      </c>
      <c r="C12">
        <v>6</v>
      </c>
      <c r="D12">
        <v>5</v>
      </c>
      <c r="E12">
        <f t="shared" si="0"/>
        <v>1</v>
      </c>
      <c r="F12" t="s">
        <v>847</v>
      </c>
    </row>
    <row r="13" spans="2:6" x14ac:dyDescent="0.3">
      <c r="B13" t="s">
        <v>863</v>
      </c>
      <c r="C13">
        <v>6</v>
      </c>
      <c r="D13">
        <v>5</v>
      </c>
      <c r="E13">
        <f t="shared" si="0"/>
        <v>1</v>
      </c>
      <c r="F13" t="s">
        <v>847</v>
      </c>
    </row>
    <row r="14" spans="2:6" x14ac:dyDescent="0.3">
      <c r="B14" t="s">
        <v>864</v>
      </c>
      <c r="C14">
        <v>5</v>
      </c>
      <c r="D14">
        <v>4</v>
      </c>
      <c r="E14">
        <f t="shared" si="0"/>
        <v>1</v>
      </c>
      <c r="F14" t="s">
        <v>847</v>
      </c>
    </row>
    <row r="15" spans="2:6" x14ac:dyDescent="0.3">
      <c r="B15" t="s">
        <v>865</v>
      </c>
      <c r="C15">
        <v>5</v>
      </c>
      <c r="D15">
        <v>3</v>
      </c>
      <c r="E15">
        <f t="shared" si="0"/>
        <v>2</v>
      </c>
      <c r="F15" t="s">
        <v>847</v>
      </c>
    </row>
    <row r="16" spans="2:6" x14ac:dyDescent="0.3">
      <c r="B16" t="s">
        <v>866</v>
      </c>
      <c r="C16">
        <v>5</v>
      </c>
      <c r="D16">
        <v>3</v>
      </c>
      <c r="E16">
        <f t="shared" si="0"/>
        <v>2</v>
      </c>
      <c r="F16" t="s">
        <v>847</v>
      </c>
    </row>
    <row r="18" spans="2:2" x14ac:dyDescent="0.3">
      <c r="B18" t="s">
        <v>869</v>
      </c>
    </row>
    <row r="19" spans="2:2" x14ac:dyDescent="0.3">
      <c r="B19" t="s">
        <v>875</v>
      </c>
    </row>
    <row r="20" spans="2:2" x14ac:dyDescent="0.3">
      <c r="B20" t="s">
        <v>877</v>
      </c>
    </row>
    <row r="21" spans="2:2" x14ac:dyDescent="0.3">
      <c r="B21" t="s">
        <v>876</v>
      </c>
    </row>
    <row r="22" spans="2:2" x14ac:dyDescent="0.3">
      <c r="B22" t="s">
        <v>878</v>
      </c>
    </row>
  </sheetData>
  <sortState xmlns:xlrd2="http://schemas.microsoft.com/office/spreadsheetml/2017/richdata2" ref="B4:F16">
    <sortCondition ref="E4:E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A46E-EBF5-466E-AE1A-2A371D712791}">
  <sheetPr>
    <tabColor rgb="FFFFE7D9"/>
  </sheetPr>
  <dimension ref="A1:R22"/>
  <sheetViews>
    <sheetView workbookViewId="0">
      <selection activeCell="B28" sqref="B28"/>
    </sheetView>
  </sheetViews>
  <sheetFormatPr defaultRowHeight="14.4" x14ac:dyDescent="0.3"/>
  <cols>
    <col min="1" max="1" width="40.21875" bestFit="1" customWidth="1"/>
    <col min="2" max="2" width="23.33203125" bestFit="1" customWidth="1"/>
    <col min="5" max="5" width="34.21875" bestFit="1" customWidth="1"/>
    <col min="6" max="6" width="19" bestFit="1" customWidth="1"/>
  </cols>
  <sheetData>
    <row r="1" spans="1:18" x14ac:dyDescent="0.3">
      <c r="A1" s="18" t="s">
        <v>794</v>
      </c>
      <c r="B1" t="str">
        <f>+'DATA TABLES'!M11</f>
        <v>BREAD ROLLS AND BAKERY</v>
      </c>
      <c r="C1" s="30"/>
      <c r="D1" s="30"/>
      <c r="E1" s="30"/>
      <c r="F1" s="30"/>
      <c r="G1" s="30"/>
      <c r="H1" s="30"/>
      <c r="I1" s="30"/>
    </row>
    <row r="2" spans="1:18" x14ac:dyDescent="0.3">
      <c r="A2" t="s">
        <v>795</v>
      </c>
      <c r="B2" s="19" t="s">
        <v>813</v>
      </c>
      <c r="D2" t="s">
        <v>831</v>
      </c>
      <c r="E2" t="s">
        <v>837</v>
      </c>
      <c r="F2" t="s">
        <v>838</v>
      </c>
      <c r="G2" t="s">
        <v>842</v>
      </c>
    </row>
    <row r="3" spans="1:18" x14ac:dyDescent="0.3">
      <c r="A3" t="s">
        <v>796</v>
      </c>
      <c r="B3" s="20">
        <v>0</v>
      </c>
      <c r="D3" t="s">
        <v>840</v>
      </c>
      <c r="E3" t="s">
        <v>832</v>
      </c>
      <c r="F3" t="s">
        <v>839</v>
      </c>
      <c r="G3" t="s">
        <v>841</v>
      </c>
    </row>
    <row r="4" spans="1:18" x14ac:dyDescent="0.3">
      <c r="C4" s="19"/>
      <c r="D4" s="19" t="s">
        <v>833</v>
      </c>
      <c r="E4" s="19" t="s">
        <v>835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t="s">
        <v>797</v>
      </c>
      <c r="B5" s="19" t="str">
        <f>+'DATA TABLES'!S2</f>
        <v>WHOLE FOODS MARKET</v>
      </c>
      <c r="C5" s="19"/>
      <c r="D5" s="19" t="s">
        <v>834</v>
      </c>
      <c r="E5" s="19" t="s">
        <v>836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t="s">
        <v>798</v>
      </c>
      <c r="B6" s="19" t="str">
        <f>+'DATA TABLES'!Y2</f>
        <v>OTHER</v>
      </c>
    </row>
    <row r="7" spans="1:18" x14ac:dyDescent="0.3">
      <c r="A7" s="21" t="s">
        <v>799</v>
      </c>
      <c r="B7">
        <f>+'DATA TABLES'!CD19</f>
        <v>7</v>
      </c>
    </row>
    <row r="8" spans="1:18" x14ac:dyDescent="0.3">
      <c r="A8" t="s">
        <v>800</v>
      </c>
      <c r="B8">
        <f>+'DATA TABLES'!CJ19</f>
        <v>22</v>
      </c>
    </row>
    <row r="9" spans="1:18" x14ac:dyDescent="0.3">
      <c r="A9" t="s">
        <v>801</v>
      </c>
      <c r="B9" s="22">
        <f>+'DATA TABLES'!CD7</f>
        <v>2.4285714285714284</v>
      </c>
    </row>
    <row r="10" spans="1:18" x14ac:dyDescent="0.3">
      <c r="A10" t="s">
        <v>802</v>
      </c>
      <c r="B10" s="22">
        <f>+'DATA TABLES'!CJ7</f>
        <v>4.2727272727272725</v>
      </c>
    </row>
    <row r="11" spans="1:18" x14ac:dyDescent="0.3">
      <c r="A11" t="s">
        <v>803</v>
      </c>
      <c r="B11" s="22">
        <f>B9-B10</f>
        <v>-1.8441558441558441</v>
      </c>
    </row>
    <row r="12" spans="1:18" x14ac:dyDescent="0.3">
      <c r="A12" s="21" t="s">
        <v>804</v>
      </c>
      <c r="B12" s="22">
        <f>+'DATA TABLES'!CD11</f>
        <v>2.2253945610567474</v>
      </c>
    </row>
    <row r="13" spans="1:18" x14ac:dyDescent="0.3">
      <c r="A13" s="21" t="s">
        <v>805</v>
      </c>
      <c r="B13" s="22">
        <f>+'DATA TABLES'!CJ11</f>
        <v>2.0512903762734833</v>
      </c>
    </row>
    <row r="14" spans="1:18" x14ac:dyDescent="0.3">
      <c r="A14" t="s">
        <v>806</v>
      </c>
      <c r="B14" s="22">
        <f>SQRT(((B7-1)*B12^2+(B8-1)*B13^2)/B17)</f>
        <v>2.0912332182844589</v>
      </c>
    </row>
    <row r="15" spans="1:18" x14ac:dyDescent="0.3">
      <c r="A15" t="s">
        <v>807</v>
      </c>
      <c r="B15" s="22">
        <f>IF(B22&gt;0.1,B14*SQRT(1/B7+1/B8),SQRT(B12^2/B7+B13^2/B8))</f>
        <v>0.90748845230545994</v>
      </c>
    </row>
    <row r="16" spans="1:18" x14ac:dyDescent="0.3">
      <c r="A16" t="s">
        <v>808</v>
      </c>
      <c r="B16" s="22">
        <f>(B11-B3)/B15</f>
        <v>-2.0321535105717277</v>
      </c>
    </row>
    <row r="17" spans="1:3" x14ac:dyDescent="0.3">
      <c r="A17" t="s">
        <v>809</v>
      </c>
      <c r="B17">
        <f>IF(B22&gt;0.1,B7+B8-2,ROUND(B15^4/((B12^2/B7)^2/(B7-1)+(B13^2/B8)^2/(B8-1)),0))</f>
        <v>27</v>
      </c>
    </row>
    <row r="18" spans="1:3" x14ac:dyDescent="0.3">
      <c r="A18" t="s">
        <v>810</v>
      </c>
      <c r="B18" s="33">
        <f>IF(B2="One-tailed - greater than",_xlfn.T.DIST.RT(B16,B17),IF(B2="One-tailed - less than",_xlfn.T.DIST(B16,B17,TRUE),_xlfn.T.DIST.2T(ABS(B16),B17)))</f>
        <v>2.6041591873209629E-2</v>
      </c>
      <c r="C18" t="s">
        <v>830</v>
      </c>
    </row>
    <row r="19" spans="1:3" x14ac:dyDescent="0.3">
      <c r="B19" s="22" t="str">
        <f>+IF(B18&gt;5%,_xlfn.CONCAT(B1," ","REPRESENTS WHOLE FOODS"),_xlfn.CONCAT(B1," ","DOESN'T REPRESENT WHOLE FOODS"))</f>
        <v>BREAD ROLLS AND BAKERY DOESN'T REPRESENT WHOLE FOODS</v>
      </c>
    </row>
    <row r="20" spans="1:3" x14ac:dyDescent="0.3">
      <c r="A20" t="s">
        <v>811</v>
      </c>
    </row>
    <row r="21" spans="1:3" x14ac:dyDescent="0.3">
      <c r="A21" t="s">
        <v>812</v>
      </c>
      <c r="B21" s="22">
        <f>(B12/B13)^2</f>
        <v>1.1769547325102878</v>
      </c>
    </row>
    <row r="22" spans="1:3" x14ac:dyDescent="0.3">
      <c r="A22" t="s">
        <v>810</v>
      </c>
      <c r="B22" s="22">
        <f>2*(0.5 - ABS(0.5 - _xlfn.F.DIST(B21,B7-1,B8-1,TRUE)))</f>
        <v>0.71154666169461933</v>
      </c>
    </row>
  </sheetData>
  <sheetProtection formatCells="0"/>
  <dataValidations count="1">
    <dataValidation type="list" allowBlank="1" showInputMessage="1" showErrorMessage="1" sqref="B2" xr:uid="{BDB94FEB-7748-4640-BE2B-36A1E5FE2335}">
      <formula1>"One-tailed - greater than,One-tailed - less than,Two-tailed - not equal to"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765B-D59B-407F-82C1-957383AAB3E9}">
  <sheetPr>
    <tabColor rgb="FFFFE7D9"/>
  </sheetPr>
  <dimension ref="A1:R22"/>
  <sheetViews>
    <sheetView workbookViewId="0">
      <selection activeCell="B1" sqref="B1"/>
    </sheetView>
  </sheetViews>
  <sheetFormatPr defaultRowHeight="14.4" x14ac:dyDescent="0.3"/>
  <cols>
    <col min="1" max="1" width="40.21875" bestFit="1" customWidth="1"/>
    <col min="2" max="2" width="23.33203125" bestFit="1" customWidth="1"/>
    <col min="5" max="5" width="34.21875" bestFit="1" customWidth="1"/>
    <col min="6" max="6" width="19" bestFit="1" customWidth="1"/>
  </cols>
  <sheetData>
    <row r="1" spans="1:18" x14ac:dyDescent="0.3">
      <c r="A1" s="18" t="s">
        <v>794</v>
      </c>
      <c r="B1" t="str">
        <f>+'DATA TABLES'!M19</f>
        <v>PREPARED FOODS</v>
      </c>
      <c r="C1" s="30"/>
      <c r="D1" s="30"/>
      <c r="E1" s="30"/>
      <c r="F1" s="30"/>
      <c r="G1" s="30"/>
      <c r="H1" s="30"/>
      <c r="I1" s="30"/>
    </row>
    <row r="2" spans="1:18" x14ac:dyDescent="0.3">
      <c r="A2" t="s">
        <v>795</v>
      </c>
      <c r="B2" s="19" t="s">
        <v>813</v>
      </c>
      <c r="D2" t="s">
        <v>831</v>
      </c>
      <c r="E2" t="s">
        <v>837</v>
      </c>
      <c r="F2" t="s">
        <v>838</v>
      </c>
      <c r="G2" t="s">
        <v>842</v>
      </c>
    </row>
    <row r="3" spans="1:18" x14ac:dyDescent="0.3">
      <c r="A3" t="s">
        <v>796</v>
      </c>
      <c r="B3" s="20">
        <v>0</v>
      </c>
      <c r="D3" t="s">
        <v>840</v>
      </c>
      <c r="E3" t="s">
        <v>832</v>
      </c>
      <c r="F3" t="s">
        <v>839</v>
      </c>
      <c r="G3" t="s">
        <v>841</v>
      </c>
    </row>
    <row r="4" spans="1:18" x14ac:dyDescent="0.3">
      <c r="C4" s="19"/>
      <c r="D4" s="19" t="s">
        <v>833</v>
      </c>
      <c r="E4" s="19" t="s">
        <v>835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t="s">
        <v>797</v>
      </c>
      <c r="B5" s="19" t="str">
        <f>+'DATA TABLES'!S2</f>
        <v>WHOLE FOODS MARKET</v>
      </c>
      <c r="C5" s="19"/>
      <c r="D5" s="19" t="s">
        <v>834</v>
      </c>
      <c r="E5" s="19" t="s">
        <v>836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t="s">
        <v>798</v>
      </c>
      <c r="B6" s="19" t="str">
        <f>+'DATA TABLES'!Y2</f>
        <v>OTHER</v>
      </c>
    </row>
    <row r="7" spans="1:18" x14ac:dyDescent="0.3">
      <c r="A7" s="21" t="s">
        <v>799</v>
      </c>
      <c r="B7">
        <f>+'DATA TABLES'!BR19</f>
        <v>9</v>
      </c>
    </row>
    <row r="8" spans="1:18" x14ac:dyDescent="0.3">
      <c r="A8" t="s">
        <v>800</v>
      </c>
      <c r="B8">
        <f>+'DATA TABLES'!BX19</f>
        <v>8</v>
      </c>
    </row>
    <row r="9" spans="1:18" x14ac:dyDescent="0.3">
      <c r="A9" t="s">
        <v>801</v>
      </c>
      <c r="B9" s="22">
        <f>+'DATA TABLES'!BR7</f>
        <v>1.1111111111111112</v>
      </c>
    </row>
    <row r="10" spans="1:18" x14ac:dyDescent="0.3">
      <c r="A10" t="s">
        <v>802</v>
      </c>
      <c r="B10" s="22">
        <f>+'DATA TABLES'!BX7</f>
        <v>1.875</v>
      </c>
    </row>
    <row r="11" spans="1:18" x14ac:dyDescent="0.3">
      <c r="A11" t="s">
        <v>803</v>
      </c>
      <c r="B11" s="22">
        <f>B9-B10</f>
        <v>-0.76388888888888884</v>
      </c>
    </row>
    <row r="12" spans="1:18" x14ac:dyDescent="0.3">
      <c r="A12" s="21" t="s">
        <v>804</v>
      </c>
      <c r="B12" s="22">
        <f>+'DATA TABLES'!BR11</f>
        <v>1.2692955176439846</v>
      </c>
    </row>
    <row r="13" spans="1:18" x14ac:dyDescent="0.3">
      <c r="A13" s="21" t="s">
        <v>805</v>
      </c>
      <c r="B13" s="22">
        <f>+'DATA TABLES'!BX11</f>
        <v>1.6420805617960927</v>
      </c>
    </row>
    <row r="14" spans="1:18" x14ac:dyDescent="0.3">
      <c r="A14" t="s">
        <v>806</v>
      </c>
      <c r="B14" s="22">
        <f>SQRT(((B7-1)*B12^2+(B8-1)*B13^2)/B17)</f>
        <v>1.4551950359290649</v>
      </c>
    </row>
    <row r="15" spans="1:18" x14ac:dyDescent="0.3">
      <c r="A15" t="s">
        <v>807</v>
      </c>
      <c r="B15" s="22">
        <f>IF(B22&gt;0.1,B14*SQRT(1/B7+1/B8),SQRT(B12^2/B7+B13^2/B8))</f>
        <v>0.70709768767667125</v>
      </c>
    </row>
    <row r="16" spans="1:18" x14ac:dyDescent="0.3">
      <c r="A16" t="s">
        <v>808</v>
      </c>
      <c r="B16" s="22">
        <f>(B11-B3)/B15</f>
        <v>-1.0803159198537586</v>
      </c>
    </row>
    <row r="17" spans="1:3" x14ac:dyDescent="0.3">
      <c r="A17" t="s">
        <v>809</v>
      </c>
      <c r="B17">
        <f>IF(B22&gt;0.1,B7+B8-2,ROUND(B15^4/((B12^2/B7)^2/(B7-1)+(B13^2/B8)^2/(B8-1)),0))</f>
        <v>15</v>
      </c>
    </row>
    <row r="18" spans="1:3" x14ac:dyDescent="0.3">
      <c r="A18" t="s">
        <v>810</v>
      </c>
      <c r="B18" s="33">
        <f>IF(B2="One-tailed - greater than",_xlfn.T.DIST.RT(B16,B17),IF(B2="One-tailed - less than",_xlfn.T.DIST(B16,B17,TRUE),_xlfn.T.DIST.2T(ABS(B16),B17)))</f>
        <v>0.14853294418100027</v>
      </c>
      <c r="C18" t="s">
        <v>830</v>
      </c>
    </row>
    <row r="19" spans="1:3" x14ac:dyDescent="0.3">
      <c r="B19" s="22" t="str">
        <f>+IF(B18&gt;5%,_xlfn.CONCAT(B1," ","REPRESENTS WHOLE FOODS"),_xlfn.CONCAT(B1," ","DOESN'T REPRESENT WHOLE FOODS"))</f>
        <v>PREPARED FOODS REPRESENTS WHOLE FOODS</v>
      </c>
    </row>
    <row r="20" spans="1:3" x14ac:dyDescent="0.3">
      <c r="A20" t="s">
        <v>811</v>
      </c>
    </row>
    <row r="21" spans="1:3" x14ac:dyDescent="0.3">
      <c r="A21" t="s">
        <v>812</v>
      </c>
      <c r="B21" s="22">
        <f>(B12/B13)^2</f>
        <v>0.5974981604120676</v>
      </c>
    </row>
    <row r="22" spans="1:3" x14ac:dyDescent="0.3">
      <c r="A22" t="s">
        <v>810</v>
      </c>
      <c r="B22" s="22">
        <f>2*(0.5 - ABS(0.5 - _xlfn.F.DIST(B21,B7-1,B8-1,TRUE)))</f>
        <v>0.48559298647506144</v>
      </c>
    </row>
  </sheetData>
  <sheetProtection formatCells="0"/>
  <dataValidations count="1">
    <dataValidation type="list" allowBlank="1" showInputMessage="1" showErrorMessage="1" sqref="B2" xr:uid="{1E5BE33D-2921-49B9-809F-58D47F937074}">
      <formula1>"One-tailed - greater than,One-tailed - less than,Two-tailed - not equal to"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C8CB-3025-48E2-A0D9-3EEE0A181186}">
  <sheetPr>
    <tabColor rgb="FFFFE7D9"/>
  </sheetPr>
  <dimension ref="A1:R22"/>
  <sheetViews>
    <sheetView workbookViewId="0">
      <selection activeCell="B1" sqref="B1"/>
    </sheetView>
  </sheetViews>
  <sheetFormatPr defaultRowHeight="14.4" x14ac:dyDescent="0.3"/>
  <cols>
    <col min="1" max="1" width="40.21875" bestFit="1" customWidth="1"/>
    <col min="2" max="2" width="23.33203125" bestFit="1" customWidth="1"/>
    <col min="5" max="5" width="34.21875" bestFit="1" customWidth="1"/>
    <col min="6" max="6" width="19" bestFit="1" customWidth="1"/>
  </cols>
  <sheetData>
    <row r="1" spans="1:18" x14ac:dyDescent="0.3">
      <c r="A1" s="18" t="s">
        <v>794</v>
      </c>
      <c r="B1" t="str">
        <f>+'DATA TABLES'!BC3</f>
        <v>DESSERTS</v>
      </c>
      <c r="C1" s="30"/>
      <c r="D1" s="30"/>
      <c r="E1" s="30"/>
      <c r="F1" s="30"/>
      <c r="G1" s="30"/>
      <c r="H1" s="30"/>
      <c r="I1" s="30"/>
    </row>
    <row r="2" spans="1:18" x14ac:dyDescent="0.3">
      <c r="A2" t="s">
        <v>795</v>
      </c>
      <c r="B2" s="19" t="s">
        <v>813</v>
      </c>
      <c r="D2" t="s">
        <v>831</v>
      </c>
      <c r="E2" t="s">
        <v>837</v>
      </c>
      <c r="F2" t="s">
        <v>838</v>
      </c>
      <c r="G2" t="s">
        <v>842</v>
      </c>
    </row>
    <row r="3" spans="1:18" x14ac:dyDescent="0.3">
      <c r="A3" t="s">
        <v>796</v>
      </c>
      <c r="B3" s="20">
        <v>0</v>
      </c>
      <c r="D3" t="s">
        <v>840</v>
      </c>
      <c r="E3" t="s">
        <v>832</v>
      </c>
      <c r="F3" t="s">
        <v>839</v>
      </c>
      <c r="G3" t="s">
        <v>841</v>
      </c>
    </row>
    <row r="4" spans="1:18" x14ac:dyDescent="0.3">
      <c r="C4" s="19"/>
      <c r="D4" s="19" t="s">
        <v>833</v>
      </c>
      <c r="E4" s="19" t="s">
        <v>835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">
      <c r="A5" t="s">
        <v>797</v>
      </c>
      <c r="B5" s="19" t="str">
        <f>+'DATA TABLES'!S2</f>
        <v>WHOLE FOODS MARKET</v>
      </c>
      <c r="C5" s="19"/>
      <c r="D5" s="19" t="s">
        <v>834</v>
      </c>
      <c r="E5" s="19" t="s">
        <v>836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">
      <c r="A6" t="s">
        <v>798</v>
      </c>
      <c r="B6" s="19" t="str">
        <f>+'DATA TABLES'!Y2</f>
        <v>OTHER</v>
      </c>
    </row>
    <row r="7" spans="1:18" x14ac:dyDescent="0.3">
      <c r="A7" s="21" t="s">
        <v>799</v>
      </c>
      <c r="B7">
        <f>+'DATA TABLES'!BF19</f>
        <v>10</v>
      </c>
    </row>
    <row r="8" spans="1:18" x14ac:dyDescent="0.3">
      <c r="A8" t="s">
        <v>800</v>
      </c>
      <c r="B8">
        <f>+'DATA TABLES'!BL19</f>
        <v>16</v>
      </c>
    </row>
    <row r="9" spans="1:18" x14ac:dyDescent="0.3">
      <c r="A9" t="s">
        <v>801</v>
      </c>
      <c r="B9" s="22">
        <f>+'DATA TABLES'!BF7</f>
        <v>1</v>
      </c>
    </row>
    <row r="10" spans="1:18" x14ac:dyDescent="0.3">
      <c r="A10" t="s">
        <v>802</v>
      </c>
      <c r="B10" s="22">
        <f>+'DATA TABLES'!BL7</f>
        <v>3.0625</v>
      </c>
    </row>
    <row r="11" spans="1:18" x14ac:dyDescent="0.3">
      <c r="A11" t="s">
        <v>803</v>
      </c>
      <c r="B11" s="22">
        <f>B9-B10</f>
        <v>-2.0625</v>
      </c>
    </row>
    <row r="12" spans="1:18" x14ac:dyDescent="0.3">
      <c r="A12" s="21" t="s">
        <v>804</v>
      </c>
      <c r="B12" s="22">
        <f>+'DATA TABLES'!BF11</f>
        <v>0.94280904158206336</v>
      </c>
    </row>
    <row r="13" spans="1:18" x14ac:dyDescent="0.3">
      <c r="A13" s="21" t="s">
        <v>805</v>
      </c>
      <c r="B13" s="22">
        <f>+'DATA TABLES'!BL11</f>
        <v>1.9137659209004638</v>
      </c>
    </row>
    <row r="14" spans="1:18" x14ac:dyDescent="0.3">
      <c r="A14" t="s">
        <v>806</v>
      </c>
      <c r="B14" s="22">
        <f>SQRT(((B7-1)*B12^2+(B8-1)*B13^2)/B17)</f>
        <v>1.6542107010530009</v>
      </c>
    </row>
    <row r="15" spans="1:18" x14ac:dyDescent="0.3">
      <c r="A15" t="s">
        <v>807</v>
      </c>
      <c r="B15" s="22">
        <f>IF(B22&gt;0.1,B14*SQRT(1/B7+1/B8),SQRT(B12^2/B7+B13^2/B8))</f>
        <v>0.56373321605959048</v>
      </c>
    </row>
    <row r="16" spans="1:18" x14ac:dyDescent="0.3">
      <c r="A16" t="s">
        <v>808</v>
      </c>
      <c r="B16" s="22">
        <f>(B11-B3)/B15</f>
        <v>-3.658645510400401</v>
      </c>
    </row>
    <row r="17" spans="1:3" x14ac:dyDescent="0.3">
      <c r="A17" t="s">
        <v>809</v>
      </c>
      <c r="B17">
        <f>IF(B22&gt;0.1,B7+B8-2,ROUND(B15^4/((B12^2/B7)^2/(B7-1)+(B13^2/B8)^2/(B8-1)),0))</f>
        <v>23</v>
      </c>
    </row>
    <row r="18" spans="1:3" x14ac:dyDescent="0.3">
      <c r="A18" t="s">
        <v>810</v>
      </c>
      <c r="B18" s="33">
        <f>IF(B2="One-tailed - greater than",_xlfn.T.DIST.RT(B16,B17),IF(B2="One-tailed - less than",_xlfn.T.DIST(B16,B17,TRUE),_xlfn.T.DIST.2T(ABS(B16),B17)))</f>
        <v>6.5385649692824223E-4</v>
      </c>
      <c r="C18" t="s">
        <v>830</v>
      </c>
    </row>
    <row r="19" spans="1:3" x14ac:dyDescent="0.3">
      <c r="B19" s="22" t="str">
        <f>+IF(B18&gt;5%,_xlfn.CONCAT(B1," ","REPRESENTS WHOLE FOODS"),_xlfn.CONCAT(B1," ","DOESN'T REPRESENT WHOLE FOODS"))</f>
        <v>DESSERTS DOESN'T REPRESENT WHOLE FOODS</v>
      </c>
    </row>
    <row r="20" spans="1:3" x14ac:dyDescent="0.3">
      <c r="A20" t="s">
        <v>811</v>
      </c>
    </row>
    <row r="21" spans="1:3" x14ac:dyDescent="0.3">
      <c r="A21" t="s">
        <v>812</v>
      </c>
      <c r="B21" s="22">
        <f>(B12/B13)^2</f>
        <v>0.24270003792188088</v>
      </c>
    </row>
    <row r="22" spans="1:3" x14ac:dyDescent="0.3">
      <c r="A22" t="s">
        <v>810</v>
      </c>
      <c r="B22" s="22">
        <f>2*(0.5 - ABS(0.5 - _xlfn.F.DIST(B21,B7-1,B8-1,TRUE)))</f>
        <v>3.7472307920055847E-2</v>
      </c>
    </row>
  </sheetData>
  <sheetProtection formatCells="0"/>
  <dataValidations count="1">
    <dataValidation type="list" allowBlank="1" showInputMessage="1" showErrorMessage="1" sqref="B2" xr:uid="{C1086CCB-75E4-4D83-B65F-E47DD97C72D9}">
      <formula1>"One-tailed - greater than,One-tailed - less than,Two-tailed - not equal to"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DATABASE</vt:lpstr>
      <vt:lpstr>original</vt:lpstr>
      <vt:lpstr>PIVOT</vt:lpstr>
      <vt:lpstr>DATA TABLES</vt:lpstr>
      <vt:lpstr>Resumed</vt:lpstr>
      <vt:lpstr>SQL results</vt:lpstr>
      <vt:lpstr>HT BREAD ROLLS AND BAKERY</vt:lpstr>
      <vt:lpstr>HT PREPARED FOODS</vt:lpstr>
      <vt:lpstr>HT DESSERTS</vt:lpstr>
      <vt:lpstr>HT SNACKS CHIPS SALSAS AND DIPS</vt:lpstr>
      <vt:lpstr>HT DAIRY AND EGGS</vt:lpstr>
      <vt:lpstr>HT PANTRY ESSENTIALS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</dc:creator>
  <cp:lastModifiedBy>thama</cp:lastModifiedBy>
  <dcterms:created xsi:type="dcterms:W3CDTF">2022-12-11T03:04:01Z</dcterms:created>
  <dcterms:modified xsi:type="dcterms:W3CDTF">2022-12-12T04:50:29Z</dcterms:modified>
</cp:coreProperties>
</file>