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OMS Defect points with respective page\"/>
    </mc:Choice>
  </mc:AlternateContent>
  <bookViews>
    <workbookView xWindow="0" yWindow="0" windowWidth="19545" windowHeight="774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26" i="1"/>
  <c r="J147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24" i="1"/>
  <c r="K147" i="1"/>
  <c r="L147" i="1" s="1"/>
  <c r="H147" i="1"/>
  <c r="K146" i="1"/>
  <c r="L146" i="1" s="1"/>
  <c r="H146" i="1"/>
  <c r="K145" i="1"/>
  <c r="L145" i="1" s="1"/>
  <c r="H145" i="1"/>
  <c r="K144" i="1"/>
  <c r="L144" i="1" s="1"/>
  <c r="H144" i="1"/>
  <c r="K143" i="1"/>
  <c r="L143" i="1" s="1"/>
  <c r="H143" i="1"/>
  <c r="K142" i="1"/>
  <c r="L142" i="1" s="1"/>
  <c r="H142" i="1"/>
  <c r="K141" i="1"/>
  <c r="L141" i="1" s="1"/>
  <c r="H141" i="1"/>
  <c r="K140" i="1"/>
  <c r="L140" i="1" s="1"/>
  <c r="H140" i="1"/>
  <c r="K139" i="1"/>
  <c r="L139" i="1" s="1"/>
  <c r="H139" i="1"/>
  <c r="K138" i="1"/>
  <c r="L138" i="1" s="1"/>
  <c r="H138" i="1"/>
  <c r="K137" i="1"/>
  <c r="L137" i="1" s="1"/>
  <c r="H137" i="1"/>
  <c r="K136" i="1"/>
  <c r="L136" i="1" s="1"/>
  <c r="H136" i="1"/>
  <c r="K135" i="1"/>
  <c r="L135" i="1" s="1"/>
  <c r="H135" i="1"/>
  <c r="K134" i="1"/>
  <c r="L134" i="1" s="1"/>
  <c r="H134" i="1"/>
  <c r="K133" i="1"/>
  <c r="L133" i="1" s="1"/>
  <c r="H133" i="1"/>
  <c r="K132" i="1"/>
  <c r="L132" i="1" s="1"/>
  <c r="H132" i="1"/>
  <c r="K131" i="1"/>
  <c r="L131" i="1" s="1"/>
  <c r="H131" i="1"/>
  <c r="K130" i="1"/>
  <c r="L130" i="1" s="1"/>
  <c r="H130" i="1"/>
  <c r="K129" i="1"/>
  <c r="L129" i="1" s="1"/>
  <c r="H129" i="1"/>
  <c r="K128" i="1"/>
  <c r="L128" i="1" s="1"/>
  <c r="H128" i="1"/>
  <c r="K127" i="1"/>
  <c r="L127" i="1" s="1"/>
  <c r="H127" i="1"/>
  <c r="K126" i="1"/>
  <c r="L126" i="1" s="1"/>
  <c r="H126" i="1"/>
  <c r="K125" i="1"/>
  <c r="L125" i="1" s="1"/>
  <c r="H125" i="1"/>
  <c r="K124" i="1"/>
  <c r="L124" i="1" s="1"/>
  <c r="H124" i="1"/>
  <c r="K123" i="1"/>
  <c r="L123" i="1" s="1"/>
  <c r="H123" i="1"/>
  <c r="K122" i="1"/>
  <c r="L122" i="1" s="1"/>
  <c r="H122" i="1"/>
  <c r="K121" i="1"/>
  <c r="L121" i="1" s="1"/>
  <c r="H121" i="1"/>
  <c r="K120" i="1"/>
  <c r="L120" i="1" s="1"/>
  <c r="H120" i="1"/>
  <c r="K119" i="1"/>
  <c r="L119" i="1" s="1"/>
  <c r="H119" i="1"/>
  <c r="K118" i="1"/>
  <c r="L118" i="1" s="1"/>
  <c r="H118" i="1"/>
  <c r="K117" i="1"/>
  <c r="L117" i="1" s="1"/>
  <c r="H117" i="1"/>
  <c r="K116" i="1"/>
  <c r="L116" i="1" s="1"/>
  <c r="H116" i="1"/>
  <c r="K115" i="1"/>
  <c r="L115" i="1" s="1"/>
  <c r="H115" i="1"/>
  <c r="K114" i="1"/>
  <c r="L114" i="1" s="1"/>
  <c r="H114" i="1"/>
  <c r="K113" i="1"/>
  <c r="L113" i="1" s="1"/>
  <c r="H113" i="1"/>
  <c r="K112" i="1"/>
  <c r="L112" i="1" s="1"/>
  <c r="H112" i="1"/>
  <c r="K111" i="1"/>
  <c r="L111" i="1" s="1"/>
  <c r="H111" i="1"/>
  <c r="K110" i="1"/>
  <c r="L110" i="1" s="1"/>
  <c r="H110" i="1"/>
  <c r="K109" i="1"/>
  <c r="L109" i="1" s="1"/>
  <c r="H109" i="1"/>
  <c r="K108" i="1"/>
  <c r="L108" i="1" s="1"/>
  <c r="H108" i="1"/>
  <c r="K107" i="1"/>
  <c r="L107" i="1" s="1"/>
  <c r="H107" i="1"/>
  <c r="K106" i="1"/>
  <c r="L106" i="1" s="1"/>
  <c r="H106" i="1"/>
  <c r="K105" i="1"/>
  <c r="L105" i="1" s="1"/>
  <c r="H105" i="1"/>
  <c r="K104" i="1"/>
  <c r="L104" i="1" s="1"/>
  <c r="H104" i="1"/>
  <c r="K103" i="1"/>
  <c r="L103" i="1" s="1"/>
  <c r="H103" i="1"/>
  <c r="K102" i="1"/>
  <c r="L102" i="1" s="1"/>
  <c r="H102" i="1"/>
  <c r="K101" i="1"/>
  <c r="L101" i="1" s="1"/>
  <c r="H101" i="1"/>
  <c r="K100" i="1"/>
  <c r="L100" i="1" s="1"/>
  <c r="H100" i="1"/>
  <c r="K99" i="1"/>
  <c r="L99" i="1" s="1"/>
  <c r="H99" i="1"/>
  <c r="K98" i="1"/>
  <c r="L98" i="1" s="1"/>
  <c r="H98" i="1"/>
  <c r="K97" i="1"/>
  <c r="L97" i="1" s="1"/>
  <c r="H97" i="1"/>
  <c r="K96" i="1"/>
  <c r="L96" i="1" s="1"/>
  <c r="H96" i="1"/>
  <c r="K95" i="1"/>
  <c r="L95" i="1" s="1"/>
  <c r="H95" i="1"/>
  <c r="K94" i="1"/>
  <c r="L94" i="1" s="1"/>
  <c r="H94" i="1"/>
  <c r="K93" i="1"/>
  <c r="L93" i="1" s="1"/>
  <c r="H93" i="1"/>
  <c r="K92" i="1"/>
  <c r="L92" i="1" s="1"/>
  <c r="H92" i="1"/>
  <c r="K91" i="1"/>
  <c r="L91" i="1" s="1"/>
  <c r="H91" i="1"/>
  <c r="K90" i="1"/>
  <c r="L90" i="1" s="1"/>
  <c r="H90" i="1"/>
  <c r="K89" i="1"/>
  <c r="L89" i="1" s="1"/>
  <c r="H89" i="1"/>
  <c r="K88" i="1"/>
  <c r="L88" i="1" s="1"/>
  <c r="H88" i="1"/>
  <c r="K87" i="1"/>
  <c r="L87" i="1" s="1"/>
  <c r="H87" i="1"/>
  <c r="K86" i="1"/>
  <c r="L86" i="1" s="1"/>
  <c r="H86" i="1"/>
  <c r="K85" i="1"/>
  <c r="L85" i="1" s="1"/>
  <c r="H85" i="1"/>
  <c r="K84" i="1"/>
  <c r="L84" i="1" s="1"/>
  <c r="H84" i="1"/>
  <c r="K83" i="1"/>
  <c r="L83" i="1" s="1"/>
  <c r="H83" i="1"/>
  <c r="K82" i="1"/>
  <c r="L82" i="1" s="1"/>
  <c r="H82" i="1"/>
  <c r="K81" i="1"/>
  <c r="L81" i="1" s="1"/>
  <c r="H81" i="1"/>
  <c r="K80" i="1"/>
  <c r="L80" i="1" s="1"/>
  <c r="H80" i="1"/>
  <c r="K79" i="1"/>
  <c r="L79" i="1" s="1"/>
  <c r="H79" i="1"/>
  <c r="K78" i="1"/>
  <c r="L78" i="1" s="1"/>
  <c r="H78" i="1"/>
  <c r="K77" i="1"/>
  <c r="L77" i="1" s="1"/>
  <c r="H77" i="1"/>
  <c r="K76" i="1"/>
  <c r="L76" i="1" s="1"/>
  <c r="H76" i="1"/>
  <c r="K75" i="1"/>
  <c r="L75" i="1" s="1"/>
  <c r="H75" i="1"/>
  <c r="K74" i="1"/>
  <c r="L74" i="1" s="1"/>
  <c r="H74" i="1"/>
  <c r="K73" i="1"/>
  <c r="L73" i="1" s="1"/>
  <c r="H73" i="1"/>
  <c r="K72" i="1"/>
  <c r="L72" i="1" s="1"/>
  <c r="H72" i="1"/>
  <c r="K71" i="1"/>
  <c r="L71" i="1" s="1"/>
  <c r="H71" i="1"/>
  <c r="K70" i="1"/>
  <c r="L70" i="1" s="1"/>
  <c r="H70" i="1"/>
  <c r="K69" i="1"/>
  <c r="L69" i="1" s="1"/>
  <c r="H69" i="1"/>
  <c r="K68" i="1"/>
  <c r="L68" i="1" s="1"/>
  <c r="H68" i="1"/>
  <c r="K67" i="1"/>
  <c r="L67" i="1" s="1"/>
  <c r="H67" i="1"/>
  <c r="K66" i="1"/>
  <c r="L66" i="1" s="1"/>
  <c r="H66" i="1"/>
  <c r="K65" i="1"/>
  <c r="L65" i="1" s="1"/>
  <c r="H65" i="1"/>
  <c r="K64" i="1"/>
  <c r="L64" i="1" s="1"/>
  <c r="H64" i="1"/>
  <c r="K63" i="1"/>
  <c r="L63" i="1" s="1"/>
  <c r="H63" i="1"/>
  <c r="K62" i="1"/>
  <c r="L62" i="1" s="1"/>
  <c r="H62" i="1"/>
  <c r="K61" i="1"/>
  <c r="L61" i="1" s="1"/>
  <c r="H61" i="1"/>
  <c r="K60" i="1"/>
  <c r="L60" i="1" s="1"/>
  <c r="H60" i="1"/>
  <c r="K59" i="1"/>
  <c r="L59" i="1" s="1"/>
  <c r="H59" i="1"/>
  <c r="K58" i="1"/>
  <c r="L58" i="1" s="1"/>
  <c r="H58" i="1"/>
  <c r="K57" i="1"/>
  <c r="L57" i="1" s="1"/>
  <c r="H57" i="1"/>
  <c r="K56" i="1"/>
  <c r="L56" i="1" s="1"/>
  <c r="H56" i="1"/>
  <c r="K55" i="1"/>
  <c r="L55" i="1" s="1"/>
  <c r="H55" i="1"/>
  <c r="K54" i="1"/>
  <c r="L54" i="1" s="1"/>
  <c r="H54" i="1"/>
  <c r="K53" i="1"/>
  <c r="L53" i="1" s="1"/>
  <c r="H53" i="1"/>
  <c r="K52" i="1"/>
  <c r="L52" i="1" s="1"/>
  <c r="H52" i="1"/>
  <c r="K51" i="1"/>
  <c r="L51" i="1" s="1"/>
  <c r="H51" i="1"/>
  <c r="K50" i="1"/>
  <c r="L50" i="1" s="1"/>
  <c r="H50" i="1"/>
  <c r="K49" i="1"/>
  <c r="L49" i="1" s="1"/>
  <c r="H49" i="1"/>
  <c r="K48" i="1"/>
  <c r="L48" i="1" s="1"/>
  <c r="H48" i="1"/>
  <c r="K47" i="1"/>
  <c r="L47" i="1" s="1"/>
  <c r="H47" i="1"/>
  <c r="K46" i="1"/>
  <c r="L46" i="1" s="1"/>
  <c r="H46" i="1"/>
  <c r="K45" i="1"/>
  <c r="L45" i="1" s="1"/>
  <c r="H45" i="1"/>
  <c r="K44" i="1"/>
  <c r="L44" i="1" s="1"/>
  <c r="H44" i="1"/>
  <c r="K43" i="1"/>
  <c r="L43" i="1" s="1"/>
  <c r="H43" i="1"/>
  <c r="K42" i="1"/>
  <c r="L42" i="1" s="1"/>
  <c r="H42" i="1"/>
  <c r="K41" i="1"/>
  <c r="L41" i="1" s="1"/>
  <c r="H41" i="1"/>
  <c r="K40" i="1"/>
  <c r="L40" i="1" s="1"/>
  <c r="H40" i="1"/>
  <c r="K39" i="1"/>
  <c r="L39" i="1" s="1"/>
  <c r="H39" i="1"/>
  <c r="K38" i="1"/>
  <c r="L38" i="1" s="1"/>
  <c r="H38" i="1"/>
  <c r="K37" i="1"/>
  <c r="L37" i="1" s="1"/>
  <c r="H37" i="1"/>
  <c r="K36" i="1"/>
  <c r="L36" i="1" s="1"/>
  <c r="H36" i="1"/>
  <c r="K35" i="1"/>
  <c r="L35" i="1" s="1"/>
  <c r="H35" i="1"/>
  <c r="K34" i="1"/>
  <c r="L34" i="1" s="1"/>
  <c r="H34" i="1"/>
  <c r="K33" i="1"/>
  <c r="L33" i="1" s="1"/>
  <c r="H33" i="1"/>
  <c r="K32" i="1"/>
  <c r="L32" i="1" s="1"/>
  <c r="H32" i="1"/>
  <c r="K31" i="1"/>
  <c r="L31" i="1" s="1"/>
  <c r="H31" i="1"/>
  <c r="K30" i="1"/>
  <c r="L30" i="1" s="1"/>
  <c r="H30" i="1"/>
  <c r="K29" i="1"/>
  <c r="L29" i="1" s="1"/>
  <c r="H29" i="1"/>
  <c r="K28" i="1"/>
  <c r="L28" i="1" s="1"/>
  <c r="H28" i="1"/>
  <c r="K27" i="1"/>
  <c r="L27" i="1" s="1"/>
  <c r="H27" i="1"/>
  <c r="K26" i="1"/>
  <c r="L26" i="1" s="1"/>
  <c r="H26" i="1"/>
  <c r="K25" i="1"/>
  <c r="L25" i="1" s="1"/>
  <c r="H25" i="1"/>
  <c r="K24" i="1"/>
  <c r="L24" i="1" s="1"/>
  <c r="H24" i="1"/>
</calcChain>
</file>

<file path=xl/sharedStrings.xml><?xml version="1.0" encoding="utf-8"?>
<sst xmlns="http://schemas.openxmlformats.org/spreadsheetml/2006/main" count="139" uniqueCount="139">
  <si>
    <t>TIME_STAMP</t>
  </si>
  <si>
    <t>Inv 1 kW</t>
  </si>
  <si>
    <t>Inv 2 kW</t>
  </si>
  <si>
    <t>Inv 3 kW</t>
  </si>
  <si>
    <t>Inv 4 kW</t>
  </si>
  <si>
    <t>Inv 5 kW</t>
  </si>
  <si>
    <t>Inv 6 kW</t>
  </si>
  <si>
    <t>KW/m2</t>
  </si>
  <si>
    <t>POA (W/m2)</t>
  </si>
  <si>
    <t>PR %</t>
  </si>
  <si>
    <t>Sun, 27 Jun 2021 06:03:06 GMT</t>
  </si>
  <si>
    <t>Sun, 27 Jun 2021 06:09:06 GMT</t>
  </si>
  <si>
    <t>Sun, 27 Jun 2021 06:15:06 GMT</t>
  </si>
  <si>
    <t>Sun, 27 Jun 2021 06:21:12 GMT</t>
  </si>
  <si>
    <t>Sun, 27 Jun 2021 06:27:00 GMT</t>
  </si>
  <si>
    <t>Sun, 27 Jun 2021 06:33:06 GMT</t>
  </si>
  <si>
    <t>Sun, 27 Jun 2021 06:39:07 GMT</t>
  </si>
  <si>
    <t>Sun, 27 Jun 2021 06:45:06 GMT</t>
  </si>
  <si>
    <t>Sun, 27 Jun 2021 06:51:06 GMT</t>
  </si>
  <si>
    <t>Sun, 27 Jun 2021 06:57:06 GMT</t>
  </si>
  <si>
    <t>Sun, 27 Jun 2021 07:03:06 GMT</t>
  </si>
  <si>
    <t>Sun, 27 Jun 2021 07:09:06 GMT</t>
  </si>
  <si>
    <t>Sun, 27 Jun 2021 07:15:06 GMT</t>
  </si>
  <si>
    <t>Sun, 27 Jun 2021 07:21:06 GMT</t>
  </si>
  <si>
    <t>Sun, 27 Jun 2021 07:27:06 GMT</t>
  </si>
  <si>
    <t>Sun, 27 Jun 2021 07:33:06 GMT</t>
  </si>
  <si>
    <t>Sun, 27 Jun 2021 07:39:06 GMT</t>
  </si>
  <si>
    <t>Sun, 27 Jun 2021 07:45:00 GMT</t>
  </si>
  <si>
    <t>Sun, 27 Jun 2021 07:51:06 GMT</t>
  </si>
  <si>
    <t>Sun, 27 Jun 2021 07:57:00 GMT</t>
  </si>
  <si>
    <t>Sun, 27 Jun 2021 08:03:06 GMT</t>
  </si>
  <si>
    <t>Sun, 27 Jun 2021 08:09:07 GMT</t>
  </si>
  <si>
    <t>Sun, 27 Jun 2021 08:15:06 GMT</t>
  </si>
  <si>
    <t>Sun, 27 Jun 2021 08:21:06 GMT</t>
  </si>
  <si>
    <t>Sun, 27 Jun 2021 08:27:06 GMT</t>
  </si>
  <si>
    <t>Sun, 27 Jun 2021 08:33:06 GMT</t>
  </si>
  <si>
    <t>Sun, 27 Jun 2021 08:39:06 GMT</t>
  </si>
  <si>
    <t>Sun, 27 Jun 2021 08:45:06 GMT</t>
  </si>
  <si>
    <t>Sun, 27 Jun 2021 08:51:07 GMT</t>
  </si>
  <si>
    <t>Sun, 27 Jun 2021 08:57:06 GMT</t>
  </si>
  <si>
    <t>Sun, 27 Jun 2021 09:03:07 GMT</t>
  </si>
  <si>
    <t>Sun, 27 Jun 2021 09:09:06 GMT</t>
  </si>
  <si>
    <t>Sun, 27 Jun 2021 09:15:07 GMT</t>
  </si>
  <si>
    <t>Sun, 27 Jun 2021 09:21:00 GMT</t>
  </si>
  <si>
    <t>Sun, 27 Jun 2021 09:27:07 GMT</t>
  </si>
  <si>
    <t>Sun, 27 Jun 2021 09:33:06 GMT</t>
  </si>
  <si>
    <t>Sun, 27 Jun 2021 09:39:06 GMT</t>
  </si>
  <si>
    <t>Sun, 27 Jun 2021 09:45:06 GMT</t>
  </si>
  <si>
    <t>Sun, 27 Jun 2021 09:51:06 GMT</t>
  </si>
  <si>
    <t>Sun, 27 Jun 2021 09:57:06 GMT</t>
  </si>
  <si>
    <t>Sun, 27 Jun 2021 10:03:06 GMT</t>
  </si>
  <si>
    <t>Sun, 27 Jun 2021 10:09:07 GMT</t>
  </si>
  <si>
    <t>Sun, 27 Jun 2021 10:15:06 GMT</t>
  </si>
  <si>
    <t>Sun, 27 Jun 2021 10:21:06 GMT</t>
  </si>
  <si>
    <t>Sun, 27 Jun 2021 10:27:06 GMT</t>
  </si>
  <si>
    <t>Sun, 27 Jun 2021 10:33:06 GMT</t>
  </si>
  <si>
    <t>Sun, 27 Jun 2021 10:39:07 GMT</t>
  </si>
  <si>
    <t>Sun, 27 Jun 2021 10:45:06 GMT</t>
  </si>
  <si>
    <t>Sun, 27 Jun 2021 10:51:06 GMT</t>
  </si>
  <si>
    <t>Sun, 27 Jun 2021 10:57:06 GMT</t>
  </si>
  <si>
    <t>Sun, 27 Jun 2021 11:03:06 GMT</t>
  </si>
  <si>
    <t>Sun, 27 Jun 2021 11:09:06 GMT</t>
  </si>
  <si>
    <t>Sun, 27 Jun 2021 11:15:06 GMT</t>
  </si>
  <si>
    <t>Sun, 27 Jun 2021 11:21:00 GMT</t>
  </si>
  <si>
    <t>Sun, 27 Jun 2021 11:27:06 GMT</t>
  </si>
  <si>
    <t>Sun, 27 Jun 2021 11:33:07 GMT</t>
  </si>
  <si>
    <t>Sun, 27 Jun 2021 11:39:06 GMT</t>
  </si>
  <si>
    <t>Sun, 27 Jun 2021 11:45:12 GMT</t>
  </si>
  <si>
    <t>Sun, 27 Jun 2021 11:51:06 GMT</t>
  </si>
  <si>
    <t>Sun, 27 Jun 2021 11:57:06 GMT</t>
  </si>
  <si>
    <t>Sun, 27 Jun 2021 12:03:06 GMT</t>
  </si>
  <si>
    <t>Sun, 27 Jun 2021 12:09:06 GMT</t>
  </si>
  <si>
    <t>Sun, 27 Jun 2021 12:15:00 GMT</t>
  </si>
  <si>
    <t>Sun, 27 Jun 2021 12:21:06 GMT</t>
  </si>
  <si>
    <t>Sun, 27 Jun 2021 12:27:00 GMT</t>
  </si>
  <si>
    <t>Sun, 27 Jun 2021 12:33:06 GMT</t>
  </si>
  <si>
    <t>Sun, 27 Jun 2021 12:39:07 GMT</t>
  </si>
  <si>
    <t>Sun, 27 Jun 2021 12:45:06 GMT</t>
  </si>
  <si>
    <t>Sun, 27 Jun 2021 12:51:06 GMT</t>
  </si>
  <si>
    <t>Sun, 27 Jun 2021 12:57:06 GMT</t>
  </si>
  <si>
    <t>Sun, 27 Jun 2021 13:03:06 GMT</t>
  </si>
  <si>
    <t>Sun, 27 Jun 2021 13:09:12 GMT</t>
  </si>
  <si>
    <t>Sun, 27 Jun 2021 13:15:06 GMT</t>
  </si>
  <si>
    <t>Sun, 27 Jun 2021 13:21:07 GMT</t>
  </si>
  <si>
    <t>Sun, 27 Jun 2021 13:27:06 GMT</t>
  </si>
  <si>
    <t>Sun, 27 Jun 2021 13:33:13 GMT</t>
  </si>
  <si>
    <t>Sun, 27 Jun 2021 13:39:06 GMT</t>
  </si>
  <si>
    <t>Sun, 27 Jun 2021 13:45:07 GMT</t>
  </si>
  <si>
    <t>Sun, 27 Jun 2021 13:51:06 GMT</t>
  </si>
  <si>
    <t>Sun, 27 Jun 2021 13:57:06 GMT</t>
  </si>
  <si>
    <t>Sun, 27 Jun 2021 14:03:06 GMT</t>
  </si>
  <si>
    <t>Sun, 27 Jun 2021 14:09:06 GMT</t>
  </si>
  <si>
    <t>Sun, 27 Jun 2021 14:15:06 GMT</t>
  </si>
  <si>
    <t>Sun, 27 Jun 2021 14:21:12 GMT</t>
  </si>
  <si>
    <t>Sun, 27 Jun 2021 14:27:07 GMT</t>
  </si>
  <si>
    <t>Sun, 27 Jun 2021 14:33:06 GMT</t>
  </si>
  <si>
    <t>Sun, 27 Jun 2021 14:39:07 GMT</t>
  </si>
  <si>
    <t>Sun, 27 Jun 2021 14:45:06 GMT</t>
  </si>
  <si>
    <t>Sun, 27 Jun 2021 14:51:13 GMT</t>
  </si>
  <si>
    <t>Sun, 27 Jun 2021 14:57:06 GMT</t>
  </si>
  <si>
    <t>Sun, 27 Jun 2021 15:03:06 GMT</t>
  </si>
  <si>
    <t>Sun, 27 Jun 2021 15:09:06 GMT</t>
  </si>
  <si>
    <t>Sun, 27 Jun 2021 15:15:06 GMT</t>
  </si>
  <si>
    <t>Sun, 27 Jun 2021 15:21:07 GMT</t>
  </si>
  <si>
    <t>Sun, 27 Jun 2021 15:27:06 GMT</t>
  </si>
  <si>
    <t>Sun, 27 Jun 2021 15:33:06 GMT</t>
  </si>
  <si>
    <t>Sun, 27 Jun 2021 15:39:12 GMT</t>
  </si>
  <si>
    <t>Sun, 27 Jun 2021 15:45:06 GMT</t>
  </si>
  <si>
    <t>Sun, 27 Jun 2021 15:51:06 GMT</t>
  </si>
  <si>
    <t>Sun, 27 Jun 2021 15:57:06 GMT</t>
  </si>
  <si>
    <t>Sun, 27 Jun 2021 16:03:07 GMT</t>
  </si>
  <si>
    <t>Sun, 27 Jun 2021 16:09:06 GMT</t>
  </si>
  <si>
    <t>Sun, 27 Jun 2021 16:15:07 GMT</t>
  </si>
  <si>
    <t>Sun, 27 Jun 2021 16:21:06 GMT</t>
  </si>
  <si>
    <t>Sun, 27 Jun 2021 16:27:06 GMT</t>
  </si>
  <si>
    <t>Sun, 27 Jun 2021 16:33:06 GMT</t>
  </si>
  <si>
    <t>Sun, 27 Jun 2021 16:39:06 GMT</t>
  </si>
  <si>
    <t>Sun, 27 Jun 2021 16:45:06 GMT</t>
  </si>
  <si>
    <t>Sun, 27 Jun 2021 16:51:06 GMT</t>
  </si>
  <si>
    <t>Sun, 27 Jun 2021 16:57:06 GMT</t>
  </si>
  <si>
    <t>Sun, 27 Jun 2021 17:03:12 GMT</t>
  </si>
  <si>
    <t>Sun, 27 Jun 2021 17:09:06 GMT</t>
  </si>
  <si>
    <t>Sun, 27 Jun 2021 17:15:06 GMT</t>
  </si>
  <si>
    <t>Sun, 27 Jun 2021 17:21:06 GMT</t>
  </si>
  <si>
    <t>Sun, 27 Jun 2021 17:27:06 GMT</t>
  </si>
  <si>
    <t>Sun, 27 Jun 2021 17:33:06 GMT</t>
  </si>
  <si>
    <t>Sun, 27 Jun 2021 17:39:12 GMT</t>
  </si>
  <si>
    <t>Sun, 27 Jun 2021 17:45:06 GMT</t>
  </si>
  <si>
    <t>Sun, 27 Jun 2021 17:51:06 GMT</t>
  </si>
  <si>
    <t>Sun, 27 Jun 2021 17:57:06 GMT</t>
  </si>
  <si>
    <t>Sun, 27 Jun 2021 18:03:07 GMT</t>
  </si>
  <si>
    <t>Sun, 27 Jun 2021 18:09:06 GMT</t>
  </si>
  <si>
    <t>Sun, 27 Jun 2021 18:15:06 GMT</t>
  </si>
  <si>
    <t>Sun, 27 Jun 2021 18:21:06 GMT</t>
  </si>
  <si>
    <t>Power kW</t>
  </si>
  <si>
    <t>Irradiance (kW/m2)</t>
  </si>
  <si>
    <t>Specific Yield (kW/kWp)</t>
  </si>
  <si>
    <t>Specific Yield / Irradiance</t>
  </si>
  <si>
    <t>POA (W/m2) /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</si>
</sst>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0" fontId="0" fillId="2" borderId="1" xfId="0" applyFont="1" applyFill="1" applyBorder="1"/>
    <xf numFmtId="2" fontId="0" fillId="0" borderId="1" xfId="0" applyNumberFormat="1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2" fontId="2" fillId="3" borderId="1" xfId="0" applyNumberFormat="1" applyFont="1" applyFill="1" applyBorder="1" applyAlignment="1">
      <alignment horizontal="center"/>
    </xf>
    <xf numFmtId="2" fontId="0" fillId="3" borderId="1" xfId="0" applyNumberFormat="1" applyFont="1" applyFill="1" applyBorder="1"/>
    <xf numFmtId="2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kW vs Irradiance kW/m2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Sheet1!$H$22</c:f>
              <c:strCache>
                <c:ptCount val="1"/>
                <c:pt idx="0">
                  <c:v>Power 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Sheet1!$A$24:$A$168</c:f>
              <c:strCache>
                <c:ptCount val="124"/>
                <c:pt idx="0">
                  <c:v>Sun, 27 Jun 2021 06:03:06 GMT</c:v>
                </c:pt>
                <c:pt idx="1">
                  <c:v>Sun, 27 Jun 2021 06:09:06 GMT</c:v>
                </c:pt>
                <c:pt idx="2">
                  <c:v>Sun, 27 Jun 2021 06:15:06 GMT</c:v>
                </c:pt>
                <c:pt idx="3">
                  <c:v>Sun, 27 Jun 2021 06:21:12 GMT</c:v>
                </c:pt>
                <c:pt idx="4">
                  <c:v>Sun, 27 Jun 2021 06:27:00 GMT</c:v>
                </c:pt>
                <c:pt idx="5">
                  <c:v>Sun, 27 Jun 2021 06:33:06 GMT</c:v>
                </c:pt>
                <c:pt idx="6">
                  <c:v>Sun, 27 Jun 2021 06:39:07 GMT</c:v>
                </c:pt>
                <c:pt idx="7">
                  <c:v>Sun, 27 Jun 2021 06:45:06 GMT</c:v>
                </c:pt>
                <c:pt idx="8">
                  <c:v>Sun, 27 Jun 2021 06:51:06 GMT</c:v>
                </c:pt>
                <c:pt idx="9">
                  <c:v>Sun, 27 Jun 2021 06:57:06 GMT</c:v>
                </c:pt>
                <c:pt idx="10">
                  <c:v>Sun, 27 Jun 2021 07:03:06 GMT</c:v>
                </c:pt>
                <c:pt idx="11">
                  <c:v>Sun, 27 Jun 2021 07:09:06 GMT</c:v>
                </c:pt>
                <c:pt idx="12">
                  <c:v>Sun, 27 Jun 2021 07:15:06 GMT</c:v>
                </c:pt>
                <c:pt idx="13">
                  <c:v>Sun, 27 Jun 2021 07:21:06 GMT</c:v>
                </c:pt>
                <c:pt idx="14">
                  <c:v>Sun, 27 Jun 2021 07:27:06 GMT</c:v>
                </c:pt>
                <c:pt idx="15">
                  <c:v>Sun, 27 Jun 2021 07:33:06 GMT</c:v>
                </c:pt>
                <c:pt idx="16">
                  <c:v>Sun, 27 Jun 2021 07:39:06 GMT</c:v>
                </c:pt>
                <c:pt idx="17">
                  <c:v>Sun, 27 Jun 2021 07:45:00 GMT</c:v>
                </c:pt>
                <c:pt idx="18">
                  <c:v>Sun, 27 Jun 2021 07:51:06 GMT</c:v>
                </c:pt>
                <c:pt idx="19">
                  <c:v>Sun, 27 Jun 2021 07:57:00 GMT</c:v>
                </c:pt>
                <c:pt idx="20">
                  <c:v>Sun, 27 Jun 2021 08:03:06 GMT</c:v>
                </c:pt>
                <c:pt idx="21">
                  <c:v>Sun, 27 Jun 2021 08:09:07 GMT</c:v>
                </c:pt>
                <c:pt idx="22">
                  <c:v>Sun, 27 Jun 2021 08:15:06 GMT</c:v>
                </c:pt>
                <c:pt idx="23">
                  <c:v>Sun, 27 Jun 2021 08:21:06 GMT</c:v>
                </c:pt>
                <c:pt idx="24">
                  <c:v>Sun, 27 Jun 2021 08:27:06 GMT</c:v>
                </c:pt>
                <c:pt idx="25">
                  <c:v>Sun, 27 Jun 2021 08:33:06 GMT</c:v>
                </c:pt>
                <c:pt idx="26">
                  <c:v>Sun, 27 Jun 2021 08:39:06 GMT</c:v>
                </c:pt>
                <c:pt idx="27">
                  <c:v>Sun, 27 Jun 2021 08:45:06 GMT</c:v>
                </c:pt>
                <c:pt idx="28">
                  <c:v>Sun, 27 Jun 2021 08:51:07 GMT</c:v>
                </c:pt>
                <c:pt idx="29">
                  <c:v>Sun, 27 Jun 2021 08:57:06 GMT</c:v>
                </c:pt>
                <c:pt idx="30">
                  <c:v>Sun, 27 Jun 2021 09:03:07 GMT</c:v>
                </c:pt>
                <c:pt idx="31">
                  <c:v>Sun, 27 Jun 2021 09:09:06 GMT</c:v>
                </c:pt>
                <c:pt idx="32">
                  <c:v>Sun, 27 Jun 2021 09:15:07 GMT</c:v>
                </c:pt>
                <c:pt idx="33">
                  <c:v>Sun, 27 Jun 2021 09:21:00 GMT</c:v>
                </c:pt>
                <c:pt idx="34">
                  <c:v>Sun, 27 Jun 2021 09:27:07 GMT</c:v>
                </c:pt>
                <c:pt idx="35">
                  <c:v>Sun, 27 Jun 2021 09:33:06 GMT</c:v>
                </c:pt>
                <c:pt idx="36">
                  <c:v>Sun, 27 Jun 2021 09:39:06 GMT</c:v>
                </c:pt>
                <c:pt idx="37">
                  <c:v>Sun, 27 Jun 2021 09:45:06 GMT</c:v>
                </c:pt>
                <c:pt idx="38">
                  <c:v>Sun, 27 Jun 2021 09:51:06 GMT</c:v>
                </c:pt>
                <c:pt idx="39">
                  <c:v>Sun, 27 Jun 2021 09:57:06 GMT</c:v>
                </c:pt>
                <c:pt idx="40">
                  <c:v>Sun, 27 Jun 2021 10:03:06 GMT</c:v>
                </c:pt>
                <c:pt idx="41">
                  <c:v>Sun, 27 Jun 2021 10:09:07 GMT</c:v>
                </c:pt>
                <c:pt idx="42">
                  <c:v>Sun, 27 Jun 2021 10:15:06 GMT</c:v>
                </c:pt>
                <c:pt idx="43">
                  <c:v>Sun, 27 Jun 2021 10:21:06 GMT</c:v>
                </c:pt>
                <c:pt idx="44">
                  <c:v>Sun, 27 Jun 2021 10:27:06 GMT</c:v>
                </c:pt>
                <c:pt idx="45">
                  <c:v>Sun, 27 Jun 2021 10:33:06 GMT</c:v>
                </c:pt>
                <c:pt idx="46">
                  <c:v>Sun, 27 Jun 2021 10:39:07 GMT</c:v>
                </c:pt>
                <c:pt idx="47">
                  <c:v>Sun, 27 Jun 2021 10:45:06 GMT</c:v>
                </c:pt>
                <c:pt idx="48">
                  <c:v>Sun, 27 Jun 2021 10:51:06 GMT</c:v>
                </c:pt>
                <c:pt idx="49">
                  <c:v>Sun, 27 Jun 2021 10:57:06 GMT</c:v>
                </c:pt>
                <c:pt idx="50">
                  <c:v>Sun, 27 Jun 2021 11:03:06 GMT</c:v>
                </c:pt>
                <c:pt idx="51">
                  <c:v>Sun, 27 Jun 2021 11:09:06 GMT</c:v>
                </c:pt>
                <c:pt idx="52">
                  <c:v>Sun, 27 Jun 2021 11:15:06 GMT</c:v>
                </c:pt>
                <c:pt idx="53">
                  <c:v>Sun, 27 Jun 2021 11:21:00 GMT</c:v>
                </c:pt>
                <c:pt idx="54">
                  <c:v>Sun, 27 Jun 2021 11:27:06 GMT</c:v>
                </c:pt>
                <c:pt idx="55">
                  <c:v>Sun, 27 Jun 2021 11:33:07 GMT</c:v>
                </c:pt>
                <c:pt idx="56">
                  <c:v>Sun, 27 Jun 2021 11:39:06 GMT</c:v>
                </c:pt>
                <c:pt idx="57">
                  <c:v>Sun, 27 Jun 2021 11:45:12 GMT</c:v>
                </c:pt>
                <c:pt idx="58">
                  <c:v>Sun, 27 Jun 2021 11:51:06 GMT</c:v>
                </c:pt>
                <c:pt idx="59">
                  <c:v>Sun, 27 Jun 2021 11:57:06 GMT</c:v>
                </c:pt>
                <c:pt idx="60">
                  <c:v>Sun, 27 Jun 2021 12:03:06 GMT</c:v>
                </c:pt>
                <c:pt idx="61">
                  <c:v>Sun, 27 Jun 2021 12:09:06 GMT</c:v>
                </c:pt>
                <c:pt idx="62">
                  <c:v>Sun, 27 Jun 2021 12:15:00 GMT</c:v>
                </c:pt>
                <c:pt idx="63">
                  <c:v>Sun, 27 Jun 2021 12:21:06 GMT</c:v>
                </c:pt>
                <c:pt idx="64">
                  <c:v>Sun, 27 Jun 2021 12:27:00 GMT</c:v>
                </c:pt>
                <c:pt idx="65">
                  <c:v>Sun, 27 Jun 2021 12:33:06 GMT</c:v>
                </c:pt>
                <c:pt idx="66">
                  <c:v>Sun, 27 Jun 2021 12:39:07 GMT</c:v>
                </c:pt>
                <c:pt idx="67">
                  <c:v>Sun, 27 Jun 2021 12:45:06 GMT</c:v>
                </c:pt>
                <c:pt idx="68">
                  <c:v>Sun, 27 Jun 2021 12:51:06 GMT</c:v>
                </c:pt>
                <c:pt idx="69">
                  <c:v>Sun, 27 Jun 2021 12:57:06 GMT</c:v>
                </c:pt>
                <c:pt idx="70">
                  <c:v>Sun, 27 Jun 2021 13:03:06 GMT</c:v>
                </c:pt>
                <c:pt idx="71">
                  <c:v>Sun, 27 Jun 2021 13:09:12 GMT</c:v>
                </c:pt>
                <c:pt idx="72">
                  <c:v>Sun, 27 Jun 2021 13:15:06 GMT</c:v>
                </c:pt>
                <c:pt idx="73">
                  <c:v>Sun, 27 Jun 2021 13:21:07 GMT</c:v>
                </c:pt>
                <c:pt idx="74">
                  <c:v>Sun, 27 Jun 2021 13:27:06 GMT</c:v>
                </c:pt>
                <c:pt idx="75">
                  <c:v>Sun, 27 Jun 2021 13:33:13 GMT</c:v>
                </c:pt>
                <c:pt idx="76">
                  <c:v>Sun, 27 Jun 2021 13:39:06 GMT</c:v>
                </c:pt>
                <c:pt idx="77">
                  <c:v>Sun, 27 Jun 2021 13:45:07 GMT</c:v>
                </c:pt>
                <c:pt idx="78">
                  <c:v>Sun, 27 Jun 2021 13:51:06 GMT</c:v>
                </c:pt>
                <c:pt idx="79">
                  <c:v>Sun, 27 Jun 2021 13:57:06 GMT</c:v>
                </c:pt>
                <c:pt idx="80">
                  <c:v>Sun, 27 Jun 2021 14:03:06 GMT</c:v>
                </c:pt>
                <c:pt idx="81">
                  <c:v>Sun, 27 Jun 2021 14:09:06 GMT</c:v>
                </c:pt>
                <c:pt idx="82">
                  <c:v>Sun, 27 Jun 2021 14:15:06 GMT</c:v>
                </c:pt>
                <c:pt idx="83">
                  <c:v>Sun, 27 Jun 2021 14:21:12 GMT</c:v>
                </c:pt>
                <c:pt idx="84">
                  <c:v>Sun, 27 Jun 2021 14:27:07 GMT</c:v>
                </c:pt>
                <c:pt idx="85">
                  <c:v>Sun, 27 Jun 2021 14:33:06 GMT</c:v>
                </c:pt>
                <c:pt idx="86">
                  <c:v>Sun, 27 Jun 2021 14:39:07 GMT</c:v>
                </c:pt>
                <c:pt idx="87">
                  <c:v>Sun, 27 Jun 2021 14:45:06 GMT</c:v>
                </c:pt>
                <c:pt idx="88">
                  <c:v>Sun, 27 Jun 2021 14:51:13 GMT</c:v>
                </c:pt>
                <c:pt idx="89">
                  <c:v>Sun, 27 Jun 2021 14:57:06 GMT</c:v>
                </c:pt>
                <c:pt idx="90">
                  <c:v>Sun, 27 Jun 2021 15:03:06 GMT</c:v>
                </c:pt>
                <c:pt idx="91">
                  <c:v>Sun, 27 Jun 2021 15:09:06 GMT</c:v>
                </c:pt>
                <c:pt idx="92">
                  <c:v>Sun, 27 Jun 2021 15:15:06 GMT</c:v>
                </c:pt>
                <c:pt idx="93">
                  <c:v>Sun, 27 Jun 2021 15:21:07 GMT</c:v>
                </c:pt>
                <c:pt idx="94">
                  <c:v>Sun, 27 Jun 2021 15:27:06 GMT</c:v>
                </c:pt>
                <c:pt idx="95">
                  <c:v>Sun, 27 Jun 2021 15:33:06 GMT</c:v>
                </c:pt>
                <c:pt idx="96">
                  <c:v>Sun, 27 Jun 2021 15:39:12 GMT</c:v>
                </c:pt>
                <c:pt idx="97">
                  <c:v>Sun, 27 Jun 2021 15:45:06 GMT</c:v>
                </c:pt>
                <c:pt idx="98">
                  <c:v>Sun, 27 Jun 2021 15:51:06 GMT</c:v>
                </c:pt>
                <c:pt idx="99">
                  <c:v>Sun, 27 Jun 2021 15:57:06 GMT</c:v>
                </c:pt>
                <c:pt idx="100">
                  <c:v>Sun, 27 Jun 2021 16:03:07 GMT</c:v>
                </c:pt>
                <c:pt idx="101">
                  <c:v>Sun, 27 Jun 2021 16:09:06 GMT</c:v>
                </c:pt>
                <c:pt idx="102">
                  <c:v>Sun, 27 Jun 2021 16:15:07 GMT</c:v>
                </c:pt>
                <c:pt idx="103">
                  <c:v>Sun, 27 Jun 2021 16:21:06 GMT</c:v>
                </c:pt>
                <c:pt idx="104">
                  <c:v>Sun, 27 Jun 2021 16:27:06 GMT</c:v>
                </c:pt>
                <c:pt idx="105">
                  <c:v>Sun, 27 Jun 2021 16:33:06 GMT</c:v>
                </c:pt>
                <c:pt idx="106">
                  <c:v>Sun, 27 Jun 2021 16:39:06 GMT</c:v>
                </c:pt>
                <c:pt idx="107">
                  <c:v>Sun, 27 Jun 2021 16:45:06 GMT</c:v>
                </c:pt>
                <c:pt idx="108">
                  <c:v>Sun, 27 Jun 2021 16:51:06 GMT</c:v>
                </c:pt>
                <c:pt idx="109">
                  <c:v>Sun, 27 Jun 2021 16:57:06 GMT</c:v>
                </c:pt>
                <c:pt idx="110">
                  <c:v>Sun, 27 Jun 2021 17:03:12 GMT</c:v>
                </c:pt>
                <c:pt idx="111">
                  <c:v>Sun, 27 Jun 2021 17:09:06 GMT</c:v>
                </c:pt>
                <c:pt idx="112">
                  <c:v>Sun, 27 Jun 2021 17:15:06 GMT</c:v>
                </c:pt>
                <c:pt idx="113">
                  <c:v>Sun, 27 Jun 2021 17:21:06 GMT</c:v>
                </c:pt>
                <c:pt idx="114">
                  <c:v>Sun, 27 Jun 2021 17:27:06 GMT</c:v>
                </c:pt>
                <c:pt idx="115">
                  <c:v>Sun, 27 Jun 2021 17:33:06 GMT</c:v>
                </c:pt>
                <c:pt idx="116">
                  <c:v>Sun, 27 Jun 2021 17:39:12 GMT</c:v>
                </c:pt>
                <c:pt idx="117">
                  <c:v>Sun, 27 Jun 2021 17:45:06 GMT</c:v>
                </c:pt>
                <c:pt idx="118">
                  <c:v>Sun, 27 Jun 2021 17:51:06 GMT</c:v>
                </c:pt>
                <c:pt idx="119">
                  <c:v>Sun, 27 Jun 2021 17:57:06 GMT</c:v>
                </c:pt>
                <c:pt idx="120">
                  <c:v>Sun, 27 Jun 2021 18:03:07 GMT</c:v>
                </c:pt>
                <c:pt idx="121">
                  <c:v>Sun, 27 Jun 2021 18:09:06 GMT</c:v>
                </c:pt>
                <c:pt idx="122">
                  <c:v>Sun, 27 Jun 2021 18:15:06 GMT</c:v>
                </c:pt>
                <c:pt idx="123">
                  <c:v>Sun, 27 Jun 2021 18:21:06 GMT</c:v>
                </c:pt>
              </c:strCache>
            </c:strRef>
          </c:cat>
          <c:val>
            <c:numRef>
              <c:f>Sheet1!$H$24:$H$168</c:f>
              <c:numCache>
                <c:formatCode>General</c:formatCode>
                <c:ptCount val="145"/>
                <c:pt idx="0">
                  <c:v>0</c:v>
                </c:pt>
                <c:pt idx="1">
                  <c:v>13</c:v>
                </c:pt>
                <c:pt idx="2">
                  <c:v>54</c:v>
                </c:pt>
                <c:pt idx="3">
                  <c:v>108</c:v>
                </c:pt>
                <c:pt idx="4">
                  <c:v>176</c:v>
                </c:pt>
                <c:pt idx="5">
                  <c:v>252</c:v>
                </c:pt>
                <c:pt idx="6">
                  <c:v>294</c:v>
                </c:pt>
                <c:pt idx="7">
                  <c:v>345</c:v>
                </c:pt>
                <c:pt idx="8">
                  <c:v>388</c:v>
                </c:pt>
                <c:pt idx="9">
                  <c:v>489</c:v>
                </c:pt>
                <c:pt idx="10">
                  <c:v>545</c:v>
                </c:pt>
                <c:pt idx="11">
                  <c:v>547</c:v>
                </c:pt>
                <c:pt idx="12">
                  <c:v>561</c:v>
                </c:pt>
                <c:pt idx="13">
                  <c:v>537</c:v>
                </c:pt>
                <c:pt idx="14">
                  <c:v>564</c:v>
                </c:pt>
                <c:pt idx="15">
                  <c:v>564</c:v>
                </c:pt>
                <c:pt idx="16">
                  <c:v>566</c:v>
                </c:pt>
                <c:pt idx="17">
                  <c:v>598</c:v>
                </c:pt>
                <c:pt idx="18">
                  <c:v>604</c:v>
                </c:pt>
                <c:pt idx="19">
                  <c:v>636</c:v>
                </c:pt>
                <c:pt idx="20">
                  <c:v>733</c:v>
                </c:pt>
                <c:pt idx="21">
                  <c:v>757</c:v>
                </c:pt>
                <c:pt idx="22">
                  <c:v>797</c:v>
                </c:pt>
                <c:pt idx="23">
                  <c:v>746</c:v>
                </c:pt>
                <c:pt idx="24">
                  <c:v>775</c:v>
                </c:pt>
                <c:pt idx="25">
                  <c:v>820</c:v>
                </c:pt>
                <c:pt idx="26">
                  <c:v>923</c:v>
                </c:pt>
                <c:pt idx="27">
                  <c:v>1103</c:v>
                </c:pt>
                <c:pt idx="28">
                  <c:v>1330</c:v>
                </c:pt>
                <c:pt idx="29">
                  <c:v>1318</c:v>
                </c:pt>
                <c:pt idx="30">
                  <c:v>1333</c:v>
                </c:pt>
                <c:pt idx="31">
                  <c:v>1490</c:v>
                </c:pt>
                <c:pt idx="32">
                  <c:v>1774</c:v>
                </c:pt>
                <c:pt idx="33">
                  <c:v>1979</c:v>
                </c:pt>
                <c:pt idx="34">
                  <c:v>2063</c:v>
                </c:pt>
                <c:pt idx="35">
                  <c:v>2298</c:v>
                </c:pt>
                <c:pt idx="36">
                  <c:v>2724</c:v>
                </c:pt>
                <c:pt idx="37">
                  <c:v>3187</c:v>
                </c:pt>
                <c:pt idx="38">
                  <c:v>3300</c:v>
                </c:pt>
                <c:pt idx="39">
                  <c:v>3161</c:v>
                </c:pt>
                <c:pt idx="40">
                  <c:v>3283</c:v>
                </c:pt>
                <c:pt idx="41">
                  <c:v>3110</c:v>
                </c:pt>
                <c:pt idx="42">
                  <c:v>2747</c:v>
                </c:pt>
                <c:pt idx="43">
                  <c:v>3152</c:v>
                </c:pt>
                <c:pt idx="44">
                  <c:v>3105</c:v>
                </c:pt>
                <c:pt idx="45">
                  <c:v>3344</c:v>
                </c:pt>
                <c:pt idx="46">
                  <c:v>3259</c:v>
                </c:pt>
                <c:pt idx="47">
                  <c:v>3010</c:v>
                </c:pt>
                <c:pt idx="48">
                  <c:v>3066</c:v>
                </c:pt>
                <c:pt idx="49">
                  <c:v>3331</c:v>
                </c:pt>
                <c:pt idx="50">
                  <c:v>3502</c:v>
                </c:pt>
                <c:pt idx="51">
                  <c:v>3438</c:v>
                </c:pt>
                <c:pt idx="52">
                  <c:v>2801</c:v>
                </c:pt>
                <c:pt idx="53">
                  <c:v>2611</c:v>
                </c:pt>
                <c:pt idx="54">
                  <c:v>3034</c:v>
                </c:pt>
                <c:pt idx="55">
                  <c:v>2723</c:v>
                </c:pt>
                <c:pt idx="56">
                  <c:v>3140</c:v>
                </c:pt>
                <c:pt idx="57">
                  <c:v>3250</c:v>
                </c:pt>
                <c:pt idx="58">
                  <c:v>3403</c:v>
                </c:pt>
                <c:pt idx="59">
                  <c:v>3844</c:v>
                </c:pt>
                <c:pt idx="60">
                  <c:v>2846</c:v>
                </c:pt>
                <c:pt idx="61">
                  <c:v>2379</c:v>
                </c:pt>
                <c:pt idx="62">
                  <c:v>2715</c:v>
                </c:pt>
                <c:pt idx="63">
                  <c:v>2977</c:v>
                </c:pt>
                <c:pt idx="64">
                  <c:v>2937</c:v>
                </c:pt>
                <c:pt idx="65">
                  <c:v>2849</c:v>
                </c:pt>
                <c:pt idx="66">
                  <c:v>3362</c:v>
                </c:pt>
                <c:pt idx="67">
                  <c:v>3987</c:v>
                </c:pt>
                <c:pt idx="68">
                  <c:v>3142</c:v>
                </c:pt>
                <c:pt idx="69">
                  <c:v>3028</c:v>
                </c:pt>
                <c:pt idx="70">
                  <c:v>2688</c:v>
                </c:pt>
                <c:pt idx="71">
                  <c:v>2518</c:v>
                </c:pt>
                <c:pt idx="72">
                  <c:v>2337</c:v>
                </c:pt>
                <c:pt idx="73">
                  <c:v>2638</c:v>
                </c:pt>
                <c:pt idx="74">
                  <c:v>2950</c:v>
                </c:pt>
                <c:pt idx="75">
                  <c:v>3063</c:v>
                </c:pt>
                <c:pt idx="76">
                  <c:v>3403</c:v>
                </c:pt>
                <c:pt idx="77">
                  <c:v>3280</c:v>
                </c:pt>
                <c:pt idx="78">
                  <c:v>3592</c:v>
                </c:pt>
                <c:pt idx="79">
                  <c:v>3544</c:v>
                </c:pt>
                <c:pt idx="80">
                  <c:v>3213</c:v>
                </c:pt>
                <c:pt idx="81">
                  <c:v>2877</c:v>
                </c:pt>
                <c:pt idx="82">
                  <c:v>3475</c:v>
                </c:pt>
                <c:pt idx="83">
                  <c:v>3825</c:v>
                </c:pt>
                <c:pt idx="84">
                  <c:v>4195</c:v>
                </c:pt>
                <c:pt idx="85">
                  <c:v>5689</c:v>
                </c:pt>
                <c:pt idx="86">
                  <c:v>4189</c:v>
                </c:pt>
                <c:pt idx="87">
                  <c:v>4414</c:v>
                </c:pt>
                <c:pt idx="88">
                  <c:v>3327</c:v>
                </c:pt>
                <c:pt idx="89">
                  <c:v>3334</c:v>
                </c:pt>
                <c:pt idx="90">
                  <c:v>3655</c:v>
                </c:pt>
                <c:pt idx="91">
                  <c:v>2841</c:v>
                </c:pt>
                <c:pt idx="92">
                  <c:v>2236</c:v>
                </c:pt>
                <c:pt idx="93">
                  <c:v>2767</c:v>
                </c:pt>
                <c:pt idx="94">
                  <c:v>3011</c:v>
                </c:pt>
                <c:pt idx="95">
                  <c:v>2834</c:v>
                </c:pt>
                <c:pt idx="96">
                  <c:v>1981</c:v>
                </c:pt>
                <c:pt idx="97">
                  <c:v>1887</c:v>
                </c:pt>
                <c:pt idx="98">
                  <c:v>1918</c:v>
                </c:pt>
                <c:pt idx="99">
                  <c:v>1411</c:v>
                </c:pt>
                <c:pt idx="100">
                  <c:v>1082</c:v>
                </c:pt>
                <c:pt idx="101">
                  <c:v>1041</c:v>
                </c:pt>
                <c:pt idx="102">
                  <c:v>1200</c:v>
                </c:pt>
                <c:pt idx="103">
                  <c:v>1144</c:v>
                </c:pt>
                <c:pt idx="104">
                  <c:v>1071</c:v>
                </c:pt>
                <c:pt idx="105">
                  <c:v>1020</c:v>
                </c:pt>
                <c:pt idx="106">
                  <c:v>788</c:v>
                </c:pt>
                <c:pt idx="107">
                  <c:v>749</c:v>
                </c:pt>
                <c:pt idx="108">
                  <c:v>831</c:v>
                </c:pt>
                <c:pt idx="109">
                  <c:v>911</c:v>
                </c:pt>
                <c:pt idx="110">
                  <c:v>1236</c:v>
                </c:pt>
                <c:pt idx="111">
                  <c:v>1141</c:v>
                </c:pt>
                <c:pt idx="112">
                  <c:v>860</c:v>
                </c:pt>
                <c:pt idx="113">
                  <c:v>551</c:v>
                </c:pt>
                <c:pt idx="114">
                  <c:v>509</c:v>
                </c:pt>
                <c:pt idx="115">
                  <c:v>552</c:v>
                </c:pt>
                <c:pt idx="116">
                  <c:v>441</c:v>
                </c:pt>
                <c:pt idx="117">
                  <c:v>331</c:v>
                </c:pt>
                <c:pt idx="118">
                  <c:v>201</c:v>
                </c:pt>
                <c:pt idx="119">
                  <c:v>166</c:v>
                </c:pt>
                <c:pt idx="120">
                  <c:v>164</c:v>
                </c:pt>
                <c:pt idx="121">
                  <c:v>158</c:v>
                </c:pt>
                <c:pt idx="122">
                  <c:v>93</c:v>
                </c:pt>
                <c:pt idx="123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506472"/>
        <c:axId val="516508432"/>
      </c:lineChart>
      <c:lineChart>
        <c:grouping val="standard"/>
        <c:varyColors val="0"/>
        <c:ser>
          <c:idx val="1"/>
          <c:order val="1"/>
          <c:tx>
            <c:strRef>
              <c:f>Sheet1!$L$22</c:f>
              <c:strCache>
                <c:ptCount val="1"/>
                <c:pt idx="0">
                  <c:v>Irradiance (kW/m2)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Sheet1!$A$24:$A$168</c:f>
              <c:strCache>
                <c:ptCount val="124"/>
                <c:pt idx="0">
                  <c:v>Sun, 27 Jun 2021 06:03:06 GMT</c:v>
                </c:pt>
                <c:pt idx="1">
                  <c:v>Sun, 27 Jun 2021 06:09:06 GMT</c:v>
                </c:pt>
                <c:pt idx="2">
                  <c:v>Sun, 27 Jun 2021 06:15:06 GMT</c:v>
                </c:pt>
                <c:pt idx="3">
                  <c:v>Sun, 27 Jun 2021 06:21:12 GMT</c:v>
                </c:pt>
                <c:pt idx="4">
                  <c:v>Sun, 27 Jun 2021 06:27:00 GMT</c:v>
                </c:pt>
                <c:pt idx="5">
                  <c:v>Sun, 27 Jun 2021 06:33:06 GMT</c:v>
                </c:pt>
                <c:pt idx="6">
                  <c:v>Sun, 27 Jun 2021 06:39:07 GMT</c:v>
                </c:pt>
                <c:pt idx="7">
                  <c:v>Sun, 27 Jun 2021 06:45:06 GMT</c:v>
                </c:pt>
                <c:pt idx="8">
                  <c:v>Sun, 27 Jun 2021 06:51:06 GMT</c:v>
                </c:pt>
                <c:pt idx="9">
                  <c:v>Sun, 27 Jun 2021 06:57:06 GMT</c:v>
                </c:pt>
                <c:pt idx="10">
                  <c:v>Sun, 27 Jun 2021 07:03:06 GMT</c:v>
                </c:pt>
                <c:pt idx="11">
                  <c:v>Sun, 27 Jun 2021 07:09:06 GMT</c:v>
                </c:pt>
                <c:pt idx="12">
                  <c:v>Sun, 27 Jun 2021 07:15:06 GMT</c:v>
                </c:pt>
                <c:pt idx="13">
                  <c:v>Sun, 27 Jun 2021 07:21:06 GMT</c:v>
                </c:pt>
                <c:pt idx="14">
                  <c:v>Sun, 27 Jun 2021 07:27:06 GMT</c:v>
                </c:pt>
                <c:pt idx="15">
                  <c:v>Sun, 27 Jun 2021 07:33:06 GMT</c:v>
                </c:pt>
                <c:pt idx="16">
                  <c:v>Sun, 27 Jun 2021 07:39:06 GMT</c:v>
                </c:pt>
                <c:pt idx="17">
                  <c:v>Sun, 27 Jun 2021 07:45:00 GMT</c:v>
                </c:pt>
                <c:pt idx="18">
                  <c:v>Sun, 27 Jun 2021 07:51:06 GMT</c:v>
                </c:pt>
                <c:pt idx="19">
                  <c:v>Sun, 27 Jun 2021 07:57:00 GMT</c:v>
                </c:pt>
                <c:pt idx="20">
                  <c:v>Sun, 27 Jun 2021 08:03:06 GMT</c:v>
                </c:pt>
                <c:pt idx="21">
                  <c:v>Sun, 27 Jun 2021 08:09:07 GMT</c:v>
                </c:pt>
                <c:pt idx="22">
                  <c:v>Sun, 27 Jun 2021 08:15:06 GMT</c:v>
                </c:pt>
                <c:pt idx="23">
                  <c:v>Sun, 27 Jun 2021 08:21:06 GMT</c:v>
                </c:pt>
                <c:pt idx="24">
                  <c:v>Sun, 27 Jun 2021 08:27:06 GMT</c:v>
                </c:pt>
                <c:pt idx="25">
                  <c:v>Sun, 27 Jun 2021 08:33:06 GMT</c:v>
                </c:pt>
                <c:pt idx="26">
                  <c:v>Sun, 27 Jun 2021 08:39:06 GMT</c:v>
                </c:pt>
                <c:pt idx="27">
                  <c:v>Sun, 27 Jun 2021 08:45:06 GMT</c:v>
                </c:pt>
                <c:pt idx="28">
                  <c:v>Sun, 27 Jun 2021 08:51:07 GMT</c:v>
                </c:pt>
                <c:pt idx="29">
                  <c:v>Sun, 27 Jun 2021 08:57:06 GMT</c:v>
                </c:pt>
                <c:pt idx="30">
                  <c:v>Sun, 27 Jun 2021 09:03:07 GMT</c:v>
                </c:pt>
                <c:pt idx="31">
                  <c:v>Sun, 27 Jun 2021 09:09:06 GMT</c:v>
                </c:pt>
                <c:pt idx="32">
                  <c:v>Sun, 27 Jun 2021 09:15:07 GMT</c:v>
                </c:pt>
                <c:pt idx="33">
                  <c:v>Sun, 27 Jun 2021 09:21:00 GMT</c:v>
                </c:pt>
                <c:pt idx="34">
                  <c:v>Sun, 27 Jun 2021 09:27:07 GMT</c:v>
                </c:pt>
                <c:pt idx="35">
                  <c:v>Sun, 27 Jun 2021 09:33:06 GMT</c:v>
                </c:pt>
                <c:pt idx="36">
                  <c:v>Sun, 27 Jun 2021 09:39:06 GMT</c:v>
                </c:pt>
                <c:pt idx="37">
                  <c:v>Sun, 27 Jun 2021 09:45:06 GMT</c:v>
                </c:pt>
                <c:pt idx="38">
                  <c:v>Sun, 27 Jun 2021 09:51:06 GMT</c:v>
                </c:pt>
                <c:pt idx="39">
                  <c:v>Sun, 27 Jun 2021 09:57:06 GMT</c:v>
                </c:pt>
                <c:pt idx="40">
                  <c:v>Sun, 27 Jun 2021 10:03:06 GMT</c:v>
                </c:pt>
                <c:pt idx="41">
                  <c:v>Sun, 27 Jun 2021 10:09:07 GMT</c:v>
                </c:pt>
                <c:pt idx="42">
                  <c:v>Sun, 27 Jun 2021 10:15:06 GMT</c:v>
                </c:pt>
                <c:pt idx="43">
                  <c:v>Sun, 27 Jun 2021 10:21:06 GMT</c:v>
                </c:pt>
                <c:pt idx="44">
                  <c:v>Sun, 27 Jun 2021 10:27:06 GMT</c:v>
                </c:pt>
                <c:pt idx="45">
                  <c:v>Sun, 27 Jun 2021 10:33:06 GMT</c:v>
                </c:pt>
                <c:pt idx="46">
                  <c:v>Sun, 27 Jun 2021 10:39:07 GMT</c:v>
                </c:pt>
                <c:pt idx="47">
                  <c:v>Sun, 27 Jun 2021 10:45:06 GMT</c:v>
                </c:pt>
                <c:pt idx="48">
                  <c:v>Sun, 27 Jun 2021 10:51:06 GMT</c:v>
                </c:pt>
                <c:pt idx="49">
                  <c:v>Sun, 27 Jun 2021 10:57:06 GMT</c:v>
                </c:pt>
                <c:pt idx="50">
                  <c:v>Sun, 27 Jun 2021 11:03:06 GMT</c:v>
                </c:pt>
                <c:pt idx="51">
                  <c:v>Sun, 27 Jun 2021 11:09:06 GMT</c:v>
                </c:pt>
                <c:pt idx="52">
                  <c:v>Sun, 27 Jun 2021 11:15:06 GMT</c:v>
                </c:pt>
                <c:pt idx="53">
                  <c:v>Sun, 27 Jun 2021 11:21:00 GMT</c:v>
                </c:pt>
                <c:pt idx="54">
                  <c:v>Sun, 27 Jun 2021 11:27:06 GMT</c:v>
                </c:pt>
                <c:pt idx="55">
                  <c:v>Sun, 27 Jun 2021 11:33:07 GMT</c:v>
                </c:pt>
                <c:pt idx="56">
                  <c:v>Sun, 27 Jun 2021 11:39:06 GMT</c:v>
                </c:pt>
                <c:pt idx="57">
                  <c:v>Sun, 27 Jun 2021 11:45:12 GMT</c:v>
                </c:pt>
                <c:pt idx="58">
                  <c:v>Sun, 27 Jun 2021 11:51:06 GMT</c:v>
                </c:pt>
                <c:pt idx="59">
                  <c:v>Sun, 27 Jun 2021 11:57:06 GMT</c:v>
                </c:pt>
                <c:pt idx="60">
                  <c:v>Sun, 27 Jun 2021 12:03:06 GMT</c:v>
                </c:pt>
                <c:pt idx="61">
                  <c:v>Sun, 27 Jun 2021 12:09:06 GMT</c:v>
                </c:pt>
                <c:pt idx="62">
                  <c:v>Sun, 27 Jun 2021 12:15:00 GMT</c:v>
                </c:pt>
                <c:pt idx="63">
                  <c:v>Sun, 27 Jun 2021 12:21:06 GMT</c:v>
                </c:pt>
                <c:pt idx="64">
                  <c:v>Sun, 27 Jun 2021 12:27:00 GMT</c:v>
                </c:pt>
                <c:pt idx="65">
                  <c:v>Sun, 27 Jun 2021 12:33:06 GMT</c:v>
                </c:pt>
                <c:pt idx="66">
                  <c:v>Sun, 27 Jun 2021 12:39:07 GMT</c:v>
                </c:pt>
                <c:pt idx="67">
                  <c:v>Sun, 27 Jun 2021 12:45:06 GMT</c:v>
                </c:pt>
                <c:pt idx="68">
                  <c:v>Sun, 27 Jun 2021 12:51:06 GMT</c:v>
                </c:pt>
                <c:pt idx="69">
                  <c:v>Sun, 27 Jun 2021 12:57:06 GMT</c:v>
                </c:pt>
                <c:pt idx="70">
                  <c:v>Sun, 27 Jun 2021 13:03:06 GMT</c:v>
                </c:pt>
                <c:pt idx="71">
                  <c:v>Sun, 27 Jun 2021 13:09:12 GMT</c:v>
                </c:pt>
                <c:pt idx="72">
                  <c:v>Sun, 27 Jun 2021 13:15:06 GMT</c:v>
                </c:pt>
                <c:pt idx="73">
                  <c:v>Sun, 27 Jun 2021 13:21:07 GMT</c:v>
                </c:pt>
                <c:pt idx="74">
                  <c:v>Sun, 27 Jun 2021 13:27:06 GMT</c:v>
                </c:pt>
                <c:pt idx="75">
                  <c:v>Sun, 27 Jun 2021 13:33:13 GMT</c:v>
                </c:pt>
                <c:pt idx="76">
                  <c:v>Sun, 27 Jun 2021 13:39:06 GMT</c:v>
                </c:pt>
                <c:pt idx="77">
                  <c:v>Sun, 27 Jun 2021 13:45:07 GMT</c:v>
                </c:pt>
                <c:pt idx="78">
                  <c:v>Sun, 27 Jun 2021 13:51:06 GMT</c:v>
                </c:pt>
                <c:pt idx="79">
                  <c:v>Sun, 27 Jun 2021 13:57:06 GMT</c:v>
                </c:pt>
                <c:pt idx="80">
                  <c:v>Sun, 27 Jun 2021 14:03:06 GMT</c:v>
                </c:pt>
                <c:pt idx="81">
                  <c:v>Sun, 27 Jun 2021 14:09:06 GMT</c:v>
                </c:pt>
                <c:pt idx="82">
                  <c:v>Sun, 27 Jun 2021 14:15:06 GMT</c:v>
                </c:pt>
                <c:pt idx="83">
                  <c:v>Sun, 27 Jun 2021 14:21:12 GMT</c:v>
                </c:pt>
                <c:pt idx="84">
                  <c:v>Sun, 27 Jun 2021 14:27:07 GMT</c:v>
                </c:pt>
                <c:pt idx="85">
                  <c:v>Sun, 27 Jun 2021 14:33:06 GMT</c:v>
                </c:pt>
                <c:pt idx="86">
                  <c:v>Sun, 27 Jun 2021 14:39:07 GMT</c:v>
                </c:pt>
                <c:pt idx="87">
                  <c:v>Sun, 27 Jun 2021 14:45:06 GMT</c:v>
                </c:pt>
                <c:pt idx="88">
                  <c:v>Sun, 27 Jun 2021 14:51:13 GMT</c:v>
                </c:pt>
                <c:pt idx="89">
                  <c:v>Sun, 27 Jun 2021 14:57:06 GMT</c:v>
                </c:pt>
                <c:pt idx="90">
                  <c:v>Sun, 27 Jun 2021 15:03:06 GMT</c:v>
                </c:pt>
                <c:pt idx="91">
                  <c:v>Sun, 27 Jun 2021 15:09:06 GMT</c:v>
                </c:pt>
                <c:pt idx="92">
                  <c:v>Sun, 27 Jun 2021 15:15:06 GMT</c:v>
                </c:pt>
                <c:pt idx="93">
                  <c:v>Sun, 27 Jun 2021 15:21:07 GMT</c:v>
                </c:pt>
                <c:pt idx="94">
                  <c:v>Sun, 27 Jun 2021 15:27:06 GMT</c:v>
                </c:pt>
                <c:pt idx="95">
                  <c:v>Sun, 27 Jun 2021 15:33:06 GMT</c:v>
                </c:pt>
                <c:pt idx="96">
                  <c:v>Sun, 27 Jun 2021 15:39:12 GMT</c:v>
                </c:pt>
                <c:pt idx="97">
                  <c:v>Sun, 27 Jun 2021 15:45:06 GMT</c:v>
                </c:pt>
                <c:pt idx="98">
                  <c:v>Sun, 27 Jun 2021 15:51:06 GMT</c:v>
                </c:pt>
                <c:pt idx="99">
                  <c:v>Sun, 27 Jun 2021 15:57:06 GMT</c:v>
                </c:pt>
                <c:pt idx="100">
                  <c:v>Sun, 27 Jun 2021 16:03:07 GMT</c:v>
                </c:pt>
                <c:pt idx="101">
                  <c:v>Sun, 27 Jun 2021 16:09:06 GMT</c:v>
                </c:pt>
                <c:pt idx="102">
                  <c:v>Sun, 27 Jun 2021 16:15:07 GMT</c:v>
                </c:pt>
                <c:pt idx="103">
                  <c:v>Sun, 27 Jun 2021 16:21:06 GMT</c:v>
                </c:pt>
                <c:pt idx="104">
                  <c:v>Sun, 27 Jun 2021 16:27:06 GMT</c:v>
                </c:pt>
                <c:pt idx="105">
                  <c:v>Sun, 27 Jun 2021 16:33:06 GMT</c:v>
                </c:pt>
                <c:pt idx="106">
                  <c:v>Sun, 27 Jun 2021 16:39:06 GMT</c:v>
                </c:pt>
                <c:pt idx="107">
                  <c:v>Sun, 27 Jun 2021 16:45:06 GMT</c:v>
                </c:pt>
                <c:pt idx="108">
                  <c:v>Sun, 27 Jun 2021 16:51:06 GMT</c:v>
                </c:pt>
                <c:pt idx="109">
                  <c:v>Sun, 27 Jun 2021 16:57:06 GMT</c:v>
                </c:pt>
                <c:pt idx="110">
                  <c:v>Sun, 27 Jun 2021 17:03:12 GMT</c:v>
                </c:pt>
                <c:pt idx="111">
                  <c:v>Sun, 27 Jun 2021 17:09:06 GMT</c:v>
                </c:pt>
                <c:pt idx="112">
                  <c:v>Sun, 27 Jun 2021 17:15:06 GMT</c:v>
                </c:pt>
                <c:pt idx="113">
                  <c:v>Sun, 27 Jun 2021 17:21:06 GMT</c:v>
                </c:pt>
                <c:pt idx="114">
                  <c:v>Sun, 27 Jun 2021 17:27:06 GMT</c:v>
                </c:pt>
                <c:pt idx="115">
                  <c:v>Sun, 27 Jun 2021 17:33:06 GMT</c:v>
                </c:pt>
                <c:pt idx="116">
                  <c:v>Sun, 27 Jun 2021 17:39:12 GMT</c:v>
                </c:pt>
                <c:pt idx="117">
                  <c:v>Sun, 27 Jun 2021 17:45:06 GMT</c:v>
                </c:pt>
                <c:pt idx="118">
                  <c:v>Sun, 27 Jun 2021 17:51:06 GMT</c:v>
                </c:pt>
                <c:pt idx="119">
                  <c:v>Sun, 27 Jun 2021 17:57:06 GMT</c:v>
                </c:pt>
                <c:pt idx="120">
                  <c:v>Sun, 27 Jun 2021 18:03:07 GMT</c:v>
                </c:pt>
                <c:pt idx="121">
                  <c:v>Sun, 27 Jun 2021 18:09:06 GMT</c:v>
                </c:pt>
                <c:pt idx="122">
                  <c:v>Sun, 27 Jun 2021 18:15:06 GMT</c:v>
                </c:pt>
                <c:pt idx="123">
                  <c:v>Sun, 27 Jun 2021 18:21:06 GMT</c:v>
                </c:pt>
              </c:strCache>
            </c:strRef>
          </c:cat>
          <c:val>
            <c:numRef>
              <c:f>Sheet1!$L$24:$L$168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8.9999999999999993E-3</c:v>
                </c:pt>
                <c:pt idx="3">
                  <c:v>1.4E-2</c:v>
                </c:pt>
                <c:pt idx="4">
                  <c:v>2.1999999999999999E-2</c:v>
                </c:pt>
                <c:pt idx="5">
                  <c:v>2.8000000000000001E-2</c:v>
                </c:pt>
                <c:pt idx="6">
                  <c:v>3.3000000000000002E-2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4.9000000000000002E-2</c:v>
                </c:pt>
                <c:pt idx="10">
                  <c:v>0.06</c:v>
                </c:pt>
                <c:pt idx="11">
                  <c:v>0.06</c:v>
                </c:pt>
                <c:pt idx="12">
                  <c:v>6.2E-2</c:v>
                </c:pt>
                <c:pt idx="13">
                  <c:v>0.06</c:v>
                </c:pt>
                <c:pt idx="14">
                  <c:v>5.8999999999999997E-2</c:v>
                </c:pt>
                <c:pt idx="15">
                  <c:v>0.06</c:v>
                </c:pt>
                <c:pt idx="16">
                  <c:v>5.8000000000000003E-2</c:v>
                </c:pt>
                <c:pt idx="17">
                  <c:v>6.0999999999999999E-2</c:v>
                </c:pt>
                <c:pt idx="18">
                  <c:v>6.8000000000000005E-2</c:v>
                </c:pt>
                <c:pt idx="19">
                  <c:v>6.7000000000000004E-2</c:v>
                </c:pt>
                <c:pt idx="20">
                  <c:v>7.8E-2</c:v>
                </c:pt>
                <c:pt idx="21">
                  <c:v>8.1000000000000003E-2</c:v>
                </c:pt>
                <c:pt idx="22">
                  <c:v>9.0999999999999998E-2</c:v>
                </c:pt>
                <c:pt idx="23">
                  <c:v>8.4000000000000005E-2</c:v>
                </c:pt>
                <c:pt idx="24">
                  <c:v>8.4000000000000005E-2</c:v>
                </c:pt>
                <c:pt idx="25">
                  <c:v>8.5999999999999993E-2</c:v>
                </c:pt>
                <c:pt idx="26">
                  <c:v>0.1</c:v>
                </c:pt>
                <c:pt idx="27">
                  <c:v>0.11600000000000001</c:v>
                </c:pt>
                <c:pt idx="28">
                  <c:v>0.13400000000000001</c:v>
                </c:pt>
                <c:pt idx="29">
                  <c:v>0.13600000000000001</c:v>
                </c:pt>
                <c:pt idx="30">
                  <c:v>0.13900000000000001</c:v>
                </c:pt>
                <c:pt idx="31">
                  <c:v>0.159</c:v>
                </c:pt>
                <c:pt idx="32">
                  <c:v>0.18</c:v>
                </c:pt>
                <c:pt idx="33">
                  <c:v>0.19700000000000001</c:v>
                </c:pt>
                <c:pt idx="34">
                  <c:v>0.20200000000000001</c:v>
                </c:pt>
                <c:pt idx="35">
                  <c:v>0.23100000000000001</c:v>
                </c:pt>
                <c:pt idx="36">
                  <c:v>0.28000000000000003</c:v>
                </c:pt>
                <c:pt idx="37">
                  <c:v>0.311</c:v>
                </c:pt>
                <c:pt idx="38">
                  <c:v>0.32300000000000001</c:v>
                </c:pt>
                <c:pt idx="39">
                  <c:v>0.317</c:v>
                </c:pt>
                <c:pt idx="40">
                  <c:v>0.33300000000000002</c:v>
                </c:pt>
                <c:pt idx="41">
                  <c:v>0.32400000000000001</c:v>
                </c:pt>
                <c:pt idx="42">
                  <c:v>0.28399999999999997</c:v>
                </c:pt>
                <c:pt idx="43">
                  <c:v>0.32400000000000001</c:v>
                </c:pt>
                <c:pt idx="44">
                  <c:v>0.312</c:v>
                </c:pt>
                <c:pt idx="45">
                  <c:v>0.33700000000000002</c:v>
                </c:pt>
                <c:pt idx="46">
                  <c:v>0.32200000000000001</c:v>
                </c:pt>
                <c:pt idx="47">
                  <c:v>0.30599999999999999</c:v>
                </c:pt>
                <c:pt idx="48">
                  <c:v>0.313</c:v>
                </c:pt>
                <c:pt idx="49">
                  <c:v>0.33600000000000002</c:v>
                </c:pt>
                <c:pt idx="50">
                  <c:v>0.35</c:v>
                </c:pt>
                <c:pt idx="51">
                  <c:v>0.33800000000000002</c:v>
                </c:pt>
                <c:pt idx="52">
                  <c:v>0.187</c:v>
                </c:pt>
                <c:pt idx="53">
                  <c:v>0.26</c:v>
                </c:pt>
                <c:pt idx="54">
                  <c:v>0.29899999999999999</c:v>
                </c:pt>
                <c:pt idx="55">
                  <c:v>0.27500000000000002</c:v>
                </c:pt>
                <c:pt idx="56">
                  <c:v>0.312</c:v>
                </c:pt>
                <c:pt idx="57">
                  <c:v>0.32300000000000001</c:v>
                </c:pt>
                <c:pt idx="58">
                  <c:v>0.33500000000000002</c:v>
                </c:pt>
                <c:pt idx="59">
                  <c:v>0.378</c:v>
                </c:pt>
                <c:pt idx="60">
                  <c:v>0.28499999999999998</c:v>
                </c:pt>
                <c:pt idx="61">
                  <c:v>0.24</c:v>
                </c:pt>
                <c:pt idx="62">
                  <c:v>0.26900000000000002</c:v>
                </c:pt>
                <c:pt idx="63">
                  <c:v>0.29799999999999999</c:v>
                </c:pt>
                <c:pt idx="64">
                  <c:v>0.29299999999999998</c:v>
                </c:pt>
                <c:pt idx="65">
                  <c:v>0.28499999999999998</c:v>
                </c:pt>
                <c:pt idx="66">
                  <c:v>0.34</c:v>
                </c:pt>
                <c:pt idx="67">
                  <c:v>0.39800000000000002</c:v>
                </c:pt>
                <c:pt idx="68">
                  <c:v>0.31900000000000001</c:v>
                </c:pt>
                <c:pt idx="69">
                  <c:v>0.30599999999999999</c:v>
                </c:pt>
                <c:pt idx="70">
                  <c:v>0.27100000000000002</c:v>
                </c:pt>
                <c:pt idx="71">
                  <c:v>0.255</c:v>
                </c:pt>
                <c:pt idx="72">
                  <c:v>0.23699999999999999</c:v>
                </c:pt>
                <c:pt idx="73">
                  <c:v>0.26100000000000001</c:v>
                </c:pt>
                <c:pt idx="74">
                  <c:v>0.29799999999999999</c:v>
                </c:pt>
                <c:pt idx="75">
                  <c:v>0.317</c:v>
                </c:pt>
                <c:pt idx="76">
                  <c:v>0.35499999999999998</c:v>
                </c:pt>
                <c:pt idx="77">
                  <c:v>0.34100000000000003</c:v>
                </c:pt>
                <c:pt idx="78">
                  <c:v>0.36099999999999999</c:v>
                </c:pt>
                <c:pt idx="79">
                  <c:v>0.36099999999999999</c:v>
                </c:pt>
                <c:pt idx="80">
                  <c:v>0.33100000000000002</c:v>
                </c:pt>
                <c:pt idx="81">
                  <c:v>0.29399999999999998</c:v>
                </c:pt>
                <c:pt idx="82">
                  <c:v>0.35199999999999998</c:v>
                </c:pt>
                <c:pt idx="83">
                  <c:v>0.40300000000000002</c:v>
                </c:pt>
                <c:pt idx="84">
                  <c:v>0.45500000000000002</c:v>
                </c:pt>
                <c:pt idx="85">
                  <c:v>0.52400000000000002</c:v>
                </c:pt>
                <c:pt idx="86">
                  <c:v>0.438</c:v>
                </c:pt>
                <c:pt idx="87">
                  <c:v>0.47199999999999998</c:v>
                </c:pt>
                <c:pt idx="88">
                  <c:v>0.35399999999999998</c:v>
                </c:pt>
                <c:pt idx="89">
                  <c:v>0.34</c:v>
                </c:pt>
                <c:pt idx="90">
                  <c:v>0.373</c:v>
                </c:pt>
                <c:pt idx="91">
                  <c:v>0.29799999999999999</c:v>
                </c:pt>
                <c:pt idx="92">
                  <c:v>0.23699999999999999</c:v>
                </c:pt>
                <c:pt idx="93">
                  <c:v>0.28799999999999998</c:v>
                </c:pt>
                <c:pt idx="94">
                  <c:v>0.312</c:v>
                </c:pt>
                <c:pt idx="95">
                  <c:v>0.29699999999999999</c:v>
                </c:pt>
                <c:pt idx="96">
                  <c:v>0.21</c:v>
                </c:pt>
                <c:pt idx="97">
                  <c:v>0.20200000000000001</c:v>
                </c:pt>
                <c:pt idx="98">
                  <c:v>0.20599999999999999</c:v>
                </c:pt>
                <c:pt idx="99">
                  <c:v>0.155</c:v>
                </c:pt>
                <c:pt idx="100">
                  <c:v>0.114</c:v>
                </c:pt>
                <c:pt idx="101">
                  <c:v>0.11</c:v>
                </c:pt>
                <c:pt idx="102">
                  <c:v>0.126</c:v>
                </c:pt>
                <c:pt idx="103">
                  <c:v>0.12</c:v>
                </c:pt>
                <c:pt idx="104">
                  <c:v>0.112</c:v>
                </c:pt>
                <c:pt idx="105">
                  <c:v>0.109</c:v>
                </c:pt>
                <c:pt idx="106">
                  <c:v>8.7999999999999995E-2</c:v>
                </c:pt>
                <c:pt idx="107">
                  <c:v>8.3000000000000004E-2</c:v>
                </c:pt>
                <c:pt idx="108">
                  <c:v>0.09</c:v>
                </c:pt>
                <c:pt idx="109">
                  <c:v>9.5000000000000001E-2</c:v>
                </c:pt>
                <c:pt idx="110">
                  <c:v>0.125</c:v>
                </c:pt>
                <c:pt idx="111">
                  <c:v>0.12</c:v>
                </c:pt>
                <c:pt idx="112">
                  <c:v>9.1999999999999998E-2</c:v>
                </c:pt>
                <c:pt idx="113">
                  <c:v>6.2E-2</c:v>
                </c:pt>
                <c:pt idx="114">
                  <c:v>5.7000000000000002E-2</c:v>
                </c:pt>
                <c:pt idx="115">
                  <c:v>6.2E-2</c:v>
                </c:pt>
                <c:pt idx="116">
                  <c:v>0.05</c:v>
                </c:pt>
                <c:pt idx="117">
                  <c:v>3.7999999999999999E-2</c:v>
                </c:pt>
                <c:pt idx="118">
                  <c:v>2.7E-2</c:v>
                </c:pt>
                <c:pt idx="119">
                  <c:v>1.9E-2</c:v>
                </c:pt>
                <c:pt idx="120">
                  <c:v>1.7999999999999999E-2</c:v>
                </c:pt>
                <c:pt idx="121">
                  <c:v>2.1000000000000001E-2</c:v>
                </c:pt>
                <c:pt idx="122">
                  <c:v>1.2E-2</c:v>
                </c:pt>
                <c:pt idx="123">
                  <c:v>6.0000000000000001E-3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505688"/>
        <c:axId val="516505296"/>
      </c:lineChart>
      <c:catAx>
        <c:axId val="51650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08432"/>
        <c:crosses val="autoZero"/>
        <c:auto val="1"/>
        <c:lblAlgn val="ctr"/>
        <c:lblOffset val="100"/>
        <c:noMultiLvlLbl val="0"/>
      </c:catAx>
      <c:valAx>
        <c:axId val="5165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06472"/>
        <c:crosses val="autoZero"/>
        <c:crossBetween val="between"/>
      </c:valAx>
      <c:valAx>
        <c:axId val="51650529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05688"/>
        <c:crosses val="max"/>
        <c:crossBetween val="between"/>
      </c:valAx>
      <c:catAx>
        <c:axId val="516505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6505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1171575</xdr:colOff>
      <xdr:row>19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wnloads/xlsx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  <sheetName val="Sheet4"/>
    </sheetNames>
    <sheetDataSet>
      <sheetData sheetId="0"/>
      <sheetData sheetId="1"/>
      <sheetData sheetId="2"/>
      <sheetData sheetId="3">
        <row r="21">
          <cell r="H21" t="str">
            <v>Total kW</v>
          </cell>
          <cell r="K21" t="str">
            <v>POA (KW)</v>
          </cell>
        </row>
        <row r="23">
          <cell r="A23" t="str">
            <v>Sun, 27 Jun 2021 06:03:06 GMT</v>
          </cell>
          <cell r="H23">
            <v>0</v>
          </cell>
          <cell r="K23">
            <v>0</v>
          </cell>
        </row>
        <row r="24">
          <cell r="A24" t="str">
            <v>Sun, 27 Jun 2021 06:09:06 GMT</v>
          </cell>
          <cell r="H24">
            <v>13</v>
          </cell>
          <cell r="K24">
            <v>0</v>
          </cell>
        </row>
        <row r="25">
          <cell r="A25" t="str">
            <v>Sun, 27 Jun 2021 06:15:06 GMT</v>
          </cell>
          <cell r="H25">
            <v>54</v>
          </cell>
          <cell r="K25">
            <v>99</v>
          </cell>
        </row>
        <row r="26">
          <cell r="A26" t="str">
            <v>Sun, 27 Jun 2021 06:21:12 GMT</v>
          </cell>
          <cell r="H26">
            <v>108</v>
          </cell>
          <cell r="K26">
            <v>154</v>
          </cell>
        </row>
        <row r="27">
          <cell r="A27" t="str">
            <v>Sun, 27 Jun 2021 06:27:00 GMT</v>
          </cell>
          <cell r="H27">
            <v>176</v>
          </cell>
          <cell r="K27">
            <v>242</v>
          </cell>
        </row>
        <row r="28">
          <cell r="A28" t="str">
            <v>Sun, 27 Jun 2021 06:33:06 GMT</v>
          </cell>
          <cell r="H28">
            <v>252</v>
          </cell>
          <cell r="K28">
            <v>308</v>
          </cell>
        </row>
        <row r="29">
          <cell r="A29" t="str">
            <v>Sun, 27 Jun 2021 06:39:07 GMT</v>
          </cell>
          <cell r="H29">
            <v>294</v>
          </cell>
          <cell r="K29">
            <v>363</v>
          </cell>
        </row>
        <row r="30">
          <cell r="A30" t="str">
            <v>Sun, 27 Jun 2021 06:45:06 GMT</v>
          </cell>
          <cell r="H30">
            <v>345</v>
          </cell>
          <cell r="K30">
            <v>440</v>
          </cell>
        </row>
        <row r="31">
          <cell r="A31" t="str">
            <v>Sun, 27 Jun 2021 06:51:06 GMT</v>
          </cell>
          <cell r="H31">
            <v>388</v>
          </cell>
          <cell r="K31">
            <v>495</v>
          </cell>
        </row>
        <row r="32">
          <cell r="A32" t="str">
            <v>Sun, 27 Jun 2021 06:57:06 GMT</v>
          </cell>
          <cell r="H32">
            <v>489</v>
          </cell>
          <cell r="K32">
            <v>539</v>
          </cell>
        </row>
        <row r="33">
          <cell r="A33" t="str">
            <v>Sun, 27 Jun 2021 07:03:06 GMT</v>
          </cell>
          <cell r="H33">
            <v>545</v>
          </cell>
          <cell r="K33">
            <v>660</v>
          </cell>
        </row>
        <row r="34">
          <cell r="A34" t="str">
            <v>Sun, 27 Jun 2021 07:09:06 GMT</v>
          </cell>
          <cell r="H34">
            <v>547</v>
          </cell>
          <cell r="K34">
            <v>660</v>
          </cell>
        </row>
        <row r="35">
          <cell r="A35" t="str">
            <v>Sun, 27 Jun 2021 07:15:06 GMT</v>
          </cell>
          <cell r="H35">
            <v>561</v>
          </cell>
          <cell r="K35">
            <v>682</v>
          </cell>
        </row>
        <row r="36">
          <cell r="A36" t="str">
            <v>Sun, 27 Jun 2021 07:21:06 GMT</v>
          </cell>
          <cell r="H36">
            <v>537</v>
          </cell>
          <cell r="K36">
            <v>660</v>
          </cell>
        </row>
        <row r="37">
          <cell r="A37" t="str">
            <v>Sun, 27 Jun 2021 07:27:06 GMT</v>
          </cell>
          <cell r="H37">
            <v>564</v>
          </cell>
          <cell r="K37">
            <v>649</v>
          </cell>
        </row>
        <row r="38">
          <cell r="A38" t="str">
            <v>Sun, 27 Jun 2021 07:33:06 GMT</v>
          </cell>
          <cell r="H38">
            <v>564</v>
          </cell>
          <cell r="K38">
            <v>660</v>
          </cell>
        </row>
        <row r="39">
          <cell r="A39" t="str">
            <v>Sun, 27 Jun 2021 07:39:06 GMT</v>
          </cell>
          <cell r="H39">
            <v>566</v>
          </cell>
          <cell r="K39">
            <v>638</v>
          </cell>
        </row>
        <row r="40">
          <cell r="A40" t="str">
            <v>Sun, 27 Jun 2021 07:45:00 GMT</v>
          </cell>
          <cell r="H40">
            <v>598</v>
          </cell>
          <cell r="K40">
            <v>671</v>
          </cell>
        </row>
        <row r="41">
          <cell r="A41" t="str">
            <v>Sun, 27 Jun 2021 07:51:06 GMT</v>
          </cell>
          <cell r="H41">
            <v>604</v>
          </cell>
          <cell r="K41">
            <v>748</v>
          </cell>
        </row>
        <row r="42">
          <cell r="A42" t="str">
            <v>Sun, 27 Jun 2021 07:57:00 GMT</v>
          </cell>
          <cell r="H42">
            <v>636</v>
          </cell>
          <cell r="K42">
            <v>737</v>
          </cell>
        </row>
        <row r="43">
          <cell r="A43" t="str">
            <v>Sun, 27 Jun 2021 08:03:06 GMT</v>
          </cell>
          <cell r="H43">
            <v>733</v>
          </cell>
          <cell r="K43">
            <v>858</v>
          </cell>
        </row>
        <row r="44">
          <cell r="A44" t="str">
            <v>Sun, 27 Jun 2021 08:09:07 GMT</v>
          </cell>
          <cell r="H44">
            <v>757</v>
          </cell>
          <cell r="K44">
            <v>891</v>
          </cell>
        </row>
        <row r="45">
          <cell r="A45" t="str">
            <v>Sun, 27 Jun 2021 08:15:06 GMT</v>
          </cell>
          <cell r="H45">
            <v>797</v>
          </cell>
          <cell r="K45">
            <v>1001</v>
          </cell>
        </row>
        <row r="46">
          <cell r="A46" t="str">
            <v>Sun, 27 Jun 2021 08:21:06 GMT</v>
          </cell>
          <cell r="H46">
            <v>746</v>
          </cell>
          <cell r="K46">
            <v>924</v>
          </cell>
        </row>
        <row r="47">
          <cell r="A47" t="str">
            <v>Sun, 27 Jun 2021 08:27:06 GMT</v>
          </cell>
          <cell r="H47">
            <v>775</v>
          </cell>
          <cell r="K47">
            <v>924</v>
          </cell>
        </row>
        <row r="48">
          <cell r="A48" t="str">
            <v>Sun, 27 Jun 2021 08:33:06 GMT</v>
          </cell>
          <cell r="H48">
            <v>820</v>
          </cell>
          <cell r="K48">
            <v>946</v>
          </cell>
        </row>
        <row r="49">
          <cell r="A49" t="str">
            <v>Sun, 27 Jun 2021 08:39:06 GMT</v>
          </cell>
          <cell r="H49">
            <v>923</v>
          </cell>
          <cell r="K49">
            <v>1100</v>
          </cell>
        </row>
        <row r="50">
          <cell r="A50" t="str">
            <v>Sun, 27 Jun 2021 08:45:06 GMT</v>
          </cell>
          <cell r="H50">
            <v>1103</v>
          </cell>
          <cell r="K50">
            <v>1276</v>
          </cell>
        </row>
        <row r="51">
          <cell r="A51" t="str">
            <v>Sun, 27 Jun 2021 08:51:07 GMT</v>
          </cell>
          <cell r="H51">
            <v>1330</v>
          </cell>
          <cell r="K51">
            <v>1474</v>
          </cell>
        </row>
        <row r="52">
          <cell r="A52" t="str">
            <v>Sun, 27 Jun 2021 08:57:06 GMT</v>
          </cell>
          <cell r="H52">
            <v>1318</v>
          </cell>
          <cell r="K52">
            <v>1496</v>
          </cell>
        </row>
        <row r="53">
          <cell r="A53" t="str">
            <v>Sun, 27 Jun 2021 09:03:07 GMT</v>
          </cell>
          <cell r="H53">
            <v>1333</v>
          </cell>
          <cell r="K53">
            <v>1529</v>
          </cell>
        </row>
        <row r="54">
          <cell r="A54" t="str">
            <v>Sun, 27 Jun 2021 09:09:06 GMT</v>
          </cell>
          <cell r="H54">
            <v>1490</v>
          </cell>
          <cell r="K54">
            <v>1749</v>
          </cell>
        </row>
        <row r="55">
          <cell r="A55" t="str">
            <v>Sun, 27 Jun 2021 09:15:07 GMT</v>
          </cell>
          <cell r="H55">
            <v>1774</v>
          </cell>
          <cell r="K55">
            <v>1980</v>
          </cell>
        </row>
        <row r="56">
          <cell r="A56" t="str">
            <v>Sun, 27 Jun 2021 09:21:00 GMT</v>
          </cell>
          <cell r="H56">
            <v>1979</v>
          </cell>
          <cell r="K56">
            <v>2167</v>
          </cell>
        </row>
        <row r="57">
          <cell r="A57" t="str">
            <v>Sun, 27 Jun 2021 09:27:07 GMT</v>
          </cell>
          <cell r="H57">
            <v>2063</v>
          </cell>
          <cell r="K57">
            <v>2222</v>
          </cell>
        </row>
        <row r="58">
          <cell r="A58" t="str">
            <v>Sun, 27 Jun 2021 09:33:06 GMT</v>
          </cell>
          <cell r="H58">
            <v>2298</v>
          </cell>
          <cell r="K58">
            <v>2541</v>
          </cell>
        </row>
        <row r="59">
          <cell r="A59" t="str">
            <v>Sun, 27 Jun 2021 09:39:06 GMT</v>
          </cell>
          <cell r="H59">
            <v>2724</v>
          </cell>
          <cell r="K59">
            <v>3080</v>
          </cell>
        </row>
        <row r="60">
          <cell r="A60" t="str">
            <v>Sun, 27 Jun 2021 09:45:06 GMT</v>
          </cell>
          <cell r="H60">
            <v>3187</v>
          </cell>
          <cell r="K60">
            <v>3421</v>
          </cell>
        </row>
        <row r="61">
          <cell r="A61" t="str">
            <v>Sun, 27 Jun 2021 09:51:06 GMT</v>
          </cell>
          <cell r="H61">
            <v>3300</v>
          </cell>
          <cell r="K61">
            <v>3553</v>
          </cell>
        </row>
        <row r="62">
          <cell r="A62" t="str">
            <v>Sun, 27 Jun 2021 09:57:06 GMT</v>
          </cell>
          <cell r="H62">
            <v>3161</v>
          </cell>
          <cell r="K62">
            <v>3487</v>
          </cell>
        </row>
        <row r="63">
          <cell r="A63" t="str">
            <v>Sun, 27 Jun 2021 10:03:06 GMT</v>
          </cell>
          <cell r="H63">
            <v>3283</v>
          </cell>
          <cell r="K63">
            <v>3663</v>
          </cell>
        </row>
        <row r="64">
          <cell r="A64" t="str">
            <v>Sun, 27 Jun 2021 10:09:07 GMT</v>
          </cell>
          <cell r="H64">
            <v>3110</v>
          </cell>
          <cell r="K64">
            <v>3564</v>
          </cell>
        </row>
        <row r="65">
          <cell r="A65" t="str">
            <v>Sun, 27 Jun 2021 10:15:06 GMT</v>
          </cell>
          <cell r="H65">
            <v>2747</v>
          </cell>
          <cell r="K65">
            <v>3124</v>
          </cell>
        </row>
        <row r="66">
          <cell r="A66" t="str">
            <v>Sun, 27 Jun 2021 10:21:06 GMT</v>
          </cell>
          <cell r="H66">
            <v>3152</v>
          </cell>
          <cell r="K66">
            <v>3564</v>
          </cell>
        </row>
        <row r="67">
          <cell r="A67" t="str">
            <v>Sun, 27 Jun 2021 10:27:06 GMT</v>
          </cell>
          <cell r="H67">
            <v>3105</v>
          </cell>
          <cell r="K67">
            <v>3432</v>
          </cell>
        </row>
        <row r="68">
          <cell r="A68" t="str">
            <v>Sun, 27 Jun 2021 10:33:06 GMT</v>
          </cell>
          <cell r="H68">
            <v>3344</v>
          </cell>
          <cell r="K68">
            <v>3707</v>
          </cell>
        </row>
        <row r="69">
          <cell r="A69" t="str">
            <v>Sun, 27 Jun 2021 10:39:07 GMT</v>
          </cell>
          <cell r="H69">
            <v>3259</v>
          </cell>
          <cell r="K69">
            <v>3542</v>
          </cell>
        </row>
        <row r="70">
          <cell r="A70" t="str">
            <v>Sun, 27 Jun 2021 10:45:06 GMT</v>
          </cell>
          <cell r="H70">
            <v>3010</v>
          </cell>
          <cell r="K70">
            <v>3366</v>
          </cell>
        </row>
        <row r="71">
          <cell r="A71" t="str">
            <v>Sun, 27 Jun 2021 10:51:06 GMT</v>
          </cell>
          <cell r="H71">
            <v>3066</v>
          </cell>
          <cell r="K71">
            <v>3443</v>
          </cell>
        </row>
        <row r="72">
          <cell r="A72" t="str">
            <v>Sun, 27 Jun 2021 10:57:06 GMT</v>
          </cell>
          <cell r="H72">
            <v>3331</v>
          </cell>
          <cell r="K72">
            <v>3696</v>
          </cell>
        </row>
        <row r="73">
          <cell r="A73" t="str">
            <v>Sun, 27 Jun 2021 11:03:06 GMT</v>
          </cell>
          <cell r="H73">
            <v>3502</v>
          </cell>
          <cell r="K73">
            <v>3850</v>
          </cell>
        </row>
        <row r="74">
          <cell r="A74" t="str">
            <v>Sun, 27 Jun 2021 11:09:06 GMT</v>
          </cell>
          <cell r="H74">
            <v>3438</v>
          </cell>
          <cell r="K74">
            <v>3718</v>
          </cell>
        </row>
        <row r="75">
          <cell r="A75" t="str">
            <v>Sun, 27 Jun 2021 11:15:06 GMT</v>
          </cell>
          <cell r="H75">
            <v>2801</v>
          </cell>
          <cell r="K75">
            <v>2057</v>
          </cell>
        </row>
        <row r="76">
          <cell r="A76" t="str">
            <v>Sun, 27 Jun 2021 11:21:00 GMT</v>
          </cell>
          <cell r="H76">
            <v>2611</v>
          </cell>
          <cell r="K76">
            <v>2860</v>
          </cell>
        </row>
        <row r="77">
          <cell r="A77" t="str">
            <v>Sun, 27 Jun 2021 11:27:06 GMT</v>
          </cell>
          <cell r="H77">
            <v>3034</v>
          </cell>
          <cell r="K77">
            <v>3289</v>
          </cell>
        </row>
        <row r="78">
          <cell r="A78" t="str">
            <v>Sun, 27 Jun 2021 11:33:07 GMT</v>
          </cell>
          <cell r="H78">
            <v>2723</v>
          </cell>
          <cell r="K78">
            <v>3025</v>
          </cell>
        </row>
        <row r="79">
          <cell r="A79" t="str">
            <v>Sun, 27 Jun 2021 11:39:06 GMT</v>
          </cell>
          <cell r="H79">
            <v>3140</v>
          </cell>
          <cell r="K79">
            <v>3432</v>
          </cell>
        </row>
        <row r="80">
          <cell r="A80" t="str">
            <v>Sun, 27 Jun 2021 11:45:12 GMT</v>
          </cell>
          <cell r="H80">
            <v>3250</v>
          </cell>
          <cell r="K80">
            <v>3553</v>
          </cell>
        </row>
        <row r="81">
          <cell r="A81" t="str">
            <v>Sun, 27 Jun 2021 11:51:06 GMT</v>
          </cell>
          <cell r="H81">
            <v>3403</v>
          </cell>
          <cell r="K81">
            <v>3685</v>
          </cell>
        </row>
        <row r="82">
          <cell r="A82" t="str">
            <v>Sun, 27 Jun 2021 11:57:06 GMT</v>
          </cell>
          <cell r="H82">
            <v>3844</v>
          </cell>
          <cell r="K82">
            <v>4158</v>
          </cell>
        </row>
        <row r="83">
          <cell r="A83" t="str">
            <v>Sun, 27 Jun 2021 12:03:06 GMT</v>
          </cell>
          <cell r="H83">
            <v>2846</v>
          </cell>
          <cell r="K83">
            <v>3135</v>
          </cell>
        </row>
        <row r="84">
          <cell r="A84" t="str">
            <v>Sun, 27 Jun 2021 12:09:06 GMT</v>
          </cell>
          <cell r="H84">
            <v>2379</v>
          </cell>
          <cell r="K84">
            <v>2640</v>
          </cell>
        </row>
        <row r="85">
          <cell r="A85" t="str">
            <v>Sun, 27 Jun 2021 12:15:00 GMT</v>
          </cell>
          <cell r="H85">
            <v>2715</v>
          </cell>
          <cell r="K85">
            <v>2959</v>
          </cell>
        </row>
        <row r="86">
          <cell r="A86" t="str">
            <v>Sun, 27 Jun 2021 12:21:06 GMT</v>
          </cell>
          <cell r="H86">
            <v>2977</v>
          </cell>
          <cell r="K86">
            <v>3278</v>
          </cell>
        </row>
        <row r="87">
          <cell r="A87" t="str">
            <v>Sun, 27 Jun 2021 12:27:00 GMT</v>
          </cell>
          <cell r="H87">
            <v>2937</v>
          </cell>
          <cell r="K87">
            <v>3223</v>
          </cell>
        </row>
        <row r="88">
          <cell r="A88" t="str">
            <v>Sun, 27 Jun 2021 12:33:06 GMT</v>
          </cell>
          <cell r="H88">
            <v>2849</v>
          </cell>
          <cell r="K88">
            <v>3135</v>
          </cell>
        </row>
        <row r="89">
          <cell r="A89" t="str">
            <v>Sun, 27 Jun 2021 12:39:07 GMT</v>
          </cell>
          <cell r="H89">
            <v>3362</v>
          </cell>
          <cell r="K89">
            <v>3740</v>
          </cell>
        </row>
        <row r="90">
          <cell r="A90" t="str">
            <v>Sun, 27 Jun 2021 12:45:06 GMT</v>
          </cell>
          <cell r="H90">
            <v>3987</v>
          </cell>
          <cell r="K90">
            <v>4378</v>
          </cell>
        </row>
        <row r="91">
          <cell r="A91" t="str">
            <v>Sun, 27 Jun 2021 12:51:06 GMT</v>
          </cell>
          <cell r="H91">
            <v>3142</v>
          </cell>
          <cell r="K91">
            <v>3509</v>
          </cell>
        </row>
        <row r="92">
          <cell r="A92" t="str">
            <v>Sun, 27 Jun 2021 12:57:06 GMT</v>
          </cell>
          <cell r="H92">
            <v>3028</v>
          </cell>
          <cell r="K92">
            <v>3366</v>
          </cell>
        </row>
        <row r="93">
          <cell r="A93" t="str">
            <v>Sun, 27 Jun 2021 13:03:06 GMT</v>
          </cell>
          <cell r="H93">
            <v>2688</v>
          </cell>
          <cell r="K93">
            <v>2981</v>
          </cell>
        </row>
        <row r="94">
          <cell r="A94" t="str">
            <v>Sun, 27 Jun 2021 13:09:12 GMT</v>
          </cell>
          <cell r="H94">
            <v>2518</v>
          </cell>
          <cell r="K94">
            <v>2805</v>
          </cell>
        </row>
        <row r="95">
          <cell r="A95" t="str">
            <v>Sun, 27 Jun 2021 13:15:06 GMT</v>
          </cell>
          <cell r="H95">
            <v>2337</v>
          </cell>
          <cell r="K95">
            <v>2607</v>
          </cell>
        </row>
        <row r="96">
          <cell r="A96" t="str">
            <v>Sun, 27 Jun 2021 13:21:07 GMT</v>
          </cell>
          <cell r="H96">
            <v>2638</v>
          </cell>
          <cell r="K96">
            <v>2871</v>
          </cell>
        </row>
        <row r="97">
          <cell r="A97" t="str">
            <v>Sun, 27 Jun 2021 13:27:06 GMT</v>
          </cell>
          <cell r="H97">
            <v>2950</v>
          </cell>
          <cell r="K97">
            <v>3278</v>
          </cell>
        </row>
        <row r="98">
          <cell r="A98" t="str">
            <v>Sun, 27 Jun 2021 13:33:13 GMT</v>
          </cell>
          <cell r="H98">
            <v>3063</v>
          </cell>
          <cell r="K98">
            <v>3487</v>
          </cell>
        </row>
        <row r="99">
          <cell r="A99" t="str">
            <v>Sun, 27 Jun 2021 13:39:06 GMT</v>
          </cell>
          <cell r="H99">
            <v>3403</v>
          </cell>
          <cell r="K99">
            <v>3905</v>
          </cell>
        </row>
        <row r="100">
          <cell r="A100" t="str">
            <v>Sun, 27 Jun 2021 13:45:07 GMT</v>
          </cell>
          <cell r="H100">
            <v>3280</v>
          </cell>
          <cell r="K100">
            <v>3751</v>
          </cell>
        </row>
        <row r="101">
          <cell r="A101" t="str">
            <v>Sun, 27 Jun 2021 13:51:06 GMT</v>
          </cell>
          <cell r="H101">
            <v>3592</v>
          </cell>
          <cell r="K101">
            <v>3971</v>
          </cell>
        </row>
        <row r="102">
          <cell r="A102" t="str">
            <v>Sun, 27 Jun 2021 13:57:06 GMT</v>
          </cell>
          <cell r="H102">
            <v>3544</v>
          </cell>
          <cell r="K102">
            <v>3971</v>
          </cell>
        </row>
        <row r="103">
          <cell r="A103" t="str">
            <v>Sun, 27 Jun 2021 14:03:06 GMT</v>
          </cell>
          <cell r="H103">
            <v>3213</v>
          </cell>
          <cell r="K103">
            <v>3641</v>
          </cell>
        </row>
        <row r="104">
          <cell r="A104" t="str">
            <v>Sun, 27 Jun 2021 14:09:06 GMT</v>
          </cell>
          <cell r="H104">
            <v>2877</v>
          </cell>
          <cell r="K104">
            <v>3234</v>
          </cell>
        </row>
        <row r="105">
          <cell r="A105" t="str">
            <v>Sun, 27 Jun 2021 14:15:06 GMT</v>
          </cell>
          <cell r="H105">
            <v>3475</v>
          </cell>
          <cell r="K105">
            <v>3872</v>
          </cell>
        </row>
        <row r="106">
          <cell r="A106" t="str">
            <v>Sun, 27 Jun 2021 14:21:12 GMT</v>
          </cell>
          <cell r="H106">
            <v>3825</v>
          </cell>
          <cell r="K106">
            <v>4433</v>
          </cell>
        </row>
        <row r="107">
          <cell r="A107" t="str">
            <v>Sun, 27 Jun 2021 14:27:07 GMT</v>
          </cell>
          <cell r="H107">
            <v>4195</v>
          </cell>
          <cell r="K107">
            <v>5005</v>
          </cell>
        </row>
        <row r="108">
          <cell r="A108" t="str">
            <v>Sun, 27 Jun 2021 14:33:06 GMT</v>
          </cell>
          <cell r="H108">
            <v>5689</v>
          </cell>
          <cell r="K108">
            <v>5764</v>
          </cell>
        </row>
        <row r="109">
          <cell r="A109" t="str">
            <v>Sun, 27 Jun 2021 14:39:07 GMT</v>
          </cell>
          <cell r="H109">
            <v>4189</v>
          </cell>
          <cell r="K109">
            <v>4818</v>
          </cell>
        </row>
        <row r="110">
          <cell r="A110" t="str">
            <v>Sun, 27 Jun 2021 14:45:06 GMT</v>
          </cell>
          <cell r="H110">
            <v>4414</v>
          </cell>
          <cell r="K110">
            <v>5192</v>
          </cell>
        </row>
        <row r="111">
          <cell r="A111" t="str">
            <v>Sun, 27 Jun 2021 14:51:13 GMT</v>
          </cell>
          <cell r="H111">
            <v>3327</v>
          </cell>
          <cell r="K111">
            <v>3894</v>
          </cell>
        </row>
        <row r="112">
          <cell r="A112" t="str">
            <v>Sun, 27 Jun 2021 14:57:06 GMT</v>
          </cell>
          <cell r="H112">
            <v>3334</v>
          </cell>
          <cell r="K112">
            <v>3740</v>
          </cell>
        </row>
        <row r="113">
          <cell r="A113" t="str">
            <v>Sun, 27 Jun 2021 15:03:06 GMT</v>
          </cell>
          <cell r="H113">
            <v>3655</v>
          </cell>
          <cell r="K113">
            <v>4103</v>
          </cell>
        </row>
        <row r="114">
          <cell r="A114" t="str">
            <v>Sun, 27 Jun 2021 15:09:06 GMT</v>
          </cell>
          <cell r="H114">
            <v>2841</v>
          </cell>
          <cell r="K114">
            <v>3278</v>
          </cell>
        </row>
        <row r="115">
          <cell r="A115" t="str">
            <v>Sun, 27 Jun 2021 15:15:06 GMT</v>
          </cell>
          <cell r="H115">
            <v>2236</v>
          </cell>
          <cell r="K115">
            <v>2607</v>
          </cell>
        </row>
        <row r="116">
          <cell r="A116" t="str">
            <v>Sun, 27 Jun 2021 15:21:07 GMT</v>
          </cell>
          <cell r="H116">
            <v>2767</v>
          </cell>
          <cell r="K116">
            <v>3168</v>
          </cell>
        </row>
        <row r="117">
          <cell r="A117" t="str">
            <v>Sun, 27 Jun 2021 15:27:06 GMT</v>
          </cell>
          <cell r="H117">
            <v>3011</v>
          </cell>
          <cell r="K117">
            <v>3432</v>
          </cell>
        </row>
        <row r="118">
          <cell r="A118" t="str">
            <v>Sun, 27 Jun 2021 15:33:06 GMT</v>
          </cell>
          <cell r="H118">
            <v>2834</v>
          </cell>
          <cell r="K118">
            <v>3267</v>
          </cell>
        </row>
        <row r="119">
          <cell r="A119" t="str">
            <v>Sun, 27 Jun 2021 15:39:12 GMT</v>
          </cell>
          <cell r="H119">
            <v>1981</v>
          </cell>
          <cell r="K119">
            <v>2310</v>
          </cell>
        </row>
        <row r="120">
          <cell r="A120" t="str">
            <v>Sun, 27 Jun 2021 15:45:06 GMT</v>
          </cell>
          <cell r="H120">
            <v>1887</v>
          </cell>
          <cell r="K120">
            <v>2222</v>
          </cell>
        </row>
        <row r="121">
          <cell r="A121" t="str">
            <v>Sun, 27 Jun 2021 15:51:06 GMT</v>
          </cell>
          <cell r="H121">
            <v>1918</v>
          </cell>
          <cell r="K121">
            <v>2266</v>
          </cell>
        </row>
        <row r="122">
          <cell r="A122" t="str">
            <v>Sun, 27 Jun 2021 15:57:06 GMT</v>
          </cell>
          <cell r="H122">
            <v>1411</v>
          </cell>
          <cell r="K122">
            <v>1705</v>
          </cell>
        </row>
        <row r="123">
          <cell r="A123" t="str">
            <v>Sun, 27 Jun 2021 16:03:07 GMT</v>
          </cell>
          <cell r="H123">
            <v>1082</v>
          </cell>
          <cell r="K123">
            <v>1254</v>
          </cell>
        </row>
        <row r="124">
          <cell r="A124" t="str">
            <v>Sun, 27 Jun 2021 16:09:06 GMT</v>
          </cell>
          <cell r="H124">
            <v>1041</v>
          </cell>
          <cell r="K124">
            <v>1210</v>
          </cell>
        </row>
        <row r="125">
          <cell r="A125" t="str">
            <v>Sun, 27 Jun 2021 16:15:07 GMT</v>
          </cell>
          <cell r="H125">
            <v>1200</v>
          </cell>
          <cell r="K125">
            <v>1386</v>
          </cell>
        </row>
        <row r="126">
          <cell r="A126" t="str">
            <v>Sun, 27 Jun 2021 16:21:06 GMT</v>
          </cell>
          <cell r="H126">
            <v>1144</v>
          </cell>
          <cell r="K126">
            <v>1320</v>
          </cell>
        </row>
        <row r="127">
          <cell r="A127" t="str">
            <v>Sun, 27 Jun 2021 16:27:06 GMT</v>
          </cell>
          <cell r="H127">
            <v>1071</v>
          </cell>
          <cell r="K127">
            <v>1232</v>
          </cell>
        </row>
        <row r="128">
          <cell r="A128" t="str">
            <v>Sun, 27 Jun 2021 16:33:06 GMT</v>
          </cell>
          <cell r="H128">
            <v>1020</v>
          </cell>
          <cell r="K128">
            <v>1199</v>
          </cell>
        </row>
        <row r="129">
          <cell r="A129" t="str">
            <v>Sun, 27 Jun 2021 16:39:06 GMT</v>
          </cell>
          <cell r="H129">
            <v>788</v>
          </cell>
          <cell r="K129">
            <v>968</v>
          </cell>
        </row>
        <row r="130">
          <cell r="A130" t="str">
            <v>Sun, 27 Jun 2021 16:45:06 GMT</v>
          </cell>
          <cell r="H130">
            <v>749</v>
          </cell>
          <cell r="K130">
            <v>913</v>
          </cell>
        </row>
        <row r="131">
          <cell r="A131" t="str">
            <v>Sun, 27 Jun 2021 16:51:06 GMT</v>
          </cell>
          <cell r="H131">
            <v>831</v>
          </cell>
          <cell r="K131">
            <v>990</v>
          </cell>
        </row>
        <row r="132">
          <cell r="A132" t="str">
            <v>Sun, 27 Jun 2021 16:57:06 GMT</v>
          </cell>
          <cell r="H132">
            <v>911</v>
          </cell>
          <cell r="K132">
            <v>1045</v>
          </cell>
        </row>
        <row r="133">
          <cell r="A133" t="str">
            <v>Sun, 27 Jun 2021 17:03:12 GMT</v>
          </cell>
          <cell r="H133">
            <v>1236</v>
          </cell>
          <cell r="K133">
            <v>1375</v>
          </cell>
        </row>
        <row r="134">
          <cell r="A134" t="str">
            <v>Sun, 27 Jun 2021 17:09:06 GMT</v>
          </cell>
          <cell r="H134">
            <v>1141</v>
          </cell>
          <cell r="K134">
            <v>1320</v>
          </cell>
        </row>
        <row r="135">
          <cell r="A135" t="str">
            <v>Sun, 27 Jun 2021 17:15:06 GMT</v>
          </cell>
          <cell r="H135">
            <v>860</v>
          </cell>
          <cell r="K135">
            <v>1012</v>
          </cell>
        </row>
        <row r="136">
          <cell r="A136" t="str">
            <v>Sun, 27 Jun 2021 17:21:06 GMT</v>
          </cell>
          <cell r="H136">
            <v>551</v>
          </cell>
          <cell r="K136">
            <v>682</v>
          </cell>
        </row>
        <row r="137">
          <cell r="A137" t="str">
            <v>Sun, 27 Jun 2021 17:27:06 GMT</v>
          </cell>
          <cell r="H137">
            <v>509</v>
          </cell>
          <cell r="K137">
            <v>627</v>
          </cell>
        </row>
        <row r="138">
          <cell r="A138" t="str">
            <v>Sun, 27 Jun 2021 17:33:06 GMT</v>
          </cell>
          <cell r="H138">
            <v>552</v>
          </cell>
          <cell r="K138">
            <v>682</v>
          </cell>
        </row>
        <row r="139">
          <cell r="A139" t="str">
            <v>Sun, 27 Jun 2021 17:39:12 GMT</v>
          </cell>
          <cell r="H139">
            <v>441</v>
          </cell>
          <cell r="K139">
            <v>550</v>
          </cell>
        </row>
        <row r="140">
          <cell r="A140" t="str">
            <v>Sun, 27 Jun 2021 17:45:06 GMT</v>
          </cell>
          <cell r="H140">
            <v>331</v>
          </cell>
          <cell r="K140">
            <v>418</v>
          </cell>
        </row>
        <row r="141">
          <cell r="A141" t="str">
            <v>Sun, 27 Jun 2021 17:51:06 GMT</v>
          </cell>
          <cell r="H141">
            <v>201</v>
          </cell>
          <cell r="K141">
            <v>297</v>
          </cell>
        </row>
        <row r="142">
          <cell r="A142" t="str">
            <v>Sun, 27 Jun 2021 17:57:06 GMT</v>
          </cell>
          <cell r="H142">
            <v>166</v>
          </cell>
          <cell r="K142">
            <v>209</v>
          </cell>
        </row>
        <row r="143">
          <cell r="A143" t="str">
            <v>Sun, 27 Jun 2021 18:03:07 GMT</v>
          </cell>
          <cell r="H143">
            <v>164</v>
          </cell>
          <cell r="K143">
            <v>198</v>
          </cell>
        </row>
        <row r="144">
          <cell r="A144" t="str">
            <v>Sun, 27 Jun 2021 18:09:06 GMT</v>
          </cell>
          <cell r="H144">
            <v>158</v>
          </cell>
          <cell r="K144">
            <v>231</v>
          </cell>
        </row>
        <row r="145">
          <cell r="A145" t="str">
            <v>Sun, 27 Jun 2021 18:15:06 GMT</v>
          </cell>
          <cell r="H145">
            <v>93</v>
          </cell>
          <cell r="K145">
            <v>132</v>
          </cell>
        </row>
        <row r="146">
          <cell r="A146" t="str">
            <v>Sun, 27 Jun 2021 18:21:06 GMT</v>
          </cell>
          <cell r="H146">
            <v>34</v>
          </cell>
          <cell r="K146">
            <v>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M147"/>
  <sheetViews>
    <sheetView tabSelected="1" topLeftCell="A16" workbookViewId="0">
      <selection activeCell="L38" sqref="L38"/>
    </sheetView>
  </sheetViews>
  <sheetFormatPr defaultRowHeight="15" x14ac:dyDescent="0.25"/>
  <cols>
    <col min="1" max="1" width="27.7109375" bestFit="1" customWidth="1"/>
    <col min="2" max="7" width="9.5703125" bestFit="1" customWidth="1"/>
    <col min="8" max="8" width="11.28515625" bestFit="1" customWidth="1"/>
    <col min="9" max="9" width="0" hidden="1" customWidth="1"/>
    <col min="10" max="10" width="23.140625" style="11" bestFit="1" customWidth="1"/>
    <col min="11" max="11" width="12.28515625" bestFit="1" customWidth="1"/>
    <col min="12" max="12" width="18.28515625" style="11" bestFit="1" customWidth="1"/>
    <col min="13" max="13" width="23.85546875" bestFit="1" customWidth="1"/>
  </cols>
  <sheetData>
    <row r="22" spans="1:13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2" t="s">
        <v>134</v>
      </c>
      <c r="I22" s="1" t="s">
        <v>7</v>
      </c>
      <c r="J22" s="3" t="s">
        <v>136</v>
      </c>
      <c r="K22" s="1" t="s">
        <v>8</v>
      </c>
      <c r="L22" s="9" t="s">
        <v>135</v>
      </c>
      <c r="M22" s="13" t="s">
        <v>9</v>
      </c>
    </row>
    <row r="23" spans="1:13" x14ac:dyDescent="0.25">
      <c r="A23" s="1"/>
      <c r="B23" s="1"/>
      <c r="C23" s="1"/>
      <c r="D23" s="1"/>
      <c r="E23" s="1"/>
      <c r="F23" s="1"/>
      <c r="G23" s="1"/>
      <c r="H23" s="2"/>
      <c r="I23" s="1"/>
      <c r="J23" s="3"/>
      <c r="K23" s="1"/>
      <c r="L23" s="9" t="s">
        <v>138</v>
      </c>
      <c r="M23" s="13" t="s">
        <v>137</v>
      </c>
    </row>
    <row r="24" spans="1:13" x14ac:dyDescent="0.25">
      <c r="A24" s="4" t="s">
        <v>10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5">
        <f>SUM(B24,C24,D24,E24,F24,G24)</f>
        <v>0</v>
      </c>
      <c r="I24" s="4">
        <v>0</v>
      </c>
      <c r="J24" s="6">
        <f>H24/11000</f>
        <v>0</v>
      </c>
      <c r="K24" s="4">
        <f>I24*1000</f>
        <v>0</v>
      </c>
      <c r="L24" s="10">
        <f>K24/1000</f>
        <v>0</v>
      </c>
      <c r="M24" s="12">
        <v>0</v>
      </c>
    </row>
    <row r="25" spans="1:13" x14ac:dyDescent="0.25">
      <c r="A25" s="4" t="s">
        <v>11</v>
      </c>
      <c r="B25" s="4">
        <v>3</v>
      </c>
      <c r="C25" s="4">
        <v>1</v>
      </c>
      <c r="D25" s="4">
        <v>2</v>
      </c>
      <c r="E25" s="4">
        <v>2</v>
      </c>
      <c r="F25" s="4">
        <v>3</v>
      </c>
      <c r="G25" s="4">
        <v>2</v>
      </c>
      <c r="H25" s="5">
        <f>SUM(B25,C25,D25,E25,F25,G25)</f>
        <v>13</v>
      </c>
      <c r="I25" s="4">
        <v>0</v>
      </c>
      <c r="J25" s="6">
        <f t="shared" ref="J25:J88" si="0">H25/11000</f>
        <v>1.1818181818181819E-3</v>
      </c>
      <c r="K25" s="4">
        <f>I25*1000</f>
        <v>0</v>
      </c>
      <c r="L25" s="10">
        <f t="shared" ref="L25:L88" si="1">K25/1000</f>
        <v>0</v>
      </c>
      <c r="M25" s="12">
        <v>0</v>
      </c>
    </row>
    <row r="26" spans="1:13" x14ac:dyDescent="0.25">
      <c r="A26" s="4" t="s">
        <v>12</v>
      </c>
      <c r="B26" s="4">
        <v>8</v>
      </c>
      <c r="C26" s="4">
        <v>10</v>
      </c>
      <c r="D26" s="4">
        <v>8</v>
      </c>
      <c r="E26" s="4">
        <v>8</v>
      </c>
      <c r="F26" s="4">
        <v>10</v>
      </c>
      <c r="G26" s="4">
        <v>10</v>
      </c>
      <c r="H26" s="5">
        <f>SUM(B26,C26,D26,E26,F26,G26)</f>
        <v>54</v>
      </c>
      <c r="I26" s="4">
        <v>8.9999999999999993E-3</v>
      </c>
      <c r="J26" s="6">
        <f t="shared" si="0"/>
        <v>4.909090909090909E-3</v>
      </c>
      <c r="K26" s="4">
        <f>I26*1000</f>
        <v>9</v>
      </c>
      <c r="L26" s="10">
        <f t="shared" si="1"/>
        <v>8.9999999999999993E-3</v>
      </c>
      <c r="M26" s="14">
        <f>(J26/L26)*100</f>
        <v>54.545454545454554</v>
      </c>
    </row>
    <row r="27" spans="1:13" x14ac:dyDescent="0.25">
      <c r="A27" s="4" t="s">
        <v>13</v>
      </c>
      <c r="B27" s="4">
        <v>20</v>
      </c>
      <c r="C27" s="4">
        <v>18</v>
      </c>
      <c r="D27" s="4">
        <v>16</v>
      </c>
      <c r="E27" s="4">
        <v>18</v>
      </c>
      <c r="F27" s="4">
        <v>18</v>
      </c>
      <c r="G27" s="4">
        <v>18</v>
      </c>
      <c r="H27" s="5">
        <f>SUM(B27,C27,D27,E27,F27,G27)</f>
        <v>108</v>
      </c>
      <c r="I27" s="4">
        <v>1.4E-2</v>
      </c>
      <c r="J27" s="6">
        <f t="shared" si="0"/>
        <v>9.8181818181818179E-3</v>
      </c>
      <c r="K27" s="4">
        <f>I27*1000</f>
        <v>14</v>
      </c>
      <c r="L27" s="10">
        <f t="shared" si="1"/>
        <v>1.4E-2</v>
      </c>
      <c r="M27" s="14">
        <f t="shared" ref="M27:M90" si="2">(J27/L27)*100</f>
        <v>70.129870129870127</v>
      </c>
    </row>
    <row r="28" spans="1:13" x14ac:dyDescent="0.25">
      <c r="A28" s="4" t="s">
        <v>14</v>
      </c>
      <c r="B28" s="4">
        <v>29</v>
      </c>
      <c r="C28" s="4">
        <v>29</v>
      </c>
      <c r="D28" s="4">
        <v>27</v>
      </c>
      <c r="E28" s="4">
        <v>29</v>
      </c>
      <c r="F28" s="4">
        <v>32</v>
      </c>
      <c r="G28" s="4">
        <v>30</v>
      </c>
      <c r="H28" s="5">
        <f>SUM(B28,C28,D28,E28,F28,G28)</f>
        <v>176</v>
      </c>
      <c r="I28" s="4">
        <v>2.1999999999999999E-2</v>
      </c>
      <c r="J28" s="6">
        <f t="shared" si="0"/>
        <v>1.6E-2</v>
      </c>
      <c r="K28" s="4">
        <f>I28*1000</f>
        <v>22</v>
      </c>
      <c r="L28" s="10">
        <f t="shared" si="1"/>
        <v>2.1999999999999999E-2</v>
      </c>
      <c r="M28" s="14">
        <f t="shared" si="2"/>
        <v>72.727272727272734</v>
      </c>
    </row>
    <row r="29" spans="1:13" x14ac:dyDescent="0.25">
      <c r="A29" s="4" t="s">
        <v>15</v>
      </c>
      <c r="B29" s="4">
        <v>43</v>
      </c>
      <c r="C29" s="4">
        <v>41</v>
      </c>
      <c r="D29" s="4">
        <v>39</v>
      </c>
      <c r="E29" s="4">
        <v>41</v>
      </c>
      <c r="F29" s="4">
        <v>45</v>
      </c>
      <c r="G29" s="4">
        <v>43</v>
      </c>
      <c r="H29" s="5">
        <f>SUM(B29,C29,D29,E29,F29,G29)</f>
        <v>252</v>
      </c>
      <c r="I29" s="4">
        <v>2.8000000000000001E-2</v>
      </c>
      <c r="J29" s="6">
        <f t="shared" si="0"/>
        <v>2.290909090909091E-2</v>
      </c>
      <c r="K29" s="4">
        <f>I29*1000</f>
        <v>28</v>
      </c>
      <c r="L29" s="10">
        <f t="shared" si="1"/>
        <v>2.8000000000000001E-2</v>
      </c>
      <c r="M29" s="14">
        <f t="shared" si="2"/>
        <v>81.818181818181827</v>
      </c>
    </row>
    <row r="30" spans="1:13" x14ac:dyDescent="0.25">
      <c r="A30" s="4" t="s">
        <v>16</v>
      </c>
      <c r="B30" s="4">
        <v>50</v>
      </c>
      <c r="C30" s="4">
        <v>48</v>
      </c>
      <c r="D30" s="4">
        <v>45</v>
      </c>
      <c r="E30" s="4">
        <v>48</v>
      </c>
      <c r="F30" s="4">
        <v>52</v>
      </c>
      <c r="G30" s="4">
        <v>51</v>
      </c>
      <c r="H30" s="5">
        <f>SUM(B30,C30,D30,E30,F30,G30)</f>
        <v>294</v>
      </c>
      <c r="I30" s="4">
        <v>3.3000000000000002E-2</v>
      </c>
      <c r="J30" s="6">
        <f t="shared" si="0"/>
        <v>2.6727272727272728E-2</v>
      </c>
      <c r="K30" s="4">
        <f>I30*1000</f>
        <v>33</v>
      </c>
      <c r="L30" s="10">
        <f t="shared" si="1"/>
        <v>3.3000000000000002E-2</v>
      </c>
      <c r="M30" s="14">
        <f t="shared" si="2"/>
        <v>80.991735537190081</v>
      </c>
    </row>
    <row r="31" spans="1:13" x14ac:dyDescent="0.25">
      <c r="A31" s="4" t="s">
        <v>17</v>
      </c>
      <c r="B31" s="4">
        <v>59</v>
      </c>
      <c r="C31" s="4">
        <v>57</v>
      </c>
      <c r="D31" s="4">
        <v>53</v>
      </c>
      <c r="E31" s="4">
        <v>56</v>
      </c>
      <c r="F31" s="4">
        <v>60</v>
      </c>
      <c r="G31" s="4">
        <v>60</v>
      </c>
      <c r="H31" s="5">
        <f>SUM(B31,C31,D31,E31,F31,G31)</f>
        <v>345</v>
      </c>
      <c r="I31" s="6">
        <v>0.04</v>
      </c>
      <c r="J31" s="6">
        <f t="shared" si="0"/>
        <v>3.1363636363636364E-2</v>
      </c>
      <c r="K31" s="4">
        <f>I31*1000</f>
        <v>40</v>
      </c>
      <c r="L31" s="10">
        <f t="shared" si="1"/>
        <v>0.04</v>
      </c>
      <c r="M31" s="14">
        <f t="shared" si="2"/>
        <v>78.409090909090907</v>
      </c>
    </row>
    <row r="32" spans="1:13" x14ac:dyDescent="0.25">
      <c r="A32" s="4" t="s">
        <v>18</v>
      </c>
      <c r="B32" s="4">
        <v>67</v>
      </c>
      <c r="C32" s="4">
        <v>63</v>
      </c>
      <c r="D32" s="4">
        <v>59</v>
      </c>
      <c r="E32" s="4">
        <v>64</v>
      </c>
      <c r="F32" s="4">
        <v>68</v>
      </c>
      <c r="G32" s="4">
        <v>67</v>
      </c>
      <c r="H32" s="5">
        <f>SUM(B32,C32,D32,E32,F32,G32)</f>
        <v>388</v>
      </c>
      <c r="I32" s="4">
        <v>4.4999999999999998E-2</v>
      </c>
      <c r="J32" s="6">
        <f t="shared" si="0"/>
        <v>3.5272727272727275E-2</v>
      </c>
      <c r="K32" s="4">
        <f>I32*1000</f>
        <v>45</v>
      </c>
      <c r="L32" s="10">
        <f t="shared" si="1"/>
        <v>4.4999999999999998E-2</v>
      </c>
      <c r="M32" s="14">
        <f t="shared" si="2"/>
        <v>78.383838383838395</v>
      </c>
    </row>
    <row r="33" spans="1:13" x14ac:dyDescent="0.25">
      <c r="A33" s="4" t="s">
        <v>19</v>
      </c>
      <c r="B33" s="4">
        <v>83</v>
      </c>
      <c r="C33" s="4">
        <v>80</v>
      </c>
      <c r="D33" s="4">
        <v>75</v>
      </c>
      <c r="E33" s="4">
        <v>81</v>
      </c>
      <c r="F33" s="4">
        <v>85</v>
      </c>
      <c r="G33" s="4">
        <v>85</v>
      </c>
      <c r="H33" s="5">
        <f>SUM(B33,C33,D33,E33,F33,G33)</f>
        <v>489</v>
      </c>
      <c r="I33" s="4">
        <v>4.9000000000000002E-2</v>
      </c>
      <c r="J33" s="6">
        <f t="shared" si="0"/>
        <v>4.4454545454545455E-2</v>
      </c>
      <c r="K33" s="4">
        <f>I33*1000</f>
        <v>49</v>
      </c>
      <c r="L33" s="10">
        <f t="shared" si="1"/>
        <v>4.9000000000000002E-2</v>
      </c>
      <c r="M33" s="14">
        <f t="shared" si="2"/>
        <v>90.723562152133582</v>
      </c>
    </row>
    <row r="34" spans="1:13" x14ac:dyDescent="0.25">
      <c r="A34" s="4" t="s">
        <v>20</v>
      </c>
      <c r="B34" s="4">
        <v>93</v>
      </c>
      <c r="C34" s="4">
        <v>90</v>
      </c>
      <c r="D34" s="4">
        <v>83</v>
      </c>
      <c r="E34" s="4">
        <v>91</v>
      </c>
      <c r="F34" s="4">
        <v>94</v>
      </c>
      <c r="G34" s="4">
        <v>94</v>
      </c>
      <c r="H34" s="5">
        <f>SUM(B34,C34,D34,E34,F34,G34)</f>
        <v>545</v>
      </c>
      <c r="I34" s="6">
        <v>0.06</v>
      </c>
      <c r="J34" s="6">
        <f t="shared" si="0"/>
        <v>4.9545454545454545E-2</v>
      </c>
      <c r="K34" s="4">
        <f>I34*1000</f>
        <v>60</v>
      </c>
      <c r="L34" s="10">
        <f t="shared" si="1"/>
        <v>0.06</v>
      </c>
      <c r="M34" s="14">
        <f t="shared" si="2"/>
        <v>82.575757575757578</v>
      </c>
    </row>
    <row r="35" spans="1:13" x14ac:dyDescent="0.25">
      <c r="A35" s="4" t="s">
        <v>21</v>
      </c>
      <c r="B35" s="4">
        <v>92</v>
      </c>
      <c r="C35" s="4">
        <v>89</v>
      </c>
      <c r="D35" s="4">
        <v>84</v>
      </c>
      <c r="E35" s="4">
        <v>92</v>
      </c>
      <c r="F35" s="4">
        <v>95</v>
      </c>
      <c r="G35" s="4">
        <v>95</v>
      </c>
      <c r="H35" s="5">
        <f>SUM(B35,C35,D35,E35,F35,G35)</f>
        <v>547</v>
      </c>
      <c r="I35" s="6">
        <v>0.06</v>
      </c>
      <c r="J35" s="6">
        <f t="shared" si="0"/>
        <v>4.9727272727272724E-2</v>
      </c>
      <c r="K35" s="4">
        <f>I35*1000</f>
        <v>60</v>
      </c>
      <c r="L35" s="10">
        <f t="shared" si="1"/>
        <v>0.06</v>
      </c>
      <c r="M35" s="14">
        <f t="shared" si="2"/>
        <v>82.878787878787875</v>
      </c>
    </row>
    <row r="36" spans="1:13" x14ac:dyDescent="0.25">
      <c r="A36" s="4" t="s">
        <v>22</v>
      </c>
      <c r="B36" s="4">
        <v>95</v>
      </c>
      <c r="C36" s="4">
        <v>92</v>
      </c>
      <c r="D36" s="4">
        <v>85</v>
      </c>
      <c r="E36" s="4">
        <v>94</v>
      </c>
      <c r="F36" s="4">
        <v>99</v>
      </c>
      <c r="G36" s="4">
        <v>96</v>
      </c>
      <c r="H36" s="5">
        <f>SUM(B36,C36,D36,E36,F36,G36)</f>
        <v>561</v>
      </c>
      <c r="I36" s="4">
        <v>6.2E-2</v>
      </c>
      <c r="J36" s="6">
        <f t="shared" si="0"/>
        <v>5.0999999999999997E-2</v>
      </c>
      <c r="K36" s="4">
        <f>I36*1000</f>
        <v>62</v>
      </c>
      <c r="L36" s="10">
        <f t="shared" si="1"/>
        <v>6.2E-2</v>
      </c>
      <c r="M36" s="14">
        <f t="shared" si="2"/>
        <v>82.258064516129025</v>
      </c>
    </row>
    <row r="37" spans="1:13" x14ac:dyDescent="0.25">
      <c r="A37" s="4" t="s">
        <v>23</v>
      </c>
      <c r="B37" s="4">
        <v>91</v>
      </c>
      <c r="C37" s="4">
        <v>88</v>
      </c>
      <c r="D37" s="4">
        <v>82</v>
      </c>
      <c r="E37" s="4">
        <v>89</v>
      </c>
      <c r="F37" s="4">
        <v>94</v>
      </c>
      <c r="G37" s="4">
        <v>93</v>
      </c>
      <c r="H37" s="5">
        <f>SUM(B37,C37,D37,E37,F37,G37)</f>
        <v>537</v>
      </c>
      <c r="I37" s="6">
        <v>0.06</v>
      </c>
      <c r="J37" s="6">
        <f t="shared" si="0"/>
        <v>4.8818181818181816E-2</v>
      </c>
      <c r="K37" s="4">
        <f>I37*1000</f>
        <v>60</v>
      </c>
      <c r="L37" s="10">
        <f t="shared" si="1"/>
        <v>0.06</v>
      </c>
      <c r="M37" s="14">
        <f t="shared" si="2"/>
        <v>81.36363636363636</v>
      </c>
    </row>
    <row r="38" spans="1:13" x14ac:dyDescent="0.25">
      <c r="A38" s="4" t="s">
        <v>24</v>
      </c>
      <c r="B38" s="4">
        <v>96</v>
      </c>
      <c r="C38" s="4">
        <v>92</v>
      </c>
      <c r="D38" s="4">
        <v>86</v>
      </c>
      <c r="E38" s="4">
        <v>94</v>
      </c>
      <c r="F38" s="4">
        <v>98</v>
      </c>
      <c r="G38" s="4">
        <v>98</v>
      </c>
      <c r="H38" s="5">
        <f>SUM(B38,C38,D38,E38,F38,G38)</f>
        <v>564</v>
      </c>
      <c r="I38" s="4">
        <v>5.8999999999999997E-2</v>
      </c>
      <c r="J38" s="6">
        <f t="shared" si="0"/>
        <v>5.1272727272727275E-2</v>
      </c>
      <c r="K38" s="4">
        <f>I38*1000</f>
        <v>59</v>
      </c>
      <c r="L38" s="10">
        <f t="shared" si="1"/>
        <v>5.8999999999999997E-2</v>
      </c>
      <c r="M38" s="14">
        <f t="shared" si="2"/>
        <v>86.902927580893703</v>
      </c>
    </row>
    <row r="39" spans="1:13" x14ac:dyDescent="0.25">
      <c r="A39" s="4" t="s">
        <v>25</v>
      </c>
      <c r="B39" s="4">
        <v>95</v>
      </c>
      <c r="C39" s="4">
        <v>92</v>
      </c>
      <c r="D39" s="4">
        <v>86</v>
      </c>
      <c r="E39" s="4">
        <v>94</v>
      </c>
      <c r="F39" s="4">
        <v>99</v>
      </c>
      <c r="G39" s="4">
        <v>98</v>
      </c>
      <c r="H39" s="5">
        <f>SUM(B39,C39,D39,E39,F39,G39)</f>
        <v>564</v>
      </c>
      <c r="I39" s="6">
        <v>0.06</v>
      </c>
      <c r="J39" s="6">
        <f t="shared" si="0"/>
        <v>5.1272727272727275E-2</v>
      </c>
      <c r="K39" s="4">
        <f>I39*1000</f>
        <v>60</v>
      </c>
      <c r="L39" s="10">
        <f t="shared" si="1"/>
        <v>0.06</v>
      </c>
      <c r="M39" s="14">
        <f t="shared" si="2"/>
        <v>85.454545454545467</v>
      </c>
    </row>
    <row r="40" spans="1:13" x14ac:dyDescent="0.25">
      <c r="A40" s="4" t="s">
        <v>26</v>
      </c>
      <c r="B40" s="4">
        <v>94</v>
      </c>
      <c r="C40" s="4">
        <v>92</v>
      </c>
      <c r="D40" s="4">
        <v>86</v>
      </c>
      <c r="E40" s="4">
        <v>95</v>
      </c>
      <c r="F40" s="4">
        <v>99</v>
      </c>
      <c r="G40" s="4">
        <v>100</v>
      </c>
      <c r="H40" s="5">
        <f>SUM(B40,C40,D40,E40,F40,G40)</f>
        <v>566</v>
      </c>
      <c r="I40" s="4">
        <v>5.8000000000000003E-2</v>
      </c>
      <c r="J40" s="6">
        <f t="shared" si="0"/>
        <v>5.1454545454545454E-2</v>
      </c>
      <c r="K40" s="4">
        <f>I40*1000</f>
        <v>58</v>
      </c>
      <c r="L40" s="10">
        <f t="shared" si="1"/>
        <v>5.8000000000000003E-2</v>
      </c>
      <c r="M40" s="14">
        <f t="shared" si="2"/>
        <v>88.714733542319749</v>
      </c>
    </row>
    <row r="41" spans="1:13" x14ac:dyDescent="0.25">
      <c r="A41" s="4" t="s">
        <v>27</v>
      </c>
      <c r="B41" s="4">
        <v>96</v>
      </c>
      <c r="C41" s="4">
        <v>96</v>
      </c>
      <c r="D41" s="4">
        <v>92</v>
      </c>
      <c r="E41" s="4">
        <v>101</v>
      </c>
      <c r="F41" s="4">
        <v>105</v>
      </c>
      <c r="G41" s="4">
        <v>108</v>
      </c>
      <c r="H41" s="5">
        <f>SUM(B41,C41,D41,E41,F41,G41)</f>
        <v>598</v>
      </c>
      <c r="I41" s="4">
        <v>6.0999999999999999E-2</v>
      </c>
      <c r="J41" s="6">
        <f t="shared" si="0"/>
        <v>5.4363636363636364E-2</v>
      </c>
      <c r="K41" s="4">
        <f>I41*1000</f>
        <v>61</v>
      </c>
      <c r="L41" s="10">
        <f t="shared" si="1"/>
        <v>6.0999999999999999E-2</v>
      </c>
      <c r="M41" s="14">
        <f t="shared" si="2"/>
        <v>89.120715350223549</v>
      </c>
    </row>
    <row r="42" spans="1:13" x14ac:dyDescent="0.25">
      <c r="A42" s="4" t="s">
        <v>28</v>
      </c>
      <c r="B42" s="4">
        <v>99</v>
      </c>
      <c r="C42" s="4">
        <v>97</v>
      </c>
      <c r="D42" s="4">
        <v>92</v>
      </c>
      <c r="E42" s="4">
        <v>102</v>
      </c>
      <c r="F42" s="4">
        <v>107</v>
      </c>
      <c r="G42" s="4">
        <v>107</v>
      </c>
      <c r="H42" s="5">
        <f>SUM(B42,C42,D42,E42,F42,G42)</f>
        <v>604</v>
      </c>
      <c r="I42" s="4">
        <v>6.8000000000000005E-2</v>
      </c>
      <c r="J42" s="6">
        <f t="shared" si="0"/>
        <v>5.4909090909090907E-2</v>
      </c>
      <c r="K42" s="4">
        <f>I42*1000</f>
        <v>68</v>
      </c>
      <c r="L42" s="10">
        <f t="shared" si="1"/>
        <v>6.8000000000000005E-2</v>
      </c>
      <c r="M42" s="14">
        <f t="shared" si="2"/>
        <v>80.748663101604265</v>
      </c>
    </row>
    <row r="43" spans="1:13" x14ac:dyDescent="0.25">
      <c r="A43" s="4" t="s">
        <v>29</v>
      </c>
      <c r="B43" s="4">
        <v>105</v>
      </c>
      <c r="C43" s="4">
        <v>102</v>
      </c>
      <c r="D43" s="4">
        <v>98</v>
      </c>
      <c r="E43" s="4">
        <v>108</v>
      </c>
      <c r="F43" s="4">
        <v>112</v>
      </c>
      <c r="G43" s="4">
        <v>111</v>
      </c>
      <c r="H43" s="5">
        <f>SUM(B43,C43,D43,E43,F43,G43)</f>
        <v>636</v>
      </c>
      <c r="I43" s="4">
        <v>6.7000000000000004E-2</v>
      </c>
      <c r="J43" s="6">
        <f t="shared" si="0"/>
        <v>5.7818181818181817E-2</v>
      </c>
      <c r="K43" s="4">
        <f>I43*1000</f>
        <v>67</v>
      </c>
      <c r="L43" s="10">
        <f t="shared" si="1"/>
        <v>6.7000000000000004E-2</v>
      </c>
      <c r="M43" s="14">
        <f t="shared" si="2"/>
        <v>86.295793758480315</v>
      </c>
    </row>
    <row r="44" spans="1:13" x14ac:dyDescent="0.25">
      <c r="A44" s="4" t="s">
        <v>30</v>
      </c>
      <c r="B44" s="4">
        <v>121</v>
      </c>
      <c r="C44" s="4">
        <v>118</v>
      </c>
      <c r="D44" s="4">
        <v>113</v>
      </c>
      <c r="E44" s="4">
        <v>125</v>
      </c>
      <c r="F44" s="4">
        <v>129</v>
      </c>
      <c r="G44" s="4">
        <v>127</v>
      </c>
      <c r="H44" s="5">
        <f>SUM(B44,C44,D44,E44,F44,G44)</f>
        <v>733</v>
      </c>
      <c r="I44" s="4">
        <v>7.8E-2</v>
      </c>
      <c r="J44" s="6">
        <f t="shared" si="0"/>
        <v>6.6636363636363632E-2</v>
      </c>
      <c r="K44" s="4">
        <f>I44*1000</f>
        <v>78</v>
      </c>
      <c r="L44" s="10">
        <f t="shared" si="1"/>
        <v>7.8E-2</v>
      </c>
      <c r="M44" s="14">
        <f t="shared" si="2"/>
        <v>85.431235431235436</v>
      </c>
    </row>
    <row r="45" spans="1:13" x14ac:dyDescent="0.25">
      <c r="A45" s="4" t="s">
        <v>31</v>
      </c>
      <c r="B45" s="4">
        <v>127</v>
      </c>
      <c r="C45" s="4">
        <v>123</v>
      </c>
      <c r="D45" s="4">
        <v>116</v>
      </c>
      <c r="E45" s="4">
        <v>128</v>
      </c>
      <c r="F45" s="4">
        <v>132</v>
      </c>
      <c r="G45" s="4">
        <v>131</v>
      </c>
      <c r="H45" s="5">
        <f>SUM(B45,C45,D45,E45,F45,G45)</f>
        <v>757</v>
      </c>
      <c r="I45" s="4">
        <v>8.1000000000000003E-2</v>
      </c>
      <c r="J45" s="6">
        <f t="shared" si="0"/>
        <v>6.881818181818182E-2</v>
      </c>
      <c r="K45" s="4">
        <f>I45*1000</f>
        <v>81</v>
      </c>
      <c r="L45" s="10">
        <f t="shared" si="1"/>
        <v>8.1000000000000003E-2</v>
      </c>
      <c r="M45" s="14">
        <f t="shared" si="2"/>
        <v>84.960718294051631</v>
      </c>
    </row>
    <row r="46" spans="1:13" x14ac:dyDescent="0.25">
      <c r="A46" s="4" t="s">
        <v>32</v>
      </c>
      <c r="B46" s="4">
        <v>137</v>
      </c>
      <c r="C46" s="4">
        <v>133</v>
      </c>
      <c r="D46" s="4">
        <v>124</v>
      </c>
      <c r="E46" s="4">
        <v>132</v>
      </c>
      <c r="F46" s="4">
        <v>137</v>
      </c>
      <c r="G46" s="4">
        <v>134</v>
      </c>
      <c r="H46" s="5">
        <f>SUM(B46,C46,D46,E46,F46,G46)</f>
        <v>797</v>
      </c>
      <c r="I46" s="4">
        <v>9.0999999999999998E-2</v>
      </c>
      <c r="J46" s="6">
        <f t="shared" si="0"/>
        <v>7.2454545454545452E-2</v>
      </c>
      <c r="K46" s="4">
        <f>I46*1000</f>
        <v>91</v>
      </c>
      <c r="L46" s="10">
        <f t="shared" si="1"/>
        <v>9.0999999999999998E-2</v>
      </c>
      <c r="M46" s="14">
        <f t="shared" si="2"/>
        <v>79.620379620379623</v>
      </c>
    </row>
    <row r="47" spans="1:13" x14ac:dyDescent="0.25">
      <c r="A47" s="4" t="s">
        <v>33</v>
      </c>
      <c r="B47" s="4">
        <v>128</v>
      </c>
      <c r="C47" s="4">
        <v>124</v>
      </c>
      <c r="D47" s="4">
        <v>116</v>
      </c>
      <c r="E47" s="4">
        <v>124</v>
      </c>
      <c r="F47" s="4">
        <v>128</v>
      </c>
      <c r="G47" s="4">
        <v>126</v>
      </c>
      <c r="H47" s="5">
        <f>SUM(B47,C47,D47,E47,F47,G47)</f>
        <v>746</v>
      </c>
      <c r="I47" s="4">
        <v>8.4000000000000005E-2</v>
      </c>
      <c r="J47" s="6">
        <f t="shared" si="0"/>
        <v>6.7818181818181819E-2</v>
      </c>
      <c r="K47" s="4">
        <f>I47*1000</f>
        <v>84</v>
      </c>
      <c r="L47" s="10">
        <f t="shared" si="1"/>
        <v>8.4000000000000005E-2</v>
      </c>
      <c r="M47" s="14">
        <f t="shared" si="2"/>
        <v>80.735930735930722</v>
      </c>
    </row>
    <row r="48" spans="1:13" x14ac:dyDescent="0.25">
      <c r="A48" s="4" t="s">
        <v>34</v>
      </c>
      <c r="B48" s="4">
        <v>129</v>
      </c>
      <c r="C48" s="4">
        <v>127</v>
      </c>
      <c r="D48" s="4">
        <v>119</v>
      </c>
      <c r="E48" s="4">
        <v>130</v>
      </c>
      <c r="F48" s="4">
        <v>136</v>
      </c>
      <c r="G48" s="4">
        <v>134</v>
      </c>
      <c r="H48" s="5">
        <f>SUM(B48,C48,D48,E48,F48,G48)</f>
        <v>775</v>
      </c>
      <c r="I48" s="4">
        <v>8.4000000000000005E-2</v>
      </c>
      <c r="J48" s="6">
        <f t="shared" si="0"/>
        <v>7.045454545454545E-2</v>
      </c>
      <c r="K48" s="4">
        <f>I48*1000</f>
        <v>84</v>
      </c>
      <c r="L48" s="10">
        <f t="shared" si="1"/>
        <v>8.4000000000000005E-2</v>
      </c>
      <c r="M48" s="14">
        <f t="shared" si="2"/>
        <v>83.874458874458867</v>
      </c>
    </row>
    <row r="49" spans="1:13" x14ac:dyDescent="0.25">
      <c r="A49" s="4" t="s">
        <v>35</v>
      </c>
      <c r="B49" s="4">
        <v>136</v>
      </c>
      <c r="C49" s="4">
        <v>133</v>
      </c>
      <c r="D49" s="4">
        <v>125</v>
      </c>
      <c r="E49" s="4">
        <v>139</v>
      </c>
      <c r="F49" s="4">
        <v>144</v>
      </c>
      <c r="G49" s="4">
        <v>143</v>
      </c>
      <c r="H49" s="5">
        <f>SUM(B49,C49,D49,E49,F49,G49)</f>
        <v>820</v>
      </c>
      <c r="I49" s="4">
        <v>8.5999999999999993E-2</v>
      </c>
      <c r="J49" s="6">
        <f t="shared" si="0"/>
        <v>7.454545454545454E-2</v>
      </c>
      <c r="K49" s="4">
        <f>I49*1000</f>
        <v>86</v>
      </c>
      <c r="L49" s="10">
        <f t="shared" si="1"/>
        <v>8.5999999999999993E-2</v>
      </c>
      <c r="M49" s="14">
        <f t="shared" si="2"/>
        <v>86.680761099365753</v>
      </c>
    </row>
    <row r="50" spans="1:13" x14ac:dyDescent="0.25">
      <c r="A50" s="4" t="s">
        <v>36</v>
      </c>
      <c r="B50" s="4">
        <v>155</v>
      </c>
      <c r="C50" s="4">
        <v>151</v>
      </c>
      <c r="D50" s="4">
        <v>142</v>
      </c>
      <c r="E50" s="4">
        <v>155</v>
      </c>
      <c r="F50" s="4">
        <v>160</v>
      </c>
      <c r="G50" s="4">
        <v>160</v>
      </c>
      <c r="H50" s="5">
        <f>SUM(B50,C50,D50,E50,F50,G50)</f>
        <v>923</v>
      </c>
      <c r="I50" s="4">
        <v>0.1</v>
      </c>
      <c r="J50" s="6">
        <f t="shared" si="0"/>
        <v>8.3909090909090905E-2</v>
      </c>
      <c r="K50" s="4">
        <f>I50*1000</f>
        <v>100</v>
      </c>
      <c r="L50" s="10">
        <f t="shared" si="1"/>
        <v>0.1</v>
      </c>
      <c r="M50" s="14">
        <f t="shared" si="2"/>
        <v>83.909090909090907</v>
      </c>
    </row>
    <row r="51" spans="1:13" x14ac:dyDescent="0.25">
      <c r="A51" s="4" t="s">
        <v>37</v>
      </c>
      <c r="B51" s="4">
        <v>185</v>
      </c>
      <c r="C51" s="4">
        <v>180</v>
      </c>
      <c r="D51" s="4">
        <v>170</v>
      </c>
      <c r="E51" s="4">
        <v>186</v>
      </c>
      <c r="F51" s="4">
        <v>191</v>
      </c>
      <c r="G51" s="4">
        <v>191</v>
      </c>
      <c r="H51" s="5">
        <f>SUM(B51,C51,D51,E51,F51,G51)</f>
        <v>1103</v>
      </c>
      <c r="I51" s="4">
        <v>0.11600000000000001</v>
      </c>
      <c r="J51" s="6">
        <f t="shared" si="0"/>
        <v>0.10027272727272728</v>
      </c>
      <c r="K51" s="4">
        <f>I51*1000</f>
        <v>116</v>
      </c>
      <c r="L51" s="10">
        <f t="shared" si="1"/>
        <v>0.11600000000000001</v>
      </c>
      <c r="M51" s="14">
        <f t="shared" si="2"/>
        <v>86.442006269592468</v>
      </c>
    </row>
    <row r="52" spans="1:13" x14ac:dyDescent="0.25">
      <c r="A52" s="4" t="s">
        <v>38</v>
      </c>
      <c r="B52" s="4">
        <v>223</v>
      </c>
      <c r="C52" s="4">
        <v>218</v>
      </c>
      <c r="D52" s="4">
        <v>205</v>
      </c>
      <c r="E52" s="4">
        <v>223</v>
      </c>
      <c r="F52" s="4">
        <v>231</v>
      </c>
      <c r="G52" s="4">
        <v>230</v>
      </c>
      <c r="H52" s="5">
        <f>SUM(B52,C52,D52,E52,F52,G52)</f>
        <v>1330</v>
      </c>
      <c r="I52" s="4">
        <v>0.13400000000000001</v>
      </c>
      <c r="J52" s="6">
        <f t="shared" si="0"/>
        <v>0.12090909090909091</v>
      </c>
      <c r="K52" s="4">
        <f>I52*1000</f>
        <v>134</v>
      </c>
      <c r="L52" s="10">
        <f t="shared" si="1"/>
        <v>0.13400000000000001</v>
      </c>
      <c r="M52" s="14">
        <f t="shared" si="2"/>
        <v>90.230664857530527</v>
      </c>
    </row>
    <row r="53" spans="1:13" x14ac:dyDescent="0.25">
      <c r="A53" s="4" t="s">
        <v>39</v>
      </c>
      <c r="B53" s="4">
        <v>224</v>
      </c>
      <c r="C53" s="4">
        <v>219</v>
      </c>
      <c r="D53" s="4">
        <v>203</v>
      </c>
      <c r="E53" s="4">
        <v>219</v>
      </c>
      <c r="F53" s="4">
        <v>228</v>
      </c>
      <c r="G53" s="4">
        <v>225</v>
      </c>
      <c r="H53" s="5">
        <f>SUM(B53,C53,D53,E53,F53,G53)</f>
        <v>1318</v>
      </c>
      <c r="I53" s="4">
        <v>0.13600000000000001</v>
      </c>
      <c r="J53" s="6">
        <f t="shared" si="0"/>
        <v>0.11981818181818182</v>
      </c>
      <c r="K53" s="4">
        <f>I53*1000</f>
        <v>136</v>
      </c>
      <c r="L53" s="10">
        <f t="shared" si="1"/>
        <v>0.13600000000000001</v>
      </c>
      <c r="M53" s="14">
        <f t="shared" si="2"/>
        <v>88.101604278074859</v>
      </c>
    </row>
    <row r="54" spans="1:13" x14ac:dyDescent="0.25">
      <c r="A54" s="4" t="s">
        <v>40</v>
      </c>
      <c r="B54" s="4">
        <v>226</v>
      </c>
      <c r="C54" s="4">
        <v>219</v>
      </c>
      <c r="D54" s="4">
        <v>205</v>
      </c>
      <c r="E54" s="4">
        <v>223</v>
      </c>
      <c r="F54" s="4">
        <v>231</v>
      </c>
      <c r="G54" s="4">
        <v>229</v>
      </c>
      <c r="H54" s="5">
        <f>SUM(B54,C54,D54,E54,F54,G54)</f>
        <v>1333</v>
      </c>
      <c r="I54" s="4">
        <v>0.13900000000000001</v>
      </c>
      <c r="J54" s="6">
        <f t="shared" si="0"/>
        <v>0.12118181818181818</v>
      </c>
      <c r="K54" s="4">
        <f>I54*1000</f>
        <v>139</v>
      </c>
      <c r="L54" s="10">
        <f t="shared" si="1"/>
        <v>0.13900000000000001</v>
      </c>
      <c r="M54" s="14">
        <f t="shared" si="2"/>
        <v>87.181164159581414</v>
      </c>
    </row>
    <row r="55" spans="1:13" x14ac:dyDescent="0.25">
      <c r="A55" s="4" t="s">
        <v>41</v>
      </c>
      <c r="B55" s="4">
        <v>253</v>
      </c>
      <c r="C55" s="4">
        <v>246</v>
      </c>
      <c r="D55" s="4">
        <v>229</v>
      </c>
      <c r="E55" s="4">
        <v>248</v>
      </c>
      <c r="F55" s="4">
        <v>258</v>
      </c>
      <c r="G55" s="4">
        <v>256</v>
      </c>
      <c r="H55" s="5">
        <f>SUM(B55,C55,D55,E55,F55,G55)</f>
        <v>1490</v>
      </c>
      <c r="I55" s="4">
        <v>0.159</v>
      </c>
      <c r="J55" s="6">
        <f t="shared" si="0"/>
        <v>0.13545454545454547</v>
      </c>
      <c r="K55" s="4">
        <f>I55*1000</f>
        <v>159</v>
      </c>
      <c r="L55" s="10">
        <f t="shared" si="1"/>
        <v>0.159</v>
      </c>
      <c r="M55" s="14">
        <f t="shared" si="2"/>
        <v>85.191538021726714</v>
      </c>
    </row>
    <row r="56" spans="1:13" x14ac:dyDescent="0.25">
      <c r="A56" s="4" t="s">
        <v>42</v>
      </c>
      <c r="B56" s="4">
        <v>297</v>
      </c>
      <c r="C56" s="4">
        <v>291</v>
      </c>
      <c r="D56" s="4">
        <v>273</v>
      </c>
      <c r="E56" s="4">
        <v>296</v>
      </c>
      <c r="F56" s="4">
        <v>309</v>
      </c>
      <c r="G56" s="4">
        <v>308</v>
      </c>
      <c r="H56" s="5">
        <f>SUM(B56,C56,D56,E56,F56,G56)</f>
        <v>1774</v>
      </c>
      <c r="I56" s="6">
        <v>0.18</v>
      </c>
      <c r="J56" s="6">
        <f t="shared" si="0"/>
        <v>0.16127272727272726</v>
      </c>
      <c r="K56" s="4">
        <f>I56*1000</f>
        <v>180</v>
      </c>
      <c r="L56" s="10">
        <f t="shared" si="1"/>
        <v>0.18</v>
      </c>
      <c r="M56" s="14">
        <f t="shared" si="2"/>
        <v>89.595959595959599</v>
      </c>
    </row>
    <row r="57" spans="1:13" x14ac:dyDescent="0.25">
      <c r="A57" s="4" t="s">
        <v>43</v>
      </c>
      <c r="B57" s="4">
        <v>329</v>
      </c>
      <c r="C57" s="4">
        <v>323</v>
      </c>
      <c r="D57" s="4">
        <v>303</v>
      </c>
      <c r="E57" s="4">
        <v>331</v>
      </c>
      <c r="F57" s="4">
        <v>347</v>
      </c>
      <c r="G57" s="4">
        <v>346</v>
      </c>
      <c r="H57" s="5">
        <f>SUM(B57,C57,D57,E57,F57,G57)</f>
        <v>1979</v>
      </c>
      <c r="I57" s="4">
        <v>0.19700000000000001</v>
      </c>
      <c r="J57" s="6">
        <f t="shared" si="0"/>
        <v>0.17990909090909091</v>
      </c>
      <c r="K57" s="4">
        <f>I57*1000</f>
        <v>197</v>
      </c>
      <c r="L57" s="10">
        <f t="shared" si="1"/>
        <v>0.19700000000000001</v>
      </c>
      <c r="M57" s="14">
        <f t="shared" si="2"/>
        <v>91.324411628980158</v>
      </c>
    </row>
    <row r="58" spans="1:13" x14ac:dyDescent="0.25">
      <c r="A58" s="4" t="s">
        <v>44</v>
      </c>
      <c r="B58" s="4">
        <v>344</v>
      </c>
      <c r="C58" s="4">
        <v>336</v>
      </c>
      <c r="D58" s="4">
        <v>314</v>
      </c>
      <c r="E58" s="4">
        <v>347</v>
      </c>
      <c r="F58" s="4">
        <v>360</v>
      </c>
      <c r="G58" s="4">
        <v>362</v>
      </c>
      <c r="H58" s="5">
        <f>SUM(B58,C58,D58,E58,F58,G58)</f>
        <v>2063</v>
      </c>
      <c r="I58" s="4">
        <v>0.20200000000000001</v>
      </c>
      <c r="J58" s="6">
        <f t="shared" si="0"/>
        <v>0.18754545454545454</v>
      </c>
      <c r="K58" s="4">
        <f>I58*1000</f>
        <v>202</v>
      </c>
      <c r="L58" s="10">
        <f t="shared" si="1"/>
        <v>0.20200000000000001</v>
      </c>
      <c r="M58" s="14">
        <f t="shared" si="2"/>
        <v>92.844284428442833</v>
      </c>
    </row>
    <row r="59" spans="1:13" x14ac:dyDescent="0.25">
      <c r="A59" s="4" t="s">
        <v>45</v>
      </c>
      <c r="B59" s="4">
        <v>388</v>
      </c>
      <c r="C59" s="4">
        <v>378</v>
      </c>
      <c r="D59" s="4">
        <v>352</v>
      </c>
      <c r="E59" s="4">
        <v>384</v>
      </c>
      <c r="F59" s="4">
        <v>397</v>
      </c>
      <c r="G59" s="4">
        <v>399</v>
      </c>
      <c r="H59" s="5">
        <f>SUM(B59,C59,D59,E59,F59,G59)</f>
        <v>2298</v>
      </c>
      <c r="I59" s="4">
        <v>0.23100000000000001</v>
      </c>
      <c r="J59" s="6">
        <f t="shared" si="0"/>
        <v>0.20890909090909091</v>
      </c>
      <c r="K59" s="4">
        <f>I59*1000</f>
        <v>231</v>
      </c>
      <c r="L59" s="10">
        <f t="shared" si="1"/>
        <v>0.23100000000000001</v>
      </c>
      <c r="M59" s="14">
        <f t="shared" si="2"/>
        <v>90.436835891381335</v>
      </c>
    </row>
    <row r="60" spans="1:13" x14ac:dyDescent="0.25">
      <c r="A60" s="4" t="s">
        <v>46</v>
      </c>
      <c r="B60" s="4">
        <v>464</v>
      </c>
      <c r="C60" s="4">
        <v>450</v>
      </c>
      <c r="D60" s="4">
        <v>417</v>
      </c>
      <c r="E60" s="4">
        <v>453</v>
      </c>
      <c r="F60" s="4">
        <v>472</v>
      </c>
      <c r="G60" s="4">
        <v>468</v>
      </c>
      <c r="H60" s="5">
        <f>SUM(B60,C60,D60,E60,F60,G60)</f>
        <v>2724</v>
      </c>
      <c r="I60" s="6">
        <v>0.28000000000000003</v>
      </c>
      <c r="J60" s="6">
        <f t="shared" si="0"/>
        <v>0.24763636363636363</v>
      </c>
      <c r="K60" s="4">
        <f>I60*1000</f>
        <v>280</v>
      </c>
      <c r="L60" s="10">
        <f t="shared" si="1"/>
        <v>0.28000000000000003</v>
      </c>
      <c r="M60" s="14">
        <f t="shared" si="2"/>
        <v>88.441558441558428</v>
      </c>
    </row>
    <row r="61" spans="1:13" x14ac:dyDescent="0.25">
      <c r="A61" s="4" t="s">
        <v>47</v>
      </c>
      <c r="B61" s="4">
        <v>535</v>
      </c>
      <c r="C61" s="4">
        <v>521</v>
      </c>
      <c r="D61" s="4">
        <v>487</v>
      </c>
      <c r="E61" s="4">
        <v>533</v>
      </c>
      <c r="F61" s="4">
        <v>554</v>
      </c>
      <c r="G61" s="4">
        <v>557</v>
      </c>
      <c r="H61" s="5">
        <f>SUM(B61,C61,D61,E61,F61,G61)</f>
        <v>3187</v>
      </c>
      <c r="I61" s="4">
        <v>0.311</v>
      </c>
      <c r="J61" s="6">
        <f t="shared" si="0"/>
        <v>0.28972727272727272</v>
      </c>
      <c r="K61" s="4">
        <f>I61*1000</f>
        <v>311</v>
      </c>
      <c r="L61" s="10">
        <f t="shared" si="1"/>
        <v>0.311</v>
      </c>
      <c r="M61" s="14">
        <f t="shared" si="2"/>
        <v>93.159894767611803</v>
      </c>
    </row>
    <row r="62" spans="1:13" x14ac:dyDescent="0.25">
      <c r="A62" s="4" t="s">
        <v>48</v>
      </c>
      <c r="B62" s="4">
        <v>553</v>
      </c>
      <c r="C62" s="4">
        <v>540</v>
      </c>
      <c r="D62" s="4">
        <v>503</v>
      </c>
      <c r="E62" s="4">
        <v>553</v>
      </c>
      <c r="F62" s="4">
        <v>575</v>
      </c>
      <c r="G62" s="4">
        <v>576</v>
      </c>
      <c r="H62" s="5">
        <f>SUM(B62,C62,D62,E62,F62,G62)</f>
        <v>3300</v>
      </c>
      <c r="I62" s="4">
        <v>0.32300000000000001</v>
      </c>
      <c r="J62" s="6">
        <f t="shared" si="0"/>
        <v>0.3</v>
      </c>
      <c r="K62" s="4">
        <f>I62*1000</f>
        <v>323</v>
      </c>
      <c r="L62" s="10">
        <f t="shared" si="1"/>
        <v>0.32300000000000001</v>
      </c>
      <c r="M62" s="14">
        <f t="shared" si="2"/>
        <v>92.879256965944265</v>
      </c>
    </row>
    <row r="63" spans="1:13" x14ac:dyDescent="0.25">
      <c r="A63" s="4" t="s">
        <v>49</v>
      </c>
      <c r="B63" s="4">
        <v>534</v>
      </c>
      <c r="C63" s="4">
        <v>522</v>
      </c>
      <c r="D63" s="4">
        <v>483</v>
      </c>
      <c r="E63" s="4">
        <v>527</v>
      </c>
      <c r="F63" s="4">
        <v>547</v>
      </c>
      <c r="G63" s="4">
        <v>548</v>
      </c>
      <c r="H63" s="5">
        <f>SUM(B63,C63,D63,E63,F63,G63)</f>
        <v>3161</v>
      </c>
      <c r="I63" s="4">
        <v>0.317</v>
      </c>
      <c r="J63" s="6">
        <f t="shared" si="0"/>
        <v>0.28736363636363638</v>
      </c>
      <c r="K63" s="4">
        <f>I63*1000</f>
        <v>317</v>
      </c>
      <c r="L63" s="10">
        <f t="shared" si="1"/>
        <v>0.317</v>
      </c>
      <c r="M63" s="14">
        <f t="shared" si="2"/>
        <v>90.650989389159747</v>
      </c>
    </row>
    <row r="64" spans="1:13" x14ac:dyDescent="0.25">
      <c r="A64" s="4" t="s">
        <v>50</v>
      </c>
      <c r="B64" s="4">
        <v>556</v>
      </c>
      <c r="C64" s="4">
        <v>541</v>
      </c>
      <c r="D64" s="4">
        <v>503</v>
      </c>
      <c r="E64" s="4">
        <v>547</v>
      </c>
      <c r="F64" s="4">
        <v>568</v>
      </c>
      <c r="G64" s="4">
        <v>568</v>
      </c>
      <c r="H64" s="5">
        <f>SUM(B64,C64,D64,E64,F64,G64)</f>
        <v>3283</v>
      </c>
      <c r="I64" s="4">
        <v>0.33300000000000002</v>
      </c>
      <c r="J64" s="6">
        <f t="shared" si="0"/>
        <v>0.29845454545454547</v>
      </c>
      <c r="K64" s="4">
        <f>I64*1000</f>
        <v>333</v>
      </c>
      <c r="L64" s="10">
        <f t="shared" si="1"/>
        <v>0.33300000000000002</v>
      </c>
      <c r="M64" s="14">
        <f t="shared" si="2"/>
        <v>89.625989625989618</v>
      </c>
    </row>
    <row r="65" spans="1:13" x14ac:dyDescent="0.25">
      <c r="A65" s="4" t="s">
        <v>51</v>
      </c>
      <c r="B65" s="4">
        <v>539</v>
      </c>
      <c r="C65" s="4">
        <v>524</v>
      </c>
      <c r="D65" s="4">
        <v>479</v>
      </c>
      <c r="E65" s="4">
        <v>510</v>
      </c>
      <c r="F65" s="4">
        <v>531</v>
      </c>
      <c r="G65" s="4">
        <v>527</v>
      </c>
      <c r="H65" s="5">
        <f>SUM(B65,C65,D65,E65,F65,G65)</f>
        <v>3110</v>
      </c>
      <c r="I65" s="4">
        <v>0.32400000000000001</v>
      </c>
      <c r="J65" s="6">
        <f t="shared" si="0"/>
        <v>0.28272727272727272</v>
      </c>
      <c r="K65" s="4">
        <f>I65*1000</f>
        <v>324</v>
      </c>
      <c r="L65" s="10">
        <f t="shared" si="1"/>
        <v>0.32400000000000001</v>
      </c>
      <c r="M65" s="14">
        <f t="shared" si="2"/>
        <v>87.261503928170598</v>
      </c>
    </row>
    <row r="66" spans="1:13" x14ac:dyDescent="0.25">
      <c r="A66" s="4" t="s">
        <v>52</v>
      </c>
      <c r="B66" s="4">
        <v>467</v>
      </c>
      <c r="C66" s="4">
        <v>455</v>
      </c>
      <c r="D66" s="4">
        <v>422</v>
      </c>
      <c r="E66" s="4">
        <v>457</v>
      </c>
      <c r="F66" s="4">
        <v>473</v>
      </c>
      <c r="G66" s="4">
        <v>473</v>
      </c>
      <c r="H66" s="5">
        <f>SUM(B66,C66,D66,E66,F66,G66)</f>
        <v>2747</v>
      </c>
      <c r="I66" s="4">
        <v>0.28399999999999997</v>
      </c>
      <c r="J66" s="6">
        <f t="shared" si="0"/>
        <v>0.24972727272727271</v>
      </c>
      <c r="K66" s="4">
        <f>I66*1000</f>
        <v>284</v>
      </c>
      <c r="L66" s="10">
        <f t="shared" si="1"/>
        <v>0.28399999999999997</v>
      </c>
      <c r="M66" s="14">
        <f t="shared" si="2"/>
        <v>87.932138284250954</v>
      </c>
    </row>
    <row r="67" spans="1:13" x14ac:dyDescent="0.25">
      <c r="A67" s="4" t="s">
        <v>53</v>
      </c>
      <c r="B67" s="4">
        <v>540</v>
      </c>
      <c r="C67" s="4">
        <v>528</v>
      </c>
      <c r="D67" s="4">
        <v>489</v>
      </c>
      <c r="E67" s="4">
        <v>518</v>
      </c>
      <c r="F67" s="4">
        <v>546</v>
      </c>
      <c r="G67" s="4">
        <v>531</v>
      </c>
      <c r="H67" s="5">
        <f>SUM(B67,C67,D67,E67,F67,G67)</f>
        <v>3152</v>
      </c>
      <c r="I67" s="4">
        <v>0.32400000000000001</v>
      </c>
      <c r="J67" s="6">
        <f t="shared" si="0"/>
        <v>0.28654545454545455</v>
      </c>
      <c r="K67" s="4">
        <f>I67*1000</f>
        <v>324</v>
      </c>
      <c r="L67" s="10">
        <f t="shared" si="1"/>
        <v>0.32400000000000001</v>
      </c>
      <c r="M67" s="14">
        <f t="shared" si="2"/>
        <v>88.439955106621767</v>
      </c>
    </row>
    <row r="68" spans="1:13" x14ac:dyDescent="0.25">
      <c r="A68" s="4" t="s">
        <v>54</v>
      </c>
      <c r="B68" s="4">
        <v>523</v>
      </c>
      <c r="C68" s="4">
        <v>511</v>
      </c>
      <c r="D68" s="4">
        <v>475</v>
      </c>
      <c r="E68" s="4">
        <v>516</v>
      </c>
      <c r="F68" s="4">
        <v>540</v>
      </c>
      <c r="G68" s="4">
        <v>540</v>
      </c>
      <c r="H68" s="5">
        <f>SUM(B68,C68,D68,E68,F68,G68)</f>
        <v>3105</v>
      </c>
      <c r="I68" s="4">
        <v>0.312</v>
      </c>
      <c r="J68" s="6">
        <f t="shared" si="0"/>
        <v>0.28227272727272729</v>
      </c>
      <c r="K68" s="4">
        <f>I68*1000</f>
        <v>312</v>
      </c>
      <c r="L68" s="10">
        <f t="shared" si="1"/>
        <v>0.312</v>
      </c>
      <c r="M68" s="14">
        <f t="shared" si="2"/>
        <v>90.472027972027973</v>
      </c>
    </row>
    <row r="69" spans="1:13" x14ac:dyDescent="0.25">
      <c r="A69" s="4" t="s">
        <v>55</v>
      </c>
      <c r="B69" s="4">
        <v>559</v>
      </c>
      <c r="C69" s="4">
        <v>547</v>
      </c>
      <c r="D69" s="4">
        <v>513</v>
      </c>
      <c r="E69" s="4">
        <v>561</v>
      </c>
      <c r="F69" s="4">
        <v>585</v>
      </c>
      <c r="G69" s="4">
        <v>579</v>
      </c>
      <c r="H69" s="5">
        <f>SUM(B69,C69,D69,E69,F69,G69)</f>
        <v>3344</v>
      </c>
      <c r="I69" s="4">
        <v>0.33700000000000002</v>
      </c>
      <c r="J69" s="6">
        <f t="shared" si="0"/>
        <v>0.30399999999999999</v>
      </c>
      <c r="K69" s="4">
        <f>I69*1000</f>
        <v>337</v>
      </c>
      <c r="L69" s="10">
        <f t="shared" si="1"/>
        <v>0.33700000000000002</v>
      </c>
      <c r="M69" s="14">
        <f t="shared" si="2"/>
        <v>90.207715133531153</v>
      </c>
    </row>
    <row r="70" spans="1:13" x14ac:dyDescent="0.25">
      <c r="A70" s="4" t="s">
        <v>56</v>
      </c>
      <c r="B70" s="4">
        <v>540</v>
      </c>
      <c r="C70" s="4">
        <v>528</v>
      </c>
      <c r="D70" s="4">
        <v>497</v>
      </c>
      <c r="E70" s="4">
        <v>548</v>
      </c>
      <c r="F70" s="4">
        <v>568</v>
      </c>
      <c r="G70" s="4">
        <v>578</v>
      </c>
      <c r="H70" s="5">
        <f>SUM(B70,C70,D70,E70,F70,G70)</f>
        <v>3259</v>
      </c>
      <c r="I70" s="4">
        <v>0.32200000000000001</v>
      </c>
      <c r="J70" s="6">
        <f t="shared" si="0"/>
        <v>0.2962727272727273</v>
      </c>
      <c r="K70" s="4">
        <f>I70*1000</f>
        <v>322</v>
      </c>
      <c r="L70" s="10">
        <f t="shared" si="1"/>
        <v>0.32200000000000001</v>
      </c>
      <c r="M70" s="14">
        <f t="shared" si="2"/>
        <v>92.010163749294193</v>
      </c>
    </row>
    <row r="71" spans="1:13" x14ac:dyDescent="0.25">
      <c r="A71" s="4" t="s">
        <v>57</v>
      </c>
      <c r="B71" s="4">
        <v>507</v>
      </c>
      <c r="C71" s="4">
        <v>495</v>
      </c>
      <c r="D71" s="4">
        <v>461</v>
      </c>
      <c r="E71" s="4">
        <v>503</v>
      </c>
      <c r="F71" s="4">
        <v>522</v>
      </c>
      <c r="G71" s="4">
        <v>522</v>
      </c>
      <c r="H71" s="5">
        <f>SUM(B71,C71,D71,E71,F71,G71)</f>
        <v>3010</v>
      </c>
      <c r="I71" s="4">
        <v>0.30599999999999999</v>
      </c>
      <c r="J71" s="6">
        <f t="shared" si="0"/>
        <v>0.27363636363636362</v>
      </c>
      <c r="K71" s="4">
        <f>I71*1000</f>
        <v>306</v>
      </c>
      <c r="L71" s="10">
        <f t="shared" si="1"/>
        <v>0.30599999999999999</v>
      </c>
      <c r="M71" s="14">
        <f t="shared" si="2"/>
        <v>89.423648247177653</v>
      </c>
    </row>
    <row r="72" spans="1:13" x14ac:dyDescent="0.25">
      <c r="A72" s="4" t="s">
        <v>58</v>
      </c>
      <c r="B72" s="4">
        <v>515</v>
      </c>
      <c r="C72" s="4">
        <v>504</v>
      </c>
      <c r="D72" s="4">
        <v>469</v>
      </c>
      <c r="E72" s="4">
        <v>512</v>
      </c>
      <c r="F72" s="4">
        <v>533</v>
      </c>
      <c r="G72" s="4">
        <v>533</v>
      </c>
      <c r="H72" s="5">
        <f>SUM(B72,C72,D72,E72,F72,G72)</f>
        <v>3066</v>
      </c>
      <c r="I72" s="4">
        <v>0.313</v>
      </c>
      <c r="J72" s="6">
        <f t="shared" si="0"/>
        <v>0.27872727272727271</v>
      </c>
      <c r="K72" s="4">
        <f>I72*1000</f>
        <v>313</v>
      </c>
      <c r="L72" s="10">
        <f t="shared" si="1"/>
        <v>0.313</v>
      </c>
      <c r="M72" s="14">
        <f t="shared" si="2"/>
        <v>89.050246877722913</v>
      </c>
    </row>
    <row r="73" spans="1:13" x14ac:dyDescent="0.25">
      <c r="A73" s="4" t="s">
        <v>59</v>
      </c>
      <c r="B73" s="4">
        <v>552</v>
      </c>
      <c r="C73" s="4">
        <v>541</v>
      </c>
      <c r="D73" s="4">
        <v>508</v>
      </c>
      <c r="E73" s="4">
        <v>560</v>
      </c>
      <c r="F73" s="4">
        <v>579</v>
      </c>
      <c r="G73" s="4">
        <v>591</v>
      </c>
      <c r="H73" s="5">
        <f>SUM(B73,C73,D73,E73,F73,G73)</f>
        <v>3331</v>
      </c>
      <c r="I73" s="4">
        <v>0.33600000000000002</v>
      </c>
      <c r="J73" s="6">
        <f t="shared" si="0"/>
        <v>0.30281818181818182</v>
      </c>
      <c r="K73" s="4">
        <f>I73*1000</f>
        <v>336</v>
      </c>
      <c r="L73" s="10">
        <f t="shared" si="1"/>
        <v>0.33600000000000002</v>
      </c>
      <c r="M73" s="14">
        <f t="shared" si="2"/>
        <v>90.124458874458867</v>
      </c>
    </row>
    <row r="74" spans="1:13" x14ac:dyDescent="0.25">
      <c r="A74" s="4" t="s">
        <v>60</v>
      </c>
      <c r="B74" s="4">
        <v>580</v>
      </c>
      <c r="C74" s="4">
        <v>567</v>
      </c>
      <c r="D74" s="4">
        <v>535</v>
      </c>
      <c r="E74" s="4">
        <v>589</v>
      </c>
      <c r="F74" s="4">
        <v>611</v>
      </c>
      <c r="G74" s="4">
        <v>620</v>
      </c>
      <c r="H74" s="5">
        <f>SUM(B74,C74,D74,E74,F74,G74)</f>
        <v>3502</v>
      </c>
      <c r="I74" s="6">
        <v>0.35</v>
      </c>
      <c r="J74" s="6">
        <f t="shared" si="0"/>
        <v>0.31836363636363635</v>
      </c>
      <c r="K74" s="4">
        <f>I74*1000</f>
        <v>350</v>
      </c>
      <c r="L74" s="10">
        <f t="shared" si="1"/>
        <v>0.35</v>
      </c>
      <c r="M74" s="14">
        <f t="shared" si="2"/>
        <v>90.961038961038966</v>
      </c>
    </row>
    <row r="75" spans="1:13" x14ac:dyDescent="0.25">
      <c r="A75" s="4" t="s">
        <v>61</v>
      </c>
      <c r="B75" s="4">
        <v>566</v>
      </c>
      <c r="C75" s="4">
        <v>553</v>
      </c>
      <c r="D75" s="4">
        <v>524</v>
      </c>
      <c r="E75" s="4">
        <v>580</v>
      </c>
      <c r="F75" s="4">
        <v>604</v>
      </c>
      <c r="G75" s="4">
        <v>611</v>
      </c>
      <c r="H75" s="5">
        <f>SUM(B75,C75,D75,E75,F75,G75)</f>
        <v>3438</v>
      </c>
      <c r="I75" s="4">
        <v>0.33800000000000002</v>
      </c>
      <c r="J75" s="6">
        <f t="shared" si="0"/>
        <v>0.31254545454545457</v>
      </c>
      <c r="K75" s="4">
        <f>I75*1000</f>
        <v>338</v>
      </c>
      <c r="L75" s="10">
        <f t="shared" si="1"/>
        <v>0.33800000000000002</v>
      </c>
      <c r="M75" s="14">
        <f t="shared" si="2"/>
        <v>92.469069392146324</v>
      </c>
    </row>
    <row r="76" spans="1:13" x14ac:dyDescent="0.25">
      <c r="A76" s="4" t="s">
        <v>62</v>
      </c>
      <c r="B76" s="4">
        <v>463</v>
      </c>
      <c r="C76" s="4">
        <v>451</v>
      </c>
      <c r="D76" s="4">
        <v>427</v>
      </c>
      <c r="E76" s="4">
        <v>473</v>
      </c>
      <c r="F76" s="4">
        <v>489</v>
      </c>
      <c r="G76" s="4">
        <v>498</v>
      </c>
      <c r="H76" s="5">
        <f>SUM(B76,C76,D76,E76,F76,G76)</f>
        <v>2801</v>
      </c>
      <c r="I76" s="4">
        <v>0.187</v>
      </c>
      <c r="J76" s="6">
        <f t="shared" si="0"/>
        <v>0.25463636363636366</v>
      </c>
      <c r="K76" s="4">
        <f>I76*1000</f>
        <v>187</v>
      </c>
      <c r="L76" s="10">
        <f t="shared" si="1"/>
        <v>0.187</v>
      </c>
      <c r="M76" s="14">
        <f t="shared" si="2"/>
        <v>136.16917841516772</v>
      </c>
    </row>
    <row r="77" spans="1:13" x14ac:dyDescent="0.25">
      <c r="A77" s="4" t="s">
        <v>63</v>
      </c>
      <c r="B77" s="4">
        <v>431</v>
      </c>
      <c r="C77" s="4">
        <v>420</v>
      </c>
      <c r="D77" s="4">
        <v>399</v>
      </c>
      <c r="E77" s="4">
        <v>440</v>
      </c>
      <c r="F77" s="4">
        <v>457</v>
      </c>
      <c r="G77" s="4">
        <v>464</v>
      </c>
      <c r="H77" s="5">
        <f>SUM(B77,C77,D77,E77,F77,G77)</f>
        <v>2611</v>
      </c>
      <c r="I77" s="6">
        <v>0.26</v>
      </c>
      <c r="J77" s="6">
        <f t="shared" si="0"/>
        <v>0.23736363636363636</v>
      </c>
      <c r="K77" s="4">
        <f>I77*1000</f>
        <v>260</v>
      </c>
      <c r="L77" s="10">
        <f t="shared" si="1"/>
        <v>0.26</v>
      </c>
      <c r="M77" s="14">
        <f t="shared" si="2"/>
        <v>91.293706293706293</v>
      </c>
    </row>
    <row r="78" spans="1:13" x14ac:dyDescent="0.25">
      <c r="A78" s="4" t="s">
        <v>64</v>
      </c>
      <c r="B78" s="4">
        <v>499</v>
      </c>
      <c r="C78" s="4">
        <v>488</v>
      </c>
      <c r="D78" s="4">
        <v>462</v>
      </c>
      <c r="E78" s="4">
        <v>512</v>
      </c>
      <c r="F78" s="4">
        <v>534</v>
      </c>
      <c r="G78" s="4">
        <v>539</v>
      </c>
      <c r="H78" s="5">
        <f>SUM(B78,C78,D78,E78,F78,G78)</f>
        <v>3034</v>
      </c>
      <c r="I78" s="4">
        <v>0.29899999999999999</v>
      </c>
      <c r="J78" s="6">
        <f t="shared" si="0"/>
        <v>0.2758181818181818</v>
      </c>
      <c r="K78" s="4">
        <f>I78*1000</f>
        <v>299</v>
      </c>
      <c r="L78" s="10">
        <f t="shared" si="1"/>
        <v>0.29899999999999999</v>
      </c>
      <c r="M78" s="14">
        <f t="shared" si="2"/>
        <v>92.246883551231377</v>
      </c>
    </row>
    <row r="79" spans="1:13" x14ac:dyDescent="0.25">
      <c r="A79" s="4" t="s">
        <v>65</v>
      </c>
      <c r="B79" s="4">
        <v>452</v>
      </c>
      <c r="C79" s="4">
        <v>443</v>
      </c>
      <c r="D79" s="4">
        <v>415</v>
      </c>
      <c r="E79" s="4">
        <v>457</v>
      </c>
      <c r="F79" s="4">
        <v>477</v>
      </c>
      <c r="G79" s="4">
        <v>479</v>
      </c>
      <c r="H79" s="5">
        <f>SUM(B79,C79,D79,E79,F79,G79)</f>
        <v>2723</v>
      </c>
      <c r="I79" s="4">
        <v>0.27500000000000002</v>
      </c>
      <c r="J79" s="6">
        <f t="shared" si="0"/>
        <v>0.24754545454545454</v>
      </c>
      <c r="K79" s="4">
        <f>I79*1000</f>
        <v>275</v>
      </c>
      <c r="L79" s="10">
        <f t="shared" si="1"/>
        <v>0.27500000000000002</v>
      </c>
      <c r="M79" s="14">
        <f t="shared" si="2"/>
        <v>90.016528925619824</v>
      </c>
    </row>
    <row r="80" spans="1:13" x14ac:dyDescent="0.25">
      <c r="A80" s="4" t="s">
        <v>66</v>
      </c>
      <c r="B80" s="4">
        <v>515</v>
      </c>
      <c r="C80" s="4">
        <v>504</v>
      </c>
      <c r="D80" s="4">
        <v>478</v>
      </c>
      <c r="E80" s="4">
        <v>532</v>
      </c>
      <c r="F80" s="4">
        <v>551</v>
      </c>
      <c r="G80" s="4">
        <v>560</v>
      </c>
      <c r="H80" s="5">
        <f>SUM(B80,C80,D80,E80,F80,G80)</f>
        <v>3140</v>
      </c>
      <c r="I80" s="4">
        <v>0.312</v>
      </c>
      <c r="J80" s="6">
        <f t="shared" si="0"/>
        <v>0.28545454545454546</v>
      </c>
      <c r="K80" s="4">
        <f>I80*1000</f>
        <v>312</v>
      </c>
      <c r="L80" s="10">
        <f t="shared" si="1"/>
        <v>0.312</v>
      </c>
      <c r="M80" s="14">
        <f t="shared" si="2"/>
        <v>91.491841491841498</v>
      </c>
    </row>
    <row r="81" spans="1:13" x14ac:dyDescent="0.25">
      <c r="A81" s="4" t="s">
        <v>67</v>
      </c>
      <c r="B81" s="4">
        <v>538</v>
      </c>
      <c r="C81" s="4">
        <v>525</v>
      </c>
      <c r="D81" s="4">
        <v>497</v>
      </c>
      <c r="E81" s="4">
        <v>547</v>
      </c>
      <c r="F81" s="4">
        <v>568</v>
      </c>
      <c r="G81" s="4">
        <v>575</v>
      </c>
      <c r="H81" s="5">
        <f>SUM(B81,C81,D81,E81,F81,G81)</f>
        <v>3250</v>
      </c>
      <c r="I81" s="4">
        <v>0.32300000000000001</v>
      </c>
      <c r="J81" s="6">
        <f t="shared" si="0"/>
        <v>0.29545454545454547</v>
      </c>
      <c r="K81" s="4">
        <f>I81*1000</f>
        <v>323</v>
      </c>
      <c r="L81" s="10">
        <f t="shared" si="1"/>
        <v>0.32300000000000001</v>
      </c>
      <c r="M81" s="14">
        <f t="shared" si="2"/>
        <v>91.471995496763299</v>
      </c>
    </row>
    <row r="82" spans="1:13" x14ac:dyDescent="0.25">
      <c r="A82" s="4" t="s">
        <v>68</v>
      </c>
      <c r="B82" s="4">
        <v>554</v>
      </c>
      <c r="C82" s="4">
        <v>543</v>
      </c>
      <c r="D82" s="4">
        <v>518</v>
      </c>
      <c r="E82" s="4">
        <v>578</v>
      </c>
      <c r="F82" s="4">
        <v>598</v>
      </c>
      <c r="G82" s="4">
        <v>612</v>
      </c>
      <c r="H82" s="5">
        <f>SUM(B82,C82,D82,E82,F82,G82)</f>
        <v>3403</v>
      </c>
      <c r="I82" s="4">
        <v>0.33500000000000002</v>
      </c>
      <c r="J82" s="6">
        <f t="shared" si="0"/>
        <v>0.30936363636363634</v>
      </c>
      <c r="K82" s="4">
        <f>I82*1000</f>
        <v>335</v>
      </c>
      <c r="L82" s="10">
        <f t="shared" si="1"/>
        <v>0.33500000000000002</v>
      </c>
      <c r="M82" s="14">
        <f t="shared" si="2"/>
        <v>92.347354138398913</v>
      </c>
    </row>
    <row r="83" spans="1:13" x14ac:dyDescent="0.25">
      <c r="A83" s="4" t="s">
        <v>69</v>
      </c>
      <c r="B83" s="4">
        <v>635</v>
      </c>
      <c r="C83" s="4">
        <v>618</v>
      </c>
      <c r="D83" s="4">
        <v>585</v>
      </c>
      <c r="E83" s="4">
        <v>650</v>
      </c>
      <c r="F83" s="4">
        <v>670</v>
      </c>
      <c r="G83" s="4">
        <v>686</v>
      </c>
      <c r="H83" s="5">
        <f>SUM(B83,C83,D83,E83,F83,G83)</f>
        <v>3844</v>
      </c>
      <c r="I83" s="4">
        <v>0.378</v>
      </c>
      <c r="J83" s="6">
        <f t="shared" si="0"/>
        <v>0.34945454545454546</v>
      </c>
      <c r="K83" s="4">
        <f>I83*1000</f>
        <v>378</v>
      </c>
      <c r="L83" s="10">
        <f t="shared" si="1"/>
        <v>0.378</v>
      </c>
      <c r="M83" s="14">
        <f t="shared" si="2"/>
        <v>92.448292448292449</v>
      </c>
    </row>
    <row r="84" spans="1:13" x14ac:dyDescent="0.25">
      <c r="A84" s="4" t="s">
        <v>70</v>
      </c>
      <c r="B84" s="4">
        <v>475</v>
      </c>
      <c r="C84" s="4">
        <v>463</v>
      </c>
      <c r="D84" s="4">
        <v>435</v>
      </c>
      <c r="E84" s="4">
        <v>478</v>
      </c>
      <c r="F84" s="4">
        <v>496</v>
      </c>
      <c r="G84" s="4">
        <v>499</v>
      </c>
      <c r="H84" s="5">
        <f>SUM(B84,C84,D84,E84,F84,G84)</f>
        <v>2846</v>
      </c>
      <c r="I84" s="4">
        <v>0.28499999999999998</v>
      </c>
      <c r="J84" s="6">
        <f t="shared" si="0"/>
        <v>0.25872727272727275</v>
      </c>
      <c r="K84" s="4">
        <f>I84*1000</f>
        <v>285</v>
      </c>
      <c r="L84" s="10">
        <f t="shared" si="1"/>
        <v>0.28499999999999998</v>
      </c>
      <c r="M84" s="14">
        <f t="shared" si="2"/>
        <v>90.781499202551856</v>
      </c>
    </row>
    <row r="85" spans="1:13" x14ac:dyDescent="0.25">
      <c r="A85" s="4" t="s">
        <v>71</v>
      </c>
      <c r="B85" s="4">
        <v>392</v>
      </c>
      <c r="C85" s="4">
        <v>383</v>
      </c>
      <c r="D85" s="4">
        <v>363</v>
      </c>
      <c r="E85" s="4">
        <v>402</v>
      </c>
      <c r="F85" s="4">
        <v>418</v>
      </c>
      <c r="G85" s="4">
        <v>421</v>
      </c>
      <c r="H85" s="5">
        <f>SUM(B85,C85,D85,E85,F85,G85)</f>
        <v>2379</v>
      </c>
      <c r="I85" s="6">
        <v>0.24</v>
      </c>
      <c r="J85" s="6">
        <f t="shared" si="0"/>
        <v>0.21627272727272728</v>
      </c>
      <c r="K85" s="4">
        <f>I85*1000</f>
        <v>240</v>
      </c>
      <c r="L85" s="10">
        <f t="shared" si="1"/>
        <v>0.24</v>
      </c>
      <c r="M85" s="14">
        <f t="shared" si="2"/>
        <v>90.113636363636374</v>
      </c>
    </row>
    <row r="86" spans="1:13" x14ac:dyDescent="0.25">
      <c r="A86" s="4" t="s">
        <v>72</v>
      </c>
      <c r="B86" s="4">
        <v>448</v>
      </c>
      <c r="C86" s="4">
        <v>439</v>
      </c>
      <c r="D86" s="4">
        <v>415</v>
      </c>
      <c r="E86" s="4">
        <v>457</v>
      </c>
      <c r="F86" s="4">
        <v>478</v>
      </c>
      <c r="G86" s="4">
        <v>478</v>
      </c>
      <c r="H86" s="5">
        <f>SUM(B86,C86,D86,E86,F86,G86)</f>
        <v>2715</v>
      </c>
      <c r="I86" s="4">
        <v>0.26900000000000002</v>
      </c>
      <c r="J86" s="6">
        <f t="shared" si="0"/>
        <v>0.24681818181818183</v>
      </c>
      <c r="K86" s="4">
        <f>I86*1000</f>
        <v>269</v>
      </c>
      <c r="L86" s="10">
        <f t="shared" si="1"/>
        <v>0.26900000000000002</v>
      </c>
      <c r="M86" s="14">
        <f t="shared" si="2"/>
        <v>91.753970936127075</v>
      </c>
    </row>
    <row r="87" spans="1:13" x14ac:dyDescent="0.25">
      <c r="A87" s="4" t="s">
        <v>73</v>
      </c>
      <c r="B87" s="4">
        <v>496</v>
      </c>
      <c r="C87" s="4">
        <v>484</v>
      </c>
      <c r="D87" s="4">
        <v>454</v>
      </c>
      <c r="E87" s="4">
        <v>499</v>
      </c>
      <c r="F87" s="4">
        <v>521</v>
      </c>
      <c r="G87" s="4">
        <v>523</v>
      </c>
      <c r="H87" s="5">
        <f>SUM(B87,C87,D87,E87,F87,G87)</f>
        <v>2977</v>
      </c>
      <c r="I87" s="4">
        <v>0.29799999999999999</v>
      </c>
      <c r="J87" s="6">
        <f t="shared" si="0"/>
        <v>0.27063636363636362</v>
      </c>
      <c r="K87" s="4">
        <f>I87*1000</f>
        <v>298</v>
      </c>
      <c r="L87" s="10">
        <f t="shared" si="1"/>
        <v>0.29799999999999999</v>
      </c>
      <c r="M87" s="14">
        <f t="shared" si="2"/>
        <v>90.817571690054905</v>
      </c>
    </row>
    <row r="88" spans="1:13" x14ac:dyDescent="0.25">
      <c r="A88" s="4" t="s">
        <v>74</v>
      </c>
      <c r="B88" s="4">
        <v>487</v>
      </c>
      <c r="C88" s="4">
        <v>475</v>
      </c>
      <c r="D88" s="4">
        <v>448</v>
      </c>
      <c r="E88" s="4">
        <v>494</v>
      </c>
      <c r="F88" s="4">
        <v>514</v>
      </c>
      <c r="G88" s="4">
        <v>519</v>
      </c>
      <c r="H88" s="5">
        <f>SUM(B88,C88,D88,E88,F88,G88)</f>
        <v>2937</v>
      </c>
      <c r="I88" s="4">
        <v>0.29299999999999998</v>
      </c>
      <c r="J88" s="6">
        <f t="shared" si="0"/>
        <v>0.26700000000000002</v>
      </c>
      <c r="K88" s="4">
        <f>I88*1000</f>
        <v>293</v>
      </c>
      <c r="L88" s="10">
        <f t="shared" si="1"/>
        <v>0.29299999999999998</v>
      </c>
      <c r="M88" s="14">
        <f t="shared" si="2"/>
        <v>91.126279863481244</v>
      </c>
    </row>
    <row r="89" spans="1:13" x14ac:dyDescent="0.25">
      <c r="A89" s="4" t="s">
        <v>75</v>
      </c>
      <c r="B89" s="4">
        <v>474</v>
      </c>
      <c r="C89" s="4">
        <v>463</v>
      </c>
      <c r="D89" s="4">
        <v>436</v>
      </c>
      <c r="E89" s="4">
        <v>477</v>
      </c>
      <c r="F89" s="4">
        <v>498</v>
      </c>
      <c r="G89" s="4">
        <v>501</v>
      </c>
      <c r="H89" s="5">
        <f>SUM(B89,C89,D89,E89,F89,G89)</f>
        <v>2849</v>
      </c>
      <c r="I89" s="4">
        <v>0.28499999999999998</v>
      </c>
      <c r="J89" s="6">
        <f t="shared" ref="J89:J147" si="3">H89/11000</f>
        <v>0.25900000000000001</v>
      </c>
      <c r="K89" s="4">
        <f>I89*1000</f>
        <v>285</v>
      </c>
      <c r="L89" s="10">
        <f t="shared" ref="L89:L147" si="4">K89/1000</f>
        <v>0.28499999999999998</v>
      </c>
      <c r="M89" s="14">
        <f t="shared" si="2"/>
        <v>90.877192982456151</v>
      </c>
    </row>
    <row r="90" spans="1:13" x14ac:dyDescent="0.25">
      <c r="A90" s="4" t="s">
        <v>76</v>
      </c>
      <c r="B90" s="4">
        <v>564</v>
      </c>
      <c r="C90" s="4">
        <v>551</v>
      </c>
      <c r="D90" s="4">
        <v>515</v>
      </c>
      <c r="E90" s="4">
        <v>562</v>
      </c>
      <c r="F90" s="4">
        <v>584</v>
      </c>
      <c r="G90" s="4">
        <v>586</v>
      </c>
      <c r="H90" s="5">
        <f>SUM(B90,C90,D90,E90,F90,G90)</f>
        <v>3362</v>
      </c>
      <c r="I90" s="6">
        <v>0.34</v>
      </c>
      <c r="J90" s="6">
        <f t="shared" si="3"/>
        <v>0.30563636363636365</v>
      </c>
      <c r="K90" s="4">
        <f>I90*1000</f>
        <v>340</v>
      </c>
      <c r="L90" s="10">
        <f t="shared" si="4"/>
        <v>0.34</v>
      </c>
      <c r="M90" s="14">
        <f t="shared" si="2"/>
        <v>89.893048128342244</v>
      </c>
    </row>
    <row r="91" spans="1:13" x14ac:dyDescent="0.25">
      <c r="A91" s="4" t="s">
        <v>77</v>
      </c>
      <c r="B91" s="4">
        <v>666</v>
      </c>
      <c r="C91" s="4">
        <v>648</v>
      </c>
      <c r="D91" s="4">
        <v>609</v>
      </c>
      <c r="E91" s="4">
        <v>669</v>
      </c>
      <c r="F91" s="4">
        <v>693</v>
      </c>
      <c r="G91" s="4">
        <v>702</v>
      </c>
      <c r="H91" s="5">
        <f>SUM(B91,C91,D91,E91,F91,G91)</f>
        <v>3987</v>
      </c>
      <c r="I91" s="4">
        <v>0.39800000000000002</v>
      </c>
      <c r="J91" s="6">
        <f t="shared" si="3"/>
        <v>0.36245454545454547</v>
      </c>
      <c r="K91" s="4">
        <f>I91*1000</f>
        <v>398</v>
      </c>
      <c r="L91" s="10">
        <f t="shared" si="4"/>
        <v>0.39800000000000002</v>
      </c>
      <c r="M91" s="14">
        <f t="shared" ref="M91:M147" si="5">(J91/L91)*100</f>
        <v>91.068981269986296</v>
      </c>
    </row>
    <row r="92" spans="1:13" x14ac:dyDescent="0.25">
      <c r="A92" s="4" t="s">
        <v>78</v>
      </c>
      <c r="B92" s="4">
        <v>522</v>
      </c>
      <c r="C92" s="4">
        <v>509</v>
      </c>
      <c r="D92" s="4">
        <v>481</v>
      </c>
      <c r="E92" s="4">
        <v>529</v>
      </c>
      <c r="F92" s="4">
        <v>547</v>
      </c>
      <c r="G92" s="4">
        <v>554</v>
      </c>
      <c r="H92" s="5">
        <f>SUM(B92,C92,D92,E92,F92,G92)</f>
        <v>3142</v>
      </c>
      <c r="I92" s="4">
        <v>0.31900000000000001</v>
      </c>
      <c r="J92" s="6">
        <f t="shared" si="3"/>
        <v>0.28563636363636363</v>
      </c>
      <c r="K92" s="4">
        <f>I92*1000</f>
        <v>319</v>
      </c>
      <c r="L92" s="10">
        <f t="shared" si="4"/>
        <v>0.31900000000000001</v>
      </c>
      <c r="M92" s="14">
        <f t="shared" si="5"/>
        <v>89.541179823311481</v>
      </c>
    </row>
    <row r="93" spans="1:13" x14ac:dyDescent="0.25">
      <c r="A93" s="4" t="s">
        <v>79</v>
      </c>
      <c r="B93" s="4">
        <v>503</v>
      </c>
      <c r="C93" s="4">
        <v>489</v>
      </c>
      <c r="D93" s="4">
        <v>464</v>
      </c>
      <c r="E93" s="4">
        <v>511</v>
      </c>
      <c r="F93" s="4">
        <v>527</v>
      </c>
      <c r="G93" s="4">
        <v>534</v>
      </c>
      <c r="H93" s="5">
        <f>SUM(B93,C93,D93,E93,F93,G93)</f>
        <v>3028</v>
      </c>
      <c r="I93" s="4">
        <v>0.30599999999999999</v>
      </c>
      <c r="J93" s="6">
        <f t="shared" si="3"/>
        <v>0.27527272727272728</v>
      </c>
      <c r="K93" s="4">
        <f>I93*1000</f>
        <v>306</v>
      </c>
      <c r="L93" s="10">
        <f t="shared" si="4"/>
        <v>0.30599999999999999</v>
      </c>
      <c r="M93" s="14">
        <f t="shared" si="5"/>
        <v>89.958407605466434</v>
      </c>
    </row>
    <row r="94" spans="1:13" x14ac:dyDescent="0.25">
      <c r="A94" s="4" t="s">
        <v>80</v>
      </c>
      <c r="B94" s="4">
        <v>444</v>
      </c>
      <c r="C94" s="4">
        <v>433</v>
      </c>
      <c r="D94" s="4">
        <v>411</v>
      </c>
      <c r="E94" s="4">
        <v>454</v>
      </c>
      <c r="F94" s="4">
        <v>469</v>
      </c>
      <c r="G94" s="4">
        <v>477</v>
      </c>
      <c r="H94" s="5">
        <f>SUM(B94,C94,D94,E94,F94,G94)</f>
        <v>2688</v>
      </c>
      <c r="I94" s="4">
        <v>0.27100000000000002</v>
      </c>
      <c r="J94" s="6">
        <f t="shared" si="3"/>
        <v>0.24436363636363637</v>
      </c>
      <c r="K94" s="4">
        <f>I94*1000</f>
        <v>271</v>
      </c>
      <c r="L94" s="10">
        <f t="shared" si="4"/>
        <v>0.27100000000000002</v>
      </c>
      <c r="M94" s="14">
        <f t="shared" si="5"/>
        <v>90.17108352901711</v>
      </c>
    </row>
    <row r="95" spans="1:13" x14ac:dyDescent="0.25">
      <c r="A95" s="4" t="s">
        <v>81</v>
      </c>
      <c r="B95" s="4">
        <v>417</v>
      </c>
      <c r="C95" s="4">
        <v>408</v>
      </c>
      <c r="D95" s="4">
        <v>384</v>
      </c>
      <c r="E95" s="4">
        <v>424</v>
      </c>
      <c r="F95" s="4">
        <v>440</v>
      </c>
      <c r="G95" s="4">
        <v>445</v>
      </c>
      <c r="H95" s="5">
        <f>SUM(B95,C95,D95,E95,F95,G95)</f>
        <v>2518</v>
      </c>
      <c r="I95" s="4">
        <v>0.255</v>
      </c>
      <c r="J95" s="6">
        <f t="shared" si="3"/>
        <v>0.2289090909090909</v>
      </c>
      <c r="K95" s="4">
        <f>I95*1000</f>
        <v>255</v>
      </c>
      <c r="L95" s="10">
        <f t="shared" si="4"/>
        <v>0.255</v>
      </c>
      <c r="M95" s="14">
        <f t="shared" si="5"/>
        <v>89.768270944741531</v>
      </c>
    </row>
    <row r="96" spans="1:13" x14ac:dyDescent="0.25">
      <c r="A96" s="4" t="s">
        <v>82</v>
      </c>
      <c r="B96" s="4">
        <v>388</v>
      </c>
      <c r="C96" s="4">
        <v>378</v>
      </c>
      <c r="D96" s="4">
        <v>358</v>
      </c>
      <c r="E96" s="4">
        <v>394</v>
      </c>
      <c r="F96" s="4">
        <v>407</v>
      </c>
      <c r="G96" s="4">
        <v>412</v>
      </c>
      <c r="H96" s="5">
        <f>SUM(B96,C96,D96,E96,F96,G96)</f>
        <v>2337</v>
      </c>
      <c r="I96" s="4">
        <v>0.23699999999999999</v>
      </c>
      <c r="J96" s="6">
        <f t="shared" si="3"/>
        <v>0.21245454545454545</v>
      </c>
      <c r="K96" s="4">
        <f>I96*1000</f>
        <v>237</v>
      </c>
      <c r="L96" s="10">
        <f t="shared" si="4"/>
        <v>0.23699999999999999</v>
      </c>
      <c r="M96" s="14">
        <f t="shared" si="5"/>
        <v>89.64326812428078</v>
      </c>
    </row>
    <row r="97" spans="1:13" x14ac:dyDescent="0.25">
      <c r="A97" s="4" t="s">
        <v>83</v>
      </c>
      <c r="B97" s="4">
        <v>433</v>
      </c>
      <c r="C97" s="4">
        <v>425</v>
      </c>
      <c r="D97" s="4">
        <v>401</v>
      </c>
      <c r="E97" s="4">
        <v>446</v>
      </c>
      <c r="F97" s="4">
        <v>464</v>
      </c>
      <c r="G97" s="4">
        <v>469</v>
      </c>
      <c r="H97" s="5">
        <f>SUM(B97,C97,D97,E97,F97,G97)</f>
        <v>2638</v>
      </c>
      <c r="I97" s="4">
        <v>0.26100000000000001</v>
      </c>
      <c r="J97" s="6">
        <f t="shared" si="3"/>
        <v>0.23981818181818182</v>
      </c>
      <c r="K97" s="4">
        <f>I97*1000</f>
        <v>261</v>
      </c>
      <c r="L97" s="10">
        <f t="shared" si="4"/>
        <v>0.26100000000000001</v>
      </c>
      <c r="M97" s="14">
        <f t="shared" si="5"/>
        <v>91.884360849878092</v>
      </c>
    </row>
    <row r="98" spans="1:13" x14ac:dyDescent="0.25">
      <c r="A98" s="4" t="s">
        <v>84</v>
      </c>
      <c r="B98" s="4">
        <v>490</v>
      </c>
      <c r="C98" s="4">
        <v>479</v>
      </c>
      <c r="D98" s="4">
        <v>450</v>
      </c>
      <c r="E98" s="4">
        <v>496</v>
      </c>
      <c r="F98" s="4">
        <v>518</v>
      </c>
      <c r="G98" s="4">
        <v>517</v>
      </c>
      <c r="H98" s="5">
        <f>SUM(B98,C98,D98,E98,F98,G98)</f>
        <v>2950</v>
      </c>
      <c r="I98" s="4">
        <v>0.29799999999999999</v>
      </c>
      <c r="J98" s="6">
        <f t="shared" si="3"/>
        <v>0.26818181818181819</v>
      </c>
      <c r="K98" s="4">
        <f>I98*1000</f>
        <v>298</v>
      </c>
      <c r="L98" s="10">
        <f t="shared" si="4"/>
        <v>0.29799999999999999</v>
      </c>
      <c r="M98" s="14">
        <f t="shared" si="5"/>
        <v>89.993898718730932</v>
      </c>
    </row>
    <row r="99" spans="1:13" x14ac:dyDescent="0.25">
      <c r="A99" s="4" t="s">
        <v>85</v>
      </c>
      <c r="B99" s="4">
        <v>519</v>
      </c>
      <c r="C99" s="4">
        <v>505</v>
      </c>
      <c r="D99" s="4">
        <v>471</v>
      </c>
      <c r="E99" s="4">
        <v>509</v>
      </c>
      <c r="F99" s="4">
        <v>532</v>
      </c>
      <c r="G99" s="4">
        <v>527</v>
      </c>
      <c r="H99" s="5">
        <f>SUM(B99,C99,D99,E99,F99,G99)</f>
        <v>3063</v>
      </c>
      <c r="I99" s="4">
        <v>0.317</v>
      </c>
      <c r="J99" s="6">
        <f t="shared" si="3"/>
        <v>0.27845454545454545</v>
      </c>
      <c r="K99" s="4">
        <f>I99*1000</f>
        <v>317</v>
      </c>
      <c r="L99" s="10">
        <f t="shared" si="4"/>
        <v>0.317</v>
      </c>
      <c r="M99" s="14">
        <f t="shared" si="5"/>
        <v>87.840550616575854</v>
      </c>
    </row>
    <row r="100" spans="1:13" x14ac:dyDescent="0.25">
      <c r="A100" s="4" t="s">
        <v>86</v>
      </c>
      <c r="B100" s="4">
        <v>582</v>
      </c>
      <c r="C100" s="4">
        <v>564</v>
      </c>
      <c r="D100" s="4">
        <v>524</v>
      </c>
      <c r="E100" s="4">
        <v>565</v>
      </c>
      <c r="F100" s="4">
        <v>585</v>
      </c>
      <c r="G100" s="4">
        <v>583</v>
      </c>
      <c r="H100" s="5">
        <f>SUM(B100,C100,D100,E100,F100,G100)</f>
        <v>3403</v>
      </c>
      <c r="I100" s="4">
        <v>0.35499999999999998</v>
      </c>
      <c r="J100" s="6">
        <f t="shared" si="3"/>
        <v>0.30936363636363634</v>
      </c>
      <c r="K100" s="4">
        <f>I100*1000</f>
        <v>355</v>
      </c>
      <c r="L100" s="10">
        <f t="shared" si="4"/>
        <v>0.35499999999999998</v>
      </c>
      <c r="M100" s="14">
        <f t="shared" si="5"/>
        <v>87.14468629961587</v>
      </c>
    </row>
    <row r="101" spans="1:13" x14ac:dyDescent="0.25">
      <c r="A101" s="4" t="s">
        <v>87</v>
      </c>
      <c r="B101" s="4">
        <v>557</v>
      </c>
      <c r="C101" s="4">
        <v>541</v>
      </c>
      <c r="D101" s="4">
        <v>504</v>
      </c>
      <c r="E101" s="4">
        <v>545</v>
      </c>
      <c r="F101" s="4">
        <v>570</v>
      </c>
      <c r="G101" s="4">
        <v>563</v>
      </c>
      <c r="H101" s="5">
        <f>SUM(B101,C101,D101,E101,F101,G101)</f>
        <v>3280</v>
      </c>
      <c r="I101" s="4">
        <v>0.34100000000000003</v>
      </c>
      <c r="J101" s="6">
        <f t="shared" si="3"/>
        <v>0.29818181818181816</v>
      </c>
      <c r="K101" s="4">
        <f>I101*1000</f>
        <v>341</v>
      </c>
      <c r="L101" s="10">
        <f t="shared" si="4"/>
        <v>0.34100000000000003</v>
      </c>
      <c r="M101" s="14">
        <f t="shared" si="5"/>
        <v>87.443348440415875</v>
      </c>
    </row>
    <row r="102" spans="1:13" x14ac:dyDescent="0.25">
      <c r="A102" s="4" t="s">
        <v>88</v>
      </c>
      <c r="B102" s="4">
        <v>594</v>
      </c>
      <c r="C102" s="4">
        <v>581</v>
      </c>
      <c r="D102" s="4">
        <v>546</v>
      </c>
      <c r="E102" s="4">
        <v>603</v>
      </c>
      <c r="F102" s="4">
        <v>632</v>
      </c>
      <c r="G102" s="4">
        <v>636</v>
      </c>
      <c r="H102" s="5">
        <f>SUM(B102,C102,D102,E102,F102,G102)</f>
        <v>3592</v>
      </c>
      <c r="I102" s="4">
        <v>0.36099999999999999</v>
      </c>
      <c r="J102" s="6">
        <f t="shared" si="3"/>
        <v>0.32654545454545453</v>
      </c>
      <c r="K102" s="4">
        <f>I102*1000</f>
        <v>361</v>
      </c>
      <c r="L102" s="10">
        <f t="shared" si="4"/>
        <v>0.36099999999999999</v>
      </c>
      <c r="M102" s="14">
        <f t="shared" si="5"/>
        <v>90.455804583228399</v>
      </c>
    </row>
    <row r="103" spans="1:13" x14ac:dyDescent="0.25">
      <c r="A103" s="4" t="s">
        <v>89</v>
      </c>
      <c r="B103" s="4">
        <v>595</v>
      </c>
      <c r="C103" s="4">
        <v>579</v>
      </c>
      <c r="D103" s="4">
        <v>540</v>
      </c>
      <c r="E103" s="4">
        <v>592</v>
      </c>
      <c r="F103" s="4">
        <v>621</v>
      </c>
      <c r="G103" s="4">
        <v>617</v>
      </c>
      <c r="H103" s="5">
        <f>SUM(B103,C103,D103,E103,F103,G103)</f>
        <v>3544</v>
      </c>
      <c r="I103" s="4">
        <v>0.36099999999999999</v>
      </c>
      <c r="J103" s="6">
        <f t="shared" si="3"/>
        <v>0.32218181818181818</v>
      </c>
      <c r="K103" s="4">
        <f>I103*1000</f>
        <v>361</v>
      </c>
      <c r="L103" s="10">
        <f t="shared" si="4"/>
        <v>0.36099999999999999</v>
      </c>
      <c r="M103" s="14">
        <f t="shared" si="5"/>
        <v>89.247041047595062</v>
      </c>
    </row>
    <row r="104" spans="1:13" x14ac:dyDescent="0.25">
      <c r="A104" s="4" t="s">
        <v>90</v>
      </c>
      <c r="B104" s="4">
        <v>542</v>
      </c>
      <c r="C104" s="4">
        <v>528</v>
      </c>
      <c r="D104" s="4">
        <v>492</v>
      </c>
      <c r="E104" s="4">
        <v>536</v>
      </c>
      <c r="F104" s="4">
        <v>558</v>
      </c>
      <c r="G104" s="4">
        <v>557</v>
      </c>
      <c r="H104" s="5">
        <f>SUM(B104,C104,D104,E104,F104,G104)</f>
        <v>3213</v>
      </c>
      <c r="I104" s="4">
        <v>0.33100000000000002</v>
      </c>
      <c r="J104" s="6">
        <f t="shared" si="3"/>
        <v>0.29209090909090907</v>
      </c>
      <c r="K104" s="4">
        <f>I104*1000</f>
        <v>331</v>
      </c>
      <c r="L104" s="10">
        <f t="shared" si="4"/>
        <v>0.33100000000000002</v>
      </c>
      <c r="M104" s="14">
        <f t="shared" si="5"/>
        <v>88.244987640758026</v>
      </c>
    </row>
    <row r="105" spans="1:13" x14ac:dyDescent="0.25">
      <c r="A105" s="4" t="s">
        <v>91</v>
      </c>
      <c r="B105" s="4">
        <v>479</v>
      </c>
      <c r="C105" s="4">
        <v>467</v>
      </c>
      <c r="D105" s="4">
        <v>440</v>
      </c>
      <c r="E105" s="4">
        <v>484</v>
      </c>
      <c r="F105" s="4">
        <v>501</v>
      </c>
      <c r="G105" s="4">
        <v>506</v>
      </c>
      <c r="H105" s="5">
        <f>SUM(B105,C105,D105,E105,F105,G105)</f>
        <v>2877</v>
      </c>
      <c r="I105" s="4">
        <v>0.29399999999999998</v>
      </c>
      <c r="J105" s="6">
        <f t="shared" si="3"/>
        <v>0.26154545454545453</v>
      </c>
      <c r="K105" s="4">
        <f>I105*1000</f>
        <v>294</v>
      </c>
      <c r="L105" s="10">
        <f t="shared" si="4"/>
        <v>0.29399999999999998</v>
      </c>
      <c r="M105" s="14">
        <f t="shared" si="5"/>
        <v>88.961038961038966</v>
      </c>
    </row>
    <row r="106" spans="1:13" x14ac:dyDescent="0.25">
      <c r="A106" s="4" t="s">
        <v>92</v>
      </c>
      <c r="B106" s="4">
        <v>573</v>
      </c>
      <c r="C106" s="4">
        <v>557</v>
      </c>
      <c r="D106" s="4">
        <v>526</v>
      </c>
      <c r="E106" s="4">
        <v>591</v>
      </c>
      <c r="F106" s="4">
        <v>607</v>
      </c>
      <c r="G106" s="4">
        <v>621</v>
      </c>
      <c r="H106" s="5">
        <f>SUM(B106,C106,D106,E106,F106,G106)</f>
        <v>3475</v>
      </c>
      <c r="I106" s="4">
        <v>0.35199999999999998</v>
      </c>
      <c r="J106" s="6">
        <f t="shared" si="3"/>
        <v>0.31590909090909092</v>
      </c>
      <c r="K106" s="4">
        <f>I106*1000</f>
        <v>352</v>
      </c>
      <c r="L106" s="10">
        <f t="shared" si="4"/>
        <v>0.35199999999999998</v>
      </c>
      <c r="M106" s="14">
        <f t="shared" si="5"/>
        <v>89.746900826446279</v>
      </c>
    </row>
    <row r="107" spans="1:13" x14ac:dyDescent="0.25">
      <c r="A107" s="4" t="s">
        <v>93</v>
      </c>
      <c r="B107" s="4">
        <v>664</v>
      </c>
      <c r="C107" s="4">
        <v>641</v>
      </c>
      <c r="D107" s="4">
        <v>587</v>
      </c>
      <c r="E107" s="4">
        <v>630</v>
      </c>
      <c r="F107" s="4">
        <v>645</v>
      </c>
      <c r="G107" s="4">
        <v>658</v>
      </c>
      <c r="H107" s="5">
        <f>SUM(B107,C107,D107,E107,F107,G107)</f>
        <v>3825</v>
      </c>
      <c r="I107" s="4">
        <v>0.40300000000000002</v>
      </c>
      <c r="J107" s="6">
        <f t="shared" si="3"/>
        <v>0.34772727272727272</v>
      </c>
      <c r="K107" s="4">
        <f>I107*1000</f>
        <v>403</v>
      </c>
      <c r="L107" s="10">
        <f t="shared" si="4"/>
        <v>0.40300000000000002</v>
      </c>
      <c r="M107" s="14">
        <f t="shared" si="5"/>
        <v>86.284683058876595</v>
      </c>
    </row>
    <row r="108" spans="1:13" x14ac:dyDescent="0.25">
      <c r="A108" s="4" t="s">
        <v>94</v>
      </c>
      <c r="B108" s="4">
        <v>767</v>
      </c>
      <c r="C108" s="4">
        <v>756</v>
      </c>
      <c r="D108" s="4">
        <v>634</v>
      </c>
      <c r="E108" s="4">
        <v>664</v>
      </c>
      <c r="F108" s="4">
        <v>687</v>
      </c>
      <c r="G108" s="4">
        <v>687</v>
      </c>
      <c r="H108" s="5">
        <f>SUM(B108,C108,D108,E108,F108,G108)</f>
        <v>4195</v>
      </c>
      <c r="I108" s="4">
        <v>0.45500000000000002</v>
      </c>
      <c r="J108" s="6">
        <f t="shared" si="3"/>
        <v>0.38136363636363635</v>
      </c>
      <c r="K108" s="4">
        <f>I108*1000</f>
        <v>455</v>
      </c>
      <c r="L108" s="10">
        <f t="shared" si="4"/>
        <v>0.45500000000000002</v>
      </c>
      <c r="M108" s="14">
        <f t="shared" si="5"/>
        <v>83.816183816183809</v>
      </c>
    </row>
    <row r="109" spans="1:13" x14ac:dyDescent="0.25">
      <c r="A109" s="4" t="s">
        <v>95</v>
      </c>
      <c r="B109" s="4">
        <v>859</v>
      </c>
      <c r="C109" s="4">
        <v>819</v>
      </c>
      <c r="D109" s="4">
        <v>865</v>
      </c>
      <c r="E109" s="4">
        <v>953</v>
      </c>
      <c r="F109" s="4">
        <v>1178</v>
      </c>
      <c r="G109" s="4">
        <v>1015</v>
      </c>
      <c r="H109" s="5">
        <f>SUM(B109,C109,D109,E109,F109,G109)</f>
        <v>5689</v>
      </c>
      <c r="I109" s="4">
        <v>0.52400000000000002</v>
      </c>
      <c r="J109" s="6">
        <f t="shared" si="3"/>
        <v>0.51718181818181819</v>
      </c>
      <c r="K109" s="4">
        <f>I109*1000</f>
        <v>524</v>
      </c>
      <c r="L109" s="10">
        <f t="shared" si="4"/>
        <v>0.52400000000000002</v>
      </c>
      <c r="M109" s="14">
        <f t="shared" si="5"/>
        <v>98.698820263705755</v>
      </c>
    </row>
    <row r="110" spans="1:13" x14ac:dyDescent="0.25">
      <c r="A110" s="4" t="s">
        <v>96</v>
      </c>
      <c r="B110" s="4">
        <v>698</v>
      </c>
      <c r="C110" s="4">
        <v>680</v>
      </c>
      <c r="D110" s="4">
        <v>640</v>
      </c>
      <c r="E110" s="4">
        <v>703</v>
      </c>
      <c r="F110" s="4">
        <v>732</v>
      </c>
      <c r="G110" s="4">
        <v>736</v>
      </c>
      <c r="H110" s="5">
        <f>SUM(B110,C110,D110,E110,F110,G110)</f>
        <v>4189</v>
      </c>
      <c r="I110" s="4">
        <v>0.438</v>
      </c>
      <c r="J110" s="6">
        <f t="shared" si="3"/>
        <v>0.38081818181818183</v>
      </c>
      <c r="K110" s="4">
        <f>I110*1000</f>
        <v>438</v>
      </c>
      <c r="L110" s="10">
        <f t="shared" si="4"/>
        <v>0.438</v>
      </c>
      <c r="M110" s="14">
        <f t="shared" si="5"/>
        <v>86.944790369447915</v>
      </c>
    </row>
    <row r="111" spans="1:13" x14ac:dyDescent="0.25">
      <c r="A111" s="4" t="s">
        <v>97</v>
      </c>
      <c r="B111" s="4">
        <v>757</v>
      </c>
      <c r="C111" s="4">
        <v>737</v>
      </c>
      <c r="D111" s="4">
        <v>671</v>
      </c>
      <c r="E111" s="4">
        <v>727</v>
      </c>
      <c r="F111" s="4">
        <v>770</v>
      </c>
      <c r="G111" s="4">
        <v>752</v>
      </c>
      <c r="H111" s="5">
        <f>SUM(B111,C111,D111,E111,F111,G111)</f>
        <v>4414</v>
      </c>
      <c r="I111" s="4">
        <v>0.47199999999999998</v>
      </c>
      <c r="J111" s="6">
        <f t="shared" si="3"/>
        <v>0.40127272727272728</v>
      </c>
      <c r="K111" s="4">
        <f>I111*1000</f>
        <v>472</v>
      </c>
      <c r="L111" s="10">
        <f t="shared" si="4"/>
        <v>0.47199999999999998</v>
      </c>
      <c r="M111" s="14">
        <f t="shared" si="5"/>
        <v>85.015408320493066</v>
      </c>
    </row>
    <row r="112" spans="1:13" x14ac:dyDescent="0.25">
      <c r="A112" s="4" t="s">
        <v>98</v>
      </c>
      <c r="B112" s="4">
        <v>570</v>
      </c>
      <c r="C112" s="4">
        <v>552</v>
      </c>
      <c r="D112" s="4">
        <v>512</v>
      </c>
      <c r="E112" s="4">
        <v>552</v>
      </c>
      <c r="F112" s="4">
        <v>571</v>
      </c>
      <c r="G112" s="4">
        <v>570</v>
      </c>
      <c r="H112" s="5">
        <f>SUM(B112,C112,D112,E112,F112,G112)</f>
        <v>3327</v>
      </c>
      <c r="I112" s="4">
        <v>0.35399999999999998</v>
      </c>
      <c r="J112" s="6">
        <f t="shared" si="3"/>
        <v>0.30245454545454548</v>
      </c>
      <c r="K112" s="4">
        <f>I112*1000</f>
        <v>354</v>
      </c>
      <c r="L112" s="10">
        <f t="shared" si="4"/>
        <v>0.35399999999999998</v>
      </c>
      <c r="M112" s="14">
        <f t="shared" si="5"/>
        <v>85.439137134052402</v>
      </c>
    </row>
    <row r="113" spans="1:13" x14ac:dyDescent="0.25">
      <c r="A113" s="4" t="s">
        <v>99</v>
      </c>
      <c r="B113" s="4">
        <v>554</v>
      </c>
      <c r="C113" s="4">
        <v>538</v>
      </c>
      <c r="D113" s="4">
        <v>509</v>
      </c>
      <c r="E113" s="4">
        <v>562</v>
      </c>
      <c r="F113" s="4">
        <v>584</v>
      </c>
      <c r="G113" s="4">
        <v>587</v>
      </c>
      <c r="H113" s="5">
        <f>SUM(B113,C113,D113,E113,F113,G113)</f>
        <v>3334</v>
      </c>
      <c r="I113" s="6">
        <v>0.34</v>
      </c>
      <c r="J113" s="6">
        <f t="shared" si="3"/>
        <v>0.30309090909090908</v>
      </c>
      <c r="K113" s="4">
        <f>I113*1000</f>
        <v>340</v>
      </c>
      <c r="L113" s="10">
        <f t="shared" si="4"/>
        <v>0.34</v>
      </c>
      <c r="M113" s="14">
        <f t="shared" si="5"/>
        <v>89.144385026737964</v>
      </c>
    </row>
    <row r="114" spans="1:13" x14ac:dyDescent="0.25">
      <c r="A114" s="4" t="s">
        <v>100</v>
      </c>
      <c r="B114" s="4">
        <v>603</v>
      </c>
      <c r="C114" s="4">
        <v>590</v>
      </c>
      <c r="D114" s="4">
        <v>560</v>
      </c>
      <c r="E114" s="4">
        <v>629</v>
      </c>
      <c r="F114" s="4">
        <v>629</v>
      </c>
      <c r="G114" s="4">
        <v>644</v>
      </c>
      <c r="H114" s="5">
        <f>SUM(B114,C114,D114,E114,F114,G114)</f>
        <v>3655</v>
      </c>
      <c r="I114" s="4">
        <v>0.373</v>
      </c>
      <c r="J114" s="6">
        <f t="shared" si="3"/>
        <v>0.33227272727272728</v>
      </c>
      <c r="K114" s="4">
        <f>I114*1000</f>
        <v>373</v>
      </c>
      <c r="L114" s="10">
        <f t="shared" si="4"/>
        <v>0.373</v>
      </c>
      <c r="M114" s="14">
        <f t="shared" si="5"/>
        <v>89.081160126736535</v>
      </c>
    </row>
    <row r="115" spans="1:13" x14ac:dyDescent="0.25">
      <c r="A115" s="4" t="s">
        <v>101</v>
      </c>
      <c r="B115" s="4">
        <v>482</v>
      </c>
      <c r="C115" s="4">
        <v>468</v>
      </c>
      <c r="D115" s="4">
        <v>437</v>
      </c>
      <c r="E115" s="4">
        <v>473</v>
      </c>
      <c r="F115" s="4">
        <v>491</v>
      </c>
      <c r="G115" s="4">
        <v>490</v>
      </c>
      <c r="H115" s="5">
        <f>SUM(B115,C115,D115,E115,F115,G115)</f>
        <v>2841</v>
      </c>
      <c r="I115" s="4">
        <v>0.29799999999999999</v>
      </c>
      <c r="J115" s="6">
        <f t="shared" si="3"/>
        <v>0.25827272727272726</v>
      </c>
      <c r="K115" s="4">
        <f>I115*1000</f>
        <v>298</v>
      </c>
      <c r="L115" s="10">
        <f t="shared" si="4"/>
        <v>0.29799999999999999</v>
      </c>
      <c r="M115" s="14">
        <f t="shared" si="5"/>
        <v>86.668700427089689</v>
      </c>
    </row>
    <row r="116" spans="1:13" x14ac:dyDescent="0.25">
      <c r="A116" s="4" t="s">
        <v>102</v>
      </c>
      <c r="B116" s="4">
        <v>377</v>
      </c>
      <c r="C116" s="4">
        <v>367</v>
      </c>
      <c r="D116" s="4">
        <v>345</v>
      </c>
      <c r="E116" s="4">
        <v>373</v>
      </c>
      <c r="F116" s="4">
        <v>387</v>
      </c>
      <c r="G116" s="4">
        <v>387</v>
      </c>
      <c r="H116" s="5">
        <f>SUM(B116,C116,D116,E116,F116,G116)</f>
        <v>2236</v>
      </c>
      <c r="I116" s="4">
        <v>0.23699999999999999</v>
      </c>
      <c r="J116" s="6">
        <f t="shared" si="3"/>
        <v>0.20327272727272727</v>
      </c>
      <c r="K116" s="4">
        <f>I116*1000</f>
        <v>237</v>
      </c>
      <c r="L116" s="10">
        <f t="shared" si="4"/>
        <v>0.23699999999999999</v>
      </c>
      <c r="M116" s="14">
        <f t="shared" si="5"/>
        <v>85.76908323743767</v>
      </c>
    </row>
    <row r="117" spans="1:13" x14ac:dyDescent="0.25">
      <c r="A117" s="4" t="s">
        <v>103</v>
      </c>
      <c r="B117" s="4">
        <v>466</v>
      </c>
      <c r="C117" s="4">
        <v>454</v>
      </c>
      <c r="D117" s="4">
        <v>424</v>
      </c>
      <c r="E117" s="4">
        <v>462</v>
      </c>
      <c r="F117" s="4">
        <v>480</v>
      </c>
      <c r="G117" s="4">
        <v>481</v>
      </c>
      <c r="H117" s="5">
        <f>SUM(B117,C117,D117,E117,F117,G117)</f>
        <v>2767</v>
      </c>
      <c r="I117" s="4">
        <v>0.28799999999999998</v>
      </c>
      <c r="J117" s="6">
        <f t="shared" si="3"/>
        <v>0.25154545454545457</v>
      </c>
      <c r="K117" s="4">
        <f>I117*1000</f>
        <v>288</v>
      </c>
      <c r="L117" s="10">
        <f t="shared" si="4"/>
        <v>0.28799999999999998</v>
      </c>
      <c r="M117" s="14">
        <f t="shared" si="5"/>
        <v>87.342171717171738</v>
      </c>
    </row>
    <row r="118" spans="1:13" x14ac:dyDescent="0.25">
      <c r="A118" s="4" t="s">
        <v>104</v>
      </c>
      <c r="B118" s="4">
        <v>508</v>
      </c>
      <c r="C118" s="4">
        <v>496</v>
      </c>
      <c r="D118" s="4">
        <v>463</v>
      </c>
      <c r="E118" s="4">
        <v>501</v>
      </c>
      <c r="F118" s="4">
        <v>523</v>
      </c>
      <c r="G118" s="4">
        <v>520</v>
      </c>
      <c r="H118" s="5">
        <f>SUM(B118,C118,D118,E118,F118,G118)</f>
        <v>3011</v>
      </c>
      <c r="I118" s="4">
        <v>0.312</v>
      </c>
      <c r="J118" s="6">
        <f t="shared" si="3"/>
        <v>0.27372727272727271</v>
      </c>
      <c r="K118" s="4">
        <f>I118*1000</f>
        <v>312</v>
      </c>
      <c r="L118" s="10">
        <f t="shared" si="4"/>
        <v>0.312</v>
      </c>
      <c r="M118" s="14">
        <f t="shared" si="5"/>
        <v>87.733100233100231</v>
      </c>
    </row>
    <row r="119" spans="1:13" x14ac:dyDescent="0.25">
      <c r="A119" s="4" t="s">
        <v>105</v>
      </c>
      <c r="B119" s="4">
        <v>481</v>
      </c>
      <c r="C119" s="4">
        <v>468</v>
      </c>
      <c r="D119" s="4">
        <v>435</v>
      </c>
      <c r="E119" s="4">
        <v>471</v>
      </c>
      <c r="F119" s="4">
        <v>491</v>
      </c>
      <c r="G119" s="4">
        <v>488</v>
      </c>
      <c r="H119" s="5">
        <f>SUM(B119,C119,D119,E119,F119,G119)</f>
        <v>2834</v>
      </c>
      <c r="I119" s="4">
        <v>0.29699999999999999</v>
      </c>
      <c r="J119" s="6">
        <f t="shared" si="3"/>
        <v>0.25763636363636366</v>
      </c>
      <c r="K119" s="4">
        <f>I119*1000</f>
        <v>297</v>
      </c>
      <c r="L119" s="10">
        <f t="shared" si="4"/>
        <v>0.29699999999999999</v>
      </c>
      <c r="M119" s="14">
        <f t="shared" si="5"/>
        <v>86.746250382614036</v>
      </c>
    </row>
    <row r="120" spans="1:13" x14ac:dyDescent="0.25">
      <c r="A120" s="4" t="s">
        <v>106</v>
      </c>
      <c r="B120" s="4">
        <v>338</v>
      </c>
      <c r="C120" s="4">
        <v>329</v>
      </c>
      <c r="D120" s="4">
        <v>303</v>
      </c>
      <c r="E120" s="4">
        <v>329</v>
      </c>
      <c r="F120" s="4">
        <v>344</v>
      </c>
      <c r="G120" s="4">
        <v>338</v>
      </c>
      <c r="H120" s="5">
        <f>SUM(B120,C120,D120,E120,F120,G120)</f>
        <v>1981</v>
      </c>
      <c r="I120" s="6">
        <v>0.21</v>
      </c>
      <c r="J120" s="6">
        <f t="shared" si="3"/>
        <v>0.18009090909090908</v>
      </c>
      <c r="K120" s="4">
        <f>I120*1000</f>
        <v>210</v>
      </c>
      <c r="L120" s="10">
        <f t="shared" si="4"/>
        <v>0.21</v>
      </c>
      <c r="M120" s="14">
        <f t="shared" si="5"/>
        <v>85.757575757575751</v>
      </c>
    </row>
    <row r="121" spans="1:13" x14ac:dyDescent="0.25">
      <c r="A121" s="4" t="s">
        <v>107</v>
      </c>
      <c r="B121" s="4">
        <v>321</v>
      </c>
      <c r="C121" s="4">
        <v>314</v>
      </c>
      <c r="D121" s="4">
        <v>290</v>
      </c>
      <c r="E121" s="4">
        <v>312</v>
      </c>
      <c r="F121" s="4">
        <v>328</v>
      </c>
      <c r="G121" s="4">
        <v>322</v>
      </c>
      <c r="H121" s="5">
        <f>SUM(B121,C121,D121,E121,F121,G121)</f>
        <v>1887</v>
      </c>
      <c r="I121" s="4">
        <v>0.20200000000000001</v>
      </c>
      <c r="J121" s="6">
        <f t="shared" si="3"/>
        <v>0.17154545454545456</v>
      </c>
      <c r="K121" s="4">
        <f>I121*1000</f>
        <v>202</v>
      </c>
      <c r="L121" s="10">
        <f t="shared" si="4"/>
        <v>0.20200000000000001</v>
      </c>
      <c r="M121" s="14">
        <f t="shared" si="5"/>
        <v>84.92349234923492</v>
      </c>
    </row>
    <row r="122" spans="1:13" x14ac:dyDescent="0.25">
      <c r="A122" s="4" t="s">
        <v>108</v>
      </c>
      <c r="B122" s="4">
        <v>329</v>
      </c>
      <c r="C122" s="4">
        <v>321</v>
      </c>
      <c r="D122" s="4">
        <v>296</v>
      </c>
      <c r="E122" s="4">
        <v>317</v>
      </c>
      <c r="F122" s="4">
        <v>331</v>
      </c>
      <c r="G122" s="4">
        <v>324</v>
      </c>
      <c r="H122" s="5">
        <f>SUM(B122,C122,D122,E122,F122,G122)</f>
        <v>1918</v>
      </c>
      <c r="I122" s="4">
        <v>0.20599999999999999</v>
      </c>
      <c r="J122" s="6">
        <f t="shared" si="3"/>
        <v>0.17436363636363636</v>
      </c>
      <c r="K122" s="4">
        <f>I122*1000</f>
        <v>206</v>
      </c>
      <c r="L122" s="10">
        <f t="shared" si="4"/>
        <v>0.20599999999999999</v>
      </c>
      <c r="M122" s="14">
        <f t="shared" si="5"/>
        <v>84.642541924095326</v>
      </c>
    </row>
    <row r="123" spans="1:13" x14ac:dyDescent="0.25">
      <c r="A123" s="4" t="s">
        <v>109</v>
      </c>
      <c r="B123" s="4">
        <v>244</v>
      </c>
      <c r="C123" s="4">
        <v>235</v>
      </c>
      <c r="D123" s="4">
        <v>218</v>
      </c>
      <c r="E123" s="4">
        <v>232</v>
      </c>
      <c r="F123" s="4">
        <v>243</v>
      </c>
      <c r="G123" s="4">
        <v>239</v>
      </c>
      <c r="H123" s="5">
        <f>SUM(B123,C123,D123,E123,F123,G123)</f>
        <v>1411</v>
      </c>
      <c r="I123" s="4">
        <v>0.155</v>
      </c>
      <c r="J123" s="6">
        <f t="shared" si="3"/>
        <v>0.12827272727272726</v>
      </c>
      <c r="K123" s="4">
        <f>I123*1000</f>
        <v>155</v>
      </c>
      <c r="L123" s="10">
        <f t="shared" si="4"/>
        <v>0.155</v>
      </c>
      <c r="M123" s="14">
        <f t="shared" si="5"/>
        <v>82.756598240469202</v>
      </c>
    </row>
    <row r="124" spans="1:13" x14ac:dyDescent="0.25">
      <c r="A124" s="4" t="s">
        <v>110</v>
      </c>
      <c r="B124" s="4">
        <v>183</v>
      </c>
      <c r="C124" s="4">
        <v>178</v>
      </c>
      <c r="D124" s="4">
        <v>166</v>
      </c>
      <c r="E124" s="4">
        <v>181</v>
      </c>
      <c r="F124" s="4">
        <v>187</v>
      </c>
      <c r="G124" s="4">
        <v>187</v>
      </c>
      <c r="H124" s="5">
        <f>SUM(B124,C124,D124,E124,F124,G124)</f>
        <v>1082</v>
      </c>
      <c r="I124" s="4">
        <v>0.114</v>
      </c>
      <c r="J124" s="6">
        <f t="shared" si="3"/>
        <v>9.8363636363636361E-2</v>
      </c>
      <c r="K124" s="4">
        <f>I124*1000</f>
        <v>114</v>
      </c>
      <c r="L124" s="10">
        <f t="shared" si="4"/>
        <v>0.114</v>
      </c>
      <c r="M124" s="14">
        <f t="shared" si="5"/>
        <v>86.283891547049436</v>
      </c>
    </row>
    <row r="125" spans="1:13" x14ac:dyDescent="0.25">
      <c r="A125" s="4" t="s">
        <v>111</v>
      </c>
      <c r="B125" s="4">
        <v>175</v>
      </c>
      <c r="C125" s="4">
        <v>169</v>
      </c>
      <c r="D125" s="4">
        <v>160</v>
      </c>
      <c r="E125" s="4">
        <v>175</v>
      </c>
      <c r="F125" s="4">
        <v>181</v>
      </c>
      <c r="G125" s="4">
        <v>181</v>
      </c>
      <c r="H125" s="5">
        <f>SUM(B125,C125,D125,E125,F125,G125)</f>
        <v>1041</v>
      </c>
      <c r="I125" s="6">
        <v>0.11</v>
      </c>
      <c r="J125" s="6">
        <f t="shared" si="3"/>
        <v>9.463636363636363E-2</v>
      </c>
      <c r="K125" s="4">
        <f>I125*1000</f>
        <v>110</v>
      </c>
      <c r="L125" s="10">
        <f t="shared" si="4"/>
        <v>0.11</v>
      </c>
      <c r="M125" s="14">
        <f t="shared" si="5"/>
        <v>86.033057851239661</v>
      </c>
    </row>
    <row r="126" spans="1:13" x14ac:dyDescent="0.25">
      <c r="A126" s="4" t="s">
        <v>112</v>
      </c>
      <c r="B126" s="4">
        <v>201</v>
      </c>
      <c r="C126" s="4">
        <v>196</v>
      </c>
      <c r="D126" s="4">
        <v>184</v>
      </c>
      <c r="E126" s="4">
        <v>201</v>
      </c>
      <c r="F126" s="4">
        <v>208</v>
      </c>
      <c r="G126" s="4">
        <v>210</v>
      </c>
      <c r="H126" s="5">
        <f>SUM(B126,C126,D126,E126,F126,G126)</f>
        <v>1200</v>
      </c>
      <c r="I126" s="4">
        <v>0.126</v>
      </c>
      <c r="J126" s="6">
        <f t="shared" si="3"/>
        <v>0.10909090909090909</v>
      </c>
      <c r="K126" s="4">
        <f>I126*1000</f>
        <v>126</v>
      </c>
      <c r="L126" s="10">
        <f t="shared" si="4"/>
        <v>0.126</v>
      </c>
      <c r="M126" s="14">
        <f t="shared" si="5"/>
        <v>86.580086580086572</v>
      </c>
    </row>
    <row r="127" spans="1:13" x14ac:dyDescent="0.25">
      <c r="A127" s="4" t="s">
        <v>113</v>
      </c>
      <c r="B127" s="4">
        <v>195</v>
      </c>
      <c r="C127" s="4">
        <v>188</v>
      </c>
      <c r="D127" s="4">
        <v>175</v>
      </c>
      <c r="E127" s="4">
        <v>191</v>
      </c>
      <c r="F127" s="4">
        <v>198</v>
      </c>
      <c r="G127" s="4">
        <v>197</v>
      </c>
      <c r="H127" s="5">
        <f>SUM(B127,C127,D127,E127,F127,G127)</f>
        <v>1144</v>
      </c>
      <c r="I127" s="6">
        <v>0.12</v>
      </c>
      <c r="J127" s="6">
        <f t="shared" si="3"/>
        <v>0.104</v>
      </c>
      <c r="K127" s="4">
        <f>I127*1000</f>
        <v>120</v>
      </c>
      <c r="L127" s="10">
        <f t="shared" si="4"/>
        <v>0.12</v>
      </c>
      <c r="M127" s="14">
        <f t="shared" si="5"/>
        <v>86.666666666666671</v>
      </c>
    </row>
    <row r="128" spans="1:13" x14ac:dyDescent="0.25">
      <c r="A128" s="4" t="s">
        <v>114</v>
      </c>
      <c r="B128" s="4">
        <v>180</v>
      </c>
      <c r="C128" s="4">
        <v>173</v>
      </c>
      <c r="D128" s="4">
        <v>165</v>
      </c>
      <c r="E128" s="4">
        <v>179</v>
      </c>
      <c r="F128" s="4">
        <v>187</v>
      </c>
      <c r="G128" s="4">
        <v>187</v>
      </c>
      <c r="H128" s="5">
        <f>SUM(B128,C128,D128,E128,F128,G128)</f>
        <v>1071</v>
      </c>
      <c r="I128" s="4">
        <v>0.112</v>
      </c>
      <c r="J128" s="6">
        <f t="shared" si="3"/>
        <v>9.7363636363636361E-2</v>
      </c>
      <c r="K128" s="4">
        <f>I128*1000</f>
        <v>112</v>
      </c>
      <c r="L128" s="10">
        <f t="shared" si="4"/>
        <v>0.112</v>
      </c>
      <c r="M128" s="14">
        <f t="shared" si="5"/>
        <v>86.931818181818173</v>
      </c>
    </row>
    <row r="129" spans="1:13" x14ac:dyDescent="0.25">
      <c r="A129" s="4" t="s">
        <v>115</v>
      </c>
      <c r="B129" s="4">
        <v>172</v>
      </c>
      <c r="C129" s="4">
        <v>167</v>
      </c>
      <c r="D129" s="4">
        <v>157</v>
      </c>
      <c r="E129" s="4">
        <v>169</v>
      </c>
      <c r="F129" s="4">
        <v>177</v>
      </c>
      <c r="G129" s="4">
        <v>178</v>
      </c>
      <c r="H129" s="5">
        <f>SUM(B129,C129,D129,E129,F129,G129)</f>
        <v>1020</v>
      </c>
      <c r="I129" s="4">
        <v>0.109</v>
      </c>
      <c r="J129" s="6">
        <f t="shared" si="3"/>
        <v>9.2727272727272728E-2</v>
      </c>
      <c r="K129" s="4">
        <f>I129*1000</f>
        <v>109</v>
      </c>
      <c r="L129" s="10">
        <f t="shared" si="4"/>
        <v>0.109</v>
      </c>
      <c r="M129" s="14">
        <f t="shared" si="5"/>
        <v>85.070892410341941</v>
      </c>
    </row>
    <row r="130" spans="1:13" x14ac:dyDescent="0.25">
      <c r="A130" s="4" t="s">
        <v>116</v>
      </c>
      <c r="B130" s="4">
        <v>135</v>
      </c>
      <c r="C130" s="4">
        <v>130</v>
      </c>
      <c r="D130" s="4">
        <v>120</v>
      </c>
      <c r="E130" s="4">
        <v>131</v>
      </c>
      <c r="F130" s="4">
        <v>137</v>
      </c>
      <c r="G130" s="4">
        <v>135</v>
      </c>
      <c r="H130" s="5">
        <f>SUM(B130,C130,D130,E130,F130,G130)</f>
        <v>788</v>
      </c>
      <c r="I130" s="4">
        <v>8.7999999999999995E-2</v>
      </c>
      <c r="J130" s="6">
        <f t="shared" si="3"/>
        <v>7.1636363636363637E-2</v>
      </c>
      <c r="K130" s="4">
        <f>I130*1000</f>
        <v>88</v>
      </c>
      <c r="L130" s="10">
        <f t="shared" si="4"/>
        <v>8.7999999999999995E-2</v>
      </c>
      <c r="M130" s="14">
        <f t="shared" si="5"/>
        <v>81.404958677685954</v>
      </c>
    </row>
    <row r="131" spans="1:13" x14ac:dyDescent="0.25">
      <c r="A131" s="4" t="s">
        <v>117</v>
      </c>
      <c r="B131" s="4">
        <v>128</v>
      </c>
      <c r="C131" s="4">
        <v>123</v>
      </c>
      <c r="D131" s="4">
        <v>115</v>
      </c>
      <c r="E131" s="4">
        <v>123</v>
      </c>
      <c r="F131" s="4">
        <v>129</v>
      </c>
      <c r="G131" s="4">
        <v>131</v>
      </c>
      <c r="H131" s="5">
        <f>SUM(B131,C131,D131,E131,F131,G131)</f>
        <v>749</v>
      </c>
      <c r="I131" s="4">
        <v>8.3000000000000004E-2</v>
      </c>
      <c r="J131" s="6">
        <f t="shared" si="3"/>
        <v>6.8090909090909091E-2</v>
      </c>
      <c r="K131" s="4">
        <f>I131*1000</f>
        <v>83</v>
      </c>
      <c r="L131" s="10">
        <f t="shared" si="4"/>
        <v>8.3000000000000004E-2</v>
      </c>
      <c r="M131" s="14">
        <f t="shared" si="5"/>
        <v>82.037239868565166</v>
      </c>
    </row>
    <row r="132" spans="1:13" x14ac:dyDescent="0.25">
      <c r="A132" s="4" t="s">
        <v>118</v>
      </c>
      <c r="B132" s="4">
        <v>140</v>
      </c>
      <c r="C132" s="4">
        <v>135</v>
      </c>
      <c r="D132" s="4">
        <v>128</v>
      </c>
      <c r="E132" s="4">
        <v>138</v>
      </c>
      <c r="F132" s="4">
        <v>143</v>
      </c>
      <c r="G132" s="4">
        <v>147</v>
      </c>
      <c r="H132" s="5">
        <f>SUM(B132,C132,D132,E132,F132,G132)</f>
        <v>831</v>
      </c>
      <c r="I132" s="6">
        <v>0.09</v>
      </c>
      <c r="J132" s="6">
        <f t="shared" si="3"/>
        <v>7.5545454545454541E-2</v>
      </c>
      <c r="K132" s="4">
        <f>I132*1000</f>
        <v>90</v>
      </c>
      <c r="L132" s="10">
        <f t="shared" si="4"/>
        <v>0.09</v>
      </c>
      <c r="M132" s="14">
        <f t="shared" si="5"/>
        <v>83.939393939393938</v>
      </c>
    </row>
    <row r="133" spans="1:13" x14ac:dyDescent="0.25">
      <c r="A133" s="4" t="s">
        <v>119</v>
      </c>
      <c r="B133" s="4">
        <v>153</v>
      </c>
      <c r="C133" s="4">
        <v>147</v>
      </c>
      <c r="D133" s="4">
        <v>140</v>
      </c>
      <c r="E133" s="4">
        <v>152</v>
      </c>
      <c r="F133" s="4">
        <v>158</v>
      </c>
      <c r="G133" s="4">
        <v>161</v>
      </c>
      <c r="H133" s="5">
        <f>SUM(B133,C133,D133,E133,F133,G133)</f>
        <v>911</v>
      </c>
      <c r="I133" s="4">
        <v>9.5000000000000001E-2</v>
      </c>
      <c r="J133" s="6">
        <f t="shared" si="3"/>
        <v>8.2818181818181819E-2</v>
      </c>
      <c r="K133" s="4">
        <f>I133*1000</f>
        <v>95</v>
      </c>
      <c r="L133" s="10">
        <f t="shared" si="4"/>
        <v>9.5000000000000001E-2</v>
      </c>
      <c r="M133" s="14">
        <f t="shared" si="5"/>
        <v>87.177033492822957</v>
      </c>
    </row>
    <row r="134" spans="1:13" x14ac:dyDescent="0.25">
      <c r="A134" s="4" t="s">
        <v>120</v>
      </c>
      <c r="B134" s="4">
        <v>205</v>
      </c>
      <c r="C134" s="4">
        <v>199</v>
      </c>
      <c r="D134" s="4">
        <v>189</v>
      </c>
      <c r="E134" s="4">
        <v>207</v>
      </c>
      <c r="F134" s="4">
        <v>216</v>
      </c>
      <c r="G134" s="4">
        <v>220</v>
      </c>
      <c r="H134" s="5">
        <f>SUM(B134,C134,D134,E134,F134,G134)</f>
        <v>1236</v>
      </c>
      <c r="I134" s="4">
        <v>0.125</v>
      </c>
      <c r="J134" s="6">
        <f t="shared" si="3"/>
        <v>0.11236363636363636</v>
      </c>
      <c r="K134" s="4">
        <f>I134*1000</f>
        <v>125</v>
      </c>
      <c r="L134" s="10">
        <f t="shared" si="4"/>
        <v>0.125</v>
      </c>
      <c r="M134" s="14">
        <f t="shared" si="5"/>
        <v>89.890909090909091</v>
      </c>
    </row>
    <row r="135" spans="1:13" x14ac:dyDescent="0.25">
      <c r="A135" s="4" t="s">
        <v>121</v>
      </c>
      <c r="B135" s="4">
        <v>192</v>
      </c>
      <c r="C135" s="4">
        <v>186</v>
      </c>
      <c r="D135" s="4">
        <v>175</v>
      </c>
      <c r="E135" s="4">
        <v>189</v>
      </c>
      <c r="F135" s="4">
        <v>198</v>
      </c>
      <c r="G135" s="4">
        <v>201</v>
      </c>
      <c r="H135" s="5">
        <f>SUM(B135,C135,D135,E135,F135,G135)</f>
        <v>1141</v>
      </c>
      <c r="I135" s="6">
        <v>0.12</v>
      </c>
      <c r="J135" s="6">
        <f t="shared" si="3"/>
        <v>0.10372727272727272</v>
      </c>
      <c r="K135" s="4">
        <f>I135*1000</f>
        <v>120</v>
      </c>
      <c r="L135" s="10">
        <f t="shared" si="4"/>
        <v>0.12</v>
      </c>
      <c r="M135" s="14">
        <f t="shared" si="5"/>
        <v>86.439393939393938</v>
      </c>
    </row>
    <row r="136" spans="1:13" x14ac:dyDescent="0.25">
      <c r="A136" s="4" t="s">
        <v>122</v>
      </c>
      <c r="B136" s="4">
        <v>147</v>
      </c>
      <c r="C136" s="4">
        <v>141</v>
      </c>
      <c r="D136" s="4">
        <v>132</v>
      </c>
      <c r="E136" s="4">
        <v>143</v>
      </c>
      <c r="F136" s="4">
        <v>148</v>
      </c>
      <c r="G136" s="4">
        <v>149</v>
      </c>
      <c r="H136" s="5">
        <f>SUM(B136,C136,D136,E136,F136,G136)</f>
        <v>860</v>
      </c>
      <c r="I136" s="4">
        <v>9.1999999999999998E-2</v>
      </c>
      <c r="J136" s="6">
        <f t="shared" si="3"/>
        <v>7.8181818181818186E-2</v>
      </c>
      <c r="K136" s="4">
        <f>I136*1000</f>
        <v>92</v>
      </c>
      <c r="L136" s="10">
        <f t="shared" si="4"/>
        <v>9.1999999999999998E-2</v>
      </c>
      <c r="M136" s="14">
        <f t="shared" si="5"/>
        <v>84.980237154150203</v>
      </c>
    </row>
    <row r="137" spans="1:13" x14ac:dyDescent="0.25">
      <c r="A137" s="4" t="s">
        <v>123</v>
      </c>
      <c r="B137" s="4">
        <v>95</v>
      </c>
      <c r="C137" s="4">
        <v>90</v>
      </c>
      <c r="D137" s="4">
        <v>84</v>
      </c>
      <c r="E137" s="4">
        <v>91</v>
      </c>
      <c r="F137" s="4">
        <v>95</v>
      </c>
      <c r="G137" s="4">
        <v>96</v>
      </c>
      <c r="H137" s="5">
        <f>SUM(B137,C137,D137,E137,F137,G137)</f>
        <v>551</v>
      </c>
      <c r="I137" s="4">
        <v>6.2E-2</v>
      </c>
      <c r="J137" s="6">
        <f t="shared" si="3"/>
        <v>5.0090909090909089E-2</v>
      </c>
      <c r="K137" s="4">
        <f>I137*1000</f>
        <v>62</v>
      </c>
      <c r="L137" s="10">
        <f t="shared" si="4"/>
        <v>6.2E-2</v>
      </c>
      <c r="M137" s="14">
        <f t="shared" si="5"/>
        <v>80.791788856304976</v>
      </c>
    </row>
    <row r="138" spans="1:13" x14ac:dyDescent="0.25">
      <c r="A138" s="4" t="s">
        <v>124</v>
      </c>
      <c r="B138" s="4">
        <v>87</v>
      </c>
      <c r="C138" s="4">
        <v>83</v>
      </c>
      <c r="D138" s="4">
        <v>77</v>
      </c>
      <c r="E138" s="4">
        <v>84</v>
      </c>
      <c r="F138" s="4">
        <v>88</v>
      </c>
      <c r="G138" s="4">
        <v>90</v>
      </c>
      <c r="H138" s="5">
        <f>SUM(B138,C138,D138,E138,F138,G138)</f>
        <v>509</v>
      </c>
      <c r="I138" s="4">
        <v>5.7000000000000002E-2</v>
      </c>
      <c r="J138" s="6">
        <f t="shared" si="3"/>
        <v>4.6272727272727271E-2</v>
      </c>
      <c r="K138" s="4">
        <f>I138*1000</f>
        <v>57</v>
      </c>
      <c r="L138" s="10">
        <f t="shared" si="4"/>
        <v>5.7000000000000002E-2</v>
      </c>
      <c r="M138" s="14">
        <f t="shared" si="5"/>
        <v>81.180223285486449</v>
      </c>
    </row>
    <row r="139" spans="1:13" x14ac:dyDescent="0.25">
      <c r="A139" s="4" t="s">
        <v>125</v>
      </c>
      <c r="B139" s="4">
        <v>92</v>
      </c>
      <c r="C139" s="4">
        <v>90</v>
      </c>
      <c r="D139" s="4">
        <v>85</v>
      </c>
      <c r="E139" s="4">
        <v>91</v>
      </c>
      <c r="F139" s="4">
        <v>97</v>
      </c>
      <c r="G139" s="4">
        <v>97</v>
      </c>
      <c r="H139" s="5">
        <f>SUM(B139,C139,D139,E139,F139,G139)</f>
        <v>552</v>
      </c>
      <c r="I139" s="4">
        <v>6.2E-2</v>
      </c>
      <c r="J139" s="6">
        <f t="shared" si="3"/>
        <v>5.0181818181818182E-2</v>
      </c>
      <c r="K139" s="4">
        <f>I139*1000</f>
        <v>62</v>
      </c>
      <c r="L139" s="10">
        <f t="shared" si="4"/>
        <v>6.2E-2</v>
      </c>
      <c r="M139" s="14">
        <f t="shared" si="5"/>
        <v>80.938416422287389</v>
      </c>
    </row>
    <row r="140" spans="1:13" x14ac:dyDescent="0.25">
      <c r="A140" s="4" t="s">
        <v>126</v>
      </c>
      <c r="B140" s="4">
        <v>75</v>
      </c>
      <c r="C140" s="4">
        <v>72</v>
      </c>
      <c r="D140" s="4">
        <v>69</v>
      </c>
      <c r="E140" s="4">
        <v>72</v>
      </c>
      <c r="F140" s="4">
        <v>77</v>
      </c>
      <c r="G140" s="4">
        <v>76</v>
      </c>
      <c r="H140" s="5">
        <f>SUM(B140,C140,D140,E140,F140,G140)</f>
        <v>441</v>
      </c>
      <c r="I140" s="6">
        <v>0.05</v>
      </c>
      <c r="J140" s="6">
        <f t="shared" si="3"/>
        <v>4.0090909090909094E-2</v>
      </c>
      <c r="K140" s="4">
        <f>I140*1000</f>
        <v>50</v>
      </c>
      <c r="L140" s="10">
        <f t="shared" si="4"/>
        <v>0.05</v>
      </c>
      <c r="M140" s="14">
        <f t="shared" si="5"/>
        <v>80.181818181818187</v>
      </c>
    </row>
    <row r="141" spans="1:13" x14ac:dyDescent="0.25">
      <c r="A141" s="4" t="s">
        <v>127</v>
      </c>
      <c r="B141" s="4">
        <v>57</v>
      </c>
      <c r="C141" s="4">
        <v>53</v>
      </c>
      <c r="D141" s="4">
        <v>50</v>
      </c>
      <c r="E141" s="4">
        <v>55</v>
      </c>
      <c r="F141" s="4">
        <v>58</v>
      </c>
      <c r="G141" s="4">
        <v>58</v>
      </c>
      <c r="H141" s="5">
        <f>SUM(B141,C141,D141,E141,F141,G141)</f>
        <v>331</v>
      </c>
      <c r="I141" s="4">
        <v>3.7999999999999999E-2</v>
      </c>
      <c r="J141" s="6">
        <f t="shared" si="3"/>
        <v>3.0090909090909092E-2</v>
      </c>
      <c r="K141" s="4">
        <f>I141*1000</f>
        <v>38</v>
      </c>
      <c r="L141" s="10">
        <f t="shared" si="4"/>
        <v>3.7999999999999999E-2</v>
      </c>
      <c r="M141" s="14">
        <f t="shared" si="5"/>
        <v>79.186602870813402</v>
      </c>
    </row>
    <row r="142" spans="1:13" x14ac:dyDescent="0.25">
      <c r="A142" s="4" t="s">
        <v>128</v>
      </c>
      <c r="B142" s="4">
        <v>34</v>
      </c>
      <c r="C142" s="4">
        <v>32</v>
      </c>
      <c r="D142" s="4">
        <v>32</v>
      </c>
      <c r="E142" s="4">
        <v>33</v>
      </c>
      <c r="F142" s="4">
        <v>35</v>
      </c>
      <c r="G142" s="4">
        <v>35</v>
      </c>
      <c r="H142" s="5">
        <f>SUM(B142,C142,D142,E142,F142,G142)</f>
        <v>201</v>
      </c>
      <c r="I142" s="4">
        <v>2.7E-2</v>
      </c>
      <c r="J142" s="6">
        <f t="shared" si="3"/>
        <v>1.8272727272727274E-2</v>
      </c>
      <c r="K142" s="4">
        <f>I142*1000</f>
        <v>27</v>
      </c>
      <c r="L142" s="10">
        <f t="shared" si="4"/>
        <v>2.7E-2</v>
      </c>
      <c r="M142" s="14">
        <f t="shared" si="5"/>
        <v>67.676767676767682</v>
      </c>
    </row>
    <row r="143" spans="1:13" x14ac:dyDescent="0.25">
      <c r="A143" s="7" t="s">
        <v>129</v>
      </c>
      <c r="B143" s="7">
        <v>28</v>
      </c>
      <c r="C143" s="7">
        <v>27</v>
      </c>
      <c r="D143" s="7">
        <v>26</v>
      </c>
      <c r="E143" s="7">
        <v>28</v>
      </c>
      <c r="F143" s="7">
        <v>29</v>
      </c>
      <c r="G143" s="7">
        <v>28</v>
      </c>
      <c r="H143" s="5">
        <f>SUM(B143,C143,D143,E143,F143,G143)</f>
        <v>166</v>
      </c>
      <c r="I143" s="8">
        <v>1.9E-2</v>
      </c>
      <c r="J143" s="6">
        <f t="shared" si="3"/>
        <v>1.5090909090909091E-2</v>
      </c>
      <c r="K143" s="4">
        <f>I143*1000</f>
        <v>19</v>
      </c>
      <c r="L143" s="10">
        <f t="shared" si="4"/>
        <v>1.9E-2</v>
      </c>
      <c r="M143" s="14">
        <f t="shared" si="5"/>
        <v>79.425837320574161</v>
      </c>
    </row>
    <row r="144" spans="1:13" x14ac:dyDescent="0.25">
      <c r="A144" s="4" t="s">
        <v>130</v>
      </c>
      <c r="B144" s="4">
        <v>29</v>
      </c>
      <c r="C144" s="4">
        <v>27</v>
      </c>
      <c r="D144" s="4">
        <v>26</v>
      </c>
      <c r="E144" s="4">
        <v>27</v>
      </c>
      <c r="F144" s="4">
        <v>28</v>
      </c>
      <c r="G144" s="4">
        <v>27</v>
      </c>
      <c r="H144" s="5">
        <f>SUM(B144,C144,D144,E144,F144,G144)</f>
        <v>164</v>
      </c>
      <c r="I144" s="4">
        <v>1.7999999999999999E-2</v>
      </c>
      <c r="J144" s="6">
        <f t="shared" si="3"/>
        <v>1.4909090909090908E-2</v>
      </c>
      <c r="K144" s="4">
        <f>I144*1000</f>
        <v>18</v>
      </c>
      <c r="L144" s="10">
        <f t="shared" si="4"/>
        <v>1.7999999999999999E-2</v>
      </c>
      <c r="M144" s="14">
        <f t="shared" si="5"/>
        <v>82.828282828282823</v>
      </c>
    </row>
    <row r="145" spans="1:13" x14ac:dyDescent="0.25">
      <c r="A145" s="4" t="s">
        <v>131</v>
      </c>
      <c r="B145" s="4">
        <v>26</v>
      </c>
      <c r="C145" s="4">
        <v>26</v>
      </c>
      <c r="D145" s="4">
        <v>24</v>
      </c>
      <c r="E145" s="4">
        <v>28</v>
      </c>
      <c r="F145" s="4">
        <v>27</v>
      </c>
      <c r="G145" s="4">
        <v>27</v>
      </c>
      <c r="H145" s="5">
        <f>SUM(B145,C145,D145,E145,F145,G145)</f>
        <v>158</v>
      </c>
      <c r="I145" s="4">
        <v>2.1000000000000001E-2</v>
      </c>
      <c r="J145" s="6">
        <f t="shared" si="3"/>
        <v>1.4363636363636363E-2</v>
      </c>
      <c r="K145" s="4">
        <f>I145*1000</f>
        <v>21</v>
      </c>
      <c r="L145" s="10">
        <f t="shared" si="4"/>
        <v>2.1000000000000001E-2</v>
      </c>
      <c r="M145" s="14">
        <f t="shared" si="5"/>
        <v>68.398268398268385</v>
      </c>
    </row>
    <row r="146" spans="1:13" x14ac:dyDescent="0.25">
      <c r="A146" s="4" t="s">
        <v>132</v>
      </c>
      <c r="B146" s="4">
        <v>16</v>
      </c>
      <c r="C146" s="4">
        <v>15</v>
      </c>
      <c r="D146" s="4">
        <v>12</v>
      </c>
      <c r="E146" s="4">
        <v>16</v>
      </c>
      <c r="F146" s="4">
        <v>18</v>
      </c>
      <c r="G146" s="4">
        <v>16</v>
      </c>
      <c r="H146" s="5">
        <f>SUM(B146,C146,D146,E146,F146,G146)</f>
        <v>93</v>
      </c>
      <c r="I146" s="4">
        <v>1.2E-2</v>
      </c>
      <c r="J146" s="6">
        <f t="shared" si="3"/>
        <v>8.4545454545454542E-3</v>
      </c>
      <c r="K146" s="4">
        <f>I146*1000</f>
        <v>12</v>
      </c>
      <c r="L146" s="10">
        <f t="shared" si="4"/>
        <v>1.2E-2</v>
      </c>
      <c r="M146" s="14">
        <f t="shared" si="5"/>
        <v>70.454545454545453</v>
      </c>
    </row>
    <row r="147" spans="1:13" x14ac:dyDescent="0.25">
      <c r="A147" s="4" t="s">
        <v>133</v>
      </c>
      <c r="B147" s="4">
        <v>5</v>
      </c>
      <c r="C147" s="4">
        <v>5</v>
      </c>
      <c r="D147" s="4">
        <v>6</v>
      </c>
      <c r="E147" s="4">
        <v>6</v>
      </c>
      <c r="F147" s="4">
        <v>6</v>
      </c>
      <c r="G147" s="4">
        <v>6</v>
      </c>
      <c r="H147" s="5">
        <f>SUM(B147,C147,D147,E147,F147,G147)</f>
        <v>34</v>
      </c>
      <c r="I147" s="4">
        <v>6.0000000000000001E-3</v>
      </c>
      <c r="J147" s="6">
        <f t="shared" si="3"/>
        <v>3.0909090909090908E-3</v>
      </c>
      <c r="K147" s="4">
        <f>I147*1000</f>
        <v>6</v>
      </c>
      <c r="L147" s="10">
        <f t="shared" si="4"/>
        <v>6.0000000000000001E-3</v>
      </c>
      <c r="M147" s="14">
        <f t="shared" si="5"/>
        <v>51.515151515151516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2021-06-28T09:58:58Z</dcterms:created>
  <dcterms:modified xsi:type="dcterms:W3CDTF">2021-06-28T10:54:05Z</dcterms:modified>
</cp:coreProperties>
</file>