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mahzu\Desktop\"/>
    </mc:Choice>
  </mc:AlternateContent>
  <xr:revisionPtr revIDLastSave="0" documentId="13_ncr:1_{E9F202A7-EBB9-4467-BB07-8286518848FF}" xr6:coauthVersionLast="47" xr6:coauthVersionMax="47" xr10:uidLastSave="{00000000-0000-0000-0000-000000000000}"/>
  <bookViews>
    <workbookView xWindow="-120" yWindow="-120" windowWidth="29040" windowHeight="15720" xr2:uid="{00000000-000D-0000-FFFF-FFFF00000000}"/>
  </bookViews>
  <sheets>
    <sheet name="Dashboard" sheetId="11" r:id="rId1"/>
    <sheet name="MZ SF Inv" sheetId="12" r:id="rId2"/>
    <sheet name="Pram Inv" sheetId="15" r:id="rId3"/>
    <sheet name="PRAM FBA Inv" sheetId="16" r:id="rId4"/>
    <sheet name="Mahzuz Inv" sheetId="13" r:id="rId5"/>
    <sheet name="Non salable" sheetId="14" r:id="rId6"/>
  </sheets>
  <definedNames>
    <definedName name="_xlnm._FilterDatabase" localSheetId="0" hidden="1">Dashboard!$B$4:$J$88</definedName>
    <definedName name="_xlnm._FilterDatabase" localSheetId="4" hidden="1">'Mahzuz Inv'!$A$3:$Q$106</definedName>
    <definedName name="_xlnm._FilterDatabase" localSheetId="1" hidden="1">'MZ SF Inv'!$A$3:$N$3328</definedName>
    <definedName name="_xlnm._FilterDatabase" localSheetId="5" hidden="1">'Non salable'!$A$1:$L$1</definedName>
    <definedName name="_xlnm._FilterDatabase" localSheetId="3" hidden="1">'PRAM FBA Inv'!$A$3:$N$208</definedName>
    <definedName name="_xlnm._FilterDatabase" localSheetId="2" hidden="1">'Pram Inv'!$A$3:$M$1495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 i="15" l="1"/>
  <c r="G1454" i="15"/>
  <c r="G1455" i="15"/>
  <c r="G1456" i="15"/>
  <c r="G1457" i="15"/>
  <c r="G1458" i="15"/>
  <c r="G1459" i="15"/>
  <c r="G1460" i="15"/>
  <c r="G1461" i="15"/>
  <c r="G1462" i="15"/>
  <c r="G1463" i="15"/>
  <c r="G1464" i="15"/>
  <c r="G1465" i="15"/>
  <c r="G1466" i="15"/>
  <c r="G1467" i="15"/>
  <c r="G1468" i="15"/>
  <c r="G1469" i="15"/>
  <c r="G1470" i="15"/>
  <c r="G1471" i="15"/>
  <c r="G1472" i="15"/>
  <c r="G1473" i="15"/>
  <c r="G1474" i="15"/>
  <c r="G1475" i="15"/>
  <c r="G1476" i="15"/>
  <c r="G1477" i="15"/>
  <c r="G1478" i="15"/>
  <c r="G1479" i="15"/>
  <c r="G1480" i="15"/>
  <c r="G1481" i="15"/>
  <c r="G1482" i="15"/>
  <c r="G1483" i="15"/>
  <c r="G1484" i="15"/>
  <c r="G1485" i="15"/>
  <c r="G1486" i="15"/>
  <c r="G1487" i="15"/>
  <c r="G1488" i="15"/>
  <c r="G1489" i="15"/>
  <c r="G1490" i="15"/>
  <c r="G1491" i="15"/>
  <c r="G1492" i="15"/>
  <c r="G1493" i="15"/>
  <c r="G1494" i="15"/>
  <c r="G1495" i="15"/>
  <c r="J1493" i="15"/>
  <c r="J1494" i="15"/>
  <c r="J1495" i="15"/>
  <c r="J1487" i="15"/>
  <c r="J1488" i="15"/>
  <c r="J1489" i="15"/>
  <c r="J1490" i="15"/>
  <c r="J1491" i="15"/>
  <c r="J1492" i="15"/>
  <c r="J1486" i="15"/>
  <c r="J1485" i="15"/>
  <c r="J1483" i="15"/>
  <c r="J1484" i="15"/>
  <c r="J1482" i="15"/>
  <c r="J1479" i="15"/>
  <c r="J1480" i="15"/>
  <c r="J1481" i="15"/>
  <c r="J1478" i="15"/>
  <c r="J1471" i="15"/>
  <c r="J1472" i="15"/>
  <c r="J1473" i="15"/>
  <c r="J1474" i="15"/>
  <c r="J1475" i="15"/>
  <c r="J1476" i="15"/>
  <c r="J1477" i="15"/>
  <c r="J1455" i="15"/>
  <c r="J1456" i="15"/>
  <c r="J1457" i="15"/>
  <c r="J1458" i="15"/>
  <c r="J1459" i="15"/>
  <c r="J1460" i="15"/>
  <c r="J1461" i="15"/>
  <c r="J1462" i="15"/>
  <c r="J1463" i="15"/>
  <c r="J1464" i="15"/>
  <c r="J1465" i="15"/>
  <c r="J1466" i="15"/>
  <c r="J1467" i="15"/>
  <c r="J1468" i="15"/>
  <c r="J1469" i="15"/>
  <c r="J1470" i="15"/>
  <c r="J1454" i="15"/>
  <c r="G350" i="15"/>
  <c r="J350" i="15"/>
  <c r="J347" i="15"/>
  <c r="J348" i="15"/>
  <c r="J349" i="15"/>
  <c r="G349" i="15"/>
  <c r="G348" i="15"/>
  <c r="G347" i="15"/>
  <c r="K1" i="16"/>
  <c r="G5" i="16"/>
  <c r="J1" i="12"/>
  <c r="E103" i="11"/>
  <c r="F103" i="11"/>
  <c r="G103" i="11"/>
  <c r="H103" i="11"/>
  <c r="L208" i="16"/>
  <c r="L207" i="16"/>
  <c r="L206" i="16"/>
  <c r="L205" i="16"/>
  <c r="L204" i="16"/>
  <c r="L203" i="16"/>
  <c r="L202" i="16"/>
  <c r="L201" i="16"/>
  <c r="L200" i="16"/>
  <c r="L199" i="16"/>
  <c r="L198" i="16"/>
  <c r="L197" i="16"/>
  <c r="L196" i="16"/>
  <c r="L195" i="16"/>
  <c r="L194" i="16"/>
  <c r="L193" i="16"/>
  <c r="L192" i="16"/>
  <c r="L191" i="16"/>
  <c r="L190" i="16"/>
  <c r="L189" i="16"/>
  <c r="L188" i="16"/>
  <c r="L187" i="16"/>
  <c r="L186" i="16"/>
  <c r="L185" i="16"/>
  <c r="L184"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L147" i="16"/>
  <c r="L146" i="16"/>
  <c r="L145" i="16"/>
  <c r="L144" i="16"/>
  <c r="L143" i="16"/>
  <c r="L142" i="16"/>
  <c r="L141" i="16"/>
  <c r="L140" i="16"/>
  <c r="L139" i="16"/>
  <c r="L138" i="16"/>
  <c r="L137" i="16"/>
  <c r="L136" i="16"/>
  <c r="L135" i="16"/>
  <c r="L134" i="16"/>
  <c r="L133" i="16"/>
  <c r="L132" i="16"/>
  <c r="L131" i="16"/>
  <c r="L130" i="16"/>
  <c r="L129" i="16"/>
  <c r="L128" i="16"/>
  <c r="L127" i="16"/>
  <c r="L126" i="16"/>
  <c r="L125" i="16"/>
  <c r="L124" i="16"/>
  <c r="L123" i="16"/>
  <c r="L122" i="16"/>
  <c r="L121" i="16"/>
  <c r="L120" i="16"/>
  <c r="L119" i="16"/>
  <c r="L118" i="16"/>
  <c r="L117" i="16"/>
  <c r="L116" i="16"/>
  <c r="L115" i="16"/>
  <c r="L114" i="16"/>
  <c r="L113" i="16"/>
  <c r="L112" i="16"/>
  <c r="L111" i="16"/>
  <c r="L110" i="16"/>
  <c r="L109" i="16"/>
  <c r="L108" i="16"/>
  <c r="L107" i="16"/>
  <c r="L106" i="16"/>
  <c r="L105" i="16"/>
  <c r="L104" i="16"/>
  <c r="L103" i="16"/>
  <c r="L102" i="16"/>
  <c r="L101" i="16"/>
  <c r="L100" i="16"/>
  <c r="L99" i="16"/>
  <c r="L98" i="16"/>
  <c r="L97" i="16"/>
  <c r="L96" i="16"/>
  <c r="L95" i="16"/>
  <c r="L94" i="16"/>
  <c r="L93" i="16"/>
  <c r="L92" i="16"/>
  <c r="L91" i="16"/>
  <c r="L90" i="16"/>
  <c r="L89" i="16"/>
  <c r="L88"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3" i="16"/>
  <c r="L52" i="16"/>
  <c r="L51" i="16"/>
  <c r="L50" i="16"/>
  <c r="L49" i="16"/>
  <c r="L48" i="16"/>
  <c r="L47" i="16"/>
  <c r="L46" i="16"/>
  <c r="L45" i="16"/>
  <c r="L44" i="16"/>
  <c r="L43" i="16"/>
  <c r="L42" i="16"/>
  <c r="L41" i="16"/>
  <c r="L40" i="16"/>
  <c r="L39" i="16"/>
  <c r="L38" i="16"/>
  <c r="L37" i="16"/>
  <c r="L36" i="16"/>
  <c r="L35" i="16"/>
  <c r="L34" i="16"/>
  <c r="L33" i="16"/>
  <c r="L32" i="16"/>
  <c r="L31" i="16"/>
  <c r="L30" i="16"/>
  <c r="L5" i="16"/>
  <c r="L29" i="16"/>
  <c r="L28" i="16"/>
  <c r="L27" i="16"/>
  <c r="L26" i="16"/>
  <c r="L25" i="16"/>
  <c r="L24" i="16"/>
  <c r="L23" i="16"/>
  <c r="L22" i="16"/>
  <c r="L21" i="16"/>
  <c r="L20" i="16"/>
  <c r="L19" i="16"/>
  <c r="L18" i="16"/>
  <c r="L17" i="16"/>
  <c r="L16" i="16"/>
  <c r="L15" i="16"/>
  <c r="L14" i="16"/>
  <c r="L13" i="16"/>
  <c r="L12" i="16"/>
  <c r="L11" i="16"/>
  <c r="L10" i="16"/>
  <c r="L9" i="16"/>
  <c r="L8" i="16"/>
  <c r="L7" i="16"/>
  <c r="L6" i="16"/>
  <c r="L4" i="16"/>
  <c r="J1410" i="15"/>
  <c r="J344" i="15"/>
  <c r="J1411" i="15"/>
  <c r="J1412" i="15"/>
  <c r="J1413" i="15"/>
  <c r="J1414" i="15"/>
  <c r="J1415" i="15"/>
  <c r="J1416" i="15"/>
  <c r="J1417" i="15"/>
  <c r="J1418" i="15"/>
  <c r="J1419" i="15"/>
  <c r="J1420" i="15"/>
  <c r="J1421" i="15"/>
  <c r="J1422" i="15"/>
  <c r="J1423" i="15"/>
  <c r="J1424" i="15"/>
  <c r="J1425" i="15"/>
  <c r="J1426" i="15"/>
  <c r="J345" i="15"/>
  <c r="J1427" i="15"/>
  <c r="J346" i="15"/>
  <c r="J1428" i="15"/>
  <c r="J1429" i="15"/>
  <c r="J1430" i="15"/>
  <c r="J1431" i="15"/>
  <c r="J1432" i="15"/>
  <c r="J1433" i="15"/>
  <c r="J1434" i="15"/>
  <c r="J1435" i="15"/>
  <c r="J1436" i="15"/>
  <c r="J1437" i="15"/>
  <c r="J1438" i="15"/>
  <c r="J1439" i="15"/>
  <c r="J1440" i="15"/>
  <c r="J1441" i="15"/>
  <c r="J1442" i="15"/>
  <c r="J1443" i="15"/>
  <c r="J1444" i="15"/>
  <c r="J1445" i="15"/>
  <c r="J1446" i="15"/>
  <c r="J1447" i="15"/>
  <c r="J1448" i="15"/>
  <c r="J1449" i="15"/>
  <c r="J1450" i="15"/>
  <c r="J1451" i="15"/>
  <c r="J1452" i="15"/>
  <c r="J1453" i="15"/>
  <c r="G1409" i="15"/>
  <c r="G1410" i="15"/>
  <c r="G344" i="15"/>
  <c r="G1411" i="15"/>
  <c r="G1412" i="15"/>
  <c r="G1413" i="15"/>
  <c r="G1414" i="15"/>
  <c r="G1415" i="15"/>
  <c r="G1416" i="15"/>
  <c r="G1417" i="15"/>
  <c r="G1418" i="15"/>
  <c r="G1419" i="15"/>
  <c r="G1420" i="15"/>
  <c r="G1421" i="15"/>
  <c r="G1422" i="15"/>
  <c r="G1423" i="15"/>
  <c r="G1424" i="15"/>
  <c r="G1425" i="15"/>
  <c r="G1426" i="15"/>
  <c r="G345" i="15"/>
  <c r="G1427" i="15"/>
  <c r="G346" i="15"/>
  <c r="G1428" i="15"/>
  <c r="G1429" i="15"/>
  <c r="G1430" i="15"/>
  <c r="G1431" i="15"/>
  <c r="G1432" i="15"/>
  <c r="G1433" i="15"/>
  <c r="G1434" i="15"/>
  <c r="G1435" i="15"/>
  <c r="G1436" i="15"/>
  <c r="G1437" i="15"/>
  <c r="G1438" i="15"/>
  <c r="G1439" i="15"/>
  <c r="G1440" i="15"/>
  <c r="G1441" i="15"/>
  <c r="G1442" i="15"/>
  <c r="G1443" i="15"/>
  <c r="G1444" i="15"/>
  <c r="G1445" i="15"/>
  <c r="G1446" i="15"/>
  <c r="G1447" i="15"/>
  <c r="G1448" i="15"/>
  <c r="G1449" i="15"/>
  <c r="G1450" i="15"/>
  <c r="G1451" i="15"/>
  <c r="G1452" i="15"/>
  <c r="G1453" i="15"/>
  <c r="J1409" i="15"/>
  <c r="G332" i="15"/>
  <c r="G331" i="15"/>
  <c r="J332" i="15"/>
  <c r="J331" i="15"/>
  <c r="E102" i="11" l="1"/>
  <c r="F102" i="11"/>
  <c r="G102" i="11"/>
  <c r="H102" i="11"/>
  <c r="G1365" i="15"/>
  <c r="G1366" i="15"/>
  <c r="G1367" i="15"/>
  <c r="G1368" i="15"/>
  <c r="G329" i="15"/>
  <c r="G1369" i="15"/>
  <c r="G1370" i="15"/>
  <c r="G1371" i="15"/>
  <c r="G1372" i="15"/>
  <c r="G1373" i="15"/>
  <c r="G1374" i="15"/>
  <c r="G1375" i="15"/>
  <c r="G1376" i="15"/>
  <c r="G1377" i="15"/>
  <c r="G1378" i="15"/>
  <c r="G1379" i="15"/>
  <c r="G1380" i="15"/>
  <c r="G1381" i="15"/>
  <c r="G1382" i="15"/>
  <c r="G1383" i="15"/>
  <c r="G1384" i="15"/>
  <c r="G1385" i="15"/>
  <c r="G1386" i="15"/>
  <c r="G1387" i="15"/>
  <c r="G1388" i="15"/>
  <c r="G1389" i="15"/>
  <c r="G1390" i="15"/>
  <c r="G1391" i="15"/>
  <c r="G1392" i="15"/>
  <c r="G1393" i="15"/>
  <c r="G330" i="15"/>
  <c r="G1394" i="15"/>
  <c r="G1395" i="15"/>
  <c r="G1396" i="15"/>
  <c r="G1397" i="15"/>
  <c r="G1398" i="15"/>
  <c r="G1399" i="15"/>
  <c r="G1400" i="15"/>
  <c r="G1401" i="15"/>
  <c r="G1402" i="15"/>
  <c r="G1403" i="15"/>
  <c r="G1404" i="15"/>
  <c r="G1405" i="15"/>
  <c r="G1406" i="15"/>
  <c r="G1407" i="15"/>
  <c r="G1408" i="15"/>
  <c r="J1394" i="15"/>
  <c r="J1395" i="15"/>
  <c r="J1396" i="15"/>
  <c r="J1397" i="15"/>
  <c r="J1398" i="15"/>
  <c r="J1399" i="15"/>
  <c r="J1400" i="15"/>
  <c r="J1401" i="15"/>
  <c r="J1402" i="15"/>
  <c r="J1403" i="15"/>
  <c r="J1404" i="15"/>
  <c r="J1405" i="15"/>
  <c r="J1406" i="15"/>
  <c r="J1407" i="15"/>
  <c r="J1408" i="15"/>
  <c r="J330" i="15"/>
  <c r="J1379" i="15"/>
  <c r="J1380" i="15"/>
  <c r="J1381" i="15"/>
  <c r="J1382" i="15"/>
  <c r="J1383" i="15"/>
  <c r="J1384" i="15"/>
  <c r="J1385" i="15"/>
  <c r="J1386" i="15"/>
  <c r="J1387" i="15"/>
  <c r="J1388" i="15"/>
  <c r="J1389" i="15"/>
  <c r="J1390" i="15"/>
  <c r="J1391" i="15"/>
  <c r="J1392" i="15"/>
  <c r="J1393" i="15"/>
  <c r="J1378" i="15"/>
  <c r="J1366" i="15"/>
  <c r="J1367" i="15"/>
  <c r="J1368" i="15"/>
  <c r="J329" i="15"/>
  <c r="J1369" i="15"/>
  <c r="J1370" i="15"/>
  <c r="J1371" i="15"/>
  <c r="J1372" i="15"/>
  <c r="J1373" i="15"/>
  <c r="J1374" i="15"/>
  <c r="J1375" i="15"/>
  <c r="J1376" i="15"/>
  <c r="J1377" i="15"/>
  <c r="J1365" i="15"/>
  <c r="J1341" i="15"/>
  <c r="J1342" i="15"/>
  <c r="J1343" i="15"/>
  <c r="J1344" i="15"/>
  <c r="J1345" i="15"/>
  <c r="J1346" i="15"/>
  <c r="J1347" i="15"/>
  <c r="J1348" i="15"/>
  <c r="J1349" i="15"/>
  <c r="J1350" i="15"/>
  <c r="J1351" i="15"/>
  <c r="J1352" i="15"/>
  <c r="J311" i="15"/>
  <c r="J1353" i="15"/>
  <c r="J1354" i="15"/>
  <c r="J1355" i="15"/>
  <c r="J1356" i="15"/>
  <c r="J1357" i="15"/>
  <c r="J1358" i="15"/>
  <c r="J1359" i="15"/>
  <c r="J1360" i="15"/>
  <c r="J1361" i="15"/>
  <c r="J1362" i="15"/>
  <c r="J1363" i="15"/>
  <c r="J1364" i="15"/>
  <c r="G1341" i="15"/>
  <c r="G1342" i="15"/>
  <c r="G1343" i="15"/>
  <c r="G1344" i="15"/>
  <c r="G1345" i="15"/>
  <c r="G1346" i="15"/>
  <c r="G1347" i="15"/>
  <c r="G1348" i="15"/>
  <c r="G1349" i="15"/>
  <c r="G1350" i="15"/>
  <c r="G1351" i="15"/>
  <c r="G1352" i="15"/>
  <c r="G311" i="15"/>
  <c r="G1353" i="15"/>
  <c r="G1354" i="15"/>
  <c r="G1355" i="15"/>
  <c r="G1356" i="15"/>
  <c r="G1357" i="15"/>
  <c r="G1358" i="15"/>
  <c r="G1359" i="15"/>
  <c r="G1360" i="15"/>
  <c r="G1361" i="15"/>
  <c r="G1362" i="15"/>
  <c r="G1363" i="15"/>
  <c r="G1364" i="15"/>
  <c r="J5" i="13"/>
  <c r="J6" i="13"/>
  <c r="J7" i="13"/>
  <c r="J8"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9"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4" i="13"/>
  <c r="H101" i="11"/>
  <c r="E101" i="11"/>
  <c r="F101" i="11"/>
  <c r="G101" i="11"/>
  <c r="G278" i="15"/>
  <c r="H100" i="11"/>
  <c r="G100" i="11"/>
  <c r="L51" i="13"/>
  <c r="L50" i="13"/>
  <c r="L49" i="13"/>
  <c r="L48" i="13"/>
  <c r="L21" i="13"/>
  <c r="L20" i="13"/>
  <c r="G1314" i="15"/>
  <c r="G1315" i="15"/>
  <c r="G310" i="15"/>
  <c r="G1316" i="15"/>
  <c r="G1317" i="15"/>
  <c r="G1318" i="15"/>
  <c r="G1319" i="15"/>
  <c r="G1320" i="15"/>
  <c r="G1321" i="15"/>
  <c r="G1322" i="15"/>
  <c r="G1323" i="15"/>
  <c r="G1324" i="15"/>
  <c r="G1325" i="15"/>
  <c r="G1326" i="15"/>
  <c r="G1327" i="15"/>
  <c r="G1328" i="15"/>
  <c r="G1329" i="15"/>
  <c r="G1330" i="15"/>
  <c r="G1331" i="15"/>
  <c r="G1332" i="15"/>
  <c r="G1333" i="15"/>
  <c r="G328" i="15"/>
  <c r="G1334" i="15"/>
  <c r="G1335" i="15"/>
  <c r="G1336" i="15"/>
  <c r="G1337" i="15"/>
  <c r="G1338" i="15"/>
  <c r="G1339" i="15"/>
  <c r="G1340" i="15"/>
  <c r="J1327" i="15"/>
  <c r="J1328" i="15"/>
  <c r="J1329" i="15"/>
  <c r="J1330" i="15"/>
  <c r="J1331" i="15"/>
  <c r="J1332" i="15"/>
  <c r="J1333" i="15"/>
  <c r="J328" i="15"/>
  <c r="J1334" i="15"/>
  <c r="J1335" i="15"/>
  <c r="J1336" i="15"/>
  <c r="J1337" i="15"/>
  <c r="J1338" i="15"/>
  <c r="J1339" i="15"/>
  <c r="J1340" i="15"/>
  <c r="J1326" i="15"/>
  <c r="J1315" i="15"/>
  <c r="J310" i="15"/>
  <c r="J1316" i="15"/>
  <c r="J1317" i="15"/>
  <c r="J1318" i="15"/>
  <c r="J1319" i="15"/>
  <c r="J1320" i="15"/>
  <c r="J1321" i="15"/>
  <c r="J1322" i="15"/>
  <c r="J1323" i="15"/>
  <c r="J1324" i="15"/>
  <c r="J1325" i="15"/>
  <c r="J1314" i="15"/>
  <c r="K3328" i="12"/>
  <c r="K3327" i="12"/>
  <c r="K2315" i="12"/>
  <c r="G3328" i="12"/>
  <c r="G3327" i="12"/>
  <c r="G2315" i="12"/>
  <c r="E100" i="11"/>
  <c r="F100" i="11"/>
  <c r="E99" i="11"/>
  <c r="F99" i="11"/>
  <c r="G99" i="11"/>
  <c r="H99" i="11"/>
  <c r="J1313" i="15"/>
  <c r="G1313" i="15"/>
  <c r="G189" i="16"/>
  <c r="G190" i="16"/>
  <c r="G191" i="16"/>
  <c r="G192" i="16"/>
  <c r="G193" i="16"/>
  <c r="G194" i="16"/>
  <c r="G195" i="16"/>
  <c r="G196" i="16"/>
  <c r="G197" i="16"/>
  <c r="G198" i="16"/>
  <c r="G199" i="16"/>
  <c r="G200" i="16"/>
  <c r="G201" i="16"/>
  <c r="G202" i="16"/>
  <c r="G203" i="16"/>
  <c r="G204" i="16"/>
  <c r="G205" i="16"/>
  <c r="G206" i="16"/>
  <c r="G207" i="16"/>
  <c r="G208" i="16"/>
  <c r="G183" i="16"/>
  <c r="G184" i="16"/>
  <c r="G185" i="16"/>
  <c r="G186" i="16"/>
  <c r="G187" i="16"/>
  <c r="G188" i="16"/>
  <c r="G1300" i="15"/>
  <c r="G1301" i="15"/>
  <c r="G1302" i="15"/>
  <c r="G1303" i="15"/>
  <c r="G293" i="15"/>
  <c r="G1304" i="15"/>
  <c r="G1305" i="15"/>
  <c r="G1306" i="15"/>
  <c r="G1307" i="15"/>
  <c r="G1308" i="15"/>
  <c r="G1309" i="15"/>
  <c r="G1310" i="15"/>
  <c r="G1311" i="15"/>
  <c r="G1312" i="15"/>
  <c r="G294" i="15"/>
  <c r="J294" i="15"/>
  <c r="J1312" i="15"/>
  <c r="J1311" i="15"/>
  <c r="J1308" i="15"/>
  <c r="J1309" i="15"/>
  <c r="J1310" i="15"/>
  <c r="J1307" i="15"/>
  <c r="J1305" i="15"/>
  <c r="J1306" i="15"/>
  <c r="J1304" i="15"/>
  <c r="J1301" i="15"/>
  <c r="J1302" i="15"/>
  <c r="J1303" i="15"/>
  <c r="J293" i="15"/>
  <c r="J1300" i="15"/>
  <c r="E98" i="11"/>
  <c r="F98" i="11"/>
  <c r="G98" i="11"/>
  <c r="H98" i="11"/>
  <c r="G1275" i="15"/>
  <c r="G238" i="15"/>
  <c r="G1276" i="15"/>
  <c r="G309" i="15"/>
  <c r="G1277" i="15"/>
  <c r="G1278" i="15"/>
  <c r="G1279" i="15"/>
  <c r="G1280" i="15"/>
  <c r="G1281" i="15"/>
  <c r="G327" i="15"/>
  <c r="G1282" i="15"/>
  <c r="G1283" i="15"/>
  <c r="G1284" i="15"/>
  <c r="G275" i="15"/>
  <c r="G1285" i="15"/>
  <c r="G1286" i="15"/>
  <c r="G1287" i="15"/>
  <c r="G1288" i="15"/>
  <c r="G1289" i="15"/>
  <c r="G1290" i="15"/>
  <c r="G1291" i="15"/>
  <c r="G1292" i="15"/>
  <c r="G1293" i="15"/>
  <c r="G1294" i="15"/>
  <c r="G1295" i="15"/>
  <c r="G1296" i="15"/>
  <c r="G1297" i="15"/>
  <c r="G1298" i="15"/>
  <c r="G1299" i="15"/>
  <c r="J1299" i="15"/>
  <c r="J1298" i="15"/>
  <c r="J1296" i="15"/>
  <c r="J1297" i="15"/>
  <c r="J1295" i="15"/>
  <c r="J1293" i="15"/>
  <c r="J1294" i="15"/>
  <c r="J1292" i="15"/>
  <c r="J275" i="15"/>
  <c r="J1285" i="15"/>
  <c r="J1286" i="15"/>
  <c r="J1287" i="15"/>
  <c r="J1288" i="15"/>
  <c r="J1289" i="15"/>
  <c r="J1290" i="15"/>
  <c r="J1291" i="15"/>
  <c r="J1284" i="15"/>
  <c r="J238" i="15"/>
  <c r="J1276" i="15"/>
  <c r="J309" i="15"/>
  <c r="J1277" i="15"/>
  <c r="J1278" i="15"/>
  <c r="J1279" i="15"/>
  <c r="J1280" i="15"/>
  <c r="J1281" i="15"/>
  <c r="J327" i="15"/>
  <c r="J1282" i="15"/>
  <c r="J1283" i="15"/>
  <c r="J1275" i="15"/>
  <c r="K2275" i="12"/>
  <c r="K3326" i="12"/>
  <c r="K2278" i="12"/>
  <c r="G2275" i="12"/>
  <c r="G3326" i="12"/>
  <c r="G2278" i="12"/>
  <c r="G292" i="15"/>
  <c r="G343" i="15"/>
  <c r="G1261" i="15"/>
  <c r="G274" i="15"/>
  <c r="G1262" i="15"/>
  <c r="G1263" i="15"/>
  <c r="G1264" i="15"/>
  <c r="G236" i="15"/>
  <c r="G1265" i="15"/>
  <c r="G1266" i="15"/>
  <c r="G1267" i="15"/>
  <c r="G237" i="15"/>
  <c r="G1268" i="15"/>
  <c r="G1269" i="15"/>
  <c r="G1270" i="15"/>
  <c r="G1271" i="15"/>
  <c r="G308" i="15"/>
  <c r="G1272" i="15"/>
  <c r="G1273" i="15"/>
  <c r="G1274" i="15"/>
  <c r="J1269" i="15"/>
  <c r="J1270" i="15"/>
  <c r="J1271" i="15"/>
  <c r="J308" i="15"/>
  <c r="J1272" i="15"/>
  <c r="J1273" i="15"/>
  <c r="J1274" i="15"/>
  <c r="J1268" i="15"/>
  <c r="J1267" i="15"/>
  <c r="J237" i="15"/>
  <c r="J1266" i="15"/>
  <c r="J1263" i="15"/>
  <c r="J1264" i="15"/>
  <c r="J236" i="15"/>
  <c r="J1265" i="15"/>
  <c r="J1262" i="15"/>
  <c r="J343" i="15"/>
  <c r="J1261" i="15"/>
  <c r="J274" i="15"/>
  <c r="J292" i="15"/>
  <c r="K3325" i="12"/>
  <c r="G3325" i="12"/>
  <c r="K3324" i="12"/>
  <c r="G3324" i="12"/>
  <c r="K2241" i="12"/>
  <c r="G2241" i="12"/>
  <c r="K3323" i="12"/>
  <c r="G3323" i="12"/>
  <c r="K3322" i="12"/>
  <c r="G3322" i="12"/>
  <c r="K3321" i="12"/>
  <c r="G3321" i="12"/>
  <c r="K3320" i="12"/>
  <c r="K3319" i="12"/>
  <c r="K3318" i="12"/>
  <c r="K3317" i="12"/>
  <c r="K3316" i="12"/>
  <c r="G3320" i="12"/>
  <c r="G3319" i="12"/>
  <c r="G3318" i="12"/>
  <c r="G3317" i="12"/>
  <c r="G3316" i="12"/>
  <c r="G2235" i="12"/>
  <c r="K2235" i="12"/>
  <c r="G2236" i="12"/>
  <c r="K2236" i="12"/>
  <c r="G2237" i="12"/>
  <c r="K2237" i="12"/>
  <c r="G2238" i="12"/>
  <c r="K2238" i="12"/>
  <c r="G2239" i="12"/>
  <c r="K2239" i="12"/>
  <c r="G2240" i="12"/>
  <c r="K2240" i="12"/>
  <c r="G2242" i="12"/>
  <c r="K2242" i="12"/>
  <c r="K2234" i="12"/>
  <c r="G2234" i="12"/>
  <c r="E95" i="11"/>
  <c r="F95" i="11"/>
  <c r="G95" i="11"/>
  <c r="H95" i="11"/>
  <c r="G136" i="15"/>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E94" i="11"/>
  <c r="J136" i="15"/>
  <c r="J131" i="15"/>
  <c r="J1198" i="15"/>
  <c r="J132" i="15"/>
  <c r="J177" i="15"/>
  <c r="J1199" i="15"/>
  <c r="J1200" i="15"/>
  <c r="J1201" i="15"/>
  <c r="J1202" i="15"/>
  <c r="J1203" i="15"/>
  <c r="J133" i="15"/>
  <c r="J1204" i="15"/>
  <c r="J154" i="15"/>
  <c r="J220" i="15"/>
  <c r="J1205" i="15"/>
  <c r="J305" i="15"/>
  <c r="J1206" i="15"/>
  <c r="J1207" i="15"/>
  <c r="J1208" i="15"/>
  <c r="J155" i="15"/>
  <c r="J178" i="15"/>
  <c r="J1209" i="15"/>
  <c r="J287" i="15"/>
  <c r="J197" i="15"/>
  <c r="J198" i="15"/>
  <c r="J1210" i="15"/>
  <c r="J1211" i="15"/>
  <c r="J1212" i="15"/>
  <c r="J199" i="15"/>
  <c r="J1213" i="15"/>
  <c r="J1214" i="15"/>
  <c r="J1215" i="15"/>
  <c r="J221" i="15"/>
  <c r="J134" i="15"/>
  <c r="J200" i="15"/>
  <c r="J1216" i="15"/>
  <c r="J1217" i="15"/>
  <c r="J1218" i="15"/>
  <c r="J179" i="15"/>
  <c r="J266" i="15"/>
  <c r="J1219" i="15"/>
  <c r="J267" i="15"/>
  <c r="J1220" i="15"/>
  <c r="J1221" i="15"/>
  <c r="J268" i="15"/>
  <c r="J1222" i="15"/>
  <c r="J1223" i="15"/>
  <c r="J201" i="15"/>
  <c r="J306" i="15"/>
  <c r="J1224" i="15"/>
  <c r="J269" i="15"/>
  <c r="J288" i="15"/>
  <c r="J180" i="15"/>
  <c r="J1225" i="15"/>
  <c r="J1226" i="15"/>
  <c r="J270" i="15"/>
  <c r="J138" i="15"/>
  <c r="J1227" i="15"/>
  <c r="J1228" i="15"/>
  <c r="J1229" i="15"/>
  <c r="J1230" i="15"/>
  <c r="J1231" i="15"/>
  <c r="J135" i="15"/>
  <c r="J235" i="15"/>
  <c r="J342" i="15"/>
  <c r="J1232" i="15"/>
  <c r="J1233" i="15"/>
  <c r="J271" i="15"/>
  <c r="J1234" i="15"/>
  <c r="J1235" i="15"/>
  <c r="J1236" i="15"/>
  <c r="J289" i="15"/>
  <c r="J1237" i="15"/>
  <c r="J222" i="15"/>
  <c r="J1238" i="15"/>
  <c r="J1239" i="15"/>
  <c r="J1240" i="15"/>
  <c r="J1241" i="15"/>
  <c r="J181" i="15"/>
  <c r="J202" i="15"/>
  <c r="J290" i="15"/>
  <c r="J1242" i="15"/>
  <c r="J1243" i="15"/>
  <c r="J325" i="15"/>
  <c r="J1244" i="15"/>
  <c r="J1245" i="15"/>
  <c r="J1246" i="15"/>
  <c r="J1247" i="15"/>
  <c r="J1248" i="15"/>
  <c r="J1249" i="15"/>
  <c r="J1250" i="15"/>
  <c r="J1251" i="15"/>
  <c r="J1252" i="15"/>
  <c r="J1253" i="15"/>
  <c r="J1254" i="15"/>
  <c r="J272" i="15"/>
  <c r="J1255" i="15"/>
  <c r="J1256" i="15"/>
  <c r="J291" i="15"/>
  <c r="J1257" i="15"/>
  <c r="J1258" i="15"/>
  <c r="J273" i="15"/>
  <c r="J307" i="15"/>
  <c r="J1259" i="15"/>
  <c r="J1260" i="15"/>
  <c r="J326" i="15"/>
  <c r="G130" i="15"/>
  <c r="G131" i="15"/>
  <c r="G1198" i="15"/>
  <c r="G132" i="15"/>
  <c r="G177" i="15"/>
  <c r="G1199" i="15"/>
  <c r="G1200" i="15"/>
  <c r="G1201" i="15"/>
  <c r="G1202" i="15"/>
  <c r="G1203" i="15"/>
  <c r="G133" i="15"/>
  <c r="G1204" i="15"/>
  <c r="G154" i="15"/>
  <c r="G220" i="15"/>
  <c r="G1205" i="15"/>
  <c r="G305" i="15"/>
  <c r="G1206" i="15"/>
  <c r="G1207" i="15"/>
  <c r="G1208" i="15"/>
  <c r="G155" i="15"/>
  <c r="G178" i="15"/>
  <c r="G1209" i="15"/>
  <c r="G287" i="15"/>
  <c r="G197" i="15"/>
  <c r="G198" i="15"/>
  <c r="G1210" i="15"/>
  <c r="G1211" i="15"/>
  <c r="G1212" i="15"/>
  <c r="G199" i="15"/>
  <c r="G1213" i="15"/>
  <c r="G1214" i="15"/>
  <c r="G1215" i="15"/>
  <c r="G221" i="15"/>
  <c r="G134" i="15"/>
  <c r="G200" i="15"/>
  <c r="G1216" i="15"/>
  <c r="G1217" i="15"/>
  <c r="G1218" i="15"/>
  <c r="G179" i="15"/>
  <c r="G266" i="15"/>
  <c r="G1219" i="15"/>
  <c r="G267" i="15"/>
  <c r="G1220" i="15"/>
  <c r="G1221" i="15"/>
  <c r="G268" i="15"/>
  <c r="G1222" i="15"/>
  <c r="G1223" i="15"/>
  <c r="G201" i="15"/>
  <c r="G306" i="15"/>
  <c r="G1224" i="15"/>
  <c r="G269" i="15"/>
  <c r="G288" i="15"/>
  <c r="G180" i="15"/>
  <c r="G1225" i="15"/>
  <c r="G1226" i="15"/>
  <c r="G270" i="15"/>
  <c r="G138" i="15"/>
  <c r="G1227" i="15"/>
  <c r="G1228" i="15"/>
  <c r="G1229" i="15"/>
  <c r="G1230" i="15"/>
  <c r="G1231" i="15"/>
  <c r="G135" i="15"/>
  <c r="G235" i="15"/>
  <c r="G342" i="15"/>
  <c r="G1232" i="15"/>
  <c r="G1233" i="15"/>
  <c r="G271" i="15"/>
  <c r="G1234" i="15"/>
  <c r="G1235" i="15"/>
  <c r="G1236" i="15"/>
  <c r="G289" i="15"/>
  <c r="G1237" i="15"/>
  <c r="G222" i="15"/>
  <c r="G1238" i="15"/>
  <c r="G1239" i="15"/>
  <c r="G1240" i="15"/>
  <c r="G1241" i="15"/>
  <c r="G181" i="15"/>
  <c r="G202" i="15"/>
  <c r="G290" i="15"/>
  <c r="G1242" i="15"/>
  <c r="G1243" i="15"/>
  <c r="G325" i="15"/>
  <c r="G1244" i="15"/>
  <c r="G1245" i="15"/>
  <c r="G1246" i="15"/>
  <c r="G1247" i="15"/>
  <c r="G1248" i="15"/>
  <c r="G1249" i="15"/>
  <c r="G1250" i="15"/>
  <c r="G1251" i="15"/>
  <c r="G1252" i="15"/>
  <c r="G1253" i="15"/>
  <c r="G1254" i="15"/>
  <c r="G272" i="15"/>
  <c r="G1255" i="15"/>
  <c r="G1256" i="15"/>
  <c r="G291" i="15"/>
  <c r="G1257" i="15"/>
  <c r="G1258" i="15"/>
  <c r="G273" i="15"/>
  <c r="G307" i="15"/>
  <c r="G1259" i="15"/>
  <c r="G1260" i="15"/>
  <c r="G326" i="15"/>
  <c r="G1194" i="15"/>
  <c r="J1194" i="15"/>
  <c r="J130" i="15"/>
  <c r="G324" i="15"/>
  <c r="J324" i="15"/>
  <c r="E97" i="11"/>
  <c r="F97" i="11"/>
  <c r="G97" i="11"/>
  <c r="H97" i="11"/>
  <c r="G1" i="16" l="1"/>
  <c r="J1" i="13"/>
  <c r="L1" i="13"/>
  <c r="Q7" i="11" s="1"/>
  <c r="E88" i="11"/>
  <c r="E90" i="11"/>
  <c r="J54" i="15"/>
  <c r="E91" i="11"/>
  <c r="G91" i="11"/>
  <c r="F94" i="11"/>
  <c r="G94" i="11"/>
  <c r="H94" i="11"/>
  <c r="E96" i="11"/>
  <c r="F96" i="11"/>
  <c r="G96" i="11"/>
  <c r="H96" i="11"/>
  <c r="F90" i="11"/>
  <c r="G90" i="11"/>
  <c r="H90" i="11"/>
  <c r="F91" i="11"/>
  <c r="H91" i="11"/>
  <c r="E92" i="11"/>
  <c r="F92" i="11"/>
  <c r="G92" i="11"/>
  <c r="H92" i="11"/>
  <c r="E93" i="11"/>
  <c r="F93" i="11"/>
  <c r="G93" i="11"/>
  <c r="H93" i="11"/>
  <c r="H89" i="11"/>
  <c r="G89" i="11"/>
  <c r="F89" i="11"/>
  <c r="E89" i="11"/>
  <c r="G218" i="15"/>
  <c r="G175" i="15"/>
  <c r="G1193" i="15"/>
  <c r="G196" i="15"/>
  <c r="G286" i="15"/>
  <c r="G219" i="15"/>
  <c r="G93" i="15"/>
  <c r="G129" i="15"/>
  <c r="G1195" i="15"/>
  <c r="G176" i="15"/>
  <c r="G94" i="15"/>
  <c r="G1196" i="15"/>
  <c r="G1197" i="15"/>
  <c r="J175" i="15"/>
  <c r="J1193" i="15"/>
  <c r="J196" i="15"/>
  <c r="J286" i="15"/>
  <c r="J219" i="15"/>
  <c r="J93" i="15"/>
  <c r="J129" i="15"/>
  <c r="J1195" i="15"/>
  <c r="J176" i="15"/>
  <c r="J94" i="15"/>
  <c r="J1196" i="15"/>
  <c r="J1197" i="15"/>
  <c r="J218" i="15"/>
  <c r="G1192" i="15"/>
  <c r="G1191" i="15"/>
  <c r="J1192" i="15"/>
  <c r="J1191" i="15"/>
  <c r="G1153" i="15"/>
  <c r="G1154" i="15"/>
  <c r="G193" i="15"/>
  <c r="G322" i="15"/>
  <c r="G1155" i="15"/>
  <c r="G1156" i="15"/>
  <c r="G88" i="15"/>
  <c r="G1157" i="15"/>
  <c r="G126" i="15"/>
  <c r="G1158" i="15"/>
  <c r="G1159" i="15"/>
  <c r="G214" i="15"/>
  <c r="G1160" i="15"/>
  <c r="G1161" i="15"/>
  <c r="G1162" i="15"/>
  <c r="G127" i="15"/>
  <c r="G1163" i="15"/>
  <c r="G1164" i="15"/>
  <c r="G151" i="15"/>
  <c r="G1165" i="15"/>
  <c r="G215" i="15"/>
  <c r="G89" i="15"/>
  <c r="G90" i="15"/>
  <c r="G91" i="15"/>
  <c r="G1166" i="15"/>
  <c r="G216" i="15"/>
  <c r="G1167" i="15"/>
  <c r="G1168" i="15"/>
  <c r="G323" i="15"/>
  <c r="G233" i="15"/>
  <c r="G152" i="15"/>
  <c r="G128" i="15"/>
  <c r="G92" i="15"/>
  <c r="G173" i="15"/>
  <c r="G1169" i="15"/>
  <c r="G1170" i="15"/>
  <c r="G1171" i="15"/>
  <c r="G1172" i="15"/>
  <c r="G1173" i="15"/>
  <c r="G217" i="15"/>
  <c r="G1174" i="15"/>
  <c r="G1175" i="15"/>
  <c r="G304" i="15"/>
  <c r="G194" i="15"/>
  <c r="G1176" i="15"/>
  <c r="G1177" i="15"/>
  <c r="G1178" i="15"/>
  <c r="G1179" i="15"/>
  <c r="G1180" i="15"/>
  <c r="G340" i="15"/>
  <c r="G234" i="15"/>
  <c r="G1181" i="15"/>
  <c r="G1182" i="15"/>
  <c r="G1183" i="15"/>
  <c r="G195" i="15"/>
  <c r="G341" i="15"/>
  <c r="G1184" i="15"/>
  <c r="G153" i="15"/>
  <c r="G1185" i="15"/>
  <c r="G1186" i="15"/>
  <c r="G265" i="15"/>
  <c r="G1187" i="15"/>
  <c r="G1188" i="15"/>
  <c r="G174" i="15"/>
  <c r="G1189" i="15"/>
  <c r="G1190" i="15"/>
  <c r="J1187" i="15"/>
  <c r="J1188" i="15"/>
  <c r="J174" i="15"/>
  <c r="J1189" i="15"/>
  <c r="J1190" i="15"/>
  <c r="J265" i="15"/>
  <c r="J92" i="15"/>
  <c r="J173" i="15"/>
  <c r="J1169" i="15"/>
  <c r="J1170" i="15"/>
  <c r="J1171" i="15"/>
  <c r="J1172" i="15"/>
  <c r="J1173" i="15"/>
  <c r="J217" i="15"/>
  <c r="J1174" i="15"/>
  <c r="J1175" i="15"/>
  <c r="J304" i="15"/>
  <c r="J194" i="15"/>
  <c r="J1176" i="15"/>
  <c r="J1177" i="15"/>
  <c r="J1178" i="15"/>
  <c r="J1179" i="15"/>
  <c r="J1180" i="15"/>
  <c r="J340" i="15"/>
  <c r="J234" i="15"/>
  <c r="J1181" i="15"/>
  <c r="J1182" i="15"/>
  <c r="J1183" i="15"/>
  <c r="J195" i="15"/>
  <c r="J341" i="15"/>
  <c r="J1184" i="15"/>
  <c r="J153" i="15"/>
  <c r="J1185" i="15"/>
  <c r="J1186" i="15"/>
  <c r="J128" i="15"/>
  <c r="J1154" i="15"/>
  <c r="J193" i="15"/>
  <c r="J322" i="15"/>
  <c r="J1155" i="15"/>
  <c r="J1156" i="15"/>
  <c r="J88" i="15"/>
  <c r="J1157" i="15"/>
  <c r="J126" i="15"/>
  <c r="J1158" i="15"/>
  <c r="J1159" i="15"/>
  <c r="J214" i="15"/>
  <c r="J1160" i="15"/>
  <c r="J1161" i="15"/>
  <c r="J1162" i="15"/>
  <c r="J127" i="15"/>
  <c r="J1163" i="15"/>
  <c r="J1164" i="15"/>
  <c r="J151" i="15"/>
  <c r="J1165" i="15"/>
  <c r="J215" i="15"/>
  <c r="J89" i="15"/>
  <c r="J90" i="15"/>
  <c r="J91" i="15"/>
  <c r="J1166" i="15"/>
  <c r="J216" i="15"/>
  <c r="J1167" i="15"/>
  <c r="J1168" i="15"/>
  <c r="J323" i="15"/>
  <c r="J233" i="15"/>
  <c r="J152" i="15"/>
  <c r="J1153" i="15"/>
  <c r="J1152" i="15"/>
  <c r="G95" i="15" l="1"/>
  <c r="G352" i="15"/>
  <c r="G353" i="15"/>
  <c r="G354" i="15"/>
  <c r="G355" i="15"/>
  <c r="G356" i="15"/>
  <c r="G357" i="15"/>
  <c r="G358" i="15"/>
  <c r="G359" i="15"/>
  <c r="G360" i="15"/>
  <c r="G361" i="15"/>
  <c r="G362" i="15"/>
  <c r="G363" i="15"/>
  <c r="G364" i="15"/>
  <c r="G365" i="15"/>
  <c r="G366" i="15"/>
  <c r="G367" i="15"/>
  <c r="G368" i="15"/>
  <c r="G369" i="15"/>
  <c r="G370" i="15"/>
  <c r="G371" i="15"/>
  <c r="G74" i="15"/>
  <c r="G241" i="15"/>
  <c r="G372" i="15"/>
  <c r="G223" i="15"/>
  <c r="G373" i="15"/>
  <c r="G374" i="15"/>
  <c r="G375" i="15"/>
  <c r="G376" i="15"/>
  <c r="G96" i="15"/>
  <c r="G377" i="15"/>
  <c r="G378" i="15"/>
  <c r="G379" i="15"/>
  <c r="G55" i="15"/>
  <c r="G380" i="15"/>
  <c r="G381" i="15"/>
  <c r="G382" i="15"/>
  <c r="G97" i="15"/>
  <c r="G383" i="15"/>
  <c r="G384" i="15"/>
  <c r="G385" i="15"/>
  <c r="G386" i="15"/>
  <c r="G98" i="15"/>
  <c r="G387" i="15"/>
  <c r="G56" i="15"/>
  <c r="G388" i="15"/>
  <c r="G389" i="15"/>
  <c r="G390" i="15"/>
  <c r="G391" i="15"/>
  <c r="G392" i="15"/>
  <c r="G393" i="15"/>
  <c r="G394" i="15"/>
  <c r="G395" i="15"/>
  <c r="G396" i="15"/>
  <c r="G75" i="15"/>
  <c r="G397" i="15"/>
  <c r="G398" i="15"/>
  <c r="G399" i="15"/>
  <c r="G400" i="15"/>
  <c r="G401" i="15"/>
  <c r="G402" i="15"/>
  <c r="G403" i="15"/>
  <c r="G404" i="15"/>
  <c r="G242" i="15"/>
  <c r="G295" i="15"/>
  <c r="G312" i="15"/>
  <c r="G405" i="15"/>
  <c r="G406" i="15"/>
  <c r="G407" i="15"/>
  <c r="G243" i="15"/>
  <c r="G408" i="15"/>
  <c r="G76" i="15"/>
  <c r="G409" i="15"/>
  <c r="G410" i="15"/>
  <c r="G411" i="15"/>
  <c r="G412" i="15"/>
  <c r="G413" i="15"/>
  <c r="G414" i="15"/>
  <c r="G415" i="15"/>
  <c r="G57" i="15"/>
  <c r="G244" i="15"/>
  <c r="G416" i="15"/>
  <c r="G417" i="15"/>
  <c r="G418" i="15"/>
  <c r="G419" i="15"/>
  <c r="G420" i="15"/>
  <c r="G421" i="15"/>
  <c r="G422" i="15"/>
  <c r="G423" i="15"/>
  <c r="G424" i="15"/>
  <c r="G425" i="15"/>
  <c r="G426" i="15"/>
  <c r="G58" i="15"/>
  <c r="G276" i="15"/>
  <c r="G427" i="15"/>
  <c r="G428" i="15"/>
  <c r="G99" i="15"/>
  <c r="G429" i="15"/>
  <c r="G430" i="15"/>
  <c r="G431" i="15"/>
  <c r="G432" i="15"/>
  <c r="G433" i="15"/>
  <c r="G434" i="15"/>
  <c r="G435" i="15"/>
  <c r="G436" i="15"/>
  <c r="G437" i="15"/>
  <c r="G204" i="15"/>
  <c r="G438" i="15"/>
  <c r="G439" i="15"/>
  <c r="G156" i="15"/>
  <c r="G440" i="15"/>
  <c r="G183" i="15"/>
  <c r="G441" i="15"/>
  <c r="G442" i="15"/>
  <c r="G443" i="15"/>
  <c r="G313" i="15"/>
  <c r="G444" i="15"/>
  <c r="G445" i="15"/>
  <c r="G446" i="15"/>
  <c r="G447" i="15"/>
  <c r="G448" i="15"/>
  <c r="G449" i="15"/>
  <c r="G450" i="15"/>
  <c r="G451" i="15"/>
  <c r="G452" i="15"/>
  <c r="G453" i="15"/>
  <c r="G454" i="15"/>
  <c r="G455" i="15"/>
  <c r="G456" i="15"/>
  <c r="G100" i="15"/>
  <c r="G157" i="15"/>
  <c r="G457" i="15"/>
  <c r="G458" i="15"/>
  <c r="G459" i="15"/>
  <c r="G460" i="15"/>
  <c r="G461" i="15"/>
  <c r="G462" i="15"/>
  <c r="G463" i="15"/>
  <c r="G205" i="15"/>
  <c r="G464" i="15"/>
  <c r="G465" i="15"/>
  <c r="G466" i="15"/>
  <c r="G467" i="15"/>
  <c r="G468" i="15"/>
  <c r="G469" i="15"/>
  <c r="G470" i="15"/>
  <c r="G471" i="15"/>
  <c r="G472" i="15"/>
  <c r="G473" i="15"/>
  <c r="G474" i="15"/>
  <c r="G245" i="15"/>
  <c r="G475" i="15"/>
  <c r="G476" i="15"/>
  <c r="G477" i="15"/>
  <c r="G478" i="15"/>
  <c r="G479" i="15"/>
  <c r="G480" i="15"/>
  <c r="G77" i="15"/>
  <c r="G481" i="15"/>
  <c r="G482" i="15"/>
  <c r="G101" i="15"/>
  <c r="G78" i="15"/>
  <c r="G483" i="15"/>
  <c r="G484" i="15"/>
  <c r="G102" i="15"/>
  <c r="G485" i="15"/>
  <c r="G158" i="15"/>
  <c r="G486" i="15"/>
  <c r="G487" i="15"/>
  <c r="G333" i="15"/>
  <c r="G488" i="15"/>
  <c r="G489" i="15"/>
  <c r="G59" i="15"/>
  <c r="G490" i="15"/>
  <c r="G491" i="15"/>
  <c r="G246" i="15"/>
  <c r="G492" i="15"/>
  <c r="G493" i="15"/>
  <c r="G494" i="15"/>
  <c r="G495" i="15"/>
  <c r="G496" i="15"/>
  <c r="G314" i="15"/>
  <c r="G497" i="15"/>
  <c r="G498" i="15"/>
  <c r="G499" i="15"/>
  <c r="G500" i="15"/>
  <c r="G501" i="15"/>
  <c r="G502" i="15"/>
  <c r="G503" i="15"/>
  <c r="G504" i="15"/>
  <c r="G505" i="15"/>
  <c r="G506" i="15"/>
  <c r="G60" i="15"/>
  <c r="G507" i="15"/>
  <c r="G508" i="15"/>
  <c r="G224" i="15"/>
  <c r="G509" i="15"/>
  <c r="G510" i="15"/>
  <c r="G511" i="15"/>
  <c r="G512" i="15"/>
  <c r="G513" i="15"/>
  <c r="G514" i="15"/>
  <c r="G515" i="15"/>
  <c r="G516" i="15"/>
  <c r="G517" i="15"/>
  <c r="G518" i="15"/>
  <c r="G519" i="15"/>
  <c r="G520" i="15"/>
  <c r="G521" i="15"/>
  <c r="G522" i="15"/>
  <c r="G523" i="15"/>
  <c r="G524" i="15"/>
  <c r="G525" i="15"/>
  <c r="G526" i="15"/>
  <c r="G527" i="15"/>
  <c r="G528" i="15"/>
  <c r="G529" i="15"/>
  <c r="G530" i="15"/>
  <c r="G531" i="15"/>
  <c r="G532" i="15"/>
  <c r="G533" i="15"/>
  <c r="G534" i="15"/>
  <c r="G535" i="15"/>
  <c r="G536" i="15"/>
  <c r="G159" i="15"/>
  <c r="G160" i="15"/>
  <c r="G537" i="15"/>
  <c r="G538" i="15"/>
  <c r="G539" i="15"/>
  <c r="G540" i="15"/>
  <c r="G541" i="15"/>
  <c r="G277" i="15"/>
  <c r="G296" i="15"/>
  <c r="G542" i="15"/>
  <c r="G543" i="15"/>
  <c r="G544" i="15"/>
  <c r="G545" i="15"/>
  <c r="G161" i="15"/>
  <c r="G546" i="15"/>
  <c r="G547" i="15"/>
  <c r="G548" i="15"/>
  <c r="G549" i="15"/>
  <c r="G550" i="15"/>
  <c r="G551" i="15"/>
  <c r="G552" i="15"/>
  <c r="G553" i="15"/>
  <c r="G240" i="15"/>
  <c r="G554" i="15"/>
  <c r="G555" i="15"/>
  <c r="G556" i="15"/>
  <c r="G557" i="15"/>
  <c r="G558" i="15"/>
  <c r="G559" i="15"/>
  <c r="G560" i="15"/>
  <c r="G561" i="15"/>
  <c r="G562" i="15"/>
  <c r="G103" i="15"/>
  <c r="G563" i="15"/>
  <c r="G564" i="15"/>
  <c r="G247" i="15"/>
  <c r="G184" i="15"/>
  <c r="G565" i="15"/>
  <c r="G566" i="15"/>
  <c r="G567" i="15"/>
  <c r="G568" i="15"/>
  <c r="G61" i="15"/>
  <c r="G569" i="15"/>
  <c r="G570" i="15"/>
  <c r="G185" i="15"/>
  <c r="G571" i="15"/>
  <c r="G79" i="15"/>
  <c r="G572" i="15"/>
  <c r="G573" i="15"/>
  <c r="G574" i="15"/>
  <c r="G104" i="15"/>
  <c r="G575" i="15"/>
  <c r="G576" i="15"/>
  <c r="G577" i="15"/>
  <c r="G578" i="15"/>
  <c r="G579" i="15"/>
  <c r="G580" i="15"/>
  <c r="G581" i="15"/>
  <c r="G582" i="15"/>
  <c r="G583" i="15"/>
  <c r="G139" i="15"/>
  <c r="G62" i="15"/>
  <c r="G584" i="15"/>
  <c r="G585" i="15"/>
  <c r="G225" i="15"/>
  <c r="G586" i="15"/>
  <c r="G587" i="15"/>
  <c r="G588" i="15"/>
  <c r="G589" i="15"/>
  <c r="G590" i="15"/>
  <c r="G591" i="15"/>
  <c r="G592" i="15"/>
  <c r="G593" i="15"/>
  <c r="G594" i="15"/>
  <c r="G595" i="15"/>
  <c r="G596" i="15"/>
  <c r="G597" i="15"/>
  <c r="G598" i="15"/>
  <c r="G599" i="15"/>
  <c r="G600" i="15"/>
  <c r="G601" i="15"/>
  <c r="G602" i="15"/>
  <c r="G603" i="15"/>
  <c r="G604" i="15"/>
  <c r="G605" i="15"/>
  <c r="G606" i="15"/>
  <c r="G607" i="15"/>
  <c r="G608" i="15"/>
  <c r="G609" i="15"/>
  <c r="G610" i="15"/>
  <c r="G611" i="15"/>
  <c r="G612" i="15"/>
  <c r="G613" i="15"/>
  <c r="G315" i="15"/>
  <c r="G614" i="15"/>
  <c r="G615" i="15"/>
  <c r="G616" i="15"/>
  <c r="G617" i="15"/>
  <c r="G618" i="15"/>
  <c r="G619" i="15"/>
  <c r="G620" i="15"/>
  <c r="G621" i="15"/>
  <c r="G622" i="15"/>
  <c r="G623" i="15"/>
  <c r="G624" i="15"/>
  <c r="G625" i="15"/>
  <c r="G626" i="15"/>
  <c r="G627" i="15"/>
  <c r="G628" i="15"/>
  <c r="G629" i="15"/>
  <c r="G630" i="15"/>
  <c r="G631" i="15"/>
  <c r="G632" i="15"/>
  <c r="G633" i="15"/>
  <c r="G634" i="15"/>
  <c r="G635" i="15"/>
  <c r="G636" i="15"/>
  <c r="G637" i="15"/>
  <c r="G206" i="15"/>
  <c r="G638" i="15"/>
  <c r="G639" i="15"/>
  <c r="G640" i="15"/>
  <c r="G641" i="15"/>
  <c r="G642" i="15"/>
  <c r="G643" i="15"/>
  <c r="G644" i="15"/>
  <c r="G645" i="15"/>
  <c r="G646" i="15"/>
  <c r="G647" i="15"/>
  <c r="G648" i="15"/>
  <c r="G649" i="15"/>
  <c r="G650" i="15"/>
  <c r="G651" i="15"/>
  <c r="G652" i="15"/>
  <c r="G653" i="15"/>
  <c r="G654" i="15"/>
  <c r="G655" i="15"/>
  <c r="G248" i="15"/>
  <c r="G656" i="15"/>
  <c r="G657" i="15"/>
  <c r="G658" i="15"/>
  <c r="G659" i="15"/>
  <c r="G660" i="15"/>
  <c r="G661" i="15"/>
  <c r="G662" i="15"/>
  <c r="G663" i="15"/>
  <c r="G105" i="15"/>
  <c r="G664" i="15"/>
  <c r="G80" i="15"/>
  <c r="G665" i="15"/>
  <c r="G666" i="15"/>
  <c r="G667" i="15"/>
  <c r="G668" i="15"/>
  <c r="G669" i="15"/>
  <c r="G670" i="15"/>
  <c r="G279" i="15"/>
  <c r="G671" i="15"/>
  <c r="G672" i="15"/>
  <c r="G673" i="15"/>
  <c r="G674" i="15"/>
  <c r="G675" i="15"/>
  <c r="G676" i="15"/>
  <c r="G677" i="15"/>
  <c r="G678" i="15"/>
  <c r="G280" i="15"/>
  <c r="G679" i="15"/>
  <c r="G81" i="15"/>
  <c r="G680" i="15"/>
  <c r="G681" i="15"/>
  <c r="G334" i="15"/>
  <c r="G682" i="15"/>
  <c r="G683" i="15"/>
  <c r="G684" i="15"/>
  <c r="G685" i="15"/>
  <c r="G686" i="15"/>
  <c r="G687" i="15"/>
  <c r="G688" i="15"/>
  <c r="G162" i="15"/>
  <c r="G106" i="15"/>
  <c r="G689" i="15"/>
  <c r="G690" i="15"/>
  <c r="G691" i="15"/>
  <c r="G692" i="15"/>
  <c r="G693" i="15"/>
  <c r="G694" i="15"/>
  <c r="G695" i="15"/>
  <c r="G696" i="15"/>
  <c r="G697" i="15"/>
  <c r="G698" i="15"/>
  <c r="G699" i="15"/>
  <c r="G700" i="15"/>
  <c r="G701" i="15"/>
  <c r="G702" i="15"/>
  <c r="G703" i="15"/>
  <c r="G704" i="15"/>
  <c r="G705" i="15"/>
  <c r="G706" i="15"/>
  <c r="G707" i="15"/>
  <c r="G708" i="15"/>
  <c r="G709" i="15"/>
  <c r="G710" i="15"/>
  <c r="G711" i="15"/>
  <c r="G107" i="15"/>
  <c r="G712" i="15"/>
  <c r="G108" i="15"/>
  <c r="G713" i="15"/>
  <c r="G714" i="15"/>
  <c r="G109" i="15"/>
  <c r="G110" i="15"/>
  <c r="G715" i="15"/>
  <c r="G111" i="15"/>
  <c r="G716" i="15"/>
  <c r="G297" i="15"/>
  <c r="G717" i="15"/>
  <c r="G718" i="15"/>
  <c r="G719" i="15"/>
  <c r="G720" i="15"/>
  <c r="G721" i="15"/>
  <c r="G226" i="15"/>
  <c r="G722" i="15"/>
  <c r="G723" i="15"/>
  <c r="G249" i="15"/>
  <c r="G281" i="15"/>
  <c r="G724" i="15"/>
  <c r="G725" i="15"/>
  <c r="G250" i="15"/>
  <c r="G186" i="15"/>
  <c r="G726" i="15"/>
  <c r="G727" i="15"/>
  <c r="G728" i="15"/>
  <c r="G140" i="15"/>
  <c r="G141" i="15"/>
  <c r="G729" i="15"/>
  <c r="G730" i="15"/>
  <c r="G731" i="15"/>
  <c r="G732" i="15"/>
  <c r="G733" i="15"/>
  <c r="G734" i="15"/>
  <c r="G735" i="15"/>
  <c r="G736" i="15"/>
  <c r="G737" i="15"/>
  <c r="G738" i="15"/>
  <c r="G739" i="15"/>
  <c r="G740" i="15"/>
  <c r="G741" i="15"/>
  <c r="G187" i="15"/>
  <c r="G742" i="15"/>
  <c r="G743" i="15"/>
  <c r="G744" i="15"/>
  <c r="G745" i="15"/>
  <c r="G746" i="15"/>
  <c r="G747" i="15"/>
  <c r="G748" i="15"/>
  <c r="G749" i="15"/>
  <c r="G750" i="15"/>
  <c r="G751" i="15"/>
  <c r="G752" i="15"/>
  <c r="G753" i="15"/>
  <c r="G754" i="15"/>
  <c r="G112" i="15"/>
  <c r="G142" i="15"/>
  <c r="G755" i="15"/>
  <c r="G756" i="15"/>
  <c r="G757" i="15"/>
  <c r="G758" i="15"/>
  <c r="G251" i="15"/>
  <c r="G759" i="15"/>
  <c r="G298" i="15"/>
  <c r="G143" i="15"/>
  <c r="G760" i="15"/>
  <c r="G761" i="15"/>
  <c r="G762" i="15"/>
  <c r="G113" i="15"/>
  <c r="G763" i="15"/>
  <c r="G764" i="15"/>
  <c r="G765" i="15"/>
  <c r="G766" i="15"/>
  <c r="G299" i="15"/>
  <c r="G767" i="15"/>
  <c r="G768" i="15"/>
  <c r="G769" i="15"/>
  <c r="G770" i="15"/>
  <c r="G771" i="15"/>
  <c r="G772" i="15"/>
  <c r="G773" i="15"/>
  <c r="G774" i="15"/>
  <c r="G52" i="15"/>
  <c r="G775" i="15"/>
  <c r="G776" i="15"/>
  <c r="G777" i="15"/>
  <c r="G778" i="15"/>
  <c r="G779" i="15"/>
  <c r="G780" i="15"/>
  <c r="G781" i="15"/>
  <c r="G782" i="15"/>
  <c r="G783" i="15"/>
  <c r="G784" i="15"/>
  <c r="G785" i="15"/>
  <c r="G786" i="15"/>
  <c r="G787" i="15"/>
  <c r="G788" i="15"/>
  <c r="G789" i="15"/>
  <c r="G790" i="15"/>
  <c r="G791" i="15"/>
  <c r="G316" i="15"/>
  <c r="G252" i="15"/>
  <c r="G114" i="15"/>
  <c r="G792" i="15"/>
  <c r="G793" i="15"/>
  <c r="G794" i="15"/>
  <c r="G795" i="15"/>
  <c r="G796" i="15"/>
  <c r="G797" i="15"/>
  <c r="G137" i="15"/>
  <c r="G798" i="15"/>
  <c r="G799" i="15"/>
  <c r="G800" i="15"/>
  <c r="G801" i="15"/>
  <c r="G144" i="15"/>
  <c r="G802" i="15"/>
  <c r="G803" i="15"/>
  <c r="G804" i="15"/>
  <c r="G227" i="15"/>
  <c r="G805" i="15"/>
  <c r="G253" i="15"/>
  <c r="G806" i="15"/>
  <c r="G807" i="15"/>
  <c r="G808" i="15"/>
  <c r="G809" i="15"/>
  <c r="G810" i="15"/>
  <c r="G811" i="15"/>
  <c r="G812" i="15"/>
  <c r="G813" i="15"/>
  <c r="G115" i="15"/>
  <c r="G814" i="15"/>
  <c r="G815" i="15"/>
  <c r="G816" i="15"/>
  <c r="G817" i="15"/>
  <c r="G818" i="15"/>
  <c r="G819" i="15"/>
  <c r="G820" i="15"/>
  <c r="G821" i="15"/>
  <c r="G822" i="15"/>
  <c r="G823" i="15"/>
  <c r="G824" i="15"/>
  <c r="G825" i="15"/>
  <c r="G826" i="15"/>
  <c r="G827" i="15"/>
  <c r="G116" i="15"/>
  <c r="G828" i="15"/>
  <c r="G300" i="15"/>
  <c r="G829" i="15"/>
  <c r="G830" i="15"/>
  <c r="G831" i="15"/>
  <c r="G832" i="15"/>
  <c r="G833" i="15"/>
  <c r="G834" i="15"/>
  <c r="G835" i="15"/>
  <c r="G836" i="15"/>
  <c r="G837" i="15"/>
  <c r="G838" i="15"/>
  <c r="G839" i="15"/>
  <c r="G840" i="15"/>
  <c r="G841" i="15"/>
  <c r="G842" i="15"/>
  <c r="G843" i="15"/>
  <c r="G844" i="15"/>
  <c r="G82" i="15"/>
  <c r="G845" i="15"/>
  <c r="G207" i="15"/>
  <c r="G846" i="15"/>
  <c r="G847" i="15"/>
  <c r="G848" i="15"/>
  <c r="G849" i="15"/>
  <c r="G850" i="15"/>
  <c r="G851" i="15"/>
  <c r="G852" i="15"/>
  <c r="G853" i="15"/>
  <c r="G854" i="15"/>
  <c r="G855" i="15"/>
  <c r="G856" i="15"/>
  <c r="G857" i="15"/>
  <c r="G858" i="15"/>
  <c r="G859" i="15"/>
  <c r="G860" i="15"/>
  <c r="G861" i="15"/>
  <c r="G862" i="15"/>
  <c r="G863" i="15"/>
  <c r="G864" i="15"/>
  <c r="G865" i="15"/>
  <c r="G866" i="15"/>
  <c r="G867" i="15"/>
  <c r="G868" i="15"/>
  <c r="G869" i="15"/>
  <c r="G870" i="15"/>
  <c r="G871" i="15"/>
  <c r="G872" i="15"/>
  <c r="G873" i="15"/>
  <c r="G874" i="15"/>
  <c r="G875" i="15"/>
  <c r="G876" i="15"/>
  <c r="G877" i="15"/>
  <c r="G878" i="15"/>
  <c r="G879" i="15"/>
  <c r="G880" i="15"/>
  <c r="G881" i="15"/>
  <c r="G882" i="15"/>
  <c r="G883" i="15"/>
  <c r="G254" i="15"/>
  <c r="G884" i="15"/>
  <c r="G335" i="15"/>
  <c r="G885" i="15"/>
  <c r="G886" i="15"/>
  <c r="G887" i="15"/>
  <c r="G888" i="15"/>
  <c r="G117" i="15"/>
  <c r="G889" i="15"/>
  <c r="G890" i="15"/>
  <c r="G891" i="15"/>
  <c r="G892" i="15"/>
  <c r="G893" i="15"/>
  <c r="G894" i="15"/>
  <c r="G895" i="15"/>
  <c r="G896" i="15"/>
  <c r="G897" i="15"/>
  <c r="G898" i="15"/>
  <c r="G899" i="15"/>
  <c r="G900" i="15"/>
  <c r="G901" i="15"/>
  <c r="G336" i="15"/>
  <c r="G337" i="15"/>
  <c r="G902" i="15"/>
  <c r="G903" i="15"/>
  <c r="G904" i="15"/>
  <c r="G905" i="15"/>
  <c r="G906" i="15"/>
  <c r="G907" i="15"/>
  <c r="G908" i="15"/>
  <c r="G909" i="15"/>
  <c r="G301" i="15"/>
  <c r="G208" i="15"/>
  <c r="G63" i="15"/>
  <c r="G910" i="15"/>
  <c r="G911" i="15"/>
  <c r="G912" i="15"/>
  <c r="G913" i="15"/>
  <c r="G914" i="15"/>
  <c r="G915" i="15"/>
  <c r="G916" i="15"/>
  <c r="G917" i="15"/>
  <c r="G918" i="15"/>
  <c r="G919" i="15"/>
  <c r="G920" i="15"/>
  <c r="G921" i="15"/>
  <c r="G922" i="15"/>
  <c r="G923" i="15"/>
  <c r="G924" i="15"/>
  <c r="G925" i="15"/>
  <c r="G926" i="15"/>
  <c r="G927" i="15"/>
  <c r="G928" i="15"/>
  <c r="G929" i="15"/>
  <c r="G930" i="15"/>
  <c r="G931" i="15"/>
  <c r="G932" i="15"/>
  <c r="G933" i="15"/>
  <c r="G163" i="15"/>
  <c r="G228" i="15"/>
  <c r="G229" i="15"/>
  <c r="G934" i="15"/>
  <c r="G935" i="15"/>
  <c r="G936" i="15"/>
  <c r="G937" i="15"/>
  <c r="G938" i="15"/>
  <c r="G939" i="15"/>
  <c r="G940" i="15"/>
  <c r="G188" i="15"/>
  <c r="G941" i="15"/>
  <c r="G942" i="15"/>
  <c r="G943" i="15"/>
  <c r="G944" i="15"/>
  <c r="G945" i="15"/>
  <c r="G255" i="15"/>
  <c r="G946" i="15"/>
  <c r="G947" i="15"/>
  <c r="G948" i="15"/>
  <c r="G118" i="15"/>
  <c r="G949" i="15"/>
  <c r="G950" i="15"/>
  <c r="G951" i="15"/>
  <c r="G952" i="15"/>
  <c r="G256" i="15"/>
  <c r="G953" i="15"/>
  <c r="G954" i="15"/>
  <c r="G955" i="15"/>
  <c r="G956" i="15"/>
  <c r="G957" i="15"/>
  <c r="G958" i="15"/>
  <c r="G959" i="15"/>
  <c r="G960" i="15"/>
  <c r="G961" i="15"/>
  <c r="G145" i="15"/>
  <c r="G962" i="15"/>
  <c r="G963" i="15"/>
  <c r="G964" i="15"/>
  <c r="G965" i="15"/>
  <c r="G146" i="15"/>
  <c r="G257" i="15"/>
  <c r="G966" i="15"/>
  <c r="G967" i="15"/>
  <c r="G968" i="15"/>
  <c r="G969" i="15"/>
  <c r="G970" i="15"/>
  <c r="G971" i="15"/>
  <c r="G972" i="15"/>
  <c r="G973" i="15"/>
  <c r="G974" i="15"/>
  <c r="G975" i="15"/>
  <c r="G976" i="15"/>
  <c r="G977" i="15"/>
  <c r="G978" i="15"/>
  <c r="G979" i="15"/>
  <c r="G980" i="15"/>
  <c r="G981" i="15"/>
  <c r="G982" i="15"/>
  <c r="G983" i="15"/>
  <c r="G984" i="15"/>
  <c r="G985" i="15"/>
  <c r="G986" i="15"/>
  <c r="G987" i="15"/>
  <c r="G988" i="15"/>
  <c r="G989" i="15"/>
  <c r="G990" i="15"/>
  <c r="G164" i="15"/>
  <c r="G991" i="15"/>
  <c r="G992" i="15"/>
  <c r="G993" i="15"/>
  <c r="G994" i="15"/>
  <c r="G995" i="15"/>
  <c r="G147" i="15"/>
  <c r="G338" i="15"/>
  <c r="G996" i="15"/>
  <c r="G997" i="15"/>
  <c r="G189" i="15"/>
  <c r="G998" i="15"/>
  <c r="G999" i="15"/>
  <c r="G1000" i="15"/>
  <c r="G1001" i="15"/>
  <c r="G203" i="15"/>
  <c r="G1002" i="15"/>
  <c r="G1003" i="15"/>
  <c r="G1004" i="15"/>
  <c r="G1005" i="15"/>
  <c r="G1006" i="15"/>
  <c r="G1007" i="15"/>
  <c r="G1008" i="15"/>
  <c r="G1009" i="15"/>
  <c r="G1010" i="15"/>
  <c r="G317" i="15"/>
  <c r="G239" i="15"/>
  <c r="G1011" i="15"/>
  <c r="G1012" i="15"/>
  <c r="G1013" i="15"/>
  <c r="G1014" i="15"/>
  <c r="G1015" i="15"/>
  <c r="G1016" i="15"/>
  <c r="G1017" i="15"/>
  <c r="G258" i="15"/>
  <c r="G165" i="15"/>
  <c r="G1018" i="15"/>
  <c r="G1019" i="15"/>
  <c r="G1020" i="15"/>
  <c r="G1021" i="15"/>
  <c r="G1022" i="15"/>
  <c r="G1023" i="15"/>
  <c r="G1024" i="15"/>
  <c r="G1025" i="15"/>
  <c r="G148" i="15"/>
  <c r="G1026" i="15"/>
  <c r="G1027" i="15"/>
  <c r="G119" i="15"/>
  <c r="G1028" i="15"/>
  <c r="G1029" i="15"/>
  <c r="G1030" i="15"/>
  <c r="G1031" i="15"/>
  <c r="G182" i="15"/>
  <c r="G318" i="15"/>
  <c r="G230" i="15"/>
  <c r="G166" i="15"/>
  <c r="G167" i="15"/>
  <c r="G1032" i="15"/>
  <c r="G1033" i="15"/>
  <c r="G209" i="15"/>
  <c r="G1034" i="15"/>
  <c r="G1035" i="15"/>
  <c r="G231" i="15"/>
  <c r="G1036" i="15"/>
  <c r="G1037" i="15"/>
  <c r="G1038" i="15"/>
  <c r="G1039" i="15"/>
  <c r="G64" i="15"/>
  <c r="G319" i="15"/>
  <c r="G232" i="15"/>
  <c r="G302" i="15"/>
  <c r="G1040" i="15"/>
  <c r="G1041" i="15"/>
  <c r="G1042" i="15"/>
  <c r="G120" i="15"/>
  <c r="G1043" i="15"/>
  <c r="G1044" i="15"/>
  <c r="G1045" i="15"/>
  <c r="G1046" i="15"/>
  <c r="G1047" i="15"/>
  <c r="G1048" i="15"/>
  <c r="G168" i="15"/>
  <c r="G1049" i="15"/>
  <c r="G169" i="15"/>
  <c r="G1050" i="15"/>
  <c r="G1051" i="15"/>
  <c r="G1052" i="15"/>
  <c r="G1053" i="15"/>
  <c r="G1054" i="15"/>
  <c r="G1055" i="15"/>
  <c r="G65" i="15"/>
  <c r="G1056" i="15"/>
  <c r="G1057" i="15"/>
  <c r="G1058" i="15"/>
  <c r="G1059" i="15"/>
  <c r="G1060" i="15"/>
  <c r="G1061" i="15"/>
  <c r="G1062" i="15"/>
  <c r="G1063" i="15"/>
  <c r="G1064" i="15"/>
  <c r="G83" i="15"/>
  <c r="G1065" i="15"/>
  <c r="G53" i="15"/>
  <c r="G1066" i="15"/>
  <c r="G1067" i="15"/>
  <c r="G1068" i="15"/>
  <c r="G1069" i="15"/>
  <c r="G1070" i="15"/>
  <c r="G1071" i="15"/>
  <c r="G84" i="15"/>
  <c r="G1072" i="15"/>
  <c r="G1073" i="15"/>
  <c r="G210" i="15"/>
  <c r="G1074" i="15"/>
  <c r="G66" i="15"/>
  <c r="G67" i="15"/>
  <c r="G1075" i="15"/>
  <c r="G211" i="15"/>
  <c r="G303" i="15"/>
  <c r="G121" i="15"/>
  <c r="G122" i="15"/>
  <c r="G1076" i="15"/>
  <c r="G282" i="15"/>
  <c r="G1077" i="15"/>
  <c r="G1078" i="15"/>
  <c r="G1079" i="15"/>
  <c r="G190" i="15"/>
  <c r="G1080" i="15"/>
  <c r="G1081" i="15"/>
  <c r="G259" i="15"/>
  <c r="G1082" i="15"/>
  <c r="G1083" i="15"/>
  <c r="G1084" i="15"/>
  <c r="G283" i="15"/>
  <c r="G68" i="15"/>
  <c r="G1085" i="15"/>
  <c r="G1086" i="15"/>
  <c r="G1087" i="15"/>
  <c r="G1088" i="15"/>
  <c r="G1089" i="15"/>
  <c r="G170" i="15"/>
  <c r="G1090" i="15"/>
  <c r="G260" i="15"/>
  <c r="G1091" i="15"/>
  <c r="G1092" i="15"/>
  <c r="G149" i="15"/>
  <c r="G1093" i="15"/>
  <c r="G1094" i="15"/>
  <c r="G123" i="15"/>
  <c r="G1095" i="15"/>
  <c r="G1096" i="15"/>
  <c r="G1097" i="15"/>
  <c r="G1098" i="15"/>
  <c r="G1099" i="15"/>
  <c r="G85" i="15"/>
  <c r="G191" i="15"/>
  <c r="G261" i="15"/>
  <c r="G1100" i="15"/>
  <c r="G1101" i="15"/>
  <c r="G1102" i="15"/>
  <c r="G262" i="15"/>
  <c r="G1103" i="15"/>
  <c r="G339" i="15"/>
  <c r="G1104" i="15"/>
  <c r="G1105" i="15"/>
  <c r="G1106" i="15"/>
  <c r="G1107" i="15"/>
  <c r="G1108" i="15"/>
  <c r="G1109" i="15"/>
  <c r="G284" i="15"/>
  <c r="G1110" i="15"/>
  <c r="G1111" i="15"/>
  <c r="G124" i="15"/>
  <c r="G1112" i="15"/>
  <c r="G1113" i="15"/>
  <c r="G1114" i="15"/>
  <c r="G285" i="15"/>
  <c r="G320" i="15"/>
  <c r="G1115" i="15"/>
  <c r="G192" i="15"/>
  <c r="G1116" i="15"/>
  <c r="G263" i="15"/>
  <c r="G1117" i="15"/>
  <c r="G1118" i="15"/>
  <c r="G1119" i="15"/>
  <c r="G321" i="15"/>
  <c r="G1120" i="15"/>
  <c r="G1121" i="15"/>
  <c r="G70" i="15"/>
  <c r="G264" i="15"/>
  <c r="G1122" i="15"/>
  <c r="G150" i="15"/>
  <c r="G1123" i="15"/>
  <c r="G71" i="15"/>
  <c r="G86" i="15"/>
  <c r="G1124" i="15"/>
  <c r="G1125" i="15"/>
  <c r="G1126" i="15"/>
  <c r="G72" i="15"/>
  <c r="G1127" i="15"/>
  <c r="G1128" i="15"/>
  <c r="G69" i="15"/>
  <c r="G212" i="15"/>
  <c r="G1129" i="15"/>
  <c r="G1130" i="15"/>
  <c r="G1131" i="15"/>
  <c r="G1132" i="15"/>
  <c r="G213" i="15"/>
  <c r="G1133" i="15"/>
  <c r="G1134" i="15"/>
  <c r="G1135" i="15"/>
  <c r="G125" i="15"/>
  <c r="G1136" i="15"/>
  <c r="G171" i="15"/>
  <c r="G1137" i="15"/>
  <c r="G1138" i="15"/>
  <c r="G1139" i="15"/>
  <c r="G1140" i="15"/>
  <c r="G87" i="15"/>
  <c r="G1141" i="15"/>
  <c r="G1142" i="15"/>
  <c r="G1143" i="15"/>
  <c r="G172" i="15"/>
  <c r="G1144" i="15"/>
  <c r="G1145" i="15"/>
  <c r="G1146" i="15"/>
  <c r="G1147" i="15"/>
  <c r="G351" i="15"/>
  <c r="G1148" i="15"/>
  <c r="G73" i="15"/>
  <c r="G1149" i="15"/>
  <c r="G1150" i="15"/>
  <c r="G1151" i="15"/>
  <c r="G1" i="15" l="1"/>
  <c r="G88" i="11"/>
  <c r="J1150" i="15"/>
  <c r="J1151" i="15"/>
  <c r="J1149" i="15"/>
  <c r="J1129" i="15"/>
  <c r="J1130" i="15"/>
  <c r="J1131" i="15"/>
  <c r="J1132" i="15"/>
  <c r="J213" i="15"/>
  <c r="J1133" i="15"/>
  <c r="J1134" i="15"/>
  <c r="J1135" i="15"/>
  <c r="J125" i="15"/>
  <c r="J1136" i="15"/>
  <c r="J171" i="15"/>
  <c r="J1137" i="15"/>
  <c r="J1138" i="15"/>
  <c r="J1139" i="15"/>
  <c r="J1140" i="15"/>
  <c r="J87" i="15"/>
  <c r="J1141" i="15"/>
  <c r="J1142" i="15"/>
  <c r="J1143" i="15"/>
  <c r="J172" i="15"/>
  <c r="J1144" i="15"/>
  <c r="J1145" i="15"/>
  <c r="J1146" i="15"/>
  <c r="J1147" i="15"/>
  <c r="J351" i="15"/>
  <c r="J1148" i="15"/>
  <c r="J73" i="15"/>
  <c r="J212" i="15"/>
  <c r="J1120" i="15"/>
  <c r="J1121" i="15"/>
  <c r="J70" i="15"/>
  <c r="J264" i="15"/>
  <c r="J1122" i="15"/>
  <c r="J150" i="15"/>
  <c r="J1123" i="15"/>
  <c r="J71" i="15"/>
  <c r="J86" i="15"/>
  <c r="J1124" i="15"/>
  <c r="J1125" i="15"/>
  <c r="J1126" i="15"/>
  <c r="J72" i="15"/>
  <c r="J1127" i="15"/>
  <c r="J1128" i="15"/>
  <c r="J69" i="15"/>
  <c r="J321" i="15"/>
  <c r="J1117" i="15" l="1"/>
  <c r="J1118" i="15"/>
  <c r="J1119" i="15"/>
  <c r="J95" i="15"/>
  <c r="J263" i="15" l="1"/>
  <c r="J1116" i="15" l="1"/>
  <c r="J192" i="15"/>
  <c r="J1115" i="15"/>
  <c r="J320" i="15"/>
  <c r="J285" i="15"/>
  <c r="J1114" i="15"/>
  <c r="J1113" i="15"/>
  <c r="J1112" i="15"/>
  <c r="J124" i="15"/>
  <c r="J1111" i="15"/>
  <c r="J1110" i="15"/>
  <c r="J50" i="15"/>
  <c r="G50" i="15"/>
  <c r="J284" i="15"/>
  <c r="J1109" i="15"/>
  <c r="J1108" i="15"/>
  <c r="J1107" i="15"/>
  <c r="J1106" i="15"/>
  <c r="J1105" i="15"/>
  <c r="J1104" i="15"/>
  <c r="J339" i="15"/>
  <c r="J1103" i="15"/>
  <c r="J262" i="15"/>
  <c r="J1102" i="15"/>
  <c r="J1101" i="15"/>
  <c r="J1100" i="15"/>
  <c r="J261" i="15"/>
  <c r="J191" i="15"/>
  <c r="J85" i="15"/>
  <c r="J1099" i="15"/>
  <c r="J1098" i="15"/>
  <c r="J1097" i="15"/>
  <c r="J1096" i="15"/>
  <c r="J1095" i="15"/>
  <c r="J123" i="15"/>
  <c r="J1094" i="15"/>
  <c r="J1093" i="15"/>
  <c r="J149" i="15"/>
  <c r="J1092" i="15"/>
  <c r="J1091" i="15"/>
  <c r="J260" i="15"/>
  <c r="J1090" i="15"/>
  <c r="J49" i="15"/>
  <c r="G49" i="15"/>
  <c r="J170" i="15"/>
  <c r="J1089" i="15"/>
  <c r="J1088" i="15"/>
  <c r="J1087" i="15"/>
  <c r="J1086" i="15"/>
  <c r="J1085" i="15"/>
  <c r="J68" i="15"/>
  <c r="J283" i="15"/>
  <c r="J1084" i="15"/>
  <c r="J1083" i="15"/>
  <c r="J1082" i="15"/>
  <c r="J259" i="15"/>
  <c r="J1081" i="15"/>
  <c r="J1080" i="15"/>
  <c r="J190" i="15"/>
  <c r="J1079" i="15"/>
  <c r="J1078" i="15"/>
  <c r="J1077" i="15"/>
  <c r="J282" i="15"/>
  <c r="J1076" i="15"/>
  <c r="J122" i="15"/>
  <c r="J121" i="15"/>
  <c r="J303" i="15"/>
  <c r="J211" i="15"/>
  <c r="K2220" i="12"/>
  <c r="G2220" i="12"/>
  <c r="K3315" i="12"/>
  <c r="G3315" i="12"/>
  <c r="K3314" i="12"/>
  <c r="G3314" i="12"/>
  <c r="K3313" i="12"/>
  <c r="G3313" i="12"/>
  <c r="K3312" i="12"/>
  <c r="G3312" i="12"/>
  <c r="K3311" i="12"/>
  <c r="G3311" i="12"/>
  <c r="K3310" i="12"/>
  <c r="G3310" i="12"/>
  <c r="K3309" i="12"/>
  <c r="G3309" i="12"/>
  <c r="K3308" i="12"/>
  <c r="G3308" i="12"/>
  <c r="K3307" i="12"/>
  <c r="G3307" i="12"/>
  <c r="K3306" i="12"/>
  <c r="G3306" i="12"/>
  <c r="K3305" i="12"/>
  <c r="G3305" i="12"/>
  <c r="K3304" i="12"/>
  <c r="G3304" i="12"/>
  <c r="K3303" i="12"/>
  <c r="G3303" i="12"/>
  <c r="K3302" i="12"/>
  <c r="G3302" i="12"/>
  <c r="K2274" i="12"/>
  <c r="G2274" i="12"/>
  <c r="K3301" i="12"/>
  <c r="G3301" i="12"/>
  <c r="K2196" i="12"/>
  <c r="G2196" i="12"/>
  <c r="K3300" i="12"/>
  <c r="G3300" i="12"/>
  <c r="K3299" i="12"/>
  <c r="G3299" i="12"/>
  <c r="K3298" i="12"/>
  <c r="G3298" i="12"/>
  <c r="K3297" i="12"/>
  <c r="G3297" i="12"/>
  <c r="K3296" i="12"/>
  <c r="G3296" i="12"/>
  <c r="K3295" i="12"/>
  <c r="G3295" i="12"/>
  <c r="K3294" i="12"/>
  <c r="G3294" i="12"/>
  <c r="Q6" i="11" l="1"/>
  <c r="J48" i="15"/>
  <c r="J1075" i="15"/>
  <c r="J67" i="15"/>
  <c r="J66" i="15"/>
  <c r="J1074" i="15"/>
  <c r="J210" i="15"/>
  <c r="G48" i="15"/>
  <c r="J1073" i="15"/>
  <c r="J1072" i="15"/>
  <c r="J84" i="15"/>
  <c r="J1071" i="15"/>
  <c r="J1070" i="15"/>
  <c r="J1069" i="15"/>
  <c r="J1068" i="15"/>
  <c r="G47" i="15"/>
  <c r="G46" i="15"/>
  <c r="G45" i="15"/>
  <c r="J1067" i="15"/>
  <c r="J1066" i="15"/>
  <c r="J53" i="15"/>
  <c r="J1065" i="15"/>
  <c r="J83" i="15"/>
  <c r="J1064" i="15"/>
  <c r="J1063" i="15"/>
  <c r="J47" i="15"/>
  <c r="J1062" i="15"/>
  <c r="J1061" i="15"/>
  <c r="J1060" i="15"/>
  <c r="J1059" i="15"/>
  <c r="J1058" i="15"/>
  <c r="J1057" i="15"/>
  <c r="J1056" i="15"/>
  <c r="J65" i="15"/>
  <c r="J1055" i="15"/>
  <c r="J1054" i="15"/>
  <c r="J1053" i="15"/>
  <c r="J1052" i="15"/>
  <c r="J1051" i="15"/>
  <c r="J46" i="15"/>
  <c r="J1050" i="15"/>
  <c r="J45" i="15"/>
  <c r="J169" i="15"/>
  <c r="J1049" i="15"/>
  <c r="J168" i="15"/>
  <c r="J1048" i="15"/>
  <c r="J1032" i="15"/>
  <c r="J1033" i="15"/>
  <c r="J209" i="15"/>
  <c r="J1034" i="15"/>
  <c r="J1035" i="15"/>
  <c r="J231" i="15"/>
  <c r="J1036" i="15"/>
  <c r="J44" i="15"/>
  <c r="J1037" i="15"/>
  <c r="J1038" i="15"/>
  <c r="J1039" i="15"/>
  <c r="J64" i="15"/>
  <c r="J319" i="15"/>
  <c r="J232" i="15"/>
  <c r="J302" i="15"/>
  <c r="J1040" i="15"/>
  <c r="J1041" i="15"/>
  <c r="J1042" i="15"/>
  <c r="J120" i="15"/>
  <c r="J1043" i="15"/>
  <c r="J1044" i="15"/>
  <c r="J1045" i="15"/>
  <c r="J1046" i="15"/>
  <c r="J1047" i="15"/>
  <c r="G44" i="15"/>
  <c r="G13" i="15"/>
  <c r="J167" i="15"/>
  <c r="G4" i="15"/>
  <c r="G5" i="15"/>
  <c r="G6" i="15"/>
  <c r="G7" i="15"/>
  <c r="G8" i="15"/>
  <c r="G9" i="15"/>
  <c r="G10" i="15"/>
  <c r="G11" i="15"/>
  <c r="G12" i="15"/>
  <c r="G27" i="15"/>
  <c r="G28" i="15"/>
  <c r="G14" i="15"/>
  <c r="G29" i="15"/>
  <c r="G30" i="15"/>
  <c r="G15" i="15"/>
  <c r="G31" i="15"/>
  <c r="G32" i="15"/>
  <c r="G33" i="15"/>
  <c r="G34" i="15"/>
  <c r="G35" i="15"/>
  <c r="G16" i="15"/>
  <c r="G51" i="15"/>
  <c r="G36" i="15"/>
  <c r="G37" i="15"/>
  <c r="G38" i="15"/>
  <c r="G17" i="15"/>
  <c r="G39" i="15"/>
  <c r="G18" i="15"/>
  <c r="G19" i="15"/>
  <c r="G40" i="15"/>
  <c r="G20" i="15"/>
  <c r="G21" i="15"/>
  <c r="G22" i="15"/>
  <c r="G23" i="15"/>
  <c r="G41" i="15"/>
  <c r="G42" i="15"/>
  <c r="G24" i="15"/>
  <c r="G43" i="15"/>
  <c r="G25" i="15"/>
  <c r="G26" i="15"/>
  <c r="J12" i="15"/>
  <c r="J354" i="15"/>
  <c r="J355" i="15"/>
  <c r="J356" i="15"/>
  <c r="J357" i="15"/>
  <c r="J358" i="15"/>
  <c r="J359" i="15"/>
  <c r="J360" i="15"/>
  <c r="J361" i="15"/>
  <c r="J362" i="15"/>
  <c r="J363" i="15"/>
  <c r="J364" i="15"/>
  <c r="J365" i="15"/>
  <c r="J366" i="15"/>
  <c r="J367" i="15"/>
  <c r="J368" i="15"/>
  <c r="J369" i="15"/>
  <c r="J370" i="15"/>
  <c r="J371" i="15"/>
  <c r="J74" i="15"/>
  <c r="J241" i="15"/>
  <c r="J372" i="15"/>
  <c r="J223" i="15"/>
  <c r="J373" i="15"/>
  <c r="J374" i="15"/>
  <c r="J375" i="15"/>
  <c r="J376" i="15"/>
  <c r="J96" i="15"/>
  <c r="J377" i="15"/>
  <c r="J378" i="15"/>
  <c r="J379" i="15"/>
  <c r="J55" i="15"/>
  <c r="J380" i="15"/>
  <c r="J381" i="15"/>
  <c r="J382" i="15"/>
  <c r="J97" i="15"/>
  <c r="J383" i="15"/>
  <c r="J384" i="15"/>
  <c r="J385" i="15"/>
  <c r="J386" i="15"/>
  <c r="J98" i="15"/>
  <c r="J387" i="15"/>
  <c r="J56" i="15"/>
  <c r="J388" i="15"/>
  <c r="J389" i="15"/>
  <c r="J390" i="15"/>
  <c r="J391" i="15"/>
  <c r="J392" i="15"/>
  <c r="J393" i="15"/>
  <c r="J394" i="15"/>
  <c r="J395" i="15"/>
  <c r="J396" i="15"/>
  <c r="J75" i="15"/>
  <c r="J397" i="15"/>
  <c r="J13" i="15"/>
  <c r="J398" i="15"/>
  <c r="J399" i="15"/>
  <c r="J400" i="15"/>
  <c r="J401" i="15"/>
  <c r="J402" i="15"/>
  <c r="J403" i="15"/>
  <c r="J404" i="15"/>
  <c r="J242" i="15"/>
  <c r="J295" i="15"/>
  <c r="J312" i="15"/>
  <c r="J405" i="15"/>
  <c r="J406" i="15"/>
  <c r="J407" i="15"/>
  <c r="J243" i="15"/>
  <c r="J408" i="15"/>
  <c r="J76" i="15"/>
  <c r="J409" i="15"/>
  <c r="J410" i="15"/>
  <c r="J411" i="15"/>
  <c r="J412" i="15"/>
  <c r="J352" i="15"/>
  <c r="J413" i="15"/>
  <c r="J414" i="15"/>
  <c r="J415" i="15"/>
  <c r="J57" i="15"/>
  <c r="J244" i="15"/>
  <c r="J416" i="15"/>
  <c r="J417" i="15"/>
  <c r="J418" i="15"/>
  <c r="J419" i="15"/>
  <c r="J420" i="15"/>
  <c r="J421" i="15"/>
  <c r="J422" i="15"/>
  <c r="J423" i="15"/>
  <c r="J424" i="15"/>
  <c r="J425" i="15"/>
  <c r="J426" i="15"/>
  <c r="J58" i="15"/>
  <c r="J276" i="15"/>
  <c r="J427" i="15"/>
  <c r="J428" i="15"/>
  <c r="J99" i="15"/>
  <c r="J429" i="15"/>
  <c r="J430" i="15"/>
  <c r="J431" i="15"/>
  <c r="J432" i="15"/>
  <c r="J433" i="15"/>
  <c r="J434" i="15"/>
  <c r="J435" i="15"/>
  <c r="J436" i="15"/>
  <c r="J437" i="15"/>
  <c r="J204" i="15"/>
  <c r="J438" i="15"/>
  <c r="J439" i="15"/>
  <c r="J156" i="15"/>
  <c r="J440" i="15"/>
  <c r="J183" i="15"/>
  <c r="J441" i="15"/>
  <c r="J442" i="15"/>
  <c r="J443" i="15"/>
  <c r="J313" i="15"/>
  <c r="J444" i="15"/>
  <c r="J445" i="15"/>
  <c r="J446" i="15"/>
  <c r="J447" i="15"/>
  <c r="J28" i="15"/>
  <c r="J448" i="15"/>
  <c r="J14" i="15"/>
  <c r="J449" i="15"/>
  <c r="J450" i="15"/>
  <c r="J451" i="15"/>
  <c r="J29" i="15"/>
  <c r="J452" i="15"/>
  <c r="J453" i="15"/>
  <c r="J454" i="15"/>
  <c r="J455" i="15"/>
  <c r="J456" i="15"/>
  <c r="J100" i="15"/>
  <c r="J157" i="15"/>
  <c r="J457" i="15"/>
  <c r="J458" i="15"/>
  <c r="J459" i="15"/>
  <c r="J460" i="15"/>
  <c r="J461" i="15"/>
  <c r="J462" i="15"/>
  <c r="J463" i="15"/>
  <c r="J4" i="15"/>
  <c r="J205" i="15"/>
  <c r="J464" i="15"/>
  <c r="J465" i="15"/>
  <c r="J466" i="15"/>
  <c r="J467" i="15"/>
  <c r="J468" i="15"/>
  <c r="J469" i="15"/>
  <c r="J470" i="15"/>
  <c r="J30" i="15"/>
  <c r="J471" i="15"/>
  <c r="J472" i="15"/>
  <c r="J473" i="15"/>
  <c r="J474" i="15"/>
  <c r="J245" i="15"/>
  <c r="J475" i="15"/>
  <c r="J476" i="15"/>
  <c r="J477" i="15"/>
  <c r="J478" i="15"/>
  <c r="J479" i="15"/>
  <c r="J480" i="15"/>
  <c r="J77" i="15"/>
  <c r="J15" i="15"/>
  <c r="J481" i="15"/>
  <c r="J482" i="15"/>
  <c r="J101" i="15"/>
  <c r="J78" i="15"/>
  <c r="J483" i="15"/>
  <c r="J484" i="15"/>
  <c r="J102" i="15"/>
  <c r="J485" i="15"/>
  <c r="J158" i="15"/>
  <c r="J486" i="15"/>
  <c r="J487" i="15"/>
  <c r="J333" i="15"/>
  <c r="J488" i="15"/>
  <c r="J489" i="15"/>
  <c r="J59" i="15"/>
  <c r="J490" i="15"/>
  <c r="J491" i="15"/>
  <c r="J246" i="15"/>
  <c r="J492" i="15"/>
  <c r="J493" i="15"/>
  <c r="J494" i="15"/>
  <c r="J495" i="15"/>
  <c r="J496" i="15"/>
  <c r="J314" i="15"/>
  <c r="J497" i="15"/>
  <c r="J498" i="15"/>
  <c r="J499" i="15"/>
  <c r="J500" i="15"/>
  <c r="J501" i="15"/>
  <c r="J502" i="15"/>
  <c r="J503" i="15"/>
  <c r="J504" i="15"/>
  <c r="J505" i="15"/>
  <c r="J506" i="15"/>
  <c r="J60" i="15"/>
  <c r="J507" i="15"/>
  <c r="J31" i="15"/>
  <c r="J32" i="15"/>
  <c r="J508" i="15"/>
  <c r="J224" i="15"/>
  <c r="J509" i="15"/>
  <c r="J510" i="15"/>
  <c r="J511" i="15"/>
  <c r="J512" i="15"/>
  <c r="J513" i="15"/>
  <c r="J514" i="15"/>
  <c r="J515" i="15"/>
  <c r="J516" i="15"/>
  <c r="J517" i="15"/>
  <c r="J518" i="15"/>
  <c r="J519" i="15"/>
  <c r="J520" i="15"/>
  <c r="J521" i="15"/>
  <c r="J522" i="15"/>
  <c r="J523" i="15"/>
  <c r="J33" i="15"/>
  <c r="J524" i="15"/>
  <c r="J525" i="15"/>
  <c r="J526" i="15"/>
  <c r="J34" i="15"/>
  <c r="J527" i="15"/>
  <c r="J528" i="15"/>
  <c r="J529" i="15"/>
  <c r="J530" i="15"/>
  <c r="J531" i="15"/>
  <c r="J532" i="15"/>
  <c r="J533" i="15"/>
  <c r="J534" i="15"/>
  <c r="J535" i="15"/>
  <c r="J35" i="15"/>
  <c r="J536" i="15"/>
  <c r="J159" i="15"/>
  <c r="J160" i="15"/>
  <c r="J537" i="15"/>
  <c r="J538" i="15"/>
  <c r="J539" i="15"/>
  <c r="J540" i="15"/>
  <c r="J541" i="15"/>
  <c r="J277" i="15"/>
  <c r="J296" i="15"/>
  <c r="J542" i="15"/>
  <c r="J543" i="15"/>
  <c r="J544" i="15"/>
  <c r="J545" i="15"/>
  <c r="J161" i="15"/>
  <c r="J546" i="15"/>
  <c r="J547" i="15"/>
  <c r="J548" i="15"/>
  <c r="J549" i="15"/>
  <c r="J550" i="15"/>
  <c r="J551" i="15"/>
  <c r="J552" i="15"/>
  <c r="J553" i="15"/>
  <c r="J240" i="15"/>
  <c r="J554" i="15"/>
  <c r="J555" i="15"/>
  <c r="J556" i="15"/>
  <c r="J557" i="15"/>
  <c r="J16" i="15"/>
  <c r="J558" i="15"/>
  <c r="J559" i="15"/>
  <c r="J560" i="15"/>
  <c r="J561" i="15"/>
  <c r="J562" i="15"/>
  <c r="J103" i="15"/>
  <c r="J563" i="15"/>
  <c r="J564" i="15"/>
  <c r="J247" i="15"/>
  <c r="J184" i="15"/>
  <c r="J51" i="15"/>
  <c r="J565" i="15"/>
  <c r="J566" i="15"/>
  <c r="J567" i="15"/>
  <c r="J36" i="15"/>
  <c r="J37" i="15"/>
  <c r="J568" i="15"/>
  <c r="J61" i="15"/>
  <c r="J569" i="15"/>
  <c r="J570" i="15"/>
  <c r="J185" i="15"/>
  <c r="J571" i="15"/>
  <c r="J79" i="15"/>
  <c r="J572" i="15"/>
  <c r="J573" i="15"/>
  <c r="J574" i="15"/>
  <c r="J104" i="15"/>
  <c r="J575" i="15"/>
  <c r="J576" i="15"/>
  <c r="J577" i="15"/>
  <c r="J578" i="15"/>
  <c r="J579" i="15"/>
  <c r="J580" i="15"/>
  <c r="J581" i="15"/>
  <c r="J582" i="15"/>
  <c r="J583" i="15"/>
  <c r="J139" i="15"/>
  <c r="J62" i="15"/>
  <c r="J584" i="15"/>
  <c r="J585" i="15"/>
  <c r="J225" i="15"/>
  <c r="J586" i="15"/>
  <c r="J587" i="15"/>
  <c r="J588" i="15"/>
  <c r="J589" i="15"/>
  <c r="J590" i="15"/>
  <c r="J591" i="15"/>
  <c r="J592" i="15"/>
  <c r="J593" i="15"/>
  <c r="J594" i="15"/>
  <c r="J595" i="15"/>
  <c r="J596" i="15"/>
  <c r="J597" i="15"/>
  <c r="J598" i="15"/>
  <c r="J278" i="15"/>
  <c r="J599" i="15"/>
  <c r="J600" i="15"/>
  <c r="J601" i="15"/>
  <c r="J602" i="15"/>
  <c r="J603" i="15"/>
  <c r="J604" i="15"/>
  <c r="J605" i="15"/>
  <c r="J606" i="15"/>
  <c r="J607" i="15"/>
  <c r="J608" i="15"/>
  <c r="J609" i="15"/>
  <c r="J610" i="15"/>
  <c r="J611" i="15"/>
  <c r="J612" i="15"/>
  <c r="J613" i="15"/>
  <c r="J315" i="15"/>
  <c r="J614" i="15"/>
  <c r="J615" i="15"/>
  <c r="J616" i="15"/>
  <c r="J617" i="15"/>
  <c r="J618" i="15"/>
  <c r="J619" i="15"/>
  <c r="J620" i="15"/>
  <c r="J621" i="15"/>
  <c r="J622" i="15"/>
  <c r="J623" i="15"/>
  <c r="J624" i="15"/>
  <c r="J625" i="15"/>
  <c r="J626" i="15"/>
  <c r="J627" i="15"/>
  <c r="J628" i="15"/>
  <c r="J629" i="15"/>
  <c r="J630" i="15"/>
  <c r="J631" i="15"/>
  <c r="J632" i="15"/>
  <c r="J38" i="15"/>
  <c r="J633" i="15"/>
  <c r="J634" i="15"/>
  <c r="J635" i="15"/>
  <c r="J636" i="15"/>
  <c r="J637" i="15"/>
  <c r="J206" i="15"/>
  <c r="J638" i="15"/>
  <c r="J639" i="15"/>
  <c r="J17" i="15"/>
  <c r="J640" i="15"/>
  <c r="J641" i="15"/>
  <c r="J642" i="15"/>
  <c r="J643" i="15"/>
  <c r="J644" i="15"/>
  <c r="J645" i="15"/>
  <c r="J646" i="15"/>
  <c r="J647" i="15"/>
  <c r="J648" i="15"/>
  <c r="J649" i="15"/>
  <c r="J650" i="15"/>
  <c r="J651" i="15"/>
  <c r="J652" i="15"/>
  <c r="J653" i="15"/>
  <c r="J654" i="15"/>
  <c r="J655" i="15"/>
  <c r="J248" i="15"/>
  <c r="J656" i="15"/>
  <c r="J39" i="15"/>
  <c r="J657" i="15"/>
  <c r="J658" i="15"/>
  <c r="J659" i="15"/>
  <c r="J660" i="15"/>
  <c r="J661" i="15"/>
  <c r="J662" i="15"/>
  <c r="J663" i="15"/>
  <c r="J105" i="15"/>
  <c r="J664" i="15"/>
  <c r="J80" i="15"/>
  <c r="J665" i="15"/>
  <c r="J666" i="15"/>
  <c r="J667" i="15"/>
  <c r="J668" i="15"/>
  <c r="J669" i="15"/>
  <c r="J670" i="15"/>
  <c r="J279" i="15"/>
  <c r="J671" i="15"/>
  <c r="J672" i="15"/>
  <c r="J673" i="15"/>
  <c r="J674" i="15"/>
  <c r="J675" i="15"/>
  <c r="J676" i="15"/>
  <c r="J677" i="15"/>
  <c r="J678" i="15"/>
  <c r="J280" i="15"/>
  <c r="J679" i="15"/>
  <c r="J5" i="15"/>
  <c r="J81" i="15"/>
  <c r="J680" i="15"/>
  <c r="J681" i="15"/>
  <c r="J334" i="15"/>
  <c r="J682" i="15"/>
  <c r="J683" i="15"/>
  <c r="J684" i="15"/>
  <c r="J685" i="15"/>
  <c r="J686" i="15"/>
  <c r="J687" i="15"/>
  <c r="J688" i="15"/>
  <c r="J162" i="15"/>
  <c r="J106" i="15"/>
  <c r="J689" i="15"/>
  <c r="J690" i="15"/>
  <c r="J691" i="15"/>
  <c r="J692" i="15"/>
  <c r="J693" i="15"/>
  <c r="J694" i="15"/>
  <c r="J695" i="15"/>
  <c r="J696" i="15"/>
  <c r="J697" i="15"/>
  <c r="J698" i="15"/>
  <c r="J699" i="15"/>
  <c r="J700" i="15"/>
  <c r="J701" i="15"/>
  <c r="J702" i="15"/>
  <c r="J703" i="15"/>
  <c r="J704" i="15"/>
  <c r="J705" i="15"/>
  <c r="J706" i="15"/>
  <c r="J707" i="15"/>
  <c r="J708" i="15"/>
  <c r="J709" i="15"/>
  <c r="J710" i="15"/>
  <c r="J711" i="15"/>
  <c r="J107" i="15"/>
  <c r="J712" i="15"/>
  <c r="J108" i="15"/>
  <c r="J713" i="15"/>
  <c r="J714" i="15"/>
  <c r="J109" i="15"/>
  <c r="J110" i="15"/>
  <c r="J715" i="15"/>
  <c r="J111" i="15"/>
  <c r="J716" i="15"/>
  <c r="J297" i="15"/>
  <c r="J717" i="15"/>
  <c r="J718" i="15"/>
  <c r="J719" i="15"/>
  <c r="J720" i="15"/>
  <c r="J721" i="15"/>
  <c r="J18" i="15"/>
  <c r="J226" i="15"/>
  <c r="J722" i="15"/>
  <c r="J723" i="15"/>
  <c r="J249" i="15"/>
  <c r="J281" i="15"/>
  <c r="J724" i="15"/>
  <c r="J725" i="15"/>
  <c r="J250" i="15"/>
  <c r="J186" i="15"/>
  <c r="J726" i="15"/>
  <c r="J727" i="15"/>
  <c r="J728" i="15"/>
  <c r="J140" i="15"/>
  <c r="J141" i="15"/>
  <c r="J729" i="15"/>
  <c r="J730" i="15"/>
  <c r="J731" i="15"/>
  <c r="J732" i="15"/>
  <c r="J733" i="15"/>
  <c r="J734" i="15"/>
  <c r="J735" i="15"/>
  <c r="J736" i="15"/>
  <c r="J737" i="15"/>
  <c r="J738" i="15"/>
  <c r="J739" i="15"/>
  <c r="J740" i="15"/>
  <c r="J741" i="15"/>
  <c r="J187" i="15"/>
  <c r="J742" i="15"/>
  <c r="J743" i="15"/>
  <c r="J744" i="15"/>
  <c r="J745" i="15"/>
  <c r="J746" i="15"/>
  <c r="J747" i="15"/>
  <c r="J748" i="15"/>
  <c r="J749" i="15"/>
  <c r="J750" i="15"/>
  <c r="J751" i="15"/>
  <c r="J752" i="15"/>
  <c r="J753" i="15"/>
  <c r="J6" i="15"/>
  <c r="J754" i="15"/>
  <c r="J112" i="15"/>
  <c r="J142" i="15"/>
  <c r="J755" i="15"/>
  <c r="J756" i="15"/>
  <c r="J757" i="15"/>
  <c r="J758" i="15"/>
  <c r="J251" i="15"/>
  <c r="J759" i="15"/>
  <c r="J298" i="15"/>
  <c r="J143" i="15"/>
  <c r="J760" i="15"/>
  <c r="J761" i="15"/>
  <c r="J762" i="15"/>
  <c r="J113" i="15"/>
  <c r="J763" i="15"/>
  <c r="J764" i="15"/>
  <c r="J765" i="15"/>
  <c r="J766" i="15"/>
  <c r="J299" i="15"/>
  <c r="J767" i="15"/>
  <c r="J768" i="15"/>
  <c r="J769" i="15"/>
  <c r="J770" i="15"/>
  <c r="J771" i="15"/>
  <c r="J772" i="15"/>
  <c r="J773" i="15"/>
  <c r="J7" i="15"/>
  <c r="J774" i="15"/>
  <c r="J52" i="15"/>
  <c r="J775" i="15"/>
  <c r="J776" i="15"/>
  <c r="J777" i="15"/>
  <c r="J778" i="15"/>
  <c r="J779" i="15"/>
  <c r="J780" i="15"/>
  <c r="J781" i="15"/>
  <c r="J782" i="15"/>
  <c r="J783" i="15"/>
  <c r="J784" i="15"/>
  <c r="J785" i="15"/>
  <c r="J786" i="15"/>
  <c r="J787" i="15"/>
  <c r="J788" i="15"/>
  <c r="J789" i="15"/>
  <c r="J790" i="15"/>
  <c r="J791" i="15"/>
  <c r="J316" i="15"/>
  <c r="J252" i="15"/>
  <c r="J114" i="15"/>
  <c r="J792" i="15"/>
  <c r="J793" i="15"/>
  <c r="J794" i="15"/>
  <c r="J795" i="15"/>
  <c r="J796" i="15"/>
  <c r="J797" i="15"/>
  <c r="J137" i="15"/>
  <c r="J798" i="15"/>
  <c r="J799" i="15"/>
  <c r="J800" i="15"/>
  <c r="J801" i="15"/>
  <c r="J144" i="15"/>
  <c r="J802" i="15"/>
  <c r="J803" i="15"/>
  <c r="J804" i="15"/>
  <c r="J227" i="15"/>
  <c r="J805" i="15"/>
  <c r="J253" i="15"/>
  <c r="J806" i="15"/>
  <c r="J807" i="15"/>
  <c r="J808" i="15"/>
  <c r="J809" i="15"/>
  <c r="J810" i="15"/>
  <c r="J811" i="15"/>
  <c r="J812" i="15"/>
  <c r="J813" i="15"/>
  <c r="J115" i="15"/>
  <c r="J814" i="15"/>
  <c r="J815" i="15"/>
  <c r="J816" i="15"/>
  <c r="J817" i="15"/>
  <c r="J818" i="15"/>
  <c r="J819" i="15"/>
  <c r="J19" i="15"/>
  <c r="J820" i="15"/>
  <c r="J821" i="15"/>
  <c r="J822" i="15"/>
  <c r="J823" i="15"/>
  <c r="J824" i="15"/>
  <c r="J825" i="15"/>
  <c r="J826" i="15"/>
  <c r="J827" i="15"/>
  <c r="J116" i="15"/>
  <c r="J828" i="15"/>
  <c r="J300" i="15"/>
  <c r="J829" i="15"/>
  <c r="J830" i="15"/>
  <c r="J831" i="15"/>
  <c r="J832" i="15"/>
  <c r="J833" i="15"/>
  <c r="J834" i="15"/>
  <c r="J835" i="15"/>
  <c r="J836" i="15"/>
  <c r="J837" i="15"/>
  <c r="J838" i="15"/>
  <c r="J839" i="15"/>
  <c r="J840" i="15"/>
  <c r="J841" i="15"/>
  <c r="J842" i="15"/>
  <c r="J843" i="15"/>
  <c r="J844" i="15"/>
  <c r="J82" i="15"/>
  <c r="J845" i="15"/>
  <c r="J207" i="15"/>
  <c r="J846" i="15"/>
  <c r="J847" i="15"/>
  <c r="J848" i="15"/>
  <c r="J849" i="15"/>
  <c r="J850" i="15"/>
  <c r="J851" i="15"/>
  <c r="J852" i="15"/>
  <c r="J853" i="15"/>
  <c r="J854" i="15"/>
  <c r="J855" i="15"/>
  <c r="J856" i="15"/>
  <c r="J857" i="15"/>
  <c r="J858" i="15"/>
  <c r="J859" i="15"/>
  <c r="J860" i="15"/>
  <c r="J861" i="15"/>
  <c r="J862" i="15"/>
  <c r="J863" i="15"/>
  <c r="J864" i="15"/>
  <c r="J865" i="15"/>
  <c r="J866" i="15"/>
  <c r="J867" i="15"/>
  <c r="J868" i="15"/>
  <c r="J869" i="15"/>
  <c r="J870" i="15"/>
  <c r="J871" i="15"/>
  <c r="J872" i="15"/>
  <c r="J873" i="15"/>
  <c r="J874" i="15"/>
  <c r="J40" i="15"/>
  <c r="J875" i="15"/>
  <c r="J876" i="15"/>
  <c r="J877" i="15"/>
  <c r="J878" i="15"/>
  <c r="J879" i="15"/>
  <c r="J880" i="15"/>
  <c r="J881" i="15"/>
  <c r="J882" i="15"/>
  <c r="J883" i="15"/>
  <c r="J254" i="15"/>
  <c r="J884" i="15"/>
  <c r="J335" i="15"/>
  <c r="J885" i="15"/>
  <c r="J20" i="15"/>
  <c r="J886" i="15"/>
  <c r="J21" i="15"/>
  <c r="J887" i="15"/>
  <c r="J888" i="15"/>
  <c r="J117" i="15"/>
  <c r="J889" i="15"/>
  <c r="J890" i="15"/>
  <c r="J891" i="15"/>
  <c r="J892" i="15"/>
  <c r="J22" i="15"/>
  <c r="J893" i="15"/>
  <c r="J894" i="15"/>
  <c r="J895" i="15"/>
  <c r="J896" i="15"/>
  <c r="J897" i="15"/>
  <c r="J898" i="15"/>
  <c r="J899" i="15"/>
  <c r="J900" i="15"/>
  <c r="J901" i="15"/>
  <c r="J336" i="15"/>
  <c r="J337" i="15"/>
  <c r="J902" i="15"/>
  <c r="J23" i="15"/>
  <c r="J903" i="15"/>
  <c r="J904" i="15"/>
  <c r="J905" i="15"/>
  <c r="J906" i="15"/>
  <c r="J907" i="15"/>
  <c r="J908" i="15"/>
  <c r="J909" i="15"/>
  <c r="J301" i="15"/>
  <c r="J208" i="15"/>
  <c r="J63" i="15"/>
  <c r="J353" i="15"/>
  <c r="J910" i="15"/>
  <c r="J911" i="15"/>
  <c r="J912" i="15"/>
  <c r="J913" i="15"/>
  <c r="J914" i="15"/>
  <c r="J915" i="15"/>
  <c r="J916" i="15"/>
  <c r="J917" i="15"/>
  <c r="J918" i="15"/>
  <c r="J919" i="15"/>
  <c r="J920" i="15"/>
  <c r="J921" i="15"/>
  <c r="J922" i="15"/>
  <c r="J923" i="15"/>
  <c r="J924" i="15"/>
  <c r="J925" i="15"/>
  <c r="J926" i="15"/>
  <c r="J8" i="15"/>
  <c r="J927" i="15"/>
  <c r="J928" i="15"/>
  <c r="J929" i="15"/>
  <c r="J930" i="15"/>
  <c r="J931" i="15"/>
  <c r="J932" i="15"/>
  <c r="J933" i="15"/>
  <c r="J163" i="15"/>
  <c r="J228" i="15"/>
  <c r="J229" i="15"/>
  <c r="J934" i="15"/>
  <c r="J935" i="15"/>
  <c r="J936" i="15"/>
  <c r="J937" i="15"/>
  <c r="J938" i="15"/>
  <c r="J939" i="15"/>
  <c r="J940" i="15"/>
  <c r="J188" i="15"/>
  <c r="J941" i="15"/>
  <c r="J942" i="15"/>
  <c r="J943" i="15"/>
  <c r="J944" i="15"/>
  <c r="J945" i="15"/>
  <c r="J255" i="15"/>
  <c r="J946" i="15"/>
  <c r="J947" i="15"/>
  <c r="J948" i="15"/>
  <c r="J118" i="15"/>
  <c r="J949" i="15"/>
  <c r="J950" i="15"/>
  <c r="J951" i="15"/>
  <c r="J952" i="15"/>
  <c r="J256" i="15"/>
  <c r="J41" i="15"/>
  <c r="J953" i="15"/>
  <c r="J954" i="15"/>
  <c r="J955" i="15"/>
  <c r="J956" i="15"/>
  <c r="J957" i="15"/>
  <c r="J958" i="15"/>
  <c r="J959" i="15"/>
  <c r="J960" i="15"/>
  <c r="J961" i="15"/>
  <c r="J145" i="15"/>
  <c r="J962" i="15"/>
  <c r="J963" i="15"/>
  <c r="J42" i="15"/>
  <c r="J964" i="15"/>
  <c r="J965" i="15"/>
  <c r="J146" i="15"/>
  <c r="J257" i="15"/>
  <c r="J966" i="15"/>
  <c r="J967" i="15"/>
  <c r="J968" i="15"/>
  <c r="J969" i="15"/>
  <c r="J970" i="15"/>
  <c r="J971" i="15"/>
  <c r="J972" i="15"/>
  <c r="J973" i="15"/>
  <c r="J974" i="15"/>
  <c r="J975" i="15"/>
  <c r="J976" i="15"/>
  <c r="J977" i="15"/>
  <c r="J978" i="15"/>
  <c r="J979" i="15"/>
  <c r="J980" i="15"/>
  <c r="J981" i="15"/>
  <c r="J982" i="15"/>
  <c r="J983" i="15"/>
  <c r="J984" i="15"/>
  <c r="J985" i="15"/>
  <c r="J986" i="15"/>
  <c r="J987" i="15"/>
  <c r="J988" i="15"/>
  <c r="J989" i="15"/>
  <c r="J990" i="15"/>
  <c r="J164" i="15"/>
  <c r="J991" i="15"/>
  <c r="J992" i="15"/>
  <c r="J993" i="15"/>
  <c r="J994" i="15"/>
  <c r="J995" i="15"/>
  <c r="J147" i="15"/>
  <c r="J338" i="15"/>
  <c r="J24" i="15"/>
  <c r="J996" i="15"/>
  <c r="J997" i="15"/>
  <c r="J189" i="15"/>
  <c r="J998" i="15"/>
  <c r="J999" i="15"/>
  <c r="J1000" i="15"/>
  <c r="J1001" i="15"/>
  <c r="J203" i="15"/>
  <c r="J1002" i="15"/>
  <c r="J1003" i="15"/>
  <c r="J1004" i="15"/>
  <c r="J1005" i="15"/>
  <c r="J1006" i="15"/>
  <c r="J1007" i="15"/>
  <c r="J1008" i="15"/>
  <c r="J1009" i="15"/>
  <c r="J1010" i="15"/>
  <c r="J317" i="15"/>
  <c r="J239" i="15"/>
  <c r="J1011" i="15"/>
  <c r="J9" i="15"/>
  <c r="J1012" i="15"/>
  <c r="J43" i="15"/>
  <c r="J1013" i="15"/>
  <c r="J1014" i="15"/>
  <c r="J1015" i="15"/>
  <c r="J1016" i="15"/>
  <c r="J1017" i="15"/>
  <c r="J258" i="15"/>
  <c r="J165" i="15"/>
  <c r="J1018" i="15"/>
  <c r="J1019" i="15"/>
  <c r="J1020" i="15"/>
  <c r="J1021" i="15"/>
  <c r="J1022" i="15"/>
  <c r="J1023" i="15"/>
  <c r="J1024" i="15"/>
  <c r="J1025" i="15"/>
  <c r="J25" i="15"/>
  <c r="J148" i="15"/>
  <c r="J1026" i="15"/>
  <c r="J1027" i="15"/>
  <c r="J119" i="15"/>
  <c r="J26" i="15"/>
  <c r="J10" i="15"/>
  <c r="J1028" i="15"/>
  <c r="J1029" i="15"/>
  <c r="J1030" i="15"/>
  <c r="J1031" i="15"/>
  <c r="J182" i="15"/>
  <c r="J318" i="15"/>
  <c r="J11" i="15"/>
  <c r="J230" i="15"/>
  <c r="J166" i="15"/>
  <c r="J27" i="15"/>
  <c r="K4" i="12"/>
  <c r="K2179" i="12"/>
  <c r="G2179" i="12"/>
  <c r="H88" i="11"/>
  <c r="Q8" i="11"/>
  <c r="P8" i="11"/>
  <c r="P7" i="11" l="1"/>
  <c r="F88" i="11"/>
  <c r="P6" i="11"/>
  <c r="E87" i="11"/>
  <c r="F87" i="11"/>
  <c r="G87" i="11"/>
  <c r="H87" i="11"/>
  <c r="Q5" i="11"/>
  <c r="E86" i="11"/>
  <c r="F86" i="11"/>
  <c r="G86" i="11"/>
  <c r="H86" i="11"/>
  <c r="E85" i="11"/>
  <c r="F85" i="11"/>
  <c r="G85" i="11"/>
  <c r="H85" i="11"/>
  <c r="E84" i="11"/>
  <c r="F84" i="11"/>
  <c r="G84" i="11"/>
  <c r="H84" i="11"/>
  <c r="E83" i="11"/>
  <c r="F83" i="11"/>
  <c r="G83" i="11"/>
  <c r="H83" i="11"/>
  <c r="E82" i="11"/>
  <c r="F82" i="11"/>
  <c r="G82" i="11"/>
  <c r="H82" i="11"/>
  <c r="E81" i="11"/>
  <c r="F81" i="11"/>
  <c r="G81" i="11"/>
  <c r="H81" i="11"/>
  <c r="E80" i="11"/>
  <c r="F80" i="11"/>
  <c r="G80" i="11"/>
  <c r="H80" i="11"/>
  <c r="K2122" i="12"/>
  <c r="K2154" i="12"/>
  <c r="K2155" i="12"/>
  <c r="K2156" i="12"/>
  <c r="K2157" i="12"/>
  <c r="K2158" i="12"/>
  <c r="K2159" i="12"/>
  <c r="K2160" i="12"/>
  <c r="K2187" i="12"/>
  <c r="K2279" i="12"/>
  <c r="K2280" i="12"/>
  <c r="K2281" i="12"/>
  <c r="K2282" i="12"/>
  <c r="K2283" i="12"/>
  <c r="K2287" i="12"/>
  <c r="K2288" i="12"/>
  <c r="K2289" i="12"/>
  <c r="K2290" i="12"/>
  <c r="K2291" i="12"/>
  <c r="K2292" i="12"/>
  <c r="K2293" i="12"/>
  <c r="K2294" i="12"/>
  <c r="K2295" i="12"/>
  <c r="K2296" i="12"/>
  <c r="K2297" i="12"/>
  <c r="K2298" i="12"/>
  <c r="K2299" i="12"/>
  <c r="K2300" i="12"/>
  <c r="K2301" i="12"/>
  <c r="K2302" i="12"/>
  <c r="K2303" i="12"/>
  <c r="K2304" i="12"/>
  <c r="K2305" i="12"/>
  <c r="K2306" i="12"/>
  <c r="K2307" i="12"/>
  <c r="K2309" i="12"/>
  <c r="K2310" i="12"/>
  <c r="K2311" i="12"/>
  <c r="K2312" i="12"/>
  <c r="K2313" i="12"/>
  <c r="K2314" i="12"/>
  <c r="K3106" i="12"/>
  <c r="K3107" i="12"/>
  <c r="K3108" i="12"/>
  <c r="K3109" i="12"/>
  <c r="K3110" i="12"/>
  <c r="K3111" i="12"/>
  <c r="K3112" i="12"/>
  <c r="K3113" i="12"/>
  <c r="K3114" i="12"/>
  <c r="K3115" i="12"/>
  <c r="K3116" i="12"/>
  <c r="K3117" i="12"/>
  <c r="K3118" i="12"/>
  <c r="K3119" i="12"/>
  <c r="K3120" i="12"/>
  <c r="K3121" i="12"/>
  <c r="K3122" i="12"/>
  <c r="K3123" i="12"/>
  <c r="K3124" i="12"/>
  <c r="K3125" i="12"/>
  <c r="K3126" i="12"/>
  <c r="K3127" i="12"/>
  <c r="K3128" i="12"/>
  <c r="K3129" i="12"/>
  <c r="K3130" i="12"/>
  <c r="K3131" i="12"/>
  <c r="K3132" i="12"/>
  <c r="K3133" i="12"/>
  <c r="K3134" i="12"/>
  <c r="K3135" i="12"/>
  <c r="K3136" i="12"/>
  <c r="K3137" i="12"/>
  <c r="K3138" i="12"/>
  <c r="K3139" i="12"/>
  <c r="K3140" i="12"/>
  <c r="K3141" i="12"/>
  <c r="K3142" i="12"/>
  <c r="K3143" i="12"/>
  <c r="K3144" i="12"/>
  <c r="K3145" i="12"/>
  <c r="K3146" i="12"/>
  <c r="K3147" i="12"/>
  <c r="K3148" i="12"/>
  <c r="K3149" i="12"/>
  <c r="K3150" i="12"/>
  <c r="K3151" i="12"/>
  <c r="K3152" i="12"/>
  <c r="K3153" i="12"/>
  <c r="K3154" i="12"/>
  <c r="K3155" i="12"/>
  <c r="K3156" i="12"/>
  <c r="K3157" i="12"/>
  <c r="K3158" i="12"/>
  <c r="K3159" i="12"/>
  <c r="K3160" i="12"/>
  <c r="K3161" i="12"/>
  <c r="K3162" i="12"/>
  <c r="K3163" i="12"/>
  <c r="K3164" i="12"/>
  <c r="K3165" i="12"/>
  <c r="K3166" i="12"/>
  <c r="K3167" i="12"/>
  <c r="K3168" i="12"/>
  <c r="K3169" i="12"/>
  <c r="K3170" i="12"/>
  <c r="K3171" i="12"/>
  <c r="K3172" i="12"/>
  <c r="K3173" i="12"/>
  <c r="K3174" i="12"/>
  <c r="K3175" i="12"/>
  <c r="K3176" i="12"/>
  <c r="K3177" i="12"/>
  <c r="K3178" i="12"/>
  <c r="K3179" i="12"/>
  <c r="K3180" i="12"/>
  <c r="K3181" i="12"/>
  <c r="K3182" i="12"/>
  <c r="K3183" i="12"/>
  <c r="K3184" i="12"/>
  <c r="K3185" i="12"/>
  <c r="K3186" i="12"/>
  <c r="K3187" i="12"/>
  <c r="K3188" i="12"/>
  <c r="K3189" i="12"/>
  <c r="K3190" i="12"/>
  <c r="K3191" i="12"/>
  <c r="K3192" i="12"/>
  <c r="K3193" i="12"/>
  <c r="K3194" i="12"/>
  <c r="K3195" i="12"/>
  <c r="K3196" i="12"/>
  <c r="K3197" i="12"/>
  <c r="K3198" i="12"/>
  <c r="K3199" i="12"/>
  <c r="K3200" i="12"/>
  <c r="K3201" i="12"/>
  <c r="K3202" i="12"/>
  <c r="K3203" i="12"/>
  <c r="K3204" i="12"/>
  <c r="K3205" i="12"/>
  <c r="K3206" i="12"/>
  <c r="K3207" i="12"/>
  <c r="K3208" i="12"/>
  <c r="K3209" i="12"/>
  <c r="K3210" i="12"/>
  <c r="K3211" i="12"/>
  <c r="K3212" i="12"/>
  <c r="K3213" i="12"/>
  <c r="K3214" i="12"/>
  <c r="K3215" i="12"/>
  <c r="K3216" i="12"/>
  <c r="K3217" i="12"/>
  <c r="K3218" i="12"/>
  <c r="K3219" i="12"/>
  <c r="K3220" i="12"/>
  <c r="K3221" i="12"/>
  <c r="K3222" i="12"/>
  <c r="K3223" i="12"/>
  <c r="K3224" i="12"/>
  <c r="K3225" i="12"/>
  <c r="K3226" i="12"/>
  <c r="K3227" i="12"/>
  <c r="K3228" i="12"/>
  <c r="K3229" i="12"/>
  <c r="K3230" i="12"/>
  <c r="K3231" i="12"/>
  <c r="K3232" i="12"/>
  <c r="K3233" i="12"/>
  <c r="K3234" i="12"/>
  <c r="K3235" i="12"/>
  <c r="K3236" i="12"/>
  <c r="K3237" i="12"/>
  <c r="K3238" i="12"/>
  <c r="K3239" i="12"/>
  <c r="K3240" i="12"/>
  <c r="K3241" i="12"/>
  <c r="K3242" i="12"/>
  <c r="K3243" i="12"/>
  <c r="K3244" i="12"/>
  <c r="K3245" i="12"/>
  <c r="K3246" i="12"/>
  <c r="K3247" i="12"/>
  <c r="K3248" i="12"/>
  <c r="K3249" i="12"/>
  <c r="K3250" i="12"/>
  <c r="K3251" i="12"/>
  <c r="K3252" i="12"/>
  <c r="K3253" i="12"/>
  <c r="K3254" i="12"/>
  <c r="K3255" i="12"/>
  <c r="K3256" i="12"/>
  <c r="K3257" i="12"/>
  <c r="K3258" i="12"/>
  <c r="K3259" i="12"/>
  <c r="K3260" i="12"/>
  <c r="K3261" i="12"/>
  <c r="K3262" i="12"/>
  <c r="K3263" i="12"/>
  <c r="K3264" i="12"/>
  <c r="K3265" i="12"/>
  <c r="K3266" i="12"/>
  <c r="K3267" i="12"/>
  <c r="K3268" i="12"/>
  <c r="K3269" i="12"/>
  <c r="K3270" i="12"/>
  <c r="K3271" i="12"/>
  <c r="K3272" i="12"/>
  <c r="K3273" i="12"/>
  <c r="K3274" i="12"/>
  <c r="K3275" i="12"/>
  <c r="K3276" i="12"/>
  <c r="K3277" i="12"/>
  <c r="K3278" i="12"/>
  <c r="K3279" i="12"/>
  <c r="K3280" i="12"/>
  <c r="K3281" i="12"/>
  <c r="K3282" i="12"/>
  <c r="K3283" i="12"/>
  <c r="K3284" i="12"/>
  <c r="K3285" i="12"/>
  <c r="K3286" i="12"/>
  <c r="K3287" i="12"/>
  <c r="K3288" i="12"/>
  <c r="K3289" i="12"/>
  <c r="K3290" i="12"/>
  <c r="K3291" i="12"/>
  <c r="K3292" i="12"/>
  <c r="K3293" i="12"/>
  <c r="G2122" i="12"/>
  <c r="G2154" i="12"/>
  <c r="G2155" i="12"/>
  <c r="G2156" i="12"/>
  <c r="G2157" i="12"/>
  <c r="G2158" i="12"/>
  <c r="G2159" i="12"/>
  <c r="G2160" i="12"/>
  <c r="G2187" i="12"/>
  <c r="G2279" i="12"/>
  <c r="G2280" i="12"/>
  <c r="G2281" i="12"/>
  <c r="G2282" i="12"/>
  <c r="G2283" i="12"/>
  <c r="G2287" i="12"/>
  <c r="G2288" i="12"/>
  <c r="G2289" i="12"/>
  <c r="G2290" i="12"/>
  <c r="G2291" i="12"/>
  <c r="G2292" i="12"/>
  <c r="G2293" i="12"/>
  <c r="G2294" i="12"/>
  <c r="G2295" i="12"/>
  <c r="G2296" i="12"/>
  <c r="G2297" i="12"/>
  <c r="G2298" i="12"/>
  <c r="G2299" i="12"/>
  <c r="G2300" i="12"/>
  <c r="G2301" i="12"/>
  <c r="G2302" i="12"/>
  <c r="G2303" i="12"/>
  <c r="G2304" i="12"/>
  <c r="G2305" i="12"/>
  <c r="G2306" i="12"/>
  <c r="G2307" i="12"/>
  <c r="G2309" i="12"/>
  <c r="G2310" i="12"/>
  <c r="G2311" i="12"/>
  <c r="G2312" i="12"/>
  <c r="G2313" i="12"/>
  <c r="G2314" i="12"/>
  <c r="G3106" i="12"/>
  <c r="G3107" i="12"/>
  <c r="G3108" i="12"/>
  <c r="G3109" i="12"/>
  <c r="G3110" i="12"/>
  <c r="G3111" i="12"/>
  <c r="G3112" i="12"/>
  <c r="G3113" i="12"/>
  <c r="G3114" i="12"/>
  <c r="G3115" i="12"/>
  <c r="G3116" i="12"/>
  <c r="G3117" i="12"/>
  <c r="G3118" i="12"/>
  <c r="G3119" i="12"/>
  <c r="G3120" i="12"/>
  <c r="G3121" i="12"/>
  <c r="G3122" i="12"/>
  <c r="G3123" i="12"/>
  <c r="G3124" i="12"/>
  <c r="G3125" i="12"/>
  <c r="G3126" i="12"/>
  <c r="G3127" i="12"/>
  <c r="G3128" i="12"/>
  <c r="G3129" i="12"/>
  <c r="G3130" i="12"/>
  <c r="G3131" i="12"/>
  <c r="G3132" i="12"/>
  <c r="G3133" i="12"/>
  <c r="G3134" i="12"/>
  <c r="G3135" i="12"/>
  <c r="G3136" i="12"/>
  <c r="G3137" i="12"/>
  <c r="G3138" i="12"/>
  <c r="G3139" i="12"/>
  <c r="G3140" i="12"/>
  <c r="G3141" i="12"/>
  <c r="G3142" i="12"/>
  <c r="G3143" i="12"/>
  <c r="G3144" i="12"/>
  <c r="G3145" i="12"/>
  <c r="G3146" i="12"/>
  <c r="G3147" i="12"/>
  <c r="G3148" i="12"/>
  <c r="G3149" i="12"/>
  <c r="G3150" i="12"/>
  <c r="G3151" i="12"/>
  <c r="G3152" i="12"/>
  <c r="G3153" i="12"/>
  <c r="G3154" i="12"/>
  <c r="G3155" i="12"/>
  <c r="G3156" i="12"/>
  <c r="G3157" i="12"/>
  <c r="G3158" i="12"/>
  <c r="G3159" i="12"/>
  <c r="G3160" i="12"/>
  <c r="G3161" i="12"/>
  <c r="G3162" i="12"/>
  <c r="G3163" i="12"/>
  <c r="G3164" i="12"/>
  <c r="G3165" i="12"/>
  <c r="G3166" i="12"/>
  <c r="G3167" i="12"/>
  <c r="G3168" i="12"/>
  <c r="G3169" i="12"/>
  <c r="G3170" i="12"/>
  <c r="G3171" i="12"/>
  <c r="G3172" i="12"/>
  <c r="G3173" i="12"/>
  <c r="G3174" i="12"/>
  <c r="G3175" i="12"/>
  <c r="G3176" i="12"/>
  <c r="G3177" i="12"/>
  <c r="G3178" i="12"/>
  <c r="G3179" i="12"/>
  <c r="G3180" i="12"/>
  <c r="G3181" i="12"/>
  <c r="G3182" i="12"/>
  <c r="G3183" i="12"/>
  <c r="G3184" i="12"/>
  <c r="G3185" i="12"/>
  <c r="G3186" i="12"/>
  <c r="G3187" i="12"/>
  <c r="G3188" i="12"/>
  <c r="G3189" i="12"/>
  <c r="G3190" i="12"/>
  <c r="G3191" i="12"/>
  <c r="G3192" i="12"/>
  <c r="G3193" i="12"/>
  <c r="G3194" i="12"/>
  <c r="G3195" i="12"/>
  <c r="G3196" i="12"/>
  <c r="G3197" i="12"/>
  <c r="G3198" i="12"/>
  <c r="G3199" i="12"/>
  <c r="G3200" i="12"/>
  <c r="G3201" i="12"/>
  <c r="G3202" i="12"/>
  <c r="G3203" i="12"/>
  <c r="G3204" i="12"/>
  <c r="G3205" i="12"/>
  <c r="G3206" i="12"/>
  <c r="G3207" i="12"/>
  <c r="G3208" i="12"/>
  <c r="G3209" i="12"/>
  <c r="G3210" i="12"/>
  <c r="G3211" i="12"/>
  <c r="G3212" i="12"/>
  <c r="G3213" i="12"/>
  <c r="G3214" i="12"/>
  <c r="G3215" i="12"/>
  <c r="G3216" i="12"/>
  <c r="G3217" i="12"/>
  <c r="G3218" i="12"/>
  <c r="G3219" i="12"/>
  <c r="G3220" i="12"/>
  <c r="G3221" i="12"/>
  <c r="G3222" i="12"/>
  <c r="G3223" i="12"/>
  <c r="G3224" i="12"/>
  <c r="G3225" i="12"/>
  <c r="G3226" i="12"/>
  <c r="G3227" i="12"/>
  <c r="G3228" i="12"/>
  <c r="G3229" i="12"/>
  <c r="G3230" i="12"/>
  <c r="G3231" i="12"/>
  <c r="G3232" i="12"/>
  <c r="G3233" i="12"/>
  <c r="G3234" i="12"/>
  <c r="G3235" i="12"/>
  <c r="G3236" i="12"/>
  <c r="G3237" i="12"/>
  <c r="G3238" i="12"/>
  <c r="G3239" i="12"/>
  <c r="G3240" i="12"/>
  <c r="G3241" i="12"/>
  <c r="G3242" i="12"/>
  <c r="G3243" i="12"/>
  <c r="G3244" i="12"/>
  <c r="G3245" i="12"/>
  <c r="G3246" i="12"/>
  <c r="G3247" i="12"/>
  <c r="G3248" i="12"/>
  <c r="G3249" i="12"/>
  <c r="G3250" i="12"/>
  <c r="G3251" i="12"/>
  <c r="G3252" i="12"/>
  <c r="G3253" i="12"/>
  <c r="G3254" i="12"/>
  <c r="G3255" i="12"/>
  <c r="G3256" i="12"/>
  <c r="G3257" i="12"/>
  <c r="G3258" i="12"/>
  <c r="G3259" i="12"/>
  <c r="G3260" i="12"/>
  <c r="G3261" i="12"/>
  <c r="G3262" i="12"/>
  <c r="G3263" i="12"/>
  <c r="G3264" i="12"/>
  <c r="G3265" i="12"/>
  <c r="G3266" i="12"/>
  <c r="G3267" i="12"/>
  <c r="G3268" i="12"/>
  <c r="G3269" i="12"/>
  <c r="G3270" i="12"/>
  <c r="G3271" i="12"/>
  <c r="G3272" i="12"/>
  <c r="G3273" i="12"/>
  <c r="G3274" i="12"/>
  <c r="G3275" i="12"/>
  <c r="G3276" i="12"/>
  <c r="G3277" i="12"/>
  <c r="G3278" i="12"/>
  <c r="G3279" i="12"/>
  <c r="G3280" i="12"/>
  <c r="G3281" i="12"/>
  <c r="G3282" i="12"/>
  <c r="G3283" i="12"/>
  <c r="G3284" i="12"/>
  <c r="G3285" i="12"/>
  <c r="G3286" i="12"/>
  <c r="G3287" i="12"/>
  <c r="G3288" i="12"/>
  <c r="G3289" i="12"/>
  <c r="G3290" i="12"/>
  <c r="G3291" i="12"/>
  <c r="G3292" i="12"/>
  <c r="G3293" i="12"/>
  <c r="K2121" i="12"/>
  <c r="G2121" i="12"/>
  <c r="E79" i="11"/>
  <c r="F79" i="11"/>
  <c r="G79" i="11"/>
  <c r="H79" i="11"/>
  <c r="K3105" i="12"/>
  <c r="G3105" i="12"/>
  <c r="E78" i="11"/>
  <c r="F78" i="11"/>
  <c r="G78" i="11"/>
  <c r="H78" i="11"/>
  <c r="E77" i="11"/>
  <c r="F77" i="11"/>
  <c r="G77" i="11"/>
  <c r="H77" i="11"/>
  <c r="K3101" i="12"/>
  <c r="K3102" i="12"/>
  <c r="K3103" i="12"/>
  <c r="K3104" i="12"/>
  <c r="K3100" i="12"/>
  <c r="G3104" i="12"/>
  <c r="G3103" i="12"/>
  <c r="G3102" i="12"/>
  <c r="G3101" i="12"/>
  <c r="G3100" i="12"/>
  <c r="K3086" i="12"/>
  <c r="K3087" i="12"/>
  <c r="K3088" i="12"/>
  <c r="K3089" i="12"/>
  <c r="K3090" i="12"/>
  <c r="K3091" i="12"/>
  <c r="K3092" i="12"/>
  <c r="K2130" i="12"/>
  <c r="K3093" i="12"/>
  <c r="K2120" i="12"/>
  <c r="K2186" i="12"/>
  <c r="K3094" i="12"/>
  <c r="K3095" i="12"/>
  <c r="K3096" i="12"/>
  <c r="K3097" i="12"/>
  <c r="K2174" i="12"/>
  <c r="K3098" i="12"/>
  <c r="K3099" i="12"/>
  <c r="K3085" i="12"/>
  <c r="G3099" i="12"/>
  <c r="G3098" i="12"/>
  <c r="G2174" i="12"/>
  <c r="G3097" i="12"/>
  <c r="G3096" i="12"/>
  <c r="G3095" i="12"/>
  <c r="G3094" i="12"/>
  <c r="G2186" i="12"/>
  <c r="G2120" i="12"/>
  <c r="G3093" i="12"/>
  <c r="G2130" i="12"/>
  <c r="G3092" i="12"/>
  <c r="G3091" i="12"/>
  <c r="G3090" i="12"/>
  <c r="G3089" i="12"/>
  <c r="G3088" i="12"/>
  <c r="G3087" i="12"/>
  <c r="G3086" i="12"/>
  <c r="G3085" i="12"/>
  <c r="E76" i="11"/>
  <c r="F76" i="11"/>
  <c r="G76" i="11"/>
  <c r="H76" i="11"/>
  <c r="K3084" i="12"/>
  <c r="G3084" i="12"/>
  <c r="K3083" i="12"/>
  <c r="G3083" i="12"/>
  <c r="K3082" i="12"/>
  <c r="G3082" i="12"/>
  <c r="K3081" i="12"/>
  <c r="G3081" i="12"/>
  <c r="K3080" i="12"/>
  <c r="G3080" i="12"/>
  <c r="K2211" i="12"/>
  <c r="G2211" i="12"/>
  <c r="K3079" i="12"/>
  <c r="G3079" i="12"/>
  <c r="K3078" i="12"/>
  <c r="G3078" i="12"/>
  <c r="K3077" i="12"/>
  <c r="G3077" i="12"/>
  <c r="K2185" i="12"/>
  <c r="G2185" i="12"/>
  <c r="K3076" i="12"/>
  <c r="G3076" i="12"/>
  <c r="K3075" i="12"/>
  <c r="G3075" i="12"/>
  <c r="K3074" i="12"/>
  <c r="G3074" i="12"/>
  <c r="G75" i="11"/>
  <c r="E75" i="11"/>
  <c r="F75" i="11"/>
  <c r="H75" i="11"/>
  <c r="G2035" i="12"/>
  <c r="K2035" i="12"/>
  <c r="G2036" i="12"/>
  <c r="K2036" i="12"/>
  <c r="G2037" i="12"/>
  <c r="K2037" i="12"/>
  <c r="G2038" i="12"/>
  <c r="K2038" i="12"/>
  <c r="G2039" i="12"/>
  <c r="K2039" i="12"/>
  <c r="G2040" i="12"/>
  <c r="K2040" i="12"/>
  <c r="G2041" i="12"/>
  <c r="K2041" i="12"/>
  <c r="G2042" i="12"/>
  <c r="K2042" i="12"/>
  <c r="G2043" i="12"/>
  <c r="K2043" i="12"/>
  <c r="G2044" i="12"/>
  <c r="K2044" i="12"/>
  <c r="G2045" i="12"/>
  <c r="K2045" i="12"/>
  <c r="G2046" i="12"/>
  <c r="K2046" i="12"/>
  <c r="G2047" i="12"/>
  <c r="K2047" i="12"/>
  <c r="G2048" i="12"/>
  <c r="K2048" i="12"/>
  <c r="G2049" i="12"/>
  <c r="K2049" i="12"/>
  <c r="G2050" i="12"/>
  <c r="K2050" i="12"/>
  <c r="G2051" i="12"/>
  <c r="K2051" i="12"/>
  <c r="G2052" i="12"/>
  <c r="K2052" i="12"/>
  <c r="G2053" i="12"/>
  <c r="K2053" i="12"/>
  <c r="G2054" i="12"/>
  <c r="K2054" i="12"/>
  <c r="G2055" i="12"/>
  <c r="K2055" i="12"/>
  <c r="G2056" i="12"/>
  <c r="K2056" i="12"/>
  <c r="G2057" i="12"/>
  <c r="K2057" i="12"/>
  <c r="G2058" i="12"/>
  <c r="K2058" i="12"/>
  <c r="G2059" i="12"/>
  <c r="K2059" i="12"/>
  <c r="K2034" i="12"/>
  <c r="G2034" i="12"/>
  <c r="E74" i="11"/>
  <c r="F74" i="11"/>
  <c r="G74" i="11"/>
  <c r="H74" i="11"/>
  <c r="K1985" i="12"/>
  <c r="K1986" i="12"/>
  <c r="K1987" i="12"/>
  <c r="K1988" i="12"/>
  <c r="K1989" i="12"/>
  <c r="G1985" i="12"/>
  <c r="G1986" i="12"/>
  <c r="G1987" i="12"/>
  <c r="G1988" i="12"/>
  <c r="G1989" i="12"/>
  <c r="K1984" i="12"/>
  <c r="G1984" i="12"/>
  <c r="K1977" i="12"/>
  <c r="G1977" i="12"/>
  <c r="E73" i="11"/>
  <c r="F73" i="11"/>
  <c r="G73" i="11"/>
  <c r="H73" i="11"/>
  <c r="G1961" i="12"/>
  <c r="G1962" i="12"/>
  <c r="G1963" i="12"/>
  <c r="G1964" i="12"/>
  <c r="G1965" i="12"/>
  <c r="G1966" i="12"/>
  <c r="G1967" i="12"/>
  <c r="G1968" i="12"/>
  <c r="G1969" i="12"/>
  <c r="G1970" i="12"/>
  <c r="G1971" i="12"/>
  <c r="G1972" i="12"/>
  <c r="G1973" i="12"/>
  <c r="G1974" i="12"/>
  <c r="G1975" i="12"/>
  <c r="G1976" i="12"/>
  <c r="G1960" i="12"/>
  <c r="K1961" i="12"/>
  <c r="K1962" i="12"/>
  <c r="K1963" i="12"/>
  <c r="K1964" i="12"/>
  <c r="K1965" i="12"/>
  <c r="K1966" i="12"/>
  <c r="K1967" i="12"/>
  <c r="K1968" i="12"/>
  <c r="K1969" i="12"/>
  <c r="K1970" i="12"/>
  <c r="K1971" i="12"/>
  <c r="K1972" i="12"/>
  <c r="K1973" i="12"/>
  <c r="K1974" i="12"/>
  <c r="K1975" i="12"/>
  <c r="K1976" i="12"/>
  <c r="K1960" i="12"/>
  <c r="G72" i="11"/>
  <c r="E72" i="11"/>
  <c r="F72" i="11"/>
  <c r="H72" i="11"/>
  <c r="E71" i="11"/>
  <c r="F71" i="11"/>
  <c r="G71" i="11"/>
  <c r="H71" i="11"/>
  <c r="K3073" i="12"/>
  <c r="G3073" i="12"/>
  <c r="K3072" i="12"/>
  <c r="G3072" i="12"/>
  <c r="K3071" i="12"/>
  <c r="G3071" i="12"/>
  <c r="E70" i="11"/>
  <c r="F70" i="11"/>
  <c r="G70" i="11"/>
  <c r="H70" i="11"/>
  <c r="E69" i="11"/>
  <c r="F69" i="11"/>
  <c r="G69" i="11"/>
  <c r="H69" i="11"/>
  <c r="K1845" i="12"/>
  <c r="G1845" i="12"/>
  <c r="G68" i="11"/>
  <c r="K3060" i="12"/>
  <c r="K3061" i="12"/>
  <c r="K3062" i="12"/>
  <c r="K3063" i="12"/>
  <c r="K3064" i="12"/>
  <c r="K3065" i="12"/>
  <c r="K3066" i="12"/>
  <c r="K3067" i="12"/>
  <c r="K3068" i="12"/>
  <c r="K3069" i="12"/>
  <c r="K3070" i="12"/>
  <c r="G3070" i="12"/>
  <c r="G3069" i="12"/>
  <c r="G3068" i="12"/>
  <c r="G3067" i="12"/>
  <c r="G3066" i="12"/>
  <c r="G3065" i="12"/>
  <c r="G3064" i="12"/>
  <c r="G3063" i="12"/>
  <c r="G3062" i="12"/>
  <c r="G3061" i="12"/>
  <c r="G3060" i="12"/>
  <c r="K3049" i="12"/>
  <c r="K3050" i="12"/>
  <c r="K3051" i="12"/>
  <c r="K3052" i="12"/>
  <c r="K3053" i="12"/>
  <c r="K3054" i="12"/>
  <c r="K3055" i="12"/>
  <c r="K3056" i="12"/>
  <c r="K3057" i="12"/>
  <c r="K3058" i="12"/>
  <c r="K3059" i="12"/>
  <c r="K2153" i="12"/>
  <c r="G3059" i="12"/>
  <c r="G3058" i="12"/>
  <c r="G3057" i="12"/>
  <c r="G3056" i="12"/>
  <c r="G3055" i="12"/>
  <c r="G3054" i="12"/>
  <c r="G3053" i="12"/>
  <c r="G3052" i="12"/>
  <c r="G3051" i="12"/>
  <c r="G3050" i="12"/>
  <c r="G3049" i="12"/>
  <c r="G2153" i="12"/>
  <c r="E68" i="11"/>
  <c r="F68" i="11"/>
  <c r="H68" i="11"/>
  <c r="K3044" i="12"/>
  <c r="K3045" i="12"/>
  <c r="K3046" i="12"/>
  <c r="K3047" i="12"/>
  <c r="K3048" i="12"/>
  <c r="K3043" i="12"/>
  <c r="G3048" i="12"/>
  <c r="G3047" i="12"/>
  <c r="G3046" i="12"/>
  <c r="G3045" i="12"/>
  <c r="G3044" i="12"/>
  <c r="G3043" i="12"/>
  <c r="K3035" i="12"/>
  <c r="K3036" i="12"/>
  <c r="K3037" i="12"/>
  <c r="K3038" i="12"/>
  <c r="K3039" i="12"/>
  <c r="K2033" i="12"/>
  <c r="K3040" i="12"/>
  <c r="K3041" i="12"/>
  <c r="K3042" i="12"/>
  <c r="K3034" i="12"/>
  <c r="G3042" i="12"/>
  <c r="G3041" i="12"/>
  <c r="G3040" i="12"/>
  <c r="G2033" i="12"/>
  <c r="G3039" i="12"/>
  <c r="G3038" i="12"/>
  <c r="G3037" i="12"/>
  <c r="G3036" i="12"/>
  <c r="G3035" i="12"/>
  <c r="G3034" i="12"/>
  <c r="G3026" i="12"/>
  <c r="G3027" i="12"/>
  <c r="G3028" i="12"/>
  <c r="G3029" i="12"/>
  <c r="G3030" i="12"/>
  <c r="G3031" i="12"/>
  <c r="G3032" i="12"/>
  <c r="G2209" i="12"/>
  <c r="G2261" i="12"/>
  <c r="G3033" i="12"/>
  <c r="K3027" i="12"/>
  <c r="K3028" i="12"/>
  <c r="K3029" i="12"/>
  <c r="K3030" i="12"/>
  <c r="K3031" i="12"/>
  <c r="K3032" i="12"/>
  <c r="K2209" i="12"/>
  <c r="K2261" i="12"/>
  <c r="K3033" i="12"/>
  <c r="K3026" i="12"/>
  <c r="G5" i="11"/>
  <c r="I5" i="11" s="1"/>
  <c r="C6" i="11" s="1"/>
  <c r="H5" i="11"/>
  <c r="J5" i="11" s="1"/>
  <c r="D6" i="11" s="1"/>
  <c r="E6" i="11"/>
  <c r="F6" i="11"/>
  <c r="G6" i="11"/>
  <c r="H6" i="11"/>
  <c r="E7" i="11"/>
  <c r="F7" i="11"/>
  <c r="G7" i="11"/>
  <c r="H7" i="11"/>
  <c r="E8" i="11"/>
  <c r="F8" i="11"/>
  <c r="G8" i="11"/>
  <c r="H8" i="11"/>
  <c r="E9" i="11"/>
  <c r="F9" i="11"/>
  <c r="G9" i="11"/>
  <c r="H9" i="11"/>
  <c r="E10" i="11"/>
  <c r="F10" i="11"/>
  <c r="G10" i="11"/>
  <c r="H10" i="11"/>
  <c r="E11" i="11"/>
  <c r="F11" i="11"/>
  <c r="G11" i="11"/>
  <c r="H11" i="11"/>
  <c r="E12" i="11"/>
  <c r="F12" i="11"/>
  <c r="G12" i="11"/>
  <c r="H12" i="11"/>
  <c r="E13" i="11"/>
  <c r="F13" i="11"/>
  <c r="G13" i="11"/>
  <c r="H13" i="11"/>
  <c r="E14" i="11"/>
  <c r="F14" i="11"/>
  <c r="G14" i="11"/>
  <c r="H14" i="11"/>
  <c r="E15" i="11"/>
  <c r="F15" i="11"/>
  <c r="G15" i="11"/>
  <c r="H15" i="11"/>
  <c r="E16" i="11"/>
  <c r="F16" i="11"/>
  <c r="G16" i="11"/>
  <c r="H16" i="11"/>
  <c r="E17" i="11"/>
  <c r="F17" i="11"/>
  <c r="G17" i="11"/>
  <c r="H17" i="11"/>
  <c r="E18" i="11"/>
  <c r="F18" i="11"/>
  <c r="G18" i="11"/>
  <c r="H18" i="11"/>
  <c r="E19" i="11"/>
  <c r="F19" i="11"/>
  <c r="G19" i="11"/>
  <c r="H19" i="11"/>
  <c r="E20" i="11"/>
  <c r="F20" i="11"/>
  <c r="G20" i="11"/>
  <c r="H20" i="11"/>
  <c r="E21" i="11"/>
  <c r="F21" i="11"/>
  <c r="G21" i="11"/>
  <c r="H21" i="11"/>
  <c r="E22" i="11"/>
  <c r="F22" i="11"/>
  <c r="G22" i="11"/>
  <c r="H22" i="11"/>
  <c r="E23" i="11"/>
  <c r="F23" i="11"/>
  <c r="G23" i="11"/>
  <c r="H23" i="11"/>
  <c r="E24" i="11"/>
  <c r="F24" i="11"/>
  <c r="G24" i="11"/>
  <c r="H24" i="11"/>
  <c r="E25" i="11"/>
  <c r="F25" i="11"/>
  <c r="G25" i="11"/>
  <c r="H25" i="11"/>
  <c r="E26" i="11"/>
  <c r="F26" i="11"/>
  <c r="G26" i="11"/>
  <c r="H26" i="11"/>
  <c r="E27" i="11"/>
  <c r="F27" i="11"/>
  <c r="G27" i="11"/>
  <c r="H27" i="11"/>
  <c r="E28" i="11"/>
  <c r="F28" i="11"/>
  <c r="G28" i="11"/>
  <c r="H28" i="11"/>
  <c r="E29" i="11"/>
  <c r="F29" i="11"/>
  <c r="G29" i="11"/>
  <c r="H29" i="11"/>
  <c r="E30" i="11"/>
  <c r="F30" i="11"/>
  <c r="G30" i="11"/>
  <c r="H30" i="11"/>
  <c r="E31" i="11"/>
  <c r="F31" i="11"/>
  <c r="G31" i="11"/>
  <c r="H31" i="11"/>
  <c r="E32" i="11"/>
  <c r="F32" i="11"/>
  <c r="G32" i="11"/>
  <c r="H32" i="11"/>
  <c r="E33" i="11"/>
  <c r="F33" i="11"/>
  <c r="G33" i="11"/>
  <c r="H33" i="11"/>
  <c r="E34" i="11"/>
  <c r="F34" i="11"/>
  <c r="G34" i="11"/>
  <c r="H34" i="11"/>
  <c r="E35" i="11"/>
  <c r="F35" i="11"/>
  <c r="G35" i="11"/>
  <c r="H35" i="11"/>
  <c r="E36" i="11"/>
  <c r="F36" i="11"/>
  <c r="G36" i="11"/>
  <c r="H36" i="11"/>
  <c r="E37" i="11"/>
  <c r="F37" i="11"/>
  <c r="G37" i="11"/>
  <c r="H37" i="11"/>
  <c r="E38" i="11"/>
  <c r="F38" i="11"/>
  <c r="G38" i="11"/>
  <c r="H38" i="11"/>
  <c r="E39" i="11"/>
  <c r="F39" i="11"/>
  <c r="G39" i="11"/>
  <c r="H39" i="11"/>
  <c r="E40" i="11"/>
  <c r="F40" i="11"/>
  <c r="G40" i="11"/>
  <c r="H40" i="11"/>
  <c r="E41" i="11"/>
  <c r="F41" i="11"/>
  <c r="G41" i="11"/>
  <c r="H41" i="11"/>
  <c r="E42" i="11"/>
  <c r="F42" i="11"/>
  <c r="G42" i="11"/>
  <c r="H42" i="11"/>
  <c r="E43" i="11"/>
  <c r="F43" i="11"/>
  <c r="G43" i="11"/>
  <c r="H43" i="11"/>
  <c r="E44" i="11"/>
  <c r="F44" i="11"/>
  <c r="G44" i="11"/>
  <c r="H44" i="11"/>
  <c r="E45" i="11"/>
  <c r="F45" i="11"/>
  <c r="G45" i="11"/>
  <c r="H45" i="11"/>
  <c r="E46" i="11"/>
  <c r="F46" i="11"/>
  <c r="G46" i="11"/>
  <c r="H46" i="11"/>
  <c r="E47" i="11"/>
  <c r="F47" i="11"/>
  <c r="G47" i="11"/>
  <c r="H47" i="11"/>
  <c r="E48" i="11"/>
  <c r="F48" i="11"/>
  <c r="G48" i="11"/>
  <c r="H48" i="11"/>
  <c r="E49" i="11"/>
  <c r="F49" i="11"/>
  <c r="G49" i="11"/>
  <c r="H49" i="11"/>
  <c r="E50" i="11"/>
  <c r="F50" i="11"/>
  <c r="G50" i="11"/>
  <c r="H50" i="11"/>
  <c r="E51" i="11"/>
  <c r="F51" i="11"/>
  <c r="G51" i="11"/>
  <c r="H51" i="11"/>
  <c r="E52" i="11"/>
  <c r="F52" i="11"/>
  <c r="G52" i="11"/>
  <c r="H52" i="11"/>
  <c r="E53" i="11"/>
  <c r="F53" i="11"/>
  <c r="G53" i="11"/>
  <c r="H53" i="11"/>
  <c r="E54" i="11"/>
  <c r="F54" i="11"/>
  <c r="G54" i="11"/>
  <c r="H54" i="11"/>
  <c r="E55" i="11"/>
  <c r="F55" i="11"/>
  <c r="G55" i="11"/>
  <c r="H55" i="11"/>
  <c r="E56" i="11"/>
  <c r="F56" i="11"/>
  <c r="G56" i="11"/>
  <c r="H56" i="11"/>
  <c r="E57" i="11"/>
  <c r="F57" i="11"/>
  <c r="G57" i="11"/>
  <c r="H57" i="11"/>
  <c r="E58" i="11"/>
  <c r="F58" i="11"/>
  <c r="G58" i="11"/>
  <c r="H58" i="11"/>
  <c r="E59" i="11"/>
  <c r="F59" i="11"/>
  <c r="G59" i="11"/>
  <c r="H59" i="11"/>
  <c r="E60" i="11"/>
  <c r="F60" i="11"/>
  <c r="G60" i="11"/>
  <c r="H60" i="11"/>
  <c r="E61" i="11"/>
  <c r="F61" i="11"/>
  <c r="G61" i="11"/>
  <c r="H61" i="11"/>
  <c r="E62" i="11"/>
  <c r="F62" i="11"/>
  <c r="G62" i="11"/>
  <c r="H62" i="11"/>
  <c r="E63" i="11"/>
  <c r="F63" i="11"/>
  <c r="G63" i="11"/>
  <c r="H63" i="11"/>
  <c r="E64" i="11"/>
  <c r="F64" i="11"/>
  <c r="G64" i="11"/>
  <c r="H64" i="11"/>
  <c r="E65" i="11"/>
  <c r="F65" i="11"/>
  <c r="G65" i="11"/>
  <c r="H65" i="11"/>
  <c r="E66" i="11"/>
  <c r="F66" i="11"/>
  <c r="G66" i="11"/>
  <c r="H66" i="11"/>
  <c r="E67" i="11"/>
  <c r="F67" i="11"/>
  <c r="G67" i="11"/>
  <c r="H67" i="11"/>
  <c r="K1699" i="12"/>
  <c r="G1699" i="12"/>
  <c r="G1581" i="12"/>
  <c r="K1520" i="12"/>
  <c r="G1520" i="12"/>
  <c r="K3025" i="12"/>
  <c r="K1607" i="12"/>
  <c r="K1953" i="12"/>
  <c r="K1608" i="12"/>
  <c r="K2032" i="12"/>
  <c r="K1844" i="12"/>
  <c r="K3024" i="12"/>
  <c r="G1844" i="12"/>
  <c r="G2032" i="12"/>
  <c r="G1608" i="12"/>
  <c r="G1953" i="12"/>
  <c r="G1607" i="12"/>
  <c r="G3025" i="12"/>
  <c r="G3024" i="12"/>
  <c r="G1693" i="12"/>
  <c r="K1693" i="12"/>
  <c r="G1694" i="12"/>
  <c r="K1694" i="12"/>
  <c r="G1695" i="12"/>
  <c r="K1695" i="12"/>
  <c r="G1696" i="12"/>
  <c r="K1696" i="12"/>
  <c r="G1697" i="12"/>
  <c r="K1697" i="12"/>
  <c r="G1698" i="12"/>
  <c r="K1698" i="12"/>
  <c r="G1753" i="12"/>
  <c r="K1753" i="12"/>
  <c r="G1754" i="12"/>
  <c r="K1754" i="12"/>
  <c r="G1755" i="12"/>
  <c r="K1755" i="12"/>
  <c r="G1756" i="12"/>
  <c r="K1756" i="12"/>
  <c r="G1757" i="12"/>
  <c r="K1757" i="12"/>
  <c r="G1758" i="12"/>
  <c r="K1758" i="12"/>
  <c r="G1759" i="12"/>
  <c r="K1759" i="12"/>
  <c r="G1760" i="12"/>
  <c r="K1760" i="12"/>
  <c r="G1761" i="12"/>
  <c r="K1761" i="12"/>
  <c r="G1762" i="12"/>
  <c r="K1762" i="12"/>
  <c r="G1763" i="12"/>
  <c r="K1763" i="12"/>
  <c r="G1764" i="12"/>
  <c r="K1764" i="12"/>
  <c r="G1765" i="12"/>
  <c r="K1765" i="12"/>
  <c r="G1766" i="12"/>
  <c r="K1766" i="12"/>
  <c r="G1767" i="12"/>
  <c r="K1767" i="12"/>
  <c r="G1798" i="12"/>
  <c r="K1798" i="12"/>
  <c r="G1799" i="12"/>
  <c r="K1799" i="12"/>
  <c r="G1800" i="12"/>
  <c r="K1800" i="12"/>
  <c r="G1801" i="12"/>
  <c r="K1801" i="12"/>
  <c r="G1802" i="12"/>
  <c r="K1802" i="12"/>
  <c r="G1803" i="12"/>
  <c r="K1803" i="12"/>
  <c r="G1804" i="12"/>
  <c r="K1804" i="12"/>
  <c r="G1805" i="12"/>
  <c r="K1805" i="12"/>
  <c r="G1806" i="12"/>
  <c r="K1806" i="12"/>
  <c r="G1807" i="12"/>
  <c r="K1807" i="12"/>
  <c r="G1808" i="12"/>
  <c r="K1808" i="12"/>
  <c r="G1809" i="12"/>
  <c r="K1809" i="12"/>
  <c r="G1810" i="12"/>
  <c r="K1810" i="12"/>
  <c r="G1811" i="12"/>
  <c r="K1811" i="12"/>
  <c r="G1812" i="12"/>
  <c r="K1812" i="12"/>
  <c r="G1942" i="12"/>
  <c r="K1942" i="12"/>
  <c r="G1943" i="12"/>
  <c r="K1943" i="12"/>
  <c r="G1952" i="12"/>
  <c r="K1952" i="12"/>
  <c r="G1692" i="12"/>
  <c r="K1692" i="12"/>
  <c r="K1498" i="12"/>
  <c r="K1499" i="12"/>
  <c r="K1500" i="12"/>
  <c r="K1501" i="12"/>
  <c r="K1502" i="12"/>
  <c r="K1503" i="12"/>
  <c r="K1513" i="12"/>
  <c r="K1514" i="12"/>
  <c r="K1515" i="12"/>
  <c r="K1516" i="12"/>
  <c r="K1517" i="12"/>
  <c r="K1518" i="12"/>
  <c r="K1519" i="12"/>
  <c r="K1591" i="12"/>
  <c r="K1592" i="12"/>
  <c r="K1593" i="12"/>
  <c r="K1594" i="12"/>
  <c r="K1595" i="12"/>
  <c r="K1596" i="12"/>
  <c r="K1597" i="12"/>
  <c r="K1598" i="12"/>
  <c r="K1599" i="12"/>
  <c r="K1600" i="12"/>
  <c r="K1601" i="12"/>
  <c r="K1602" i="12"/>
  <c r="K1603" i="12"/>
  <c r="K1604" i="12"/>
  <c r="K1605" i="12"/>
  <c r="K1606" i="12"/>
  <c r="K1672" i="12"/>
  <c r="K1673" i="12"/>
  <c r="K1674" i="12"/>
  <c r="K1675" i="12"/>
  <c r="K1676" i="12"/>
  <c r="K1677" i="12"/>
  <c r="K1678" i="12"/>
  <c r="K1679" i="12"/>
  <c r="K1680" i="12"/>
  <c r="K1681" i="12"/>
  <c r="K1682" i="12"/>
  <c r="K1683" i="12"/>
  <c r="K1684" i="12"/>
  <c r="K1685" i="12"/>
  <c r="K1686" i="12"/>
  <c r="K1687" i="12"/>
  <c r="K1688" i="12"/>
  <c r="K1689" i="12"/>
  <c r="K1690" i="12"/>
  <c r="K1691" i="12"/>
  <c r="G1498" i="12"/>
  <c r="G1499" i="12"/>
  <c r="G1500" i="12"/>
  <c r="G1501" i="12"/>
  <c r="G1502" i="12"/>
  <c r="G1503" i="12"/>
  <c r="G1513" i="12"/>
  <c r="G1514" i="12"/>
  <c r="G1515" i="12"/>
  <c r="G1516" i="12"/>
  <c r="G1517" i="12"/>
  <c r="G1518" i="12"/>
  <c r="G1519" i="12"/>
  <c r="G1591" i="12"/>
  <c r="G1592" i="12"/>
  <c r="G1593" i="12"/>
  <c r="G1594" i="12"/>
  <c r="G1595" i="12"/>
  <c r="G1596" i="12"/>
  <c r="G1597" i="12"/>
  <c r="G1598" i="12"/>
  <c r="G1599" i="12"/>
  <c r="G1600" i="12"/>
  <c r="G1601" i="12"/>
  <c r="G1602" i="12"/>
  <c r="G1603" i="12"/>
  <c r="G1604" i="12"/>
  <c r="G1605" i="12"/>
  <c r="G1606" i="12"/>
  <c r="G1672" i="12"/>
  <c r="G1673" i="12"/>
  <c r="G1674" i="12"/>
  <c r="G1675" i="12"/>
  <c r="G1676" i="12"/>
  <c r="G1677" i="12"/>
  <c r="G1678" i="12"/>
  <c r="G1679" i="12"/>
  <c r="G1680" i="12"/>
  <c r="G1681" i="12"/>
  <c r="G1682" i="12"/>
  <c r="G1683" i="12"/>
  <c r="G1684" i="12"/>
  <c r="G1685" i="12"/>
  <c r="G1686" i="12"/>
  <c r="G1687" i="12"/>
  <c r="G1688" i="12"/>
  <c r="G1689" i="12"/>
  <c r="G1690" i="12"/>
  <c r="G1691" i="12"/>
  <c r="K1497" i="12"/>
  <c r="G1497" i="12"/>
  <c r="K2173" i="12"/>
  <c r="K1615" i="12"/>
  <c r="G2173" i="12"/>
  <c r="G1615" i="12"/>
  <c r="K3023" i="12"/>
  <c r="G3023" i="12"/>
  <c r="G1317" i="12"/>
  <c r="K1317" i="12"/>
  <c r="G1039" i="12"/>
  <c r="K1039" i="12"/>
  <c r="G932" i="12"/>
  <c r="K932" i="12"/>
  <c r="K1752" i="12"/>
  <c r="K990" i="12"/>
  <c r="G1752" i="12"/>
  <c r="G990" i="12"/>
  <c r="K879" i="12"/>
  <c r="G879" i="12"/>
  <c r="J6" i="11" l="1"/>
  <c r="D7" i="11" s="1"/>
  <c r="J7" i="11" s="1"/>
  <c r="D8" i="11" s="1"/>
  <c r="J8" i="11" s="1"/>
  <c r="D9" i="11" s="1"/>
  <c r="J9" i="11" s="1"/>
  <c r="D10" i="11" s="1"/>
  <c r="J10" i="11" s="1"/>
  <c r="D11" i="11" s="1"/>
  <c r="J11" i="11" s="1"/>
  <c r="D12" i="11" s="1"/>
  <c r="J12" i="11" s="1"/>
  <c r="D13" i="11" s="1"/>
  <c r="J13" i="11" s="1"/>
  <c r="D14" i="11" s="1"/>
  <c r="J14" i="11" s="1"/>
  <c r="D15" i="11" s="1"/>
  <c r="J15" i="11" s="1"/>
  <c r="D16" i="11" s="1"/>
  <c r="J16" i="11" s="1"/>
  <c r="D17" i="11" s="1"/>
  <c r="J17" i="11" s="1"/>
  <c r="D18" i="11" s="1"/>
  <c r="J18" i="11" s="1"/>
  <c r="D19" i="11" s="1"/>
  <c r="J19" i="11" s="1"/>
  <c r="D20" i="11" s="1"/>
  <c r="J20" i="11" s="1"/>
  <c r="D21" i="11" s="1"/>
  <c r="J21" i="11" s="1"/>
  <c r="D22" i="11" s="1"/>
  <c r="J22" i="11" s="1"/>
  <c r="D23" i="11" s="1"/>
  <c r="J23" i="11" s="1"/>
  <c r="D24" i="11" s="1"/>
  <c r="J24" i="11" s="1"/>
  <c r="D25" i="11" s="1"/>
  <c r="J25" i="11" s="1"/>
  <c r="D26" i="11" s="1"/>
  <c r="J26" i="11" s="1"/>
  <c r="D27" i="11" s="1"/>
  <c r="J27" i="11" s="1"/>
  <c r="D28" i="11" s="1"/>
  <c r="J28" i="11" s="1"/>
  <c r="D29" i="11" s="1"/>
  <c r="J29" i="11" s="1"/>
  <c r="D30" i="11" s="1"/>
  <c r="J30" i="11" s="1"/>
  <c r="D31" i="11" s="1"/>
  <c r="J31" i="11" s="1"/>
  <c r="D32" i="11" s="1"/>
  <c r="J32" i="11" s="1"/>
  <c r="D33" i="11" s="1"/>
  <c r="J33" i="11" s="1"/>
  <c r="D34" i="11" s="1"/>
  <c r="J34" i="11" s="1"/>
  <c r="D35" i="11" s="1"/>
  <c r="J35" i="11" s="1"/>
  <c r="D36" i="11" s="1"/>
  <c r="J36" i="11" s="1"/>
  <c r="D37" i="11" s="1"/>
  <c r="J37" i="11" s="1"/>
  <c r="D38" i="11" s="1"/>
  <c r="J38" i="11" s="1"/>
  <c r="D39" i="11" s="1"/>
  <c r="J39" i="11" s="1"/>
  <c r="D40" i="11" s="1"/>
  <c r="J40" i="11" s="1"/>
  <c r="D41" i="11" s="1"/>
  <c r="J41" i="11" s="1"/>
  <c r="D42" i="11" s="1"/>
  <c r="J42" i="11" s="1"/>
  <c r="D43" i="11" s="1"/>
  <c r="J43" i="11" s="1"/>
  <c r="D44" i="11" s="1"/>
  <c r="J44" i="11" s="1"/>
  <c r="D45" i="11" s="1"/>
  <c r="J45" i="11" s="1"/>
  <c r="D46" i="11" s="1"/>
  <c r="J46" i="11" s="1"/>
  <c r="D47" i="11" s="1"/>
  <c r="J47" i="11" s="1"/>
  <c r="D48" i="11" s="1"/>
  <c r="J48" i="11" s="1"/>
  <c r="D49" i="11" s="1"/>
  <c r="J49" i="11" s="1"/>
  <c r="D50" i="11" s="1"/>
  <c r="J50" i="11" s="1"/>
  <c r="D51" i="11" s="1"/>
  <c r="J51" i="11" s="1"/>
  <c r="D52" i="11" s="1"/>
  <c r="J52" i="11" s="1"/>
  <c r="D53" i="11" s="1"/>
  <c r="J53" i="11" s="1"/>
  <c r="D54" i="11" s="1"/>
  <c r="J54" i="11" s="1"/>
  <c r="D55" i="11" s="1"/>
  <c r="J55" i="11" s="1"/>
  <c r="D56" i="11" s="1"/>
  <c r="J56" i="11" s="1"/>
  <c r="D57" i="11" s="1"/>
  <c r="J57" i="11" s="1"/>
  <c r="D58" i="11" s="1"/>
  <c r="J58" i="11" s="1"/>
  <c r="D59" i="11" s="1"/>
  <c r="J59" i="11" s="1"/>
  <c r="D60" i="11" s="1"/>
  <c r="J60" i="11" s="1"/>
  <c r="D61" i="11" s="1"/>
  <c r="J61" i="11" s="1"/>
  <c r="D62" i="11" s="1"/>
  <c r="J62" i="11" s="1"/>
  <c r="D63" i="11" s="1"/>
  <c r="J63" i="11" s="1"/>
  <c r="D64" i="11" s="1"/>
  <c r="J64" i="11" s="1"/>
  <c r="D65" i="11" s="1"/>
  <c r="J65" i="11" s="1"/>
  <c r="D66" i="11" s="1"/>
  <c r="J66" i="11" s="1"/>
  <c r="D67" i="11" s="1"/>
  <c r="J67" i="11" s="1"/>
  <c r="D68" i="11" s="1"/>
  <c r="J68" i="11" s="1"/>
  <c r="D69" i="11" s="1"/>
  <c r="J69" i="11" s="1"/>
  <c r="D70" i="11" s="1"/>
  <c r="J70" i="11" s="1"/>
  <c r="D71" i="11" s="1"/>
  <c r="J71" i="11" s="1"/>
  <c r="D72" i="11" s="1"/>
  <c r="J72" i="11" s="1"/>
  <c r="D73" i="11" s="1"/>
  <c r="J73" i="11" s="1"/>
  <c r="D74" i="11" s="1"/>
  <c r="J74" i="11" s="1"/>
  <c r="D75" i="11" s="1"/>
  <c r="J75" i="11" s="1"/>
  <c r="D76" i="11" s="1"/>
  <c r="J76" i="11" s="1"/>
  <c r="D77" i="11" s="1"/>
  <c r="J77" i="11" s="1"/>
  <c r="D78" i="11" s="1"/>
  <c r="J78" i="11" s="1"/>
  <c r="D79" i="11" s="1"/>
  <c r="J79" i="11" s="1"/>
  <c r="D80" i="11" s="1"/>
  <c r="J80" i="11" s="1"/>
  <c r="D81" i="11" s="1"/>
  <c r="J81" i="11" s="1"/>
  <c r="D82" i="11" s="1"/>
  <c r="J82" i="11" s="1"/>
  <c r="D83" i="11" s="1"/>
  <c r="J83" i="11" s="1"/>
  <c r="D84" i="11" s="1"/>
  <c r="J84" i="11" s="1"/>
  <c r="D85" i="11" s="1"/>
  <c r="J85" i="11" s="1"/>
  <c r="D86" i="11" s="1"/>
  <c r="J86" i="11" s="1"/>
  <c r="D87" i="11" s="1"/>
  <c r="J87" i="11" s="1"/>
  <c r="D88" i="11" s="1"/>
  <c r="J88" i="11" s="1"/>
  <c r="D89" i="11" s="1"/>
  <c r="J89" i="11" s="1"/>
  <c r="D90" i="11" s="1"/>
  <c r="J90" i="11" s="1"/>
  <c r="D91" i="11" s="1"/>
  <c r="I6" i="11"/>
  <c r="C7" i="11" s="1"/>
  <c r="I7" i="11" s="1"/>
  <c r="C8" i="11" s="1"/>
  <c r="I8" i="11" s="1"/>
  <c r="C9" i="11" s="1"/>
  <c r="I9" i="11" s="1"/>
  <c r="C10" i="11" s="1"/>
  <c r="I10" i="11" s="1"/>
  <c r="C11" i="11" s="1"/>
  <c r="I11" i="11" s="1"/>
  <c r="C12" i="11" s="1"/>
  <c r="I12" i="11" s="1"/>
  <c r="C13" i="11" s="1"/>
  <c r="I13" i="11" s="1"/>
  <c r="C14" i="11" s="1"/>
  <c r="I14" i="11" s="1"/>
  <c r="C15" i="11" s="1"/>
  <c r="I15" i="11" s="1"/>
  <c r="C16" i="11" s="1"/>
  <c r="I16" i="11" s="1"/>
  <c r="C17" i="11" s="1"/>
  <c r="I17" i="11" s="1"/>
  <c r="C18" i="11" s="1"/>
  <c r="I18" i="11" s="1"/>
  <c r="C19" i="11" s="1"/>
  <c r="I19" i="11" s="1"/>
  <c r="C20" i="11" s="1"/>
  <c r="I20" i="11" s="1"/>
  <c r="C21" i="11" s="1"/>
  <c r="I21" i="11" s="1"/>
  <c r="C22" i="11" s="1"/>
  <c r="I22" i="11" s="1"/>
  <c r="C23" i="11" s="1"/>
  <c r="I23" i="11" s="1"/>
  <c r="C24" i="11" s="1"/>
  <c r="I24" i="11" s="1"/>
  <c r="C25" i="11" s="1"/>
  <c r="I25" i="11" s="1"/>
  <c r="C26" i="11" s="1"/>
  <c r="I26" i="11" s="1"/>
  <c r="C27" i="11" s="1"/>
  <c r="I27" i="11" s="1"/>
  <c r="C28" i="11" s="1"/>
  <c r="I28" i="11" s="1"/>
  <c r="C29" i="11" s="1"/>
  <c r="I29" i="11" s="1"/>
  <c r="C30" i="11" s="1"/>
  <c r="I30" i="11" s="1"/>
  <c r="C31" i="11" s="1"/>
  <c r="I31" i="11" s="1"/>
  <c r="C32" i="11" s="1"/>
  <c r="I32" i="11" s="1"/>
  <c r="C33" i="11" s="1"/>
  <c r="I33" i="11" s="1"/>
  <c r="C34" i="11" s="1"/>
  <c r="I34" i="11" s="1"/>
  <c r="C35" i="11" s="1"/>
  <c r="I35" i="11" s="1"/>
  <c r="C36" i="11" s="1"/>
  <c r="I36" i="11" s="1"/>
  <c r="C37" i="11" s="1"/>
  <c r="I37" i="11" s="1"/>
  <c r="C38" i="11" s="1"/>
  <c r="I38" i="11" s="1"/>
  <c r="C39" i="11" s="1"/>
  <c r="I39" i="11" s="1"/>
  <c r="C40" i="11" s="1"/>
  <c r="I40" i="11" s="1"/>
  <c r="C41" i="11" s="1"/>
  <c r="I41" i="11" s="1"/>
  <c r="C42" i="11" s="1"/>
  <c r="I42" i="11" s="1"/>
  <c r="C43" i="11" s="1"/>
  <c r="I43" i="11" s="1"/>
  <c r="C44" i="11" s="1"/>
  <c r="I44" i="11" s="1"/>
  <c r="C45" i="11" s="1"/>
  <c r="I45" i="11" s="1"/>
  <c r="C46" i="11" s="1"/>
  <c r="I46" i="11" s="1"/>
  <c r="C47" i="11" s="1"/>
  <c r="I47" i="11" s="1"/>
  <c r="C48" i="11" s="1"/>
  <c r="I48" i="11" s="1"/>
  <c r="C49" i="11" s="1"/>
  <c r="I49" i="11" s="1"/>
  <c r="C50" i="11" s="1"/>
  <c r="I50" i="11" s="1"/>
  <c r="C51" i="11" s="1"/>
  <c r="I51" i="11" s="1"/>
  <c r="C52" i="11" s="1"/>
  <c r="I52" i="11" s="1"/>
  <c r="C53" i="11" s="1"/>
  <c r="I53" i="11" s="1"/>
  <c r="C54" i="11" s="1"/>
  <c r="I54" i="11" s="1"/>
  <c r="C55" i="11" s="1"/>
  <c r="I55" i="11" s="1"/>
  <c r="C56" i="11" s="1"/>
  <c r="I56" i="11" s="1"/>
  <c r="C57" i="11" s="1"/>
  <c r="I57" i="11" s="1"/>
  <c r="C58" i="11" s="1"/>
  <c r="I58" i="11" s="1"/>
  <c r="C59" i="11" s="1"/>
  <c r="I59" i="11" s="1"/>
  <c r="C60" i="11" s="1"/>
  <c r="I60" i="11" s="1"/>
  <c r="C61" i="11" s="1"/>
  <c r="I61" i="11" s="1"/>
  <c r="C62" i="11" s="1"/>
  <c r="I62" i="11" s="1"/>
  <c r="C63" i="11" s="1"/>
  <c r="I63" i="11" s="1"/>
  <c r="C64" i="11" s="1"/>
  <c r="I64" i="11" s="1"/>
  <c r="C65" i="11" s="1"/>
  <c r="I65" i="11" s="1"/>
  <c r="C66" i="11" s="1"/>
  <c r="I66" i="11" s="1"/>
  <c r="C67" i="11" s="1"/>
  <c r="I67" i="11" s="1"/>
  <c r="C68" i="11" s="1"/>
  <c r="I68" i="11" s="1"/>
  <c r="C69" i="11" s="1"/>
  <c r="I69" i="11" s="1"/>
  <c r="C70" i="11" s="1"/>
  <c r="I70" i="11" s="1"/>
  <c r="C71" i="11" s="1"/>
  <c r="I71" i="11" s="1"/>
  <c r="C72" i="11" s="1"/>
  <c r="I72" i="11" s="1"/>
  <c r="C73" i="11" s="1"/>
  <c r="I73" i="11" s="1"/>
  <c r="C74" i="11" s="1"/>
  <c r="I74" i="11" s="1"/>
  <c r="C75" i="11" s="1"/>
  <c r="I75" i="11" s="1"/>
  <c r="C76" i="11" s="1"/>
  <c r="I76" i="11" s="1"/>
  <c r="C77" i="11" s="1"/>
  <c r="I77" i="11" s="1"/>
  <c r="C78" i="11" s="1"/>
  <c r="I78" i="11" s="1"/>
  <c r="C79" i="11" s="1"/>
  <c r="I79" i="11" s="1"/>
  <c r="C80" i="11" s="1"/>
  <c r="I80" i="11" s="1"/>
  <c r="C81" i="11" s="1"/>
  <c r="I81" i="11" s="1"/>
  <c r="C82" i="11" s="1"/>
  <c r="I82" i="11" s="1"/>
  <c r="C83" i="11" s="1"/>
  <c r="I83" i="11" s="1"/>
  <c r="C84" i="11" s="1"/>
  <c r="I84" i="11" s="1"/>
  <c r="C85" i="11" s="1"/>
  <c r="I85" i="11" s="1"/>
  <c r="C86" i="11" s="1"/>
  <c r="I86" i="11" s="1"/>
  <c r="C87" i="11" s="1"/>
  <c r="I87" i="11" s="1"/>
  <c r="C88" i="11" s="1"/>
  <c r="I88" i="11" s="1"/>
  <c r="C89" i="11" s="1"/>
  <c r="I89" i="11" s="1"/>
  <c r="C90" i="11" s="1"/>
  <c r="I90" i="11" s="1"/>
  <c r="C91" i="11" s="1"/>
  <c r="K903" i="12"/>
  <c r="G903" i="12"/>
  <c r="K1550" i="12"/>
  <c r="G1550" i="12"/>
  <c r="K881" i="12"/>
  <c r="K1521" i="12"/>
  <c r="G881" i="12"/>
  <c r="G1521" i="12"/>
  <c r="K2627" i="12"/>
  <c r="K2628" i="12"/>
  <c r="K902" i="12"/>
  <c r="K859" i="12"/>
  <c r="K877" i="12"/>
  <c r="K860" i="12"/>
  <c r="K1038" i="12"/>
  <c r="K861" i="12"/>
  <c r="K913" i="12"/>
  <c r="K1016" i="12"/>
  <c r="K1954" i="12"/>
  <c r="K1062" i="12"/>
  <c r="K2428" i="12"/>
  <c r="K845" i="12"/>
  <c r="G2627" i="12"/>
  <c r="G2628" i="12"/>
  <c r="G902" i="12"/>
  <c r="G859" i="12"/>
  <c r="G877" i="12"/>
  <c r="G860" i="12"/>
  <c r="G1038" i="12"/>
  <c r="G861" i="12"/>
  <c r="G913" i="12"/>
  <c r="G1016" i="12"/>
  <c r="G1954" i="12"/>
  <c r="G1062" i="12"/>
  <c r="G2428" i="12"/>
  <c r="G845" i="12"/>
  <c r="K801" i="12"/>
  <c r="G801" i="12"/>
  <c r="K1887" i="12"/>
  <c r="K772" i="12"/>
  <c r="G1887" i="12"/>
  <c r="G772" i="12"/>
  <c r="K2132" i="12"/>
  <c r="G2132" i="12"/>
  <c r="K1883" i="12"/>
  <c r="K2964" i="12"/>
  <c r="G1883" i="12"/>
  <c r="G2964" i="12"/>
  <c r="K2575" i="12"/>
  <c r="G2575" i="12"/>
  <c r="K993" i="12"/>
  <c r="K697" i="12"/>
  <c r="K731" i="12"/>
  <c r="K1522" i="12"/>
  <c r="G1522" i="12"/>
  <c r="G731" i="12"/>
  <c r="G697" i="12"/>
  <c r="G1255" i="12"/>
  <c r="K911" i="12"/>
  <c r="G993" i="12"/>
  <c r="G911" i="12"/>
  <c r="K1255" i="12"/>
  <c r="K655" i="12"/>
  <c r="G655" i="12"/>
  <c r="K2162" i="12"/>
  <c r="K1528" i="12"/>
  <c r="K960" i="12"/>
  <c r="G1528" i="12"/>
  <c r="G2162" i="12"/>
  <c r="G960" i="12"/>
  <c r="K844" i="12"/>
  <c r="K921" i="12"/>
  <c r="G844" i="12"/>
  <c r="G921" i="12"/>
  <c r="K2400" i="12"/>
  <c r="G2400" i="12"/>
  <c r="K2992" i="12"/>
  <c r="K586" i="12"/>
  <c r="G2992" i="12"/>
  <c r="G586" i="12"/>
  <c r="K2138" i="12"/>
  <c r="K584" i="12"/>
  <c r="K2747" i="12"/>
  <c r="G2747" i="12"/>
  <c r="G584" i="12"/>
  <c r="G2138" i="12"/>
  <c r="K2833" i="12"/>
  <c r="K3020" i="12"/>
  <c r="K620" i="12"/>
  <c r="K621" i="12"/>
  <c r="K637" i="12"/>
  <c r="K638" i="12"/>
  <c r="K619" i="12"/>
  <c r="G638" i="12"/>
  <c r="G637" i="12"/>
  <c r="G621" i="12"/>
  <c r="G620" i="12"/>
  <c r="G3020" i="12"/>
  <c r="G2833" i="12"/>
  <c r="G619" i="12"/>
  <c r="K696" i="12"/>
  <c r="K1650" i="12"/>
  <c r="K1078" i="12"/>
  <c r="K695" i="12"/>
  <c r="G1078" i="12"/>
  <c r="G1650" i="12"/>
  <c r="G696" i="12"/>
  <c r="G695" i="12"/>
  <c r="K583" i="12"/>
  <c r="K1189" i="12"/>
  <c r="G1189" i="12"/>
  <c r="G583" i="12"/>
  <c r="K624" i="12"/>
  <c r="K730" i="12"/>
  <c r="K530" i="12"/>
  <c r="G730" i="12"/>
  <c r="G624" i="12"/>
  <c r="G530" i="12"/>
  <c r="K529" i="12"/>
  <c r="G529" i="12"/>
  <c r="K554" i="12"/>
  <c r="K553" i="12"/>
  <c r="G554" i="12"/>
  <c r="G553" i="12"/>
  <c r="K2404" i="12"/>
  <c r="K2961" i="12"/>
  <c r="G2404" i="12"/>
  <c r="G2961" i="12"/>
  <c r="K926" i="12"/>
  <c r="K2778" i="12"/>
  <c r="G926" i="12"/>
  <c r="G2778" i="12"/>
  <c r="K1633" i="12"/>
  <c r="K1918" i="12"/>
  <c r="K582" i="12"/>
  <c r="K1822" i="12"/>
  <c r="G582" i="12"/>
  <c r="G1918" i="12"/>
  <c r="G1633" i="12"/>
  <c r="G1822" i="12"/>
  <c r="K618" i="12"/>
  <c r="G618" i="12"/>
  <c r="K2882" i="12"/>
  <c r="G2882" i="12"/>
  <c r="K528" i="12"/>
  <c r="K494" i="12"/>
  <c r="K1042" i="12"/>
  <c r="K1041" i="12"/>
  <c r="G1042" i="12"/>
  <c r="G494" i="12"/>
  <c r="G528" i="12"/>
  <c r="G1041" i="12"/>
  <c r="K2508" i="12"/>
  <c r="G2508" i="12"/>
  <c r="K2736" i="12"/>
  <c r="K919" i="12"/>
  <c r="K2674" i="12"/>
  <c r="K1030" i="12"/>
  <c r="K654" i="12"/>
  <c r="G1030" i="12"/>
  <c r="G2674" i="12"/>
  <c r="G919" i="12"/>
  <c r="G2736" i="12"/>
  <c r="G654" i="12"/>
  <c r="K527" i="12"/>
  <c r="K2802" i="12"/>
  <c r="G527" i="12"/>
  <c r="G2802" i="12"/>
  <c r="K617" i="12"/>
  <c r="K922" i="12"/>
  <c r="K581" i="12"/>
  <c r="K524" i="12"/>
  <c r="K923" i="12"/>
  <c r="K493" i="12"/>
  <c r="K1921" i="12"/>
  <c r="K525" i="12"/>
  <c r="K1865" i="12"/>
  <c r="K858" i="12"/>
  <c r="K2507" i="12"/>
  <c r="K2331" i="12"/>
  <c r="K526" i="12"/>
  <c r="K2638" i="12"/>
  <c r="K729" i="12"/>
  <c r="G2638" i="12"/>
  <c r="G526" i="12"/>
  <c r="G2331" i="12"/>
  <c r="G2507" i="12"/>
  <c r="G858" i="12"/>
  <c r="G1865" i="12"/>
  <c r="G525" i="12"/>
  <c r="G1921" i="12"/>
  <c r="G493" i="12"/>
  <c r="G923" i="12"/>
  <c r="G524" i="12"/>
  <c r="G581" i="12"/>
  <c r="G922" i="12"/>
  <c r="G617" i="12"/>
  <c r="G729" i="12"/>
  <c r="K1414" i="12"/>
  <c r="K2462" i="12"/>
  <c r="K458" i="12"/>
  <c r="K580" i="12"/>
  <c r="K651" i="12"/>
  <c r="K652" i="12"/>
  <c r="K653" i="12"/>
  <c r="K522" i="12"/>
  <c r="K1321" i="12"/>
  <c r="K523" i="12"/>
  <c r="K2377" i="12"/>
  <c r="K2477" i="12"/>
  <c r="K492" i="12"/>
  <c r="K2665" i="12"/>
  <c r="K894" i="12"/>
  <c r="K800" i="12"/>
  <c r="G894" i="12"/>
  <c r="G2665" i="12"/>
  <c r="G492" i="12"/>
  <c r="G2477" i="12"/>
  <c r="G2377" i="12"/>
  <c r="G523" i="12"/>
  <c r="G1321" i="12"/>
  <c r="G522" i="12"/>
  <c r="G653" i="12"/>
  <c r="G652" i="12"/>
  <c r="G651" i="12"/>
  <c r="G580" i="12"/>
  <c r="G458" i="12"/>
  <c r="G2462" i="12"/>
  <c r="G1414" i="12"/>
  <c r="G800" i="12"/>
  <c r="K843" i="12"/>
  <c r="G843" i="12"/>
  <c r="K2950" i="12"/>
  <c r="G2950" i="12"/>
  <c r="K552" i="12"/>
  <c r="G552" i="12"/>
  <c r="K1437" i="12"/>
  <c r="G1437" i="12"/>
  <c r="K1264" i="12"/>
  <c r="G1264" i="12"/>
  <c r="K1395" i="12"/>
  <c r="G1395" i="12"/>
  <c r="K893" i="12"/>
  <c r="G893" i="12"/>
  <c r="K579" i="12"/>
  <c r="K1671" i="12"/>
  <c r="K1397" i="12"/>
  <c r="K521" i="12"/>
  <c r="G1397" i="12"/>
  <c r="G1671" i="12"/>
  <c r="G579" i="12"/>
  <c r="G521" i="12"/>
  <c r="K2203" i="12"/>
  <c r="G2203" i="12"/>
  <c r="K2697" i="12"/>
  <c r="K2630" i="12"/>
  <c r="G2697" i="12"/>
  <c r="G2630" i="12"/>
  <c r="K1204" i="12"/>
  <c r="K2837" i="12"/>
  <c r="G1204" i="12"/>
  <c r="G2837" i="12"/>
  <c r="K585" i="12"/>
  <c r="G585" i="12"/>
  <c r="K650" i="12"/>
  <c r="K635" i="12"/>
  <c r="K746" i="12"/>
  <c r="K520" i="12"/>
  <c r="K636" i="12"/>
  <c r="K2489" i="12"/>
  <c r="K2844" i="12"/>
  <c r="K1507" i="12"/>
  <c r="K1186" i="12"/>
  <c r="K491" i="12"/>
  <c r="G1186" i="12"/>
  <c r="G1507" i="12"/>
  <c r="G2844" i="12"/>
  <c r="G2489" i="12"/>
  <c r="G636" i="12"/>
  <c r="G520" i="12"/>
  <c r="G746" i="12"/>
  <c r="G635" i="12"/>
  <c r="G650" i="12"/>
  <c r="G491" i="12"/>
  <c r="K1551" i="12"/>
  <c r="K578" i="12"/>
  <c r="K649" i="12"/>
  <c r="K490" i="12"/>
  <c r="G649" i="12"/>
  <c r="G578" i="12"/>
  <c r="G1551" i="12"/>
  <c r="G490" i="12"/>
  <c r="K487" i="12"/>
  <c r="K488" i="12"/>
  <c r="K518" i="12"/>
  <c r="K2721" i="12"/>
  <c r="K551" i="12"/>
  <c r="K728" i="12"/>
  <c r="K673" i="12"/>
  <c r="K2879" i="12"/>
  <c r="K519" i="12"/>
  <c r="K489" i="12"/>
  <c r="K1627" i="12"/>
  <c r="K550" i="12"/>
  <c r="G1627" i="12"/>
  <c r="G489" i="12"/>
  <c r="G519" i="12"/>
  <c r="G2879" i="12"/>
  <c r="G673" i="12"/>
  <c r="G728" i="12"/>
  <c r="G551" i="12"/>
  <c r="G2721" i="12"/>
  <c r="G518" i="12"/>
  <c r="G488" i="12"/>
  <c r="G487" i="12"/>
  <c r="G550" i="12"/>
  <c r="K1120" i="12"/>
  <c r="K516" i="12"/>
  <c r="K2481" i="12"/>
  <c r="K549" i="12"/>
  <c r="K914" i="12"/>
  <c r="K600" i="12"/>
  <c r="K484" i="12"/>
  <c r="K457" i="12"/>
  <c r="K875" i="12"/>
  <c r="K2870" i="12"/>
  <c r="K576" i="12"/>
  <c r="K577" i="12"/>
  <c r="K485" i="12"/>
  <c r="K799" i="12"/>
  <c r="K1024" i="12"/>
  <c r="K1647" i="12"/>
  <c r="K1061" i="12"/>
  <c r="K517" i="12"/>
  <c r="K486" i="12"/>
  <c r="K1082" i="12"/>
  <c r="K984" i="12"/>
  <c r="G1082" i="12"/>
  <c r="G486" i="12"/>
  <c r="G517" i="12"/>
  <c r="G1061" i="12"/>
  <c r="G1647" i="12"/>
  <c r="G1024" i="12"/>
  <c r="G799" i="12"/>
  <c r="G485" i="12"/>
  <c r="G577" i="12"/>
  <c r="G576" i="12"/>
  <c r="G2870" i="12"/>
  <c r="G875" i="12"/>
  <c r="G457" i="12"/>
  <c r="G484" i="12"/>
  <c r="G600" i="12"/>
  <c r="G914" i="12"/>
  <c r="G549" i="12"/>
  <c r="G2481" i="12"/>
  <c r="G516" i="12"/>
  <c r="G1120" i="12"/>
  <c r="G984" i="12"/>
  <c r="K857" i="12"/>
  <c r="K910" i="12"/>
  <c r="K992" i="12"/>
  <c r="K2191" i="12"/>
  <c r="K514" i="12"/>
  <c r="K2593" i="12"/>
  <c r="K2594" i="12"/>
  <c r="K2595" i="12"/>
  <c r="K2596" i="12"/>
  <c r="K515" i="12"/>
  <c r="K694" i="12"/>
  <c r="K548" i="12"/>
  <c r="K2818" i="12"/>
  <c r="K856" i="12"/>
  <c r="G2818" i="12"/>
  <c r="G548" i="12"/>
  <c r="G694" i="12"/>
  <c r="G515" i="12"/>
  <c r="G2596" i="12"/>
  <c r="G2595" i="12"/>
  <c r="G2594" i="12"/>
  <c r="G2593" i="12"/>
  <c r="G514" i="12"/>
  <c r="G2191" i="12"/>
  <c r="G992" i="12"/>
  <c r="G910" i="12"/>
  <c r="G857" i="12"/>
  <c r="G856" i="12"/>
  <c r="K394" i="12"/>
  <c r="G394" i="12"/>
  <c r="K798" i="12"/>
  <c r="G798" i="12"/>
  <c r="K2774" i="12"/>
  <c r="K495" i="12"/>
  <c r="G2774" i="12"/>
  <c r="G495" i="12"/>
  <c r="K456" i="12"/>
  <c r="K634" i="12"/>
  <c r="K442" i="12"/>
  <c r="G634" i="12"/>
  <c r="G456" i="12"/>
  <c r="G442" i="12"/>
  <c r="K727" i="12"/>
  <c r="G727" i="12"/>
  <c r="K989" i="12"/>
  <c r="G989" i="12"/>
  <c r="K2128" i="12"/>
  <c r="K455" i="12"/>
  <c r="K441" i="12"/>
  <c r="G455" i="12"/>
  <c r="G2128" i="12"/>
  <c r="G441" i="12"/>
  <c r="K1025" i="12"/>
  <c r="K440" i="12"/>
  <c r="K439" i="12"/>
  <c r="G1025" i="12"/>
  <c r="G440" i="12"/>
  <c r="G439" i="12"/>
  <c r="K1866" i="12"/>
  <c r="G1866" i="12"/>
  <c r="K393" i="12"/>
  <c r="G393" i="12"/>
  <c r="K1241" i="12"/>
  <c r="K513" i="12"/>
  <c r="G1241" i="12"/>
  <c r="G513" i="12"/>
  <c r="K726" i="12"/>
  <c r="G726" i="12"/>
  <c r="K392" i="12"/>
  <c r="G392" i="12"/>
  <c r="K391" i="12"/>
  <c r="G391" i="12"/>
  <c r="K771" i="12"/>
  <c r="K362" i="12"/>
  <c r="K438" i="12"/>
  <c r="G362" i="12"/>
  <c r="G771" i="12"/>
  <c r="G438" i="12"/>
  <c r="K672" i="12"/>
  <c r="K389" i="12"/>
  <c r="K390" i="12"/>
  <c r="K361" i="12"/>
  <c r="G390" i="12"/>
  <c r="G389" i="12"/>
  <c r="G672" i="12"/>
  <c r="G361" i="12"/>
  <c r="K2342" i="12"/>
  <c r="G2342" i="12"/>
  <c r="K2707" i="12"/>
  <c r="G2707" i="12"/>
  <c r="K2841" i="12"/>
  <c r="G2841" i="12"/>
  <c r="K512" i="12"/>
  <c r="K388" i="12"/>
  <c r="K2974" i="12"/>
  <c r="K483" i="12"/>
  <c r="K360" i="12"/>
  <c r="K574" i="12"/>
  <c r="K1939" i="12"/>
  <c r="K616" i="12"/>
  <c r="K575" i="12"/>
  <c r="K1665" i="12"/>
  <c r="K2031" i="12"/>
  <c r="K797" i="12"/>
  <c r="G2031" i="12"/>
  <c r="G1665" i="12"/>
  <c r="G575" i="12"/>
  <c r="G616" i="12"/>
  <c r="G1939" i="12"/>
  <c r="G574" i="12"/>
  <c r="G360" i="12"/>
  <c r="G483" i="12"/>
  <c r="G2974" i="12"/>
  <c r="G388" i="12"/>
  <c r="G512" i="12"/>
  <c r="G797" i="12"/>
  <c r="K482" i="12"/>
  <c r="K2994" i="12"/>
  <c r="K339" i="12"/>
  <c r="K2706" i="12"/>
  <c r="K2902" i="12"/>
  <c r="K511" i="12"/>
  <c r="K1327" i="12"/>
  <c r="K395" i="12"/>
  <c r="G1327" i="12"/>
  <c r="G511" i="12"/>
  <c r="G2902" i="12"/>
  <c r="G2706" i="12"/>
  <c r="G339" i="12"/>
  <c r="G2994" i="12"/>
  <c r="G482" i="12"/>
  <c r="G395" i="12"/>
  <c r="K386" i="12"/>
  <c r="K387" i="12"/>
  <c r="K452" i="12"/>
  <c r="K453" i="12"/>
  <c r="K454" i="12"/>
  <c r="K1814" i="12"/>
  <c r="K1891" i="12"/>
  <c r="K385" i="12"/>
  <c r="G1891" i="12"/>
  <c r="G1814" i="12"/>
  <c r="G454" i="12"/>
  <c r="G453" i="12"/>
  <c r="G452" i="12"/>
  <c r="G387" i="12"/>
  <c r="G386" i="12"/>
  <c r="G385" i="12"/>
  <c r="K2956" i="12"/>
  <c r="K633" i="12"/>
  <c r="G2956" i="12"/>
  <c r="G633" i="12"/>
  <c r="K481" i="12"/>
  <c r="K437" i="12"/>
  <c r="G481" i="12"/>
  <c r="G437" i="12"/>
  <c r="K1717" i="12"/>
  <c r="K1718" i="12"/>
  <c r="K573" i="12"/>
  <c r="G1718" i="12"/>
  <c r="G1717" i="12"/>
  <c r="G573" i="12"/>
  <c r="K842" i="12"/>
  <c r="K434" i="12"/>
  <c r="K891" i="12"/>
  <c r="K435" i="12"/>
  <c r="K338" i="12"/>
  <c r="K2928" i="12"/>
  <c r="K436" i="12"/>
  <c r="K2657" i="12"/>
  <c r="K480" i="12"/>
  <c r="K632" i="12"/>
  <c r="G480" i="12"/>
  <c r="G2657" i="12"/>
  <c r="G436" i="12"/>
  <c r="G2928" i="12"/>
  <c r="G338" i="12"/>
  <c r="G435" i="12"/>
  <c r="G891" i="12"/>
  <c r="G434" i="12"/>
  <c r="G842" i="12"/>
  <c r="G632" i="12"/>
  <c r="K2927" i="12"/>
  <c r="K1417" i="12"/>
  <c r="K433" i="12"/>
  <c r="K2085" i="12"/>
  <c r="K337" i="12"/>
  <c r="K770" i="12"/>
  <c r="K359" i="12"/>
  <c r="K1203" i="12"/>
  <c r="G359" i="12"/>
  <c r="G770" i="12"/>
  <c r="G337" i="12"/>
  <c r="G2085" i="12"/>
  <c r="G433" i="12"/>
  <c r="G1417" i="12"/>
  <c r="G2927" i="12"/>
  <c r="G1203" i="12"/>
  <c r="K358" i="12"/>
  <c r="K572" i="12"/>
  <c r="K2915" i="12"/>
  <c r="K1043" i="12"/>
  <c r="K2103" i="12"/>
  <c r="K509" i="12"/>
  <c r="K693" i="12"/>
  <c r="K1526" i="12"/>
  <c r="K547" i="12"/>
  <c r="K479" i="12"/>
  <c r="K725" i="12"/>
  <c r="K671" i="12"/>
  <c r="K2726" i="12"/>
  <c r="K431" i="12"/>
  <c r="K2381" i="12"/>
  <c r="K510" i="12"/>
  <c r="K384" i="12"/>
  <c r="K432" i="12"/>
  <c r="K1731" i="12"/>
  <c r="G432" i="12"/>
  <c r="G384" i="12"/>
  <c r="G510" i="12"/>
  <c r="G2381" i="12"/>
  <c r="G431" i="12"/>
  <c r="G2726" i="12"/>
  <c r="G671" i="12"/>
  <c r="G725" i="12"/>
  <c r="G479" i="12"/>
  <c r="G547" i="12"/>
  <c r="G1526" i="12"/>
  <c r="G693" i="12"/>
  <c r="G509" i="12"/>
  <c r="G2103" i="12"/>
  <c r="G1043" i="12"/>
  <c r="G2915" i="12"/>
  <c r="G572" i="12"/>
  <c r="G358" i="12"/>
  <c r="G1731" i="12"/>
  <c r="K690" i="12"/>
  <c r="K691" i="12"/>
  <c r="K335" i="12"/>
  <c r="K478" i="12"/>
  <c r="K336" i="12"/>
  <c r="K692" i="12"/>
  <c r="K571" i="12"/>
  <c r="K546" i="12"/>
  <c r="K320" i="12"/>
  <c r="K383" i="12"/>
  <c r="G320" i="12"/>
  <c r="G546" i="12"/>
  <c r="G571" i="12"/>
  <c r="G692" i="12"/>
  <c r="G336" i="12"/>
  <c r="G478" i="12"/>
  <c r="G335" i="12"/>
  <c r="G691" i="12"/>
  <c r="G690" i="12"/>
  <c r="G383" i="12"/>
  <c r="K382" i="12"/>
  <c r="K1888" i="12"/>
  <c r="K648" i="12"/>
  <c r="K2410" i="12"/>
  <c r="K319" i="12"/>
  <c r="K334" i="12"/>
  <c r="K1463" i="12"/>
  <c r="K430" i="12"/>
  <c r="K357" i="12"/>
  <c r="K1700" i="12"/>
  <c r="G357" i="12"/>
  <c r="G430" i="12"/>
  <c r="G1463" i="12"/>
  <c r="G334" i="12"/>
  <c r="G319" i="12"/>
  <c r="G2410" i="12"/>
  <c r="G648" i="12"/>
  <c r="G1888" i="12"/>
  <c r="G382" i="12"/>
  <c r="G1700" i="12"/>
  <c r="G1583" i="12"/>
  <c r="K1583" i="12"/>
  <c r="G2569" i="12"/>
  <c r="K2569" i="12"/>
  <c r="G255" i="12"/>
  <c r="K255" i="12"/>
  <c r="K254" i="12"/>
  <c r="G254" i="12"/>
  <c r="K796" i="12"/>
  <c r="K253" i="12"/>
  <c r="K356" i="12"/>
  <c r="G796" i="12"/>
  <c r="G253" i="12"/>
  <c r="G356" i="12"/>
  <c r="K1716" i="12"/>
  <c r="G1716" i="12"/>
  <c r="K874" i="12"/>
  <c r="G874" i="12"/>
  <c r="K252" i="12"/>
  <c r="G252" i="12"/>
  <c r="K570" i="12"/>
  <c r="K477" i="12"/>
  <c r="G570" i="12"/>
  <c r="G477" i="12"/>
  <c r="K670" i="12"/>
  <c r="K251" i="12"/>
  <c r="K1400" i="12"/>
  <c r="G251" i="12"/>
  <c r="G670" i="12"/>
  <c r="G1400" i="12"/>
  <c r="K280" i="12"/>
  <c r="K1947" i="12"/>
  <c r="K873" i="12"/>
  <c r="K2780" i="12"/>
  <c r="K1055" i="12"/>
  <c r="K318" i="12"/>
  <c r="K381" i="12"/>
  <c r="K380" i="12"/>
  <c r="G381" i="12"/>
  <c r="G318" i="12"/>
  <c r="G1055" i="12"/>
  <c r="G2780" i="12"/>
  <c r="G873" i="12"/>
  <c r="G1947" i="12"/>
  <c r="G280" i="12"/>
  <c r="G380" i="12"/>
  <c r="K277" i="12"/>
  <c r="K298" i="12"/>
  <c r="K1077" i="12"/>
  <c r="K299" i="12"/>
  <c r="K355" i="12"/>
  <c r="K2782" i="12"/>
  <c r="K278" i="12"/>
  <c r="K279" i="12"/>
  <c r="G279" i="12"/>
  <c r="G278" i="12"/>
  <c r="G2782" i="12"/>
  <c r="G355" i="12"/>
  <c r="G299" i="12"/>
  <c r="G1077" i="12"/>
  <c r="G298" i="12"/>
  <c r="G277" i="12"/>
  <c r="K2512" i="12"/>
  <c r="G2512" i="12"/>
  <c r="K615" i="12"/>
  <c r="G615" i="12"/>
  <c r="K2548" i="12"/>
  <c r="K333" i="12"/>
  <c r="G2548" i="12"/>
  <c r="G333" i="12"/>
  <c r="K297" i="12"/>
  <c r="G297" i="12"/>
  <c r="K2689" i="12"/>
  <c r="K2688" i="12"/>
  <c r="G2689" i="12"/>
  <c r="G2688" i="12"/>
  <c r="K429" i="12"/>
  <c r="K296" i="12"/>
  <c r="G429" i="12"/>
  <c r="G296" i="12"/>
  <c r="K1713" i="12"/>
  <c r="K2731" i="12"/>
  <c r="K1775" i="12"/>
  <c r="K2730" i="12"/>
  <c r="G1775" i="12"/>
  <c r="G2731" i="12"/>
  <c r="G1713" i="12"/>
  <c r="G2730" i="12"/>
  <c r="K545" i="12"/>
  <c r="K631" i="12"/>
  <c r="K2417" i="12"/>
  <c r="K1253" i="12"/>
  <c r="K1254" i="12"/>
  <c r="K2416" i="12"/>
  <c r="G1254" i="12"/>
  <c r="G1253" i="12"/>
  <c r="G2417" i="12"/>
  <c r="G631" i="12"/>
  <c r="G545" i="12"/>
  <c r="G2416" i="12"/>
  <c r="K317" i="12"/>
  <c r="K668" i="12"/>
  <c r="K1328" i="12"/>
  <c r="K2111" i="12"/>
  <c r="K689" i="12"/>
  <c r="K814" i="12"/>
  <c r="K1648" i="12"/>
  <c r="K669" i="12"/>
  <c r="K2329" i="12"/>
  <c r="K647" i="12"/>
  <c r="G2329" i="12"/>
  <c r="G669" i="12"/>
  <c r="G1648" i="12"/>
  <c r="G814" i="12"/>
  <c r="G689" i="12"/>
  <c r="G2111" i="12"/>
  <c r="G1328" i="12"/>
  <c r="G668" i="12"/>
  <c r="G317" i="12"/>
  <c r="G647" i="12"/>
  <c r="K1847" i="12"/>
  <c r="G1847" i="12"/>
  <c r="K1956" i="12"/>
  <c r="K1634" i="12"/>
  <c r="G1956" i="12"/>
  <c r="G1634" i="12"/>
  <c r="K2773" i="12"/>
  <c r="G2773" i="12"/>
  <c r="K724" i="12"/>
  <c r="K2198" i="12"/>
  <c r="K2199" i="12"/>
  <c r="K2834" i="12"/>
  <c r="K2835" i="12"/>
  <c r="K2772" i="12"/>
  <c r="K1896" i="12"/>
  <c r="K2413" i="12"/>
  <c r="K2723" i="12"/>
  <c r="K2724" i="12"/>
  <c r="G2724" i="12"/>
  <c r="G2723" i="12"/>
  <c r="G2413" i="12"/>
  <c r="G1896" i="12"/>
  <c r="G2772" i="12"/>
  <c r="G2835" i="12"/>
  <c r="G2834" i="12"/>
  <c r="G2199" i="12"/>
  <c r="G2198" i="12"/>
  <c r="G724" i="12"/>
  <c r="K295" i="12"/>
  <c r="G295" i="12"/>
  <c r="G276" i="12"/>
  <c r="K276" i="12"/>
  <c r="K1923" i="12"/>
  <c r="K331" i="12"/>
  <c r="K1040" i="12"/>
  <c r="K475" i="12"/>
  <c r="K2884" i="12"/>
  <c r="K315" i="12"/>
  <c r="K1559" i="12"/>
  <c r="K2325" i="12"/>
  <c r="K2885" i="12"/>
  <c r="K250" i="12"/>
  <c r="K813" i="12"/>
  <c r="K569" i="12"/>
  <c r="K961" i="12"/>
  <c r="K1080" i="12"/>
  <c r="K2316" i="12"/>
  <c r="K332" i="12"/>
  <c r="K2668" i="12"/>
  <c r="K233" i="12"/>
  <c r="K316" i="12"/>
  <c r="K1207" i="12"/>
  <c r="K294" i="12"/>
  <c r="K508" i="12"/>
  <c r="K476" i="12"/>
  <c r="K2332" i="12"/>
  <c r="K2781" i="12"/>
  <c r="K1537" i="12"/>
  <c r="K1781" i="12"/>
  <c r="K2700" i="12"/>
  <c r="K2285" i="12"/>
  <c r="G544" i="12"/>
  <c r="G331" i="12"/>
  <c r="G1040" i="12"/>
  <c r="G475" i="12"/>
  <c r="G2884" i="12"/>
  <c r="G315" i="12"/>
  <c r="G1559" i="12"/>
  <c r="G2325" i="12"/>
  <c r="G2885" i="12"/>
  <c r="G250" i="12"/>
  <c r="G813" i="12"/>
  <c r="G569" i="12"/>
  <c r="G961" i="12"/>
  <c r="G1080" i="12"/>
  <c r="G2316" i="12"/>
  <c r="G332" i="12"/>
  <c r="G2668" i="12"/>
  <c r="G233" i="12"/>
  <c r="G316" i="12"/>
  <c r="G1207" i="12"/>
  <c r="G294" i="12"/>
  <c r="G508" i="12"/>
  <c r="G476" i="12"/>
  <c r="G2332" i="12"/>
  <c r="G2781" i="12"/>
  <c r="G1537" i="12"/>
  <c r="G1781" i="12"/>
  <c r="G2700" i="12"/>
  <c r="G2285" i="12"/>
  <c r="J91" i="11" l="1"/>
  <c r="D92" i="11" s="1"/>
  <c r="J92" i="11" s="1"/>
  <c r="D93" i="11" s="1"/>
  <c r="J93" i="11" s="1"/>
  <c r="D94" i="11" s="1"/>
  <c r="J94" i="11" s="1"/>
  <c r="I91" i="11"/>
  <c r="C92" i="11" s="1"/>
  <c r="I92" i="11" s="1"/>
  <c r="C93" i="11" s="1"/>
  <c r="I93" i="11" s="1"/>
  <c r="C94" i="11" s="1"/>
  <c r="I94" i="11" s="1"/>
  <c r="K544" i="12"/>
  <c r="K2673" i="12"/>
  <c r="G2673" i="12"/>
  <c r="K2846" i="12"/>
  <c r="G2846" i="12"/>
  <c r="K330" i="12"/>
  <c r="K232" i="12"/>
  <c r="K2418" i="12"/>
  <c r="G232" i="12"/>
  <c r="G330" i="12"/>
  <c r="G2418" i="12"/>
  <c r="K1190" i="12"/>
  <c r="K2547" i="12"/>
  <c r="K2491" i="12"/>
  <c r="K451" i="12"/>
  <c r="G451" i="12"/>
  <c r="G2491" i="12"/>
  <c r="G2547" i="12"/>
  <c r="G1190" i="12"/>
  <c r="K769" i="12"/>
  <c r="K897" i="12"/>
  <c r="K379" i="12"/>
  <c r="K213" i="12"/>
  <c r="K2966" i="12"/>
  <c r="K293" i="12"/>
  <c r="K1914" i="12"/>
  <c r="K745" i="12"/>
  <c r="K1242" i="12"/>
  <c r="K2866" i="12"/>
  <c r="K231" i="12"/>
  <c r="K249" i="12"/>
  <c r="K2202" i="12"/>
  <c r="K723" i="12"/>
  <c r="G723" i="12"/>
  <c r="G2202" i="12"/>
  <c r="G249" i="12"/>
  <c r="G231" i="12"/>
  <c r="G2866" i="12"/>
  <c r="G1242" i="12"/>
  <c r="G745" i="12"/>
  <c r="G1914" i="12"/>
  <c r="G293" i="12"/>
  <c r="G2966" i="12"/>
  <c r="G213" i="12"/>
  <c r="G379" i="12"/>
  <c r="G897" i="12"/>
  <c r="K688" i="12"/>
  <c r="K854" i="12"/>
  <c r="K1922" i="12"/>
  <c r="K1920" i="12"/>
  <c r="K2806" i="12"/>
  <c r="K2389" i="12"/>
  <c r="K3012" i="12"/>
  <c r="K1877" i="12"/>
  <c r="K2735" i="12"/>
  <c r="K2583" i="12"/>
  <c r="K2581" i="12"/>
  <c r="K2405" i="12"/>
  <c r="K3015" i="12"/>
  <c r="K2943" i="12"/>
  <c r="K2944" i="12"/>
  <c r="K2945" i="12"/>
  <c r="K2946" i="12"/>
  <c r="K2947" i="12"/>
  <c r="K2855" i="12"/>
  <c r="K855" i="12"/>
  <c r="K2511" i="12"/>
  <c r="K1382" i="12"/>
  <c r="K2959" i="12"/>
  <c r="K2344" i="12"/>
  <c r="K925" i="12"/>
  <c r="K2710" i="12"/>
  <c r="K1937" i="12"/>
  <c r="K2976" i="12"/>
  <c r="K2545" i="12"/>
  <c r="K667" i="12"/>
  <c r="K2399" i="12"/>
  <c r="K841" i="12"/>
  <c r="K2424" i="12"/>
  <c r="K744" i="12"/>
  <c r="K1064" i="12"/>
  <c r="K2533" i="12"/>
  <c r="K2527" i="12"/>
  <c r="K378" i="12"/>
  <c r="K2439" i="12"/>
  <c r="K2840" i="12"/>
  <c r="K2896" i="12"/>
  <c r="K2716" i="12"/>
  <c r="K2641" i="12"/>
  <c r="K2698" i="12"/>
  <c r="K2379" i="12"/>
  <c r="K2701" i="12"/>
  <c r="K2988" i="12"/>
  <c r="K2989" i="12"/>
  <c r="K2907" i="12"/>
  <c r="K2807" i="12"/>
  <c r="K2586" i="12"/>
  <c r="K2842" i="12"/>
  <c r="K2935" i="12"/>
  <c r="K2936" i="12"/>
  <c r="K474" i="12"/>
  <c r="K1868" i="12"/>
  <c r="K1869" i="12"/>
  <c r="K1870" i="12"/>
  <c r="K1871" i="12"/>
  <c r="K2582" i="12"/>
  <c r="K2699" i="12"/>
  <c r="K2526" i="12"/>
  <c r="G275" i="12"/>
  <c r="G2729" i="12"/>
  <c r="G248" i="12"/>
  <c r="G2448" i="12"/>
  <c r="G2919" i="12"/>
  <c r="G2526" i="12"/>
  <c r="G688" i="12"/>
  <c r="G854" i="12"/>
  <c r="G1922" i="12"/>
  <c r="G1920" i="12"/>
  <c r="G2806" i="12"/>
  <c r="G2389" i="12"/>
  <c r="G3012" i="12"/>
  <c r="G1877" i="12"/>
  <c r="G2735" i="12"/>
  <c r="G2583" i="12"/>
  <c r="G2581" i="12"/>
  <c r="G2405" i="12"/>
  <c r="G3015" i="12"/>
  <c r="G2943" i="12"/>
  <c r="G2944" i="12"/>
  <c r="G2945" i="12"/>
  <c r="G2946" i="12"/>
  <c r="G2947" i="12"/>
  <c r="G2855" i="12"/>
  <c r="G855" i="12"/>
  <c r="G2511" i="12"/>
  <c r="G1382" i="12"/>
  <c r="G2959" i="12"/>
  <c r="G2344" i="12"/>
  <c r="G925" i="12"/>
  <c r="G2710" i="12"/>
  <c r="G1937" i="12"/>
  <c r="G2976" i="12"/>
  <c r="G2545" i="12"/>
  <c r="G667" i="12"/>
  <c r="G2399" i="12"/>
  <c r="G841" i="12"/>
  <c r="G2424" i="12"/>
  <c r="G744" i="12"/>
  <c r="G1064" i="12"/>
  <c r="G2533" i="12"/>
  <c r="G2527" i="12"/>
  <c r="G378" i="12"/>
  <c r="G2439" i="12"/>
  <c r="G2840" i="12"/>
  <c r="G2896" i="12"/>
  <c r="G2716" i="12"/>
  <c r="G2641" i="12"/>
  <c r="G2698" i="12"/>
  <c r="G2379" i="12"/>
  <c r="G2701" i="12"/>
  <c r="G2988" i="12"/>
  <c r="G2989" i="12"/>
  <c r="G2907" i="12"/>
  <c r="G2807" i="12"/>
  <c r="G2586" i="12"/>
  <c r="G2842" i="12"/>
  <c r="G2935" i="12"/>
  <c r="G2936" i="12"/>
  <c r="G474" i="12"/>
  <c r="G1868" i="12"/>
  <c r="G1869" i="12"/>
  <c r="G1870" i="12"/>
  <c r="G1871" i="12"/>
  <c r="G2582" i="12"/>
  <c r="G2699" i="12"/>
  <c r="G769" i="12"/>
  <c r="K2919" i="12"/>
  <c r="K274" i="12"/>
  <c r="K1818" i="12"/>
  <c r="K1709" i="12"/>
  <c r="K275" i="12"/>
  <c r="K2729" i="12"/>
  <c r="K248" i="12"/>
  <c r="K2448" i="12"/>
  <c r="G1709" i="12"/>
  <c r="G1818" i="12"/>
  <c r="K1730" i="12"/>
  <c r="K1860" i="12"/>
  <c r="K273" i="12"/>
  <c r="K722" i="12"/>
  <c r="G274" i="12"/>
  <c r="G273" i="12"/>
  <c r="G1860" i="12"/>
  <c r="G1730" i="12"/>
  <c r="G722" i="12"/>
  <c r="K2965" i="12"/>
  <c r="K1925" i="12"/>
  <c r="G2965" i="12"/>
  <c r="G1925" i="12"/>
  <c r="K2588" i="12"/>
  <c r="G2588" i="12"/>
  <c r="K292" i="12"/>
  <c r="K1068" i="12"/>
  <c r="K2535" i="12"/>
  <c r="K614" i="12"/>
  <c r="K2953" i="12"/>
  <c r="K1083" i="12"/>
  <c r="K272" i="12"/>
  <c r="G1083" i="12"/>
  <c r="G2953" i="12"/>
  <c r="G614" i="12"/>
  <c r="G2535" i="12"/>
  <c r="G1068" i="12"/>
  <c r="G292" i="12"/>
  <c r="G272" i="12"/>
  <c r="K795" i="12"/>
  <c r="K271" i="12"/>
  <c r="K1618" i="12"/>
  <c r="K247" i="12"/>
  <c r="G247" i="12"/>
  <c r="G1618" i="12"/>
  <c r="G271" i="12"/>
  <c r="G795" i="12"/>
  <c r="K230" i="12"/>
  <c r="K3016" i="12"/>
  <c r="K3017" i="12"/>
  <c r="K1863" i="12"/>
  <c r="K3018" i="12"/>
  <c r="K2932" i="12"/>
  <c r="K246" i="12"/>
  <c r="K2963" i="12"/>
  <c r="G2963" i="12"/>
  <c r="G246" i="12"/>
  <c r="G2932" i="12"/>
  <c r="G3018" i="12"/>
  <c r="G1863" i="12"/>
  <c r="G3017" i="12"/>
  <c r="G3016" i="12"/>
  <c r="G230" i="12"/>
  <c r="K210" i="12"/>
  <c r="K916" i="12"/>
  <c r="K245" i="12"/>
  <c r="K291" i="12"/>
  <c r="K2856" i="12"/>
  <c r="K211" i="12"/>
  <c r="K212" i="12"/>
  <c r="K507" i="12"/>
  <c r="K900" i="12"/>
  <c r="K2658" i="12"/>
  <c r="G900" i="12"/>
  <c r="G507" i="12"/>
  <c r="G212" i="12"/>
  <c r="G211" i="12"/>
  <c r="G2856" i="12"/>
  <c r="G291" i="12"/>
  <c r="G245" i="12"/>
  <c r="G916" i="12"/>
  <c r="G210" i="12"/>
  <c r="G2658" i="12"/>
  <c r="K2881" i="12"/>
  <c r="K743" i="12"/>
  <c r="K314" i="12"/>
  <c r="K812" i="12"/>
  <c r="K2539" i="12"/>
  <c r="K1119" i="12"/>
  <c r="K270" i="12"/>
  <c r="K244" i="12"/>
  <c r="K428" i="12"/>
  <c r="K623" i="12"/>
  <c r="K1015" i="12"/>
  <c r="K942" i="12"/>
  <c r="G1015" i="12"/>
  <c r="G623" i="12"/>
  <c r="G428" i="12"/>
  <c r="G244" i="12"/>
  <c r="G270" i="12"/>
  <c r="G1119" i="12"/>
  <c r="G2539" i="12"/>
  <c r="G812" i="12"/>
  <c r="G314" i="12"/>
  <c r="G743" i="12"/>
  <c r="G2881" i="12"/>
  <c r="G942" i="12"/>
  <c r="K568" i="12"/>
  <c r="G568" i="12"/>
  <c r="K243" i="12"/>
  <c r="K2430" i="12"/>
  <c r="G243" i="12"/>
  <c r="G2430" i="12"/>
  <c r="K1076" i="12"/>
  <c r="K242" i="12"/>
  <c r="G1076" i="12"/>
  <c r="G242" i="12"/>
  <c r="K904" i="12"/>
  <c r="K1057" i="12"/>
  <c r="K2607" i="12"/>
  <c r="G904" i="12"/>
  <c r="G1057" i="12"/>
  <c r="G2607" i="12"/>
  <c r="K2574" i="12"/>
  <c r="K290" i="12"/>
  <c r="K1629" i="12"/>
  <c r="K1982" i="12"/>
  <c r="K2064" i="12"/>
  <c r="K2662" i="12"/>
  <c r="K2663" i="12"/>
  <c r="K2558" i="12"/>
  <c r="K2559" i="12"/>
  <c r="K2560" i="12"/>
  <c r="K2667" i="12"/>
  <c r="K612" i="12"/>
  <c r="K1958" i="12"/>
  <c r="K1959" i="12"/>
  <c r="K2615" i="12"/>
  <c r="K2616" i="12"/>
  <c r="K1884" i="12"/>
  <c r="K2906" i="12"/>
  <c r="K228" i="12"/>
  <c r="K1581" i="12"/>
  <c r="K1582" i="12"/>
  <c r="K2536" i="12"/>
  <c r="K567" i="12"/>
  <c r="K2798" i="12"/>
  <c r="K1115" i="12"/>
  <c r="K2672" i="12"/>
  <c r="K473" i="12"/>
  <c r="K939" i="12"/>
  <c r="K613" i="12"/>
  <c r="K229" i="12"/>
  <c r="K329" i="12"/>
  <c r="K1782" i="12"/>
  <c r="K1371" i="12"/>
  <c r="K892" i="12"/>
  <c r="K2883" i="12"/>
  <c r="G2883" i="12"/>
  <c r="G892" i="12"/>
  <c r="G1371" i="12"/>
  <c r="G1782" i="12"/>
  <c r="G329" i="12"/>
  <c r="G229" i="12"/>
  <c r="G613" i="12"/>
  <c r="G939" i="12"/>
  <c r="G473" i="12"/>
  <c r="G2672" i="12"/>
  <c r="G1115" i="12"/>
  <c r="G1179" i="12"/>
  <c r="K1179" i="12"/>
  <c r="G1180" i="12"/>
  <c r="K1180" i="12"/>
  <c r="G1181" i="12"/>
  <c r="K1181" i="12"/>
  <c r="G1182" i="12"/>
  <c r="K1182" i="12"/>
  <c r="G1183" i="12"/>
  <c r="K1183" i="12"/>
  <c r="G1184" i="12"/>
  <c r="K1184" i="12"/>
  <c r="G1213" i="12"/>
  <c r="K1213" i="12"/>
  <c r="G1214" i="12"/>
  <c r="K1214" i="12"/>
  <c r="G1215" i="12"/>
  <c r="K1215" i="12"/>
  <c r="G1216" i="12"/>
  <c r="K1216" i="12"/>
  <c r="G1217" i="12"/>
  <c r="K1217" i="12"/>
  <c r="G1218" i="12"/>
  <c r="K1218" i="12"/>
  <c r="G1219" i="12"/>
  <c r="K1219" i="12"/>
  <c r="G1220" i="12"/>
  <c r="K1220" i="12"/>
  <c r="G1221" i="12"/>
  <c r="K1221" i="12"/>
  <c r="G1222" i="12"/>
  <c r="K1222" i="12"/>
  <c r="G1223" i="12"/>
  <c r="K1223" i="12"/>
  <c r="G1224" i="12"/>
  <c r="K1224" i="12"/>
  <c r="G1225" i="12"/>
  <c r="K1225" i="12"/>
  <c r="G1226" i="12"/>
  <c r="K1226" i="12"/>
  <c r="G1227" i="12"/>
  <c r="K1227" i="12"/>
  <c r="G1228" i="12"/>
  <c r="K1228" i="12"/>
  <c r="G1229" i="12"/>
  <c r="K1229" i="12"/>
  <c r="G1230" i="12"/>
  <c r="K1230" i="12"/>
  <c r="G1231" i="12"/>
  <c r="K1231" i="12"/>
  <c r="G1232" i="12"/>
  <c r="K1232" i="12"/>
  <c r="G1233" i="12"/>
  <c r="K1233" i="12"/>
  <c r="G1234" i="12"/>
  <c r="K1234" i="12"/>
  <c r="G1235" i="12"/>
  <c r="K1235" i="12"/>
  <c r="G1236" i="12"/>
  <c r="K1236" i="12"/>
  <c r="G1237" i="12"/>
  <c r="K1237" i="12"/>
  <c r="G1281" i="12"/>
  <c r="K1281" i="12"/>
  <c r="G1282" i="12"/>
  <c r="K1282" i="12"/>
  <c r="G1283" i="12"/>
  <c r="K1283" i="12"/>
  <c r="G1284" i="12"/>
  <c r="K1284" i="12"/>
  <c r="G1285" i="12"/>
  <c r="K1285" i="12"/>
  <c r="G1286" i="12"/>
  <c r="K1286" i="12"/>
  <c r="G1287" i="12"/>
  <c r="K1287" i="12"/>
  <c r="G1288" i="12"/>
  <c r="K1288" i="12"/>
  <c r="G1289" i="12"/>
  <c r="K1289" i="12"/>
  <c r="G1290" i="12"/>
  <c r="K1290" i="12"/>
  <c r="G1291" i="12"/>
  <c r="K1291" i="12"/>
  <c r="G1292" i="12"/>
  <c r="K1292" i="12"/>
  <c r="G1293" i="12"/>
  <c r="K1293" i="12"/>
  <c r="G1294" i="12"/>
  <c r="K1294" i="12"/>
  <c r="G1295" i="12"/>
  <c r="K1295" i="12"/>
  <c r="G1296" i="12"/>
  <c r="K1296" i="12"/>
  <c r="G1297" i="12"/>
  <c r="K1297" i="12"/>
  <c r="G1298" i="12"/>
  <c r="K1298" i="12"/>
  <c r="G1299" i="12"/>
  <c r="K1299" i="12"/>
  <c r="G1300" i="12"/>
  <c r="K1300" i="12"/>
  <c r="G1301" i="12"/>
  <c r="K1301" i="12"/>
  <c r="G1302" i="12"/>
  <c r="K1302" i="12"/>
  <c r="G1303" i="12"/>
  <c r="K1303" i="12"/>
  <c r="G1304" i="12"/>
  <c r="K1304" i="12"/>
  <c r="G1305" i="12"/>
  <c r="K1305" i="12"/>
  <c r="G1306" i="12"/>
  <c r="K1306" i="12"/>
  <c r="G1307" i="12"/>
  <c r="K1307" i="12"/>
  <c r="G1308" i="12"/>
  <c r="K1308" i="12"/>
  <c r="G1309" i="12"/>
  <c r="K1309" i="12"/>
  <c r="G1310" i="12"/>
  <c r="K1310" i="12"/>
  <c r="G1311" i="12"/>
  <c r="K1311" i="12"/>
  <c r="G1312" i="12"/>
  <c r="K1312" i="12"/>
  <c r="G1313" i="12"/>
  <c r="K1313" i="12"/>
  <c r="G1329" i="12"/>
  <c r="K1329" i="12"/>
  <c r="G1330" i="12"/>
  <c r="K1330" i="12"/>
  <c r="G1331" i="12"/>
  <c r="K1331" i="12"/>
  <c r="G1332" i="12"/>
  <c r="K1332" i="12"/>
  <c r="G1333" i="12"/>
  <c r="K1333" i="12"/>
  <c r="G1334" i="12"/>
  <c r="K1334" i="12"/>
  <c r="G1335" i="12"/>
  <c r="K1335" i="12"/>
  <c r="G1336" i="12"/>
  <c r="K1336" i="12"/>
  <c r="G1337" i="12"/>
  <c r="K1337" i="12"/>
  <c r="G1338" i="12"/>
  <c r="K1338" i="12"/>
  <c r="G1339" i="12"/>
  <c r="K1339" i="12"/>
  <c r="G1340" i="12"/>
  <c r="K1340" i="12"/>
  <c r="G1341" i="12"/>
  <c r="K1341" i="12"/>
  <c r="G1342" i="12"/>
  <c r="K1342" i="12"/>
  <c r="G1343" i="12"/>
  <c r="K1343" i="12"/>
  <c r="G1344" i="12"/>
  <c r="K1344" i="12"/>
  <c r="G1345" i="12"/>
  <c r="K1345" i="12"/>
  <c r="G1346" i="12"/>
  <c r="K1346" i="12"/>
  <c r="G1347" i="12"/>
  <c r="K1347" i="12"/>
  <c r="G1348" i="12"/>
  <c r="K1348" i="12"/>
  <c r="G1349" i="12"/>
  <c r="K1349" i="12"/>
  <c r="G1350" i="12"/>
  <c r="K1350" i="12"/>
  <c r="G1351" i="12"/>
  <c r="K1351" i="12"/>
  <c r="G1352" i="12"/>
  <c r="K1352" i="12"/>
  <c r="G1353" i="12"/>
  <c r="K1353" i="12"/>
  <c r="G1354" i="12"/>
  <c r="K1354" i="12"/>
  <c r="G1355" i="12"/>
  <c r="K1355" i="12"/>
  <c r="G1356" i="12"/>
  <c r="K1356" i="12"/>
  <c r="G1357" i="12"/>
  <c r="K1357" i="12"/>
  <c r="G1358" i="12"/>
  <c r="K1358" i="12"/>
  <c r="G1359" i="12"/>
  <c r="K1359" i="12"/>
  <c r="G1360" i="12"/>
  <c r="K1360" i="12"/>
  <c r="G1361" i="12"/>
  <c r="K1361" i="12"/>
  <c r="G1362" i="12"/>
  <c r="K1362" i="12"/>
  <c r="G1363" i="12"/>
  <c r="K1363" i="12"/>
  <c r="G1364" i="12"/>
  <c r="K1364" i="12"/>
  <c r="G1365" i="12"/>
  <c r="K1365" i="12"/>
  <c r="G1366" i="12"/>
  <c r="K1366" i="12"/>
  <c r="G1367" i="12"/>
  <c r="K1367" i="12"/>
  <c r="G1368" i="12"/>
  <c r="K1368" i="12"/>
  <c r="G1369" i="12"/>
  <c r="K1369" i="12"/>
  <c r="G1370" i="12"/>
  <c r="K1370" i="12"/>
  <c r="G1383" i="12"/>
  <c r="K1383" i="12"/>
  <c r="G1384" i="12"/>
  <c r="K1384" i="12"/>
  <c r="G1385" i="12"/>
  <c r="K1385" i="12"/>
  <c r="G1386" i="12"/>
  <c r="K1386" i="12"/>
  <c r="G1387" i="12"/>
  <c r="K1387" i="12"/>
  <c r="G1388" i="12"/>
  <c r="K1388" i="12"/>
  <c r="G1389" i="12"/>
  <c r="K1389" i="12"/>
  <c r="G1390" i="12"/>
  <c r="K1390" i="12"/>
  <c r="G1391" i="12"/>
  <c r="K1391" i="12"/>
  <c r="G1392" i="12"/>
  <c r="K1392" i="12"/>
  <c r="G1393" i="12"/>
  <c r="K1393" i="12"/>
  <c r="G1402" i="12"/>
  <c r="K1402" i="12"/>
  <c r="G1403" i="12"/>
  <c r="K1403" i="12"/>
  <c r="G1404" i="12"/>
  <c r="K1404" i="12"/>
  <c r="G1405" i="12"/>
  <c r="K1405" i="12"/>
  <c r="G1406" i="12"/>
  <c r="K1406" i="12"/>
  <c r="G1407" i="12"/>
  <c r="K1407" i="12"/>
  <c r="G1408" i="12"/>
  <c r="K1408" i="12"/>
  <c r="G1409" i="12"/>
  <c r="K1409" i="12"/>
  <c r="G1410" i="12"/>
  <c r="K1410" i="12"/>
  <c r="G1411" i="12"/>
  <c r="K1411" i="12"/>
  <c r="G1419" i="12"/>
  <c r="K1419" i="12"/>
  <c r="G1420" i="12"/>
  <c r="K1420" i="12"/>
  <c r="G1421" i="12"/>
  <c r="K1421" i="12"/>
  <c r="G1422" i="12"/>
  <c r="K1422" i="12"/>
  <c r="G1423" i="12"/>
  <c r="K1423" i="12"/>
  <c r="G1424" i="12"/>
  <c r="K1424" i="12"/>
  <c r="G1425" i="12"/>
  <c r="K1425" i="12"/>
  <c r="G1426" i="12"/>
  <c r="K1426" i="12"/>
  <c r="G1427" i="12"/>
  <c r="K1427" i="12"/>
  <c r="G1428" i="12"/>
  <c r="K1428" i="12"/>
  <c r="G1429" i="12"/>
  <c r="K1429" i="12"/>
  <c r="G1430" i="12"/>
  <c r="K1430" i="12"/>
  <c r="G1431" i="12"/>
  <c r="K1431" i="12"/>
  <c r="G1432" i="12"/>
  <c r="K1432" i="12"/>
  <c r="G1439" i="12"/>
  <c r="K1439" i="12"/>
  <c r="G1440" i="12"/>
  <c r="K1440" i="12"/>
  <c r="G1441" i="12"/>
  <c r="K1441" i="12"/>
  <c r="G1442" i="12"/>
  <c r="K1442" i="12"/>
  <c r="G1443" i="12"/>
  <c r="K1443" i="12"/>
  <c r="G1444" i="12"/>
  <c r="K1444" i="12"/>
  <c r="G1445" i="12"/>
  <c r="K1445" i="12"/>
  <c r="G1446" i="12"/>
  <c r="K1446" i="12"/>
  <c r="G1447" i="12"/>
  <c r="K1447" i="12"/>
  <c r="G1448" i="12"/>
  <c r="K1448" i="12"/>
  <c r="G1449" i="12"/>
  <c r="K1449" i="12"/>
  <c r="G1450" i="12"/>
  <c r="K1450" i="12"/>
  <c r="G1451" i="12"/>
  <c r="K1451" i="12"/>
  <c r="G1452" i="12"/>
  <c r="K1452" i="12"/>
  <c r="G1453" i="12"/>
  <c r="K1453" i="12"/>
  <c r="G1454" i="12"/>
  <c r="K1454" i="12"/>
  <c r="G1455" i="12"/>
  <c r="K1455" i="12"/>
  <c r="G1456" i="12"/>
  <c r="K1456" i="12"/>
  <c r="G1457" i="12"/>
  <c r="K1457" i="12"/>
  <c r="G1458" i="12"/>
  <c r="K1458" i="12"/>
  <c r="G1459" i="12"/>
  <c r="K1459" i="12"/>
  <c r="G1460" i="12"/>
  <c r="K1460" i="12"/>
  <c r="G1464" i="12"/>
  <c r="K1464" i="12"/>
  <c r="G1465" i="12"/>
  <c r="K1465" i="12"/>
  <c r="G1466" i="12"/>
  <c r="K1466" i="12"/>
  <c r="G1467" i="12"/>
  <c r="K1467" i="12"/>
  <c r="G1468" i="12"/>
  <c r="K1468" i="12"/>
  <c r="G1469" i="12"/>
  <c r="K1469" i="12"/>
  <c r="G1470" i="12"/>
  <c r="K1470" i="12"/>
  <c r="G1471" i="12"/>
  <c r="K1471" i="12"/>
  <c r="G1472" i="12"/>
  <c r="K1472" i="12"/>
  <c r="G1473" i="12"/>
  <c r="K1473" i="12"/>
  <c r="G1474" i="12"/>
  <c r="K1474" i="12"/>
  <c r="G1475" i="12"/>
  <c r="K1475" i="12"/>
  <c r="G1476" i="12"/>
  <c r="K1476" i="12"/>
  <c r="G1477" i="12"/>
  <c r="K1477" i="12"/>
  <c r="G1478" i="12"/>
  <c r="K1478" i="12"/>
  <c r="G1479" i="12"/>
  <c r="K1479" i="12"/>
  <c r="G1480" i="12"/>
  <c r="K1480" i="12"/>
  <c r="G1481" i="12"/>
  <c r="K1481" i="12"/>
  <c r="G1482" i="12"/>
  <c r="K1482" i="12"/>
  <c r="G1483" i="12"/>
  <c r="K1483" i="12"/>
  <c r="G1484" i="12"/>
  <c r="K1484" i="12"/>
  <c r="G1485" i="12"/>
  <c r="K1485" i="12"/>
  <c r="G1486" i="12"/>
  <c r="K1486" i="12"/>
  <c r="G1487" i="12"/>
  <c r="K1487" i="12"/>
  <c r="G1488" i="12"/>
  <c r="K1488" i="12"/>
  <c r="G1489" i="12"/>
  <c r="K1489" i="12"/>
  <c r="G1490" i="12"/>
  <c r="K1490" i="12"/>
  <c r="G1491" i="12"/>
  <c r="K1491" i="12"/>
  <c r="G1492" i="12"/>
  <c r="K1492" i="12"/>
  <c r="G1837" i="12"/>
  <c r="K1837" i="12"/>
  <c r="G1838" i="12"/>
  <c r="K1838" i="12"/>
  <c r="G1839" i="12"/>
  <c r="K1839" i="12"/>
  <c r="G1840" i="12"/>
  <c r="K1840" i="12"/>
  <c r="G953" i="12"/>
  <c r="K953" i="12"/>
  <c r="G954" i="12"/>
  <c r="K954" i="12"/>
  <c r="G955" i="12"/>
  <c r="K955" i="12"/>
  <c r="G956" i="12"/>
  <c r="K956" i="12"/>
  <c r="G957" i="12"/>
  <c r="K957" i="12"/>
  <c r="G958" i="12"/>
  <c r="K958" i="12"/>
  <c r="G959" i="12"/>
  <c r="K959" i="12"/>
  <c r="G971" i="12"/>
  <c r="K971" i="12"/>
  <c r="G972" i="12"/>
  <c r="K972" i="12"/>
  <c r="G973" i="12"/>
  <c r="K973" i="12"/>
  <c r="G974" i="12"/>
  <c r="K974" i="12"/>
  <c r="G975" i="12"/>
  <c r="K975" i="12"/>
  <c r="G976" i="12"/>
  <c r="K976" i="12"/>
  <c r="G977" i="12"/>
  <c r="K977" i="12"/>
  <c r="G978" i="12"/>
  <c r="K978" i="12"/>
  <c r="G979" i="12"/>
  <c r="K979" i="12"/>
  <c r="G980" i="12"/>
  <c r="K980" i="12"/>
  <c r="G981" i="12"/>
  <c r="K981" i="12"/>
  <c r="G982" i="12"/>
  <c r="K982" i="12"/>
  <c r="G1088" i="12"/>
  <c r="K1088" i="12"/>
  <c r="G1089" i="12"/>
  <c r="K1089" i="12"/>
  <c r="G1090" i="12"/>
  <c r="K1090" i="12"/>
  <c r="G1091" i="12"/>
  <c r="K1091" i="12"/>
  <c r="G1092" i="12"/>
  <c r="K1092" i="12"/>
  <c r="G1093" i="12"/>
  <c r="K1093" i="12"/>
  <c r="G1094" i="12"/>
  <c r="K1094" i="12"/>
  <c r="G1095" i="12"/>
  <c r="K1095" i="12"/>
  <c r="G1096" i="12"/>
  <c r="K1096" i="12"/>
  <c r="G1097" i="12"/>
  <c r="K1097" i="12"/>
  <c r="G1098" i="12"/>
  <c r="K1098" i="12"/>
  <c r="G1099" i="12"/>
  <c r="K1099" i="12"/>
  <c r="G1100" i="12"/>
  <c r="K1100" i="12"/>
  <c r="G1101" i="12"/>
  <c r="K1101" i="12"/>
  <c r="G1102" i="12"/>
  <c r="K1102" i="12"/>
  <c r="G1103" i="12"/>
  <c r="K1103" i="12"/>
  <c r="G1104" i="12"/>
  <c r="K1104" i="12"/>
  <c r="G1105" i="12"/>
  <c r="K1105" i="12"/>
  <c r="G1106" i="12"/>
  <c r="K1106" i="12"/>
  <c r="G1107" i="12"/>
  <c r="K1107" i="12"/>
  <c r="G1108" i="12"/>
  <c r="K1108" i="12"/>
  <c r="G1109" i="12"/>
  <c r="K1109" i="12"/>
  <c r="G1110" i="12"/>
  <c r="K1110" i="12"/>
  <c r="G1111" i="12"/>
  <c r="K1111" i="12"/>
  <c r="G1117" i="12"/>
  <c r="K1117" i="12"/>
  <c r="G1123" i="12"/>
  <c r="K1123" i="12"/>
  <c r="G1124" i="12"/>
  <c r="K1124" i="12"/>
  <c r="G1125" i="12"/>
  <c r="K1125" i="12"/>
  <c r="G1126" i="12"/>
  <c r="K1126" i="12"/>
  <c r="G1127" i="12"/>
  <c r="K1127" i="12"/>
  <c r="G1128" i="12"/>
  <c r="K1128" i="12"/>
  <c r="G1129" i="12"/>
  <c r="K1129" i="12"/>
  <c r="G1130" i="12"/>
  <c r="K1130" i="12"/>
  <c r="G1131" i="12"/>
  <c r="K1131" i="12"/>
  <c r="G1132" i="12"/>
  <c r="K1132" i="12"/>
  <c r="G1133" i="12"/>
  <c r="K1133" i="12"/>
  <c r="G1134" i="12"/>
  <c r="K1134" i="12"/>
  <c r="G1135" i="12"/>
  <c r="K1135" i="12"/>
  <c r="G1136" i="12"/>
  <c r="K1136" i="12"/>
  <c r="G1137" i="12"/>
  <c r="K1137" i="12"/>
  <c r="G1138" i="12"/>
  <c r="K1138" i="12"/>
  <c r="G1139" i="12"/>
  <c r="K1139" i="12"/>
  <c r="G1140" i="12"/>
  <c r="K1140" i="12"/>
  <c r="G1141" i="12"/>
  <c r="K1141" i="12"/>
  <c r="G1142" i="12"/>
  <c r="K1142" i="12"/>
  <c r="G1143" i="12"/>
  <c r="K1143" i="12"/>
  <c r="G1144" i="12"/>
  <c r="K1144" i="12"/>
  <c r="G1145" i="12"/>
  <c r="K1145" i="12"/>
  <c r="G1146" i="12"/>
  <c r="K1146" i="12"/>
  <c r="G1147" i="12"/>
  <c r="K1147" i="12"/>
  <c r="G1148" i="12"/>
  <c r="K1148" i="12"/>
  <c r="G1149" i="12"/>
  <c r="K1149" i="12"/>
  <c r="G1150" i="12"/>
  <c r="K1150" i="12"/>
  <c r="G1151" i="12"/>
  <c r="K1151" i="12"/>
  <c r="G1152" i="12"/>
  <c r="K1152" i="12"/>
  <c r="G1153" i="12"/>
  <c r="K1153" i="12"/>
  <c r="G1154" i="12"/>
  <c r="K1154" i="12"/>
  <c r="G1155" i="12"/>
  <c r="K1155" i="12"/>
  <c r="G1156" i="12"/>
  <c r="K1156" i="12"/>
  <c r="G1157" i="12"/>
  <c r="K1157" i="12"/>
  <c r="G1158" i="12"/>
  <c r="K1158" i="12"/>
  <c r="G1159" i="12"/>
  <c r="K1159" i="12"/>
  <c r="G1160" i="12"/>
  <c r="K1160" i="12"/>
  <c r="G1161" i="12"/>
  <c r="K1161" i="12"/>
  <c r="G1162" i="12"/>
  <c r="K1162" i="12"/>
  <c r="G1163" i="12"/>
  <c r="K1163" i="12"/>
  <c r="G1164" i="12"/>
  <c r="K1164" i="12"/>
  <c r="G1165" i="12"/>
  <c r="K1165" i="12"/>
  <c r="G1166" i="12"/>
  <c r="K1166" i="12"/>
  <c r="G1167" i="12"/>
  <c r="K1167" i="12"/>
  <c r="G1168" i="12"/>
  <c r="K1168" i="12"/>
  <c r="G1169" i="12"/>
  <c r="K1169" i="12"/>
  <c r="G1170" i="12"/>
  <c r="K1170" i="12"/>
  <c r="G1171" i="12"/>
  <c r="K1171" i="12"/>
  <c r="G1172" i="12"/>
  <c r="K1172" i="12"/>
  <c r="G1173" i="12"/>
  <c r="K1173" i="12"/>
  <c r="G1174" i="12"/>
  <c r="K1174" i="12"/>
  <c r="G1175" i="12"/>
  <c r="K1175" i="12"/>
  <c r="G1176" i="12"/>
  <c r="K1176" i="12"/>
  <c r="G1177" i="12"/>
  <c r="K1177" i="12"/>
  <c r="G1178" i="12"/>
  <c r="K1178" i="12"/>
  <c r="G172" i="12"/>
  <c r="K172" i="12"/>
  <c r="G173" i="12"/>
  <c r="K173" i="12"/>
  <c r="G174" i="12"/>
  <c r="K174" i="12"/>
  <c r="G175" i="12"/>
  <c r="K175" i="12"/>
  <c r="G176" i="12"/>
  <c r="K176" i="12"/>
  <c r="G194" i="12"/>
  <c r="K194" i="12"/>
  <c r="G195" i="12"/>
  <c r="K195" i="12"/>
  <c r="G196" i="12"/>
  <c r="K196" i="12"/>
  <c r="G197" i="12"/>
  <c r="K197" i="12"/>
  <c r="G198" i="12"/>
  <c r="K198" i="12"/>
  <c r="G199" i="12"/>
  <c r="K199" i="12"/>
  <c r="G200" i="12"/>
  <c r="K200" i="12"/>
  <c r="G201" i="12"/>
  <c r="K201" i="12"/>
  <c r="G202" i="12"/>
  <c r="K202" i="12"/>
  <c r="G203" i="12"/>
  <c r="K203" i="12"/>
  <c r="G204" i="12"/>
  <c r="K204" i="12"/>
  <c r="G205" i="12"/>
  <c r="K205" i="12"/>
  <c r="G216" i="12"/>
  <c r="K216" i="12"/>
  <c r="G217" i="12"/>
  <c r="K217" i="12"/>
  <c r="G218" i="12"/>
  <c r="K218" i="12"/>
  <c r="G219" i="12"/>
  <c r="K219" i="12"/>
  <c r="G220" i="12"/>
  <c r="K220" i="12"/>
  <c r="G265" i="12"/>
  <c r="K265" i="12"/>
  <c r="G324" i="12"/>
  <c r="K324" i="12"/>
  <c r="G325" i="12"/>
  <c r="K325" i="12"/>
  <c r="G344" i="12"/>
  <c r="K344" i="12"/>
  <c r="G657" i="12"/>
  <c r="K657" i="12"/>
  <c r="G732" i="12"/>
  <c r="K732" i="12"/>
  <c r="G733" i="12"/>
  <c r="K733" i="12"/>
  <c r="G734" i="12"/>
  <c r="K734" i="12"/>
  <c r="G735" i="12"/>
  <c r="K735" i="12"/>
  <c r="G736" i="12"/>
  <c r="K736" i="12"/>
  <c r="G737" i="12"/>
  <c r="K737" i="12"/>
  <c r="G747" i="12"/>
  <c r="K747" i="12"/>
  <c r="G748" i="12"/>
  <c r="K748" i="12"/>
  <c r="G749" i="12"/>
  <c r="K749" i="12"/>
  <c r="G750" i="12"/>
  <c r="K750" i="12"/>
  <c r="G751" i="12"/>
  <c r="K751" i="12"/>
  <c r="G752" i="12"/>
  <c r="K752" i="12"/>
  <c r="G753" i="12"/>
  <c r="K753" i="12"/>
  <c r="G754" i="12"/>
  <c r="K754" i="12"/>
  <c r="G755" i="12"/>
  <c r="K755" i="12"/>
  <c r="G756" i="12"/>
  <c r="K756" i="12"/>
  <c r="G757" i="12"/>
  <c r="K757" i="12"/>
  <c r="G758" i="12"/>
  <c r="K758" i="12"/>
  <c r="G759" i="12"/>
  <c r="K759" i="12"/>
  <c r="G760" i="12"/>
  <c r="K760" i="12"/>
  <c r="G761" i="12"/>
  <c r="K761" i="12"/>
  <c r="G774" i="12"/>
  <c r="K774" i="12"/>
  <c r="G775" i="12"/>
  <c r="K775" i="12"/>
  <c r="G776" i="12"/>
  <c r="K776" i="12"/>
  <c r="G777" i="12"/>
  <c r="K777" i="12"/>
  <c r="G778" i="12"/>
  <c r="K778" i="12"/>
  <c r="G779" i="12"/>
  <c r="K779" i="12"/>
  <c r="G780" i="12"/>
  <c r="K780" i="12"/>
  <c r="G781" i="12"/>
  <c r="K781" i="12"/>
  <c r="G782" i="12"/>
  <c r="K782" i="12"/>
  <c r="G783" i="12"/>
  <c r="K783" i="12"/>
  <c r="G784" i="12"/>
  <c r="K784" i="12"/>
  <c r="G785" i="12"/>
  <c r="K785" i="12"/>
  <c r="G786" i="12"/>
  <c r="K786" i="12"/>
  <c r="G787" i="12"/>
  <c r="K787" i="12"/>
  <c r="G788" i="12"/>
  <c r="K788" i="12"/>
  <c r="G789" i="12"/>
  <c r="K789" i="12"/>
  <c r="G790" i="12"/>
  <c r="K790" i="12"/>
  <c r="G804" i="12"/>
  <c r="K804" i="12"/>
  <c r="G805" i="12"/>
  <c r="K805" i="12"/>
  <c r="G806" i="12"/>
  <c r="K806" i="12"/>
  <c r="G807" i="12"/>
  <c r="K807" i="12"/>
  <c r="G808" i="12"/>
  <c r="K808" i="12"/>
  <c r="G809" i="12"/>
  <c r="K809" i="12"/>
  <c r="G831" i="12"/>
  <c r="K831" i="12"/>
  <c r="G832" i="12"/>
  <c r="K832" i="12"/>
  <c r="G846" i="12"/>
  <c r="K846" i="12"/>
  <c r="G866" i="12"/>
  <c r="K866" i="12"/>
  <c r="G867" i="12"/>
  <c r="K867" i="12"/>
  <c r="G868" i="12"/>
  <c r="K868" i="12"/>
  <c r="G869" i="12"/>
  <c r="K869" i="12"/>
  <c r="G870" i="12"/>
  <c r="K870" i="12"/>
  <c r="G871" i="12"/>
  <c r="K871" i="12"/>
  <c r="G885" i="12"/>
  <c r="K885" i="12"/>
  <c r="G886" i="12"/>
  <c r="K886" i="12"/>
  <c r="G887" i="12"/>
  <c r="K887" i="12"/>
  <c r="G930" i="12"/>
  <c r="K930" i="12"/>
  <c r="G931" i="12"/>
  <c r="K931" i="12"/>
  <c r="G986" i="12"/>
  <c r="K986" i="12"/>
  <c r="G987" i="12"/>
  <c r="K987" i="12"/>
  <c r="G1019" i="12"/>
  <c r="K1019" i="12"/>
  <c r="G1047" i="12"/>
  <c r="K1047" i="12"/>
  <c r="G1069" i="12"/>
  <c r="K1069" i="12"/>
  <c r="G1070" i="12"/>
  <c r="K1070" i="12"/>
  <c r="G1071" i="12"/>
  <c r="K1071" i="12"/>
  <c r="G1084" i="12"/>
  <c r="K1084" i="12"/>
  <c r="G1085" i="12"/>
  <c r="K1085" i="12"/>
  <c r="G1086" i="12"/>
  <c r="K1086" i="12"/>
  <c r="G1087" i="12"/>
  <c r="K1087" i="12"/>
  <c r="G946" i="12"/>
  <c r="K946" i="12"/>
  <c r="G947" i="12"/>
  <c r="K947" i="12"/>
  <c r="G948" i="12"/>
  <c r="K948" i="12"/>
  <c r="G949" i="12"/>
  <c r="K949" i="12"/>
  <c r="G950" i="12"/>
  <c r="K950" i="12"/>
  <c r="G951" i="12"/>
  <c r="K951" i="12"/>
  <c r="G952" i="12"/>
  <c r="K952" i="12"/>
  <c r="G171" i="12"/>
  <c r="K171" i="12"/>
  <c r="G2798" i="12"/>
  <c r="G567" i="12"/>
  <c r="G2662" i="12"/>
  <c r="G2663" i="12"/>
  <c r="G2558" i="12"/>
  <c r="G2559" i="12"/>
  <c r="G2560" i="12"/>
  <c r="G2667" i="12"/>
  <c r="G612" i="12"/>
  <c r="G1958" i="12"/>
  <c r="G1959" i="12"/>
  <c r="G2615" i="12"/>
  <c r="G2616" i="12"/>
  <c r="G1884" i="12"/>
  <c r="G2906" i="12"/>
  <c r="G228" i="12"/>
  <c r="G1582" i="12"/>
  <c r="G2536" i="12"/>
  <c r="G1028" i="12"/>
  <c r="G1027" i="12"/>
  <c r="G2510" i="12"/>
  <c r="G427" i="12"/>
  <c r="G2189" i="12"/>
  <c r="G506" i="12"/>
  <c r="G2650" i="12"/>
  <c r="G2751" i="12"/>
  <c r="G1880" i="12"/>
  <c r="G313" i="12"/>
  <c r="G543" i="12"/>
  <c r="G566" i="12"/>
  <c r="G721" i="12"/>
  <c r="G850" i="12"/>
  <c r="G851" i="12"/>
  <c r="G852" i="12"/>
  <c r="G853" i="12"/>
  <c r="G2574" i="12"/>
  <c r="G290" i="12"/>
  <c r="G1629" i="12"/>
  <c r="G1982" i="12"/>
  <c r="G2064" i="12"/>
  <c r="K611" i="12"/>
  <c r="K1028" i="12"/>
  <c r="K1027" i="12"/>
  <c r="K2510" i="12"/>
  <c r="K427" i="12"/>
  <c r="K2189" i="12"/>
  <c r="K506" i="12"/>
  <c r="K2650" i="12"/>
  <c r="K2751" i="12"/>
  <c r="K1880" i="12"/>
  <c r="K313" i="12"/>
  <c r="K543" i="12"/>
  <c r="K566" i="12"/>
  <c r="K721" i="12"/>
  <c r="K850" i="12"/>
  <c r="K851" i="12"/>
  <c r="K852" i="12"/>
  <c r="K853" i="12"/>
  <c r="K269" i="12"/>
  <c r="K2181" i="12"/>
  <c r="K2182" i="12"/>
  <c r="K312" i="12"/>
  <c r="K849" i="12"/>
  <c r="K2212" i="12"/>
  <c r="K2614" i="12"/>
  <c r="K3022" i="12"/>
  <c r="K450" i="12"/>
  <c r="K720" i="12"/>
  <c r="K3010" i="12"/>
  <c r="K542" i="12"/>
  <c r="G611" i="12"/>
  <c r="G542" i="12"/>
  <c r="K2166" i="12"/>
  <c r="K2656" i="12"/>
  <c r="K2771" i="12"/>
  <c r="K289" i="12"/>
  <c r="K1912" i="12"/>
  <c r="K2886" i="12"/>
  <c r="K2176" i="12"/>
  <c r="K1879" i="12"/>
  <c r="K1568" i="12"/>
  <c r="G311" i="12"/>
  <c r="G354" i="12"/>
  <c r="G1544" i="12"/>
  <c r="G1631" i="12"/>
  <c r="G2166" i="12"/>
  <c r="G2656" i="12"/>
  <c r="G2771" i="12"/>
  <c r="G289" i="12"/>
  <c r="G1912" i="12"/>
  <c r="G2886" i="12"/>
  <c r="G1923" i="12"/>
  <c r="G2176" i="12"/>
  <c r="G1879" i="12"/>
  <c r="G1568" i="12"/>
  <c r="G269" i="12"/>
  <c r="G2181" i="12"/>
  <c r="G2182" i="12"/>
  <c r="G312" i="12"/>
  <c r="G849" i="12"/>
  <c r="G2212" i="12"/>
  <c r="G2614" i="12"/>
  <c r="G3022" i="12"/>
  <c r="G450" i="12"/>
  <c r="G720" i="12"/>
  <c r="G3010" i="12"/>
  <c r="G2112" i="12"/>
  <c r="G2799" i="12"/>
  <c r="G2402" i="12"/>
  <c r="G2853" i="12"/>
  <c r="G2854" i="12"/>
  <c r="G876" i="12"/>
  <c r="G310" i="12"/>
  <c r="G1531" i="12"/>
  <c r="G2499" i="12"/>
  <c r="G2500" i="12"/>
  <c r="G426" i="12"/>
  <c r="G141" i="12"/>
  <c r="G142" i="12"/>
  <c r="G719" i="12"/>
  <c r="G241" i="12"/>
  <c r="G933" i="12"/>
  <c r="G898" i="12"/>
  <c r="G899" i="12"/>
  <c r="K311" i="12"/>
  <c r="K354" i="12"/>
  <c r="K1544" i="12"/>
  <c r="K1631" i="12"/>
  <c r="K899" i="12"/>
  <c r="K898" i="12"/>
  <c r="K933" i="12"/>
  <c r="K241" i="12"/>
  <c r="K719" i="12"/>
  <c r="K142" i="12"/>
  <c r="K16" i="12"/>
  <c r="K17" i="12"/>
  <c r="G16" i="12"/>
  <c r="G17" i="12"/>
  <c r="K141" i="12"/>
  <c r="K426" i="12"/>
  <c r="K160" i="12"/>
  <c r="K531" i="12"/>
  <c r="K28" i="12"/>
  <c r="K2561" i="12"/>
  <c r="K601" i="12"/>
  <c r="K1508" i="12"/>
  <c r="K1050" i="12"/>
  <c r="K2868" i="12"/>
  <c r="K2441" i="12"/>
  <c r="K1378" i="12"/>
  <c r="K2923" i="12"/>
  <c r="K1268" i="12"/>
  <c r="K1557" i="12"/>
  <c r="K2867" i="12"/>
  <c r="K698" i="12"/>
  <c r="K2591" i="12"/>
  <c r="K188" i="12"/>
  <c r="K2913" i="12"/>
  <c r="K2914" i="12"/>
  <c r="K602" i="12"/>
  <c r="K321" i="12"/>
  <c r="K2592" i="12"/>
  <c r="K924" i="12"/>
  <c r="K896" i="12"/>
  <c r="K2924" i="12"/>
  <c r="K1051" i="12"/>
  <c r="K603" i="12"/>
  <c r="K29" i="12"/>
  <c r="K66" i="12"/>
  <c r="K1542" i="12"/>
  <c r="K2821" i="12"/>
  <c r="K2869" i="12"/>
  <c r="K1873" i="12"/>
  <c r="K2360" i="12"/>
  <c r="K1052" i="12"/>
  <c r="K588" i="12"/>
  <c r="K2442" i="12"/>
  <c r="K2804" i="12"/>
  <c r="K300" i="12"/>
  <c r="K674" i="12"/>
  <c r="K2805" i="12"/>
  <c r="K1897" i="12"/>
  <c r="K1239" i="12"/>
  <c r="K2822" i="12"/>
  <c r="K1543" i="12"/>
  <c r="K2904" i="12"/>
  <c r="K2814" i="12"/>
  <c r="K1874" i="12"/>
  <c r="K2420" i="12"/>
  <c r="K994" i="12"/>
  <c r="K589" i="12"/>
  <c r="K1625" i="12"/>
  <c r="K256" i="12"/>
  <c r="K67" i="12"/>
  <c r="K2815" i="12"/>
  <c r="K2660" i="12"/>
  <c r="K2361" i="12"/>
  <c r="K1926" i="12"/>
  <c r="K699" i="12"/>
  <c r="K161" i="12"/>
  <c r="K2905" i="12"/>
  <c r="K1545" i="12"/>
  <c r="K1546" i="12"/>
  <c r="K363" i="12"/>
  <c r="K2088" i="12"/>
  <c r="K2733" i="12"/>
  <c r="K162" i="12"/>
  <c r="K2789" i="12"/>
  <c r="K2661" i="12"/>
  <c r="K1193" i="12"/>
  <c r="K2790" i="12"/>
  <c r="K234" i="12"/>
  <c r="K68" i="12"/>
  <c r="K1195" i="12"/>
  <c r="K1892" i="12"/>
  <c r="K1191" i="12"/>
  <c r="K322" i="12"/>
  <c r="K2590" i="12"/>
  <c r="K2353" i="12"/>
  <c r="K2354" i="12"/>
  <c r="K2921" i="12"/>
  <c r="K2922" i="12"/>
  <c r="K1708" i="12"/>
  <c r="K1849" i="12"/>
  <c r="K1536" i="12"/>
  <c r="K1712" i="12"/>
  <c r="K1493" i="12"/>
  <c r="K1944" i="12"/>
  <c r="K700" i="12"/>
  <c r="K1644" i="12"/>
  <c r="K701" i="12"/>
  <c r="K1751" i="12"/>
  <c r="K2985" i="12"/>
  <c r="K30" i="12"/>
  <c r="K1727" i="12"/>
  <c r="K1645" i="12"/>
  <c r="K2791" i="12"/>
  <c r="K2792" i="12"/>
  <c r="K773" i="12"/>
  <c r="K2917" i="12"/>
  <c r="K2918" i="12"/>
  <c r="K235" i="12"/>
  <c r="K1279" i="12"/>
  <c r="K2825" i="12"/>
  <c r="K396" i="12"/>
  <c r="K2610" i="12"/>
  <c r="K281" i="12"/>
  <c r="K829" i="12"/>
  <c r="K1401" i="12"/>
  <c r="K189" i="12"/>
  <c r="K862" i="12"/>
  <c r="K2812" i="12"/>
  <c r="K675" i="12"/>
  <c r="K920" i="12"/>
  <c r="K163" i="12"/>
  <c r="K2515" i="12"/>
  <c r="K2838" i="12"/>
  <c r="K702" i="12"/>
  <c r="K2682" i="12"/>
  <c r="K214" i="12"/>
  <c r="K1929" i="12"/>
  <c r="K397" i="12"/>
  <c r="K1527" i="12"/>
  <c r="K323" i="12"/>
  <c r="K1771" i="12"/>
  <c r="K164" i="12"/>
  <c r="K340" i="12"/>
  <c r="K2636" i="12"/>
  <c r="K1951" i="12"/>
  <c r="K1983" i="12"/>
  <c r="K2414" i="12"/>
  <c r="K1323" i="12"/>
  <c r="K676" i="12"/>
  <c r="K1324" i="12"/>
  <c r="K2611" i="12"/>
  <c r="K532" i="12"/>
  <c r="K2347" i="12"/>
  <c r="K1280" i="12"/>
  <c r="K2612" i="12"/>
  <c r="K444" i="12"/>
  <c r="K2348" i="12"/>
  <c r="K1056" i="12"/>
  <c r="K2364" i="12"/>
  <c r="K2349" i="12"/>
  <c r="K2613" i="12"/>
  <c r="K1831" i="12"/>
  <c r="K2365" i="12"/>
  <c r="K69" i="12"/>
  <c r="K2683" i="12"/>
  <c r="K703" i="12"/>
  <c r="K677" i="12"/>
  <c r="K863" i="12"/>
  <c r="K1524" i="12"/>
  <c r="K1816" i="12"/>
  <c r="K70" i="12"/>
  <c r="K190" i="12"/>
  <c r="K1768" i="12"/>
  <c r="K1628" i="12"/>
  <c r="K1783" i="12"/>
  <c r="K398" i="12"/>
  <c r="K2813" i="12"/>
  <c r="K1821" i="12"/>
  <c r="K257" i="12"/>
  <c r="K364" i="12"/>
  <c r="K1820" i="12"/>
  <c r="K1784" i="12"/>
  <c r="K2826" i="12"/>
  <c r="K399" i="12"/>
  <c r="K2167" i="12"/>
  <c r="K1245" i="12"/>
  <c r="K1779" i="12"/>
  <c r="K864" i="12"/>
  <c r="K2637" i="12"/>
  <c r="K2712" i="12"/>
  <c r="K1785" i="12"/>
  <c r="K1649" i="12"/>
  <c r="K2597" i="12"/>
  <c r="K1904" i="12"/>
  <c r="K1872" i="12"/>
  <c r="K1612" i="12"/>
  <c r="K1855" i="12"/>
  <c r="K2495" i="12"/>
  <c r="K2572" i="12"/>
  <c r="K1793" i="12"/>
  <c r="K1945" i="12"/>
  <c r="K2642" i="12"/>
  <c r="K282" i="12"/>
  <c r="K1372" i="12"/>
  <c r="K2496" i="12"/>
  <c r="K341" i="12"/>
  <c r="K342" i="12"/>
  <c r="K1278" i="12"/>
  <c r="K2857" i="12"/>
  <c r="K1252" i="12"/>
  <c r="K1586" i="12"/>
  <c r="K2367" i="12"/>
  <c r="K2858" i="12"/>
  <c r="K2859" i="12"/>
  <c r="K2860" i="12"/>
  <c r="K2861" i="12"/>
  <c r="K678" i="12"/>
  <c r="K2497" i="12"/>
  <c r="K2498" i="12"/>
  <c r="K2394" i="12"/>
  <c r="K258" i="12"/>
  <c r="K1018" i="12"/>
  <c r="K191" i="12"/>
  <c r="K31" i="12"/>
  <c r="K2648" i="12"/>
  <c r="K1704" i="12"/>
  <c r="K165" i="12"/>
  <c r="K1257" i="12"/>
  <c r="K1833" i="12"/>
  <c r="K215" i="12"/>
  <c r="K2401" i="12"/>
  <c r="K236" i="12"/>
  <c r="K1924" i="12"/>
  <c r="K2340" i="12"/>
  <c r="K1979" i="12"/>
  <c r="K259" i="12"/>
  <c r="K1201" i="12"/>
  <c r="K1044" i="12"/>
  <c r="K260" i="12"/>
  <c r="K1504" i="12"/>
  <c r="K2346" i="12"/>
  <c r="K1197" i="12"/>
  <c r="K1415" i="12"/>
  <c r="K2524" i="12"/>
  <c r="K32" i="12"/>
  <c r="K283" i="12"/>
  <c r="K1494" i="12"/>
  <c r="K301" i="12"/>
  <c r="K622" i="12"/>
  <c r="K2525" i="12"/>
  <c r="K1566" i="12"/>
  <c r="K71" i="12"/>
  <c r="K865" i="12"/>
  <c r="K803" i="12"/>
  <c r="K1610" i="12"/>
  <c r="K1859" i="12"/>
  <c r="K679" i="12"/>
  <c r="K2341" i="12"/>
  <c r="K1258" i="12"/>
  <c r="K2089" i="12"/>
  <c r="K2570" i="12"/>
  <c r="K1211" i="12"/>
  <c r="K2571" i="12"/>
  <c r="K72" i="12"/>
  <c r="K704" i="12"/>
  <c r="K2623" i="12"/>
  <c r="K1376" i="12"/>
  <c r="K1462" i="12"/>
  <c r="K5" i="12"/>
  <c r="K1199" i="12"/>
  <c r="K705" i="12"/>
  <c r="K1611" i="12"/>
  <c r="K1394" i="12"/>
  <c r="K2355" i="12"/>
  <c r="K2356" i="12"/>
  <c r="K1505" i="12"/>
  <c r="K6" i="12"/>
  <c r="K302" i="12"/>
  <c r="K1834" i="12"/>
  <c r="K303" i="12"/>
  <c r="K2624" i="12"/>
  <c r="K1613" i="12"/>
  <c r="K1950" i="12"/>
  <c r="K2544" i="12"/>
  <c r="K1749" i="12"/>
  <c r="K1261" i="12"/>
  <c r="K73" i="12"/>
  <c r="K1558" i="12"/>
  <c r="K1949" i="12"/>
  <c r="K1563" i="12"/>
  <c r="K2955" i="12"/>
  <c r="K2188" i="12"/>
  <c r="K1916" i="12"/>
  <c r="K1319" i="12"/>
  <c r="K1540" i="12"/>
  <c r="K2513" i="12"/>
  <c r="K2649" i="12"/>
  <c r="K1990" i="12"/>
  <c r="K2862" i="12"/>
  <c r="K2161" i="12"/>
  <c r="K2419" i="12"/>
  <c r="K1948" i="12"/>
  <c r="K2651" i="12"/>
  <c r="K2411" i="12"/>
  <c r="K1637" i="12"/>
  <c r="K1054" i="12"/>
  <c r="K2421" i="12"/>
  <c r="K1251" i="12"/>
  <c r="K2168" i="12"/>
  <c r="K2129" i="12"/>
  <c r="K2910" i="12"/>
  <c r="K1206" i="12"/>
  <c r="K1789" i="12"/>
  <c r="K2190" i="12"/>
  <c r="K1936" i="12"/>
  <c r="K2060" i="12"/>
  <c r="K2318" i="12"/>
  <c r="K2878" i="12"/>
  <c r="K1878" i="12"/>
  <c r="K2895" i="12"/>
  <c r="K2395" i="12"/>
  <c r="K2713" i="12"/>
  <c r="K2538" i="12"/>
  <c r="K2378" i="12"/>
  <c r="K2336" i="12"/>
  <c r="K2587" i="12"/>
  <c r="K1723" i="12"/>
  <c r="K2397" i="12"/>
  <c r="K2983" i="12"/>
  <c r="K2676" i="12"/>
  <c r="K2941" i="12"/>
  <c r="K2969" i="12"/>
  <c r="K815" i="12"/>
  <c r="K2973" i="12"/>
  <c r="K1026" i="12"/>
  <c r="K2677" i="12"/>
  <c r="K1861" i="12"/>
  <c r="K2874" i="12"/>
  <c r="K1902" i="12"/>
  <c r="K1705" i="12"/>
  <c r="K2566" i="12"/>
  <c r="K2727" i="12"/>
  <c r="K1875" i="12"/>
  <c r="K2565" i="12"/>
  <c r="K1856" i="12"/>
  <c r="K2431" i="12"/>
  <c r="K1652" i="12"/>
  <c r="K2679" i="12"/>
  <c r="K2635" i="12"/>
  <c r="K555" i="12"/>
  <c r="K1194" i="12"/>
  <c r="K2362" i="12"/>
  <c r="K1715" i="12"/>
  <c r="K2343" i="12"/>
  <c r="K2808" i="12"/>
  <c r="K2718" i="12"/>
  <c r="K2759" i="12"/>
  <c r="K1032" i="12"/>
  <c r="K1265" i="12"/>
  <c r="K2262" i="12"/>
  <c r="K1790" i="12"/>
  <c r="K2702" i="12"/>
  <c r="K1259" i="12"/>
  <c r="K2987" i="12"/>
  <c r="K2863" i="12"/>
  <c r="K1992" i="12"/>
  <c r="K1554" i="12"/>
  <c r="K2703" i="12"/>
  <c r="K192" i="12"/>
  <c r="K2409" i="12"/>
  <c r="K2887" i="12"/>
  <c r="K2755" i="12"/>
  <c r="K2437" i="12"/>
  <c r="K2352" i="12"/>
  <c r="K1876" i="12"/>
  <c r="K2680" i="12"/>
  <c r="K2681" i="12"/>
  <c r="K2578" i="12"/>
  <c r="K1946" i="12"/>
  <c r="K2788" i="12"/>
  <c r="K889" i="12"/>
  <c r="K3014" i="12"/>
  <c r="K2453" i="12"/>
  <c r="K2579" i="12"/>
  <c r="K1917" i="12"/>
  <c r="K166" i="12"/>
  <c r="K1830" i="12"/>
  <c r="K816" i="12"/>
  <c r="K1850" i="12"/>
  <c r="K2864" i="12"/>
  <c r="K459" i="12"/>
  <c r="K2756" i="12"/>
  <c r="K2541" i="12"/>
  <c r="K2396" i="12"/>
  <c r="K1640" i="12"/>
  <c r="K938" i="12"/>
  <c r="K2901" i="12"/>
  <c r="K2880" i="12"/>
  <c r="K2415" i="12"/>
  <c r="K937" i="12"/>
  <c r="K1243" i="12"/>
  <c r="K2286" i="12"/>
  <c r="K936" i="12"/>
  <c r="K2567" i="12"/>
  <c r="K2192" i="12"/>
  <c r="K2865" i="12"/>
  <c r="K2337" i="12"/>
  <c r="K604" i="12"/>
  <c r="K1829" i="12"/>
  <c r="K1836" i="12"/>
  <c r="K2777" i="12"/>
  <c r="K1379" i="12"/>
  <c r="K193" i="12"/>
  <c r="K1653" i="12"/>
  <c r="K2728" i="12"/>
  <c r="K2984" i="12"/>
  <c r="K2506" i="12"/>
  <c r="K2999" i="12"/>
  <c r="K1418" i="12"/>
  <c r="K1277" i="12"/>
  <c r="K1940" i="12"/>
  <c r="K2836" i="12"/>
  <c r="K556" i="12"/>
  <c r="K2284" i="12"/>
  <c r="K2363" i="12"/>
  <c r="K2962" i="12"/>
  <c r="K2429" i="12"/>
  <c r="K2784" i="12"/>
  <c r="K304" i="12"/>
  <c r="K2205" i="12"/>
  <c r="K2308" i="12"/>
  <c r="K445" i="12"/>
  <c r="K1614" i="12"/>
  <c r="K1616" i="12"/>
  <c r="K830" i="12"/>
  <c r="K2206" i="12"/>
  <c r="K2447" i="12"/>
  <c r="K143" i="12"/>
  <c r="K2124" i="12"/>
  <c r="K2127" i="12"/>
  <c r="K605" i="12"/>
  <c r="K656" i="12"/>
  <c r="K167" i="12"/>
  <c r="K168" i="12"/>
  <c r="K2785" i="12"/>
  <c r="K1322" i="12"/>
  <c r="K2793" i="12"/>
  <c r="K2514" i="12"/>
  <c r="K2685" i="12"/>
  <c r="K2580" i="12"/>
  <c r="K2775" i="12"/>
  <c r="K2967" i="12"/>
  <c r="K2968" i="12"/>
  <c r="K2888" i="12"/>
  <c r="K2619" i="12"/>
  <c r="K639" i="12"/>
  <c r="K706" i="12"/>
  <c r="K1626" i="12"/>
  <c r="K1898" i="12"/>
  <c r="K2620" i="12"/>
  <c r="K2621" i="12"/>
  <c r="K2800" i="12"/>
  <c r="K1320" i="12"/>
  <c r="K2335" i="12"/>
  <c r="K1815" i="12"/>
  <c r="K284" i="12"/>
  <c r="K964" i="12"/>
  <c r="K2827" i="12"/>
  <c r="K2540" i="12"/>
  <c r="K1905" i="12"/>
  <c r="K965" i="12"/>
  <c r="K1721" i="12"/>
  <c r="K1523" i="12"/>
  <c r="K343" i="12"/>
  <c r="K533" i="12"/>
  <c r="K1548" i="12"/>
  <c r="K2412" i="12"/>
  <c r="K7" i="12"/>
  <c r="K261" i="12"/>
  <c r="K262" i="12"/>
  <c r="K263" i="12"/>
  <c r="K264" i="12"/>
  <c r="K680" i="12"/>
  <c r="K1045" i="12"/>
  <c r="K1275" i="12"/>
  <c r="K2330" i="12"/>
  <c r="K1824" i="12"/>
  <c r="K2972" i="12"/>
  <c r="K557" i="12"/>
  <c r="K2478" i="12"/>
  <c r="K1274" i="12"/>
  <c r="K1590" i="12"/>
  <c r="K2319" i="12"/>
  <c r="K640" i="12"/>
  <c r="K8" i="12"/>
  <c r="K9" i="12"/>
  <c r="K10" i="12"/>
  <c r="K11" i="12"/>
  <c r="K12" i="12"/>
  <c r="K13" i="12"/>
  <c r="K14" i="12"/>
  <c r="K33" i="12"/>
  <c r="K34" i="12"/>
  <c r="K35" i="12"/>
  <c r="K36" i="12"/>
  <c r="K37" i="12"/>
  <c r="K38" i="12"/>
  <c r="K39" i="12"/>
  <c r="K40" i="12"/>
  <c r="K41" i="12"/>
  <c r="K42" i="12"/>
  <c r="K43" i="12"/>
  <c r="K44" i="12"/>
  <c r="K45" i="12"/>
  <c r="K46" i="12"/>
  <c r="K47" i="12"/>
  <c r="K48" i="12"/>
  <c r="K49" i="12"/>
  <c r="K50" i="12"/>
  <c r="K51" i="12"/>
  <c r="K52" i="12"/>
  <c r="K5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44" i="12"/>
  <c r="K145" i="12"/>
  <c r="K146" i="12"/>
  <c r="K147" i="12"/>
  <c r="K148" i="12"/>
  <c r="K149" i="12"/>
  <c r="K169" i="12"/>
  <c r="K170" i="12"/>
  <c r="K15" i="12"/>
  <c r="K18" i="12"/>
  <c r="K19" i="12"/>
  <c r="K20" i="12"/>
  <c r="K21" i="12"/>
  <c r="K54" i="12"/>
  <c r="K55" i="12"/>
  <c r="K56" i="12"/>
  <c r="K57" i="12"/>
  <c r="K58" i="12"/>
  <c r="K59" i="12"/>
  <c r="K60" i="12"/>
  <c r="K61" i="12"/>
  <c r="K110" i="12"/>
  <c r="K111" i="12"/>
  <c r="K112" i="12"/>
  <c r="K113" i="12"/>
  <c r="K114" i="12"/>
  <c r="K115" i="12"/>
  <c r="K116" i="12"/>
  <c r="K117" i="12"/>
  <c r="K118" i="12"/>
  <c r="K119" i="12"/>
  <c r="K120" i="12"/>
  <c r="K121" i="12"/>
  <c r="K122" i="12"/>
  <c r="K123" i="12"/>
  <c r="K150" i="12"/>
  <c r="K151" i="12"/>
  <c r="K152" i="12"/>
  <c r="K153" i="12"/>
  <c r="K154" i="12"/>
  <c r="K177" i="12"/>
  <c r="K178" i="12"/>
  <c r="K206" i="12"/>
  <c r="K207" i="12"/>
  <c r="K221" i="12"/>
  <c r="K326" i="12"/>
  <c r="K345" i="12"/>
  <c r="K346" i="12"/>
  <c r="K347" i="12"/>
  <c r="K365" i="12"/>
  <c r="K366" i="12"/>
  <c r="K367" i="12"/>
  <c r="K368" i="12"/>
  <c r="K369" i="12"/>
  <c r="K370" i="12"/>
  <c r="K400" i="12"/>
  <c r="K401" i="12"/>
  <c r="K402" i="12"/>
  <c r="K403" i="12"/>
  <c r="K404" i="12"/>
  <c r="K405" i="12"/>
  <c r="K406" i="12"/>
  <c r="K407" i="12"/>
  <c r="K408" i="12"/>
  <c r="K409" i="12"/>
  <c r="K410" i="12"/>
  <c r="K411" i="12"/>
  <c r="K496" i="12"/>
  <c r="K534" i="12"/>
  <c r="K658" i="12"/>
  <c r="K707" i="12"/>
  <c r="K708" i="12"/>
  <c r="K833" i="12"/>
  <c r="K988" i="12"/>
  <c r="K1002" i="12"/>
  <c r="K1003" i="12"/>
  <c r="K1004" i="12"/>
  <c r="K1005" i="12"/>
  <c r="K1006" i="12"/>
  <c r="K1007" i="12"/>
  <c r="K1008" i="12"/>
  <c r="K1009" i="12"/>
  <c r="K1010" i="12"/>
  <c r="K1011" i="12"/>
  <c r="K1012" i="12"/>
  <c r="K1013" i="12"/>
  <c r="K1014" i="12"/>
  <c r="K1020" i="12"/>
  <c r="K1021" i="12"/>
  <c r="K1022" i="12"/>
  <c r="K1023" i="12"/>
  <c r="K1036" i="12"/>
  <c r="K1037" i="12"/>
  <c r="K1048" i="12"/>
  <c r="K1049" i="12"/>
  <c r="K1072" i="12"/>
  <c r="K1073" i="12"/>
  <c r="K1074" i="12"/>
  <c r="K1075" i="12"/>
  <c r="K1112" i="12"/>
  <c r="K1113" i="12"/>
  <c r="K1114" i="12"/>
  <c r="K1412" i="12"/>
  <c r="K1433" i="12"/>
  <c r="K1569" i="12"/>
  <c r="K1570" i="12"/>
  <c r="K1571" i="12"/>
  <c r="K1572" i="12"/>
  <c r="K1573" i="12"/>
  <c r="K1574" i="12"/>
  <c r="K1575" i="12"/>
  <c r="K1576" i="12"/>
  <c r="K1577" i="12"/>
  <c r="K1578" i="12"/>
  <c r="K1579" i="12"/>
  <c r="K1654" i="12"/>
  <c r="K1655" i="12"/>
  <c r="K1656" i="12"/>
  <c r="K1657" i="12"/>
  <c r="K1658" i="12"/>
  <c r="K1659" i="12"/>
  <c r="K1660" i="12"/>
  <c r="K1661" i="12"/>
  <c r="K1662" i="12"/>
  <c r="K1663" i="12"/>
  <c r="K1735" i="12"/>
  <c r="K1736" i="12"/>
  <c r="K1737" i="12"/>
  <c r="K1738" i="12"/>
  <c r="K1739" i="12"/>
  <c r="K1740" i="12"/>
  <c r="K1741" i="12"/>
  <c r="K1742" i="12"/>
  <c r="K1743" i="12"/>
  <c r="K1744" i="12"/>
  <c r="K1745" i="12"/>
  <c r="K1841" i="12"/>
  <c r="K1885" i="12"/>
  <c r="K1886" i="12"/>
  <c r="K1994" i="12"/>
  <c r="K1995" i="12"/>
  <c r="K1996" i="12"/>
  <c r="K1997" i="12"/>
  <c r="K1998" i="12"/>
  <c r="K1999" i="12"/>
  <c r="K2000" i="12"/>
  <c r="K2001" i="12"/>
  <c r="K2002" i="12"/>
  <c r="K2003" i="12"/>
  <c r="K2004" i="12"/>
  <c r="K2005" i="12"/>
  <c r="K2006" i="12"/>
  <c r="K2007" i="12"/>
  <c r="K2008" i="12"/>
  <c r="K2009" i="12"/>
  <c r="K2010" i="12"/>
  <c r="K2011" i="12"/>
  <c r="K2012" i="12"/>
  <c r="K2013" i="12"/>
  <c r="K2014" i="12"/>
  <c r="K2015" i="12"/>
  <c r="K2016" i="12"/>
  <c r="K2017" i="12"/>
  <c r="K2018" i="12"/>
  <c r="K2019" i="12"/>
  <c r="K2020" i="12"/>
  <c r="K2021" i="12"/>
  <c r="K2022" i="12"/>
  <c r="K2023" i="12"/>
  <c r="K2024" i="12"/>
  <c r="K2025" i="12"/>
  <c r="K2026" i="12"/>
  <c r="K2027" i="12"/>
  <c r="K2028" i="12"/>
  <c r="K2029" i="12"/>
  <c r="K2030" i="12"/>
  <c r="K2065" i="12"/>
  <c r="K2066" i="12"/>
  <c r="K2067" i="12"/>
  <c r="K2068" i="12"/>
  <c r="K2069" i="12"/>
  <c r="K2070" i="12"/>
  <c r="K2071" i="12"/>
  <c r="K2072" i="12"/>
  <c r="K2073" i="12"/>
  <c r="K2074" i="12"/>
  <c r="K2075" i="12"/>
  <c r="K2076" i="12"/>
  <c r="K2077" i="12"/>
  <c r="K2078" i="12"/>
  <c r="K2079" i="12"/>
  <c r="K2080" i="12"/>
  <c r="K2081" i="12"/>
  <c r="K2082" i="12"/>
  <c r="K2083" i="12"/>
  <c r="K2090" i="12"/>
  <c r="K2091" i="12"/>
  <c r="K2092" i="12"/>
  <c r="K2093" i="12"/>
  <c r="K2094" i="12"/>
  <c r="K2095" i="12"/>
  <c r="K2096" i="12"/>
  <c r="K2097" i="12"/>
  <c r="K2098" i="12"/>
  <c r="K2099" i="12"/>
  <c r="K2100" i="12"/>
  <c r="K2101" i="12"/>
  <c r="K2104" i="12"/>
  <c r="K2105" i="12"/>
  <c r="K2106" i="12"/>
  <c r="K2107" i="12"/>
  <c r="K2108" i="12"/>
  <c r="K2109" i="12"/>
  <c r="K2110" i="12"/>
  <c r="K2113" i="12"/>
  <c r="K2114" i="12"/>
  <c r="K2115" i="12"/>
  <c r="K2116" i="12"/>
  <c r="K2133" i="12"/>
  <c r="K2134" i="12"/>
  <c r="K2135" i="12"/>
  <c r="K2139" i="12"/>
  <c r="K2140" i="12"/>
  <c r="K2141" i="12"/>
  <c r="K2142" i="12"/>
  <c r="K2143" i="12"/>
  <c r="K2146" i="12"/>
  <c r="K2147" i="12"/>
  <c r="K2148" i="12"/>
  <c r="K2149" i="12"/>
  <c r="K2150" i="12"/>
  <c r="K2151" i="12"/>
  <c r="K2170" i="12"/>
  <c r="K2171" i="12"/>
  <c r="K2172" i="12"/>
  <c r="K2177" i="12"/>
  <c r="K2178" i="12"/>
  <c r="K2193" i="12"/>
  <c r="K2194" i="12"/>
  <c r="K2195" i="12"/>
  <c r="K2200" i="12"/>
  <c r="K2201" i="12"/>
  <c r="K2207" i="12"/>
  <c r="K2208" i="12"/>
  <c r="K2213" i="12"/>
  <c r="K2214" i="12"/>
  <c r="K2215" i="12"/>
  <c r="K2216" i="12"/>
  <c r="K2219" i="12"/>
  <c r="K2223" i="12"/>
  <c r="K2224" i="12"/>
  <c r="K2225" i="12"/>
  <c r="K2226" i="12"/>
  <c r="K2227" i="12"/>
  <c r="K2228" i="12"/>
  <c r="K2229" i="12"/>
  <c r="K2230" i="12"/>
  <c r="K2231" i="12"/>
  <c r="K2232" i="12"/>
  <c r="K2233" i="12"/>
  <c r="K2244" i="12"/>
  <c r="K2245" i="12"/>
  <c r="K2246" i="12"/>
  <c r="K2247" i="12"/>
  <c r="K2248" i="12"/>
  <c r="K2249" i="12"/>
  <c r="K2250" i="12"/>
  <c r="K2251" i="12"/>
  <c r="K2252" i="12"/>
  <c r="K2253" i="12"/>
  <c r="K2254" i="12"/>
  <c r="K2255" i="12"/>
  <c r="K2256" i="12"/>
  <c r="K2257" i="12"/>
  <c r="K2258" i="12"/>
  <c r="K2259" i="12"/>
  <c r="K2260" i="12"/>
  <c r="K2263" i="12"/>
  <c r="K2264" i="12"/>
  <c r="K2265" i="12"/>
  <c r="K2266" i="12"/>
  <c r="K2267" i="12"/>
  <c r="K2268" i="12"/>
  <c r="K2269" i="12"/>
  <c r="K2270" i="12"/>
  <c r="K2271" i="12"/>
  <c r="K2272" i="12"/>
  <c r="K2273" i="12"/>
  <c r="K2276" i="12"/>
  <c r="K2277" i="12"/>
  <c r="K266" i="12"/>
  <c r="K348" i="12"/>
  <c r="K371" i="12"/>
  <c r="K412" i="12"/>
  <c r="K413" i="12"/>
  <c r="K414" i="12"/>
  <c r="K446" i="12"/>
  <c r="K447" i="12"/>
  <c r="K448" i="12"/>
  <c r="K465" i="12"/>
  <c r="K466" i="12"/>
  <c r="K467" i="12"/>
  <c r="K468" i="12"/>
  <c r="K497" i="12"/>
  <c r="K498" i="12"/>
  <c r="K499" i="12"/>
  <c r="K500" i="12"/>
  <c r="K501" i="12"/>
  <c r="K535" i="12"/>
  <c r="K536" i="12"/>
  <c r="K537" i="12"/>
  <c r="K558" i="12"/>
  <c r="K559" i="12"/>
  <c r="K560" i="12"/>
  <c r="K590" i="12"/>
  <c r="K591" i="12"/>
  <c r="K592" i="12"/>
  <c r="K593" i="12"/>
  <c r="K594" i="12"/>
  <c r="K595" i="12"/>
  <c r="K596" i="12"/>
  <c r="K597" i="12"/>
  <c r="K625" i="12"/>
  <c r="K626" i="12"/>
  <c r="K627" i="12"/>
  <c r="K641" i="12"/>
  <c r="K642" i="12"/>
  <c r="K643" i="12"/>
  <c r="K644" i="12"/>
  <c r="K659" i="12"/>
  <c r="K660" i="12"/>
  <c r="K661" i="12"/>
  <c r="K738" i="12"/>
  <c r="K762" i="12"/>
  <c r="K847" i="12"/>
  <c r="K943" i="12"/>
  <c r="K944" i="12"/>
  <c r="K945" i="12"/>
  <c r="K962" i="12"/>
  <c r="K967" i="12"/>
  <c r="K968" i="12"/>
  <c r="K969" i="12"/>
  <c r="K970" i="12"/>
  <c r="K985" i="12"/>
  <c r="K996" i="12"/>
  <c r="K997" i="12"/>
  <c r="K998" i="12"/>
  <c r="K999" i="12"/>
  <c r="K1000" i="12"/>
  <c r="K1001" i="12"/>
  <c r="K817" i="12"/>
  <c r="K2762" i="12"/>
  <c r="K1706" i="12"/>
  <c r="K1848" i="12"/>
  <c r="K155" i="12"/>
  <c r="K1853" i="12"/>
  <c r="K2664" i="12"/>
  <c r="K1262" i="12"/>
  <c r="K1263" i="12"/>
  <c r="K222" i="12"/>
  <c r="K818" i="12"/>
  <c r="K2763" i="12"/>
  <c r="K2169" i="12"/>
  <c r="K1212" i="12"/>
  <c r="K1399" i="12"/>
  <c r="K223" i="12"/>
  <c r="K1538" i="12"/>
  <c r="K1881" i="12"/>
  <c r="K237" i="12"/>
  <c r="K606" i="12"/>
  <c r="K2764" i="12"/>
  <c r="K819" i="12"/>
  <c r="K2981" i="12"/>
  <c r="K2690" i="12"/>
  <c r="K628" i="12"/>
  <c r="K645" i="12"/>
  <c r="K895" i="12"/>
  <c r="K22" i="12"/>
  <c r="K124" i="12"/>
  <c r="K1899" i="12"/>
  <c r="K1857" i="12"/>
  <c r="K349" i="12"/>
  <c r="K607" i="12"/>
  <c r="K2528" i="12"/>
  <c r="K2529" i="12"/>
  <c r="K350" i="12"/>
  <c r="K2125" i="12"/>
  <c r="K1770" i="12"/>
  <c r="K791" i="12"/>
  <c r="K763" i="12"/>
  <c r="K23" i="12"/>
  <c r="K24" i="12"/>
  <c r="K662" i="12"/>
  <c r="K888" i="12"/>
  <c r="K2126" i="12"/>
  <c r="K351" i="12"/>
  <c r="K372" i="12"/>
  <c r="K1895" i="12"/>
  <c r="K1511" i="12"/>
  <c r="K905" i="12"/>
  <c r="K538" i="12"/>
  <c r="K415" i="12"/>
  <c r="K1719" i="12"/>
  <c r="K305" i="12"/>
  <c r="K663" i="12"/>
  <c r="K906" i="12"/>
  <c r="K1910" i="12"/>
  <c r="K416" i="12"/>
  <c r="K834" i="12"/>
  <c r="K1314" i="12"/>
  <c r="K1835" i="12"/>
  <c r="K1116" i="12"/>
  <c r="K1413" i="12"/>
  <c r="K1587" i="12"/>
  <c r="K1588" i="12"/>
  <c r="K1666" i="12"/>
  <c r="K2786" i="12"/>
  <c r="K872" i="12"/>
  <c r="K1911" i="12"/>
  <c r="K1955" i="12"/>
  <c r="K709" i="12"/>
  <c r="K907" i="12"/>
  <c r="K991" i="12"/>
  <c r="K2940" i="12"/>
  <c r="K2998" i="12"/>
  <c r="K681" i="12"/>
  <c r="K682" i="12"/>
  <c r="K1915" i="12"/>
  <c r="K2831" i="12"/>
  <c r="K2576" i="12"/>
  <c r="K2640" i="12"/>
  <c r="K1256" i="12"/>
  <c r="K2117" i="12"/>
  <c r="K417" i="12"/>
  <c r="K2204" i="12"/>
  <c r="K2435" i="12"/>
  <c r="K2436" i="12"/>
  <c r="K820" i="12"/>
  <c r="K821" i="12"/>
  <c r="K2403" i="12"/>
  <c r="K2900" i="12"/>
  <c r="K710" i="12"/>
  <c r="K739" i="12"/>
  <c r="K764" i="12"/>
  <c r="K1748" i="12"/>
  <c r="K285" i="12"/>
  <c r="K2102" i="12"/>
  <c r="K1777" i="12"/>
  <c r="K125" i="12"/>
  <c r="K126" i="12"/>
  <c r="K127" i="12"/>
  <c r="K1017" i="12"/>
  <c r="K1506" i="12"/>
  <c r="K2425" i="12"/>
  <c r="K1796" i="12"/>
  <c r="K1326" i="12"/>
  <c r="K765" i="12"/>
  <c r="K1053" i="12"/>
  <c r="K460" i="12"/>
  <c r="K2518" i="12"/>
  <c r="K2426" i="12"/>
  <c r="K1907" i="12"/>
  <c r="K461" i="12"/>
  <c r="K373" i="12"/>
  <c r="K822" i="12"/>
  <c r="K2406" i="12"/>
  <c r="K2407" i="12"/>
  <c r="K1938" i="12"/>
  <c r="K2608" i="12"/>
  <c r="K2609" i="12"/>
  <c r="K1276" i="12"/>
  <c r="K2926" i="12"/>
  <c r="K2433" i="12"/>
  <c r="K1248" i="12"/>
  <c r="K2980" i="12"/>
  <c r="K1035" i="12"/>
  <c r="K1079" i="12"/>
  <c r="K934" i="12"/>
  <c r="K880" i="12"/>
  <c r="K940" i="12"/>
  <c r="K2427" i="12"/>
  <c r="K1710" i="12"/>
  <c r="K1901" i="12"/>
  <c r="K2432" i="12"/>
  <c r="K1589" i="12"/>
  <c r="K2385" i="12"/>
  <c r="K823" i="12"/>
  <c r="K2434" i="12"/>
  <c r="K2408" i="12"/>
  <c r="K374" i="12"/>
  <c r="K418" i="12"/>
  <c r="K1733" i="12"/>
  <c r="K2516" i="12"/>
  <c r="K2749" i="12"/>
  <c r="K327" i="12"/>
  <c r="K419" i="12"/>
  <c r="K1244" i="12"/>
  <c r="K2180" i="12"/>
  <c r="K2530" i="12"/>
  <c r="K2993" i="12"/>
  <c r="K1819" i="12"/>
  <c r="K2505" i="12"/>
  <c r="K608" i="12"/>
  <c r="K912" i="12"/>
  <c r="K375" i="12"/>
  <c r="K2443" i="12"/>
  <c r="K2444" i="12"/>
  <c r="K2445" i="12"/>
  <c r="K2446" i="12"/>
  <c r="K2217" i="12"/>
  <c r="K2387" i="12"/>
  <c r="K420" i="12"/>
  <c r="K1854" i="12"/>
  <c r="K1903" i="12"/>
  <c r="K2653" i="12"/>
  <c r="K2654" i="12"/>
  <c r="K1564" i="12"/>
  <c r="K2978" i="12"/>
  <c r="K2655" i="12"/>
  <c r="K1750" i="12"/>
  <c r="K2517" i="12"/>
  <c r="K2977" i="12"/>
  <c r="K1725" i="12"/>
  <c r="K2720" i="12"/>
  <c r="K1033" i="12"/>
  <c r="K1034" i="12"/>
  <c r="K2218" i="12"/>
  <c r="K2388" i="12"/>
  <c r="K2184" i="12"/>
  <c r="K2719" i="12"/>
  <c r="K2979" i="12"/>
  <c r="K1786" i="12"/>
  <c r="K2929" i="12"/>
  <c r="K711" i="12"/>
  <c r="K267" i="12"/>
  <c r="K1722" i="12"/>
  <c r="K1667" i="12"/>
  <c r="K824" i="12"/>
  <c r="K2765" i="12"/>
  <c r="K2709" i="12"/>
  <c r="K2843" i="12"/>
  <c r="K238" i="12"/>
  <c r="K286" i="12"/>
  <c r="K2383" i="12"/>
  <c r="K966" i="12"/>
  <c r="K2643" i="12"/>
  <c r="K2892" i="12"/>
  <c r="K2391" i="12"/>
  <c r="K239" i="12"/>
  <c r="K1980" i="12"/>
  <c r="K2889" i="12"/>
  <c r="K792" i="12"/>
  <c r="K2644" i="12"/>
  <c r="K2850" i="12"/>
  <c r="K835" i="12"/>
  <c r="K179" i="12"/>
  <c r="K1058" i="12"/>
  <c r="K2890" i="12"/>
  <c r="K2384" i="12"/>
  <c r="K2645" i="12"/>
  <c r="K2930" i="12"/>
  <c r="K2392" i="12"/>
  <c r="K2787" i="12"/>
  <c r="K268" i="12"/>
  <c r="K1769" i="12"/>
  <c r="K1646" i="12"/>
  <c r="K2646" i="12"/>
  <c r="K2916" i="12"/>
  <c r="K1794" i="12"/>
  <c r="K1668" i="12"/>
  <c r="K2925" i="12"/>
  <c r="K1374" i="12"/>
  <c r="K2144" i="12"/>
  <c r="K2647" i="12"/>
  <c r="K2893" i="12"/>
  <c r="K2894" i="12"/>
  <c r="K561" i="12"/>
  <c r="K1539" i="12"/>
  <c r="K1066" i="12"/>
  <c r="K2995" i="12"/>
  <c r="K2465" i="12"/>
  <c r="K2766" i="12"/>
  <c r="K128" i="12"/>
  <c r="K1993" i="12"/>
  <c r="K2875" i="12"/>
  <c r="K1208" i="12"/>
  <c r="K2757" i="12"/>
  <c r="K2931" i="12"/>
  <c r="K2758" i="12"/>
  <c r="K2767" i="12"/>
  <c r="K2768" i="12"/>
  <c r="K2769" i="12"/>
  <c r="K2770" i="12"/>
  <c r="K1192" i="12"/>
  <c r="K3002" i="12"/>
  <c r="K836" i="12"/>
  <c r="K883" i="12"/>
  <c r="K884" i="12"/>
  <c r="K915" i="12"/>
  <c r="K927" i="12"/>
  <c r="K3009" i="12"/>
  <c r="K1063" i="12"/>
  <c r="K2466" i="12"/>
  <c r="K1529" i="12"/>
  <c r="K1530" i="12"/>
  <c r="K2467" i="12"/>
  <c r="K2468" i="12"/>
  <c r="K2469" i="12"/>
  <c r="K2470" i="12"/>
  <c r="K2471" i="12"/>
  <c r="K2472" i="12"/>
  <c r="K2626" i="12"/>
  <c r="K2486" i="12"/>
  <c r="K2473" i="12"/>
  <c r="K2474" i="12"/>
  <c r="K928" i="12"/>
  <c r="K929" i="12"/>
  <c r="K995" i="12"/>
  <c r="K2487" i="12"/>
  <c r="K2488" i="12"/>
  <c r="K2847" i="12"/>
  <c r="K2848" i="12"/>
  <c r="K2849" i="12"/>
  <c r="K2086" i="12"/>
  <c r="K3003" i="12"/>
  <c r="K3004" i="12"/>
  <c r="K3005" i="12"/>
  <c r="K3006" i="12"/>
  <c r="K3007" i="12"/>
  <c r="K3008" i="12"/>
  <c r="K1935" i="12"/>
  <c r="K1617" i="12"/>
  <c r="K2803" i="12"/>
  <c r="K2704" i="12"/>
  <c r="K2957" i="12"/>
  <c r="K2711" i="12"/>
  <c r="K2669" i="12"/>
  <c r="K1438" i="12"/>
  <c r="K683" i="12"/>
  <c r="K2326" i="12"/>
  <c r="K2327" i="12"/>
  <c r="K1957" i="12"/>
  <c r="K740" i="12"/>
  <c r="K1187" i="12"/>
  <c r="K1188" i="12"/>
  <c r="K1622" i="12"/>
  <c r="K1609" i="12"/>
  <c r="K629" i="12"/>
  <c r="K837" i="12"/>
  <c r="K1623" i="12"/>
  <c r="K2670" i="12"/>
  <c r="K469" i="12"/>
  <c r="K838" i="12"/>
  <c r="K1813" i="12"/>
  <c r="K2328" i="12"/>
  <c r="K1900" i="12"/>
  <c r="K1496" i="12"/>
  <c r="K2942" i="12"/>
  <c r="K2221" i="12"/>
  <c r="K240" i="12"/>
  <c r="K224" i="12"/>
  <c r="K2794" i="12"/>
  <c r="K2175" i="12"/>
  <c r="K630" i="12"/>
  <c r="K1720" i="12"/>
  <c r="K2501" i="12"/>
  <c r="K646" i="12"/>
  <c r="K421" i="12"/>
  <c r="K449" i="12"/>
  <c r="K1714" i="12"/>
  <c r="K2795" i="12"/>
  <c r="K2323" i="12"/>
  <c r="K2629" i="12"/>
  <c r="K2502" i="12"/>
  <c r="K1373" i="12"/>
  <c r="K1641" i="12"/>
  <c r="K470" i="12"/>
  <c r="K471" i="12"/>
  <c r="K502" i="12"/>
  <c r="K2493" i="12"/>
  <c r="K2494" i="12"/>
  <c r="K1858" i="12"/>
  <c r="K503" i="12"/>
  <c r="K2438" i="12"/>
  <c r="K1726" i="12"/>
  <c r="K2970" i="12"/>
  <c r="K793" i="12"/>
  <c r="K2504" i="12"/>
  <c r="K1701" i="12"/>
  <c r="K2480" i="12"/>
  <c r="K1561" i="12"/>
  <c r="K1702" i="12"/>
  <c r="K2503" i="12"/>
  <c r="K2369" i="12"/>
  <c r="K2370" i="12"/>
  <c r="K2375" i="12"/>
  <c r="K2371" i="12"/>
  <c r="K2372" i="12"/>
  <c r="K2373" i="12"/>
  <c r="K2210" i="12"/>
  <c r="K2376" i="12"/>
  <c r="K2374" i="12"/>
  <c r="K1273" i="12"/>
  <c r="K2531" i="12"/>
  <c r="K2197" i="12"/>
  <c r="K2754" i="12"/>
  <c r="K306" i="12"/>
  <c r="K2532" i="12"/>
  <c r="K2873" i="12"/>
  <c r="K1552" i="12"/>
  <c r="K1396" i="12"/>
  <c r="K741" i="12"/>
  <c r="K2829" i="12"/>
  <c r="K1377" i="12"/>
  <c r="K908" i="12"/>
  <c r="K2534" i="12"/>
  <c r="K1060" i="12"/>
  <c r="K1318" i="12"/>
  <c r="K1247" i="12"/>
  <c r="K2485" i="12"/>
  <c r="K1843" i="12"/>
  <c r="K2732" i="12"/>
  <c r="K2911" i="12"/>
  <c r="K1512" i="12"/>
  <c r="K2717" i="12"/>
  <c r="K878" i="12"/>
  <c r="K25" i="12"/>
  <c r="K26" i="12"/>
  <c r="K129" i="12"/>
  <c r="K62" i="12"/>
  <c r="K766" i="12"/>
  <c r="K2714" i="12"/>
  <c r="K2715" i="12"/>
  <c r="K1031" i="12"/>
  <c r="K63" i="12"/>
  <c r="K1510" i="12"/>
  <c r="K462" i="12"/>
  <c r="K2549" i="12"/>
  <c r="K2550" i="12"/>
  <c r="K1825" i="12"/>
  <c r="K64" i="12"/>
  <c r="K180" i="12"/>
  <c r="K65" i="12"/>
  <c r="K1728" i="12"/>
  <c r="K463" i="12"/>
  <c r="K1260" i="12"/>
  <c r="K1555" i="12"/>
  <c r="K1933" i="12"/>
  <c r="K1934" i="12"/>
  <c r="K2087" i="12"/>
  <c r="K2671" i="12"/>
  <c r="K2876" i="12"/>
  <c r="K2877" i="12"/>
  <c r="K3011" i="12"/>
  <c r="K848" i="12"/>
  <c r="K130" i="12"/>
  <c r="K1862" i="12"/>
  <c r="K1913" i="12"/>
  <c r="K1316" i="12"/>
  <c r="K1747" i="12"/>
  <c r="K3001" i="12"/>
  <c r="K2380" i="12"/>
  <c r="K225" i="12"/>
  <c r="K1978" i="12"/>
  <c r="K2897" i="12"/>
  <c r="K2898" i="12"/>
  <c r="K2899" i="12"/>
  <c r="K2164" i="12"/>
  <c r="K1200" i="12"/>
  <c r="K2933" i="12"/>
  <c r="K1823" i="12"/>
  <c r="K131" i="12"/>
  <c r="K181" i="12"/>
  <c r="K2334" i="12"/>
  <c r="K3021" i="12"/>
  <c r="K2123" i="12"/>
  <c r="K132" i="12"/>
  <c r="K2828" i="12"/>
  <c r="K2734" i="12"/>
  <c r="K587" i="12"/>
  <c r="K2598" i="12"/>
  <c r="K2599" i="12"/>
  <c r="K2600" i="12"/>
  <c r="K2601" i="12"/>
  <c r="K2602" i="12"/>
  <c r="K2603" i="12"/>
  <c r="K2604" i="12"/>
  <c r="K2605" i="12"/>
  <c r="K2061" i="12"/>
  <c r="K2062" i="12"/>
  <c r="K1067" i="12"/>
  <c r="K1210" i="12"/>
  <c r="K1981" i="12"/>
  <c r="K1560" i="12"/>
  <c r="K1643" i="12"/>
  <c r="K307" i="12"/>
  <c r="K133" i="12"/>
  <c r="K156" i="12"/>
  <c r="K157" i="12"/>
  <c r="K182" i="12"/>
  <c r="K183" i="12"/>
  <c r="K184" i="12"/>
  <c r="K208" i="12"/>
  <c r="K287" i="12"/>
  <c r="K1059" i="12"/>
  <c r="K504" i="12"/>
  <c r="K810" i="12"/>
  <c r="K422" i="12"/>
  <c r="K423" i="12"/>
  <c r="K158" i="12"/>
  <c r="K1266" i="12"/>
  <c r="K1267" i="12"/>
  <c r="K1724" i="12"/>
  <c r="K1826" i="12"/>
  <c r="K1827" i="12"/>
  <c r="K539" i="12"/>
  <c r="K328" i="12"/>
  <c r="K917" i="12"/>
  <c r="K2165" i="12"/>
  <c r="K2990" i="12"/>
  <c r="K2776" i="12"/>
  <c r="K376" i="12"/>
  <c r="K505" i="12"/>
  <c r="K963" i="12"/>
  <c r="K1250" i="12"/>
  <c r="K882" i="12"/>
  <c r="K712" i="12"/>
  <c r="K1773" i="12"/>
  <c r="K1549" i="12"/>
  <c r="K1894" i="12"/>
  <c r="K2820" i="12"/>
  <c r="K1398" i="12"/>
  <c r="K1553" i="12"/>
  <c r="K2482" i="12"/>
  <c r="K713" i="12"/>
  <c r="K1639" i="12"/>
  <c r="K2484" i="12"/>
  <c r="K825" i="12"/>
  <c r="K2463" i="12"/>
  <c r="K2483" i="12"/>
  <c r="K2696" i="12"/>
  <c r="K1776" i="12"/>
  <c r="K2520" i="12"/>
  <c r="K2521" i="12"/>
  <c r="K2522" i="12"/>
  <c r="K2476" i="12"/>
  <c r="K1081" i="12"/>
  <c r="K2475" i="12"/>
  <c r="K185" i="12"/>
  <c r="K2464" i="12"/>
  <c r="K1381" i="12"/>
  <c r="K1621" i="12"/>
  <c r="K1889" i="12"/>
  <c r="K2678" i="12"/>
  <c r="K1941" i="12"/>
  <c r="K1797" i="12"/>
  <c r="K1209" i="12"/>
  <c r="K2243" i="12"/>
  <c r="K562" i="12"/>
  <c r="K2063" i="12"/>
  <c r="K2152" i="12"/>
  <c r="K2708" i="12"/>
  <c r="K2746" i="12"/>
  <c r="K1556" i="12"/>
  <c r="K2693" i="12"/>
  <c r="K794" i="12"/>
  <c r="K2584" i="12"/>
  <c r="K2317" i="12"/>
  <c r="K2568" i="12"/>
  <c r="K2652" i="12"/>
  <c r="K2912" i="12"/>
  <c r="K1029" i="12"/>
  <c r="K2996" i="12"/>
  <c r="K2783" i="12"/>
  <c r="K226" i="12"/>
  <c r="K826" i="12"/>
  <c r="K1919" i="12"/>
  <c r="K714" i="12"/>
  <c r="K827" i="12"/>
  <c r="K2423" i="12"/>
  <c r="K1927" i="12"/>
  <c r="K2705" i="12"/>
  <c r="K2366" i="12"/>
  <c r="K424" i="12"/>
  <c r="K2817" i="12"/>
  <c r="K2333" i="12"/>
  <c r="K2163" i="12"/>
  <c r="K134" i="12"/>
  <c r="K2551" i="12"/>
  <c r="K2958" i="12"/>
  <c r="K2324" i="12"/>
  <c r="K2954" i="12"/>
  <c r="K1828" i="12"/>
  <c r="K2562" i="12"/>
  <c r="K2321" i="12"/>
  <c r="K2490" i="12"/>
  <c r="K2183" i="12"/>
  <c r="K2830" i="12"/>
  <c r="K2891" i="12"/>
  <c r="K2839" i="12"/>
  <c r="K2659" i="12"/>
  <c r="K1890" i="12"/>
  <c r="K2564" i="12"/>
  <c r="K1196" i="12"/>
  <c r="K2639" i="12"/>
  <c r="K2937" i="12"/>
  <c r="K2801" i="12"/>
  <c r="K2851" i="12"/>
  <c r="K2617" i="12"/>
  <c r="K2368" i="12"/>
  <c r="K2546" i="12"/>
  <c r="K2938" i="12"/>
  <c r="K1842" i="12"/>
  <c r="K135" i="12"/>
  <c r="K2440" i="12"/>
  <c r="K2084" i="12"/>
  <c r="K2119" i="12"/>
  <c r="K2852" i="12"/>
  <c r="K2695" i="12"/>
  <c r="K2625" i="12"/>
  <c r="K2939" i="12"/>
  <c r="K1932" i="12"/>
  <c r="K2691" i="12"/>
  <c r="K828" i="12"/>
  <c r="K1562" i="12"/>
  <c r="K2960" i="12"/>
  <c r="K136" i="12"/>
  <c r="K2523" i="12"/>
  <c r="K2320" i="12"/>
  <c r="K3019" i="12"/>
  <c r="K2322" i="12"/>
  <c r="K1991" i="12"/>
  <c r="K935" i="12"/>
  <c r="K2687" i="12"/>
  <c r="K767" i="12"/>
  <c r="K1580" i="12"/>
  <c r="K2552" i="12"/>
  <c r="K2982" i="12"/>
  <c r="K890" i="12"/>
  <c r="K2145" i="12"/>
  <c r="K2816" i="12"/>
  <c r="K1509" i="12"/>
  <c r="K1729" i="12"/>
  <c r="K941" i="12"/>
  <c r="K609" i="12"/>
  <c r="K540" i="12"/>
  <c r="K909" i="12"/>
  <c r="K918" i="12"/>
  <c r="K1630" i="12"/>
  <c r="K664" i="12"/>
  <c r="K665" i="12"/>
  <c r="K1906" i="12"/>
  <c r="K1746" i="12"/>
  <c r="K802" i="12"/>
  <c r="K464" i="12"/>
  <c r="K2339" i="12"/>
  <c r="K1121" i="12"/>
  <c r="K1122" i="12"/>
  <c r="K541" i="12"/>
  <c r="K610" i="12"/>
  <c r="K1205" i="12"/>
  <c r="K1325" i="12"/>
  <c r="K1435" i="12"/>
  <c r="K2971" i="12"/>
  <c r="K2951" i="12"/>
  <c r="K2537" i="12"/>
  <c r="K2991" i="12"/>
  <c r="K1851" i="12"/>
  <c r="K1852" i="12"/>
  <c r="K1436" i="12"/>
  <c r="K288" i="12"/>
  <c r="K2553" i="12"/>
  <c r="K2554" i="12"/>
  <c r="K1547" i="12"/>
  <c r="K2737" i="12"/>
  <c r="K2738" i="12"/>
  <c r="K2739" i="12"/>
  <c r="K2740" i="12"/>
  <c r="K2741" i="12"/>
  <c r="K2742" i="12"/>
  <c r="K2743" i="12"/>
  <c r="K2555" i="12"/>
  <c r="K2556" i="12"/>
  <c r="K1380" i="12"/>
  <c r="K1495" i="12"/>
  <c r="K2557" i="12"/>
  <c r="K2744" i="12"/>
  <c r="K2745" i="12"/>
  <c r="K684" i="12"/>
  <c r="K2809" i="12"/>
  <c r="K3000" i="12"/>
  <c r="K1703" i="12"/>
  <c r="K1817" i="12"/>
  <c r="K1846" i="12"/>
  <c r="K1792" i="12"/>
  <c r="K1787" i="12"/>
  <c r="K2386" i="12"/>
  <c r="K1788" i="12"/>
  <c r="K186" i="12"/>
  <c r="K715" i="12"/>
  <c r="K159" i="12"/>
  <c r="K187" i="12"/>
  <c r="K1567" i="12"/>
  <c r="K2819" i="12"/>
  <c r="K1269" i="12"/>
  <c r="K1270" i="12"/>
  <c r="K1271" i="12"/>
  <c r="K1711" i="12"/>
  <c r="K1864" i="12"/>
  <c r="K1272" i="12"/>
  <c r="K1416" i="12"/>
  <c r="K2871" i="12"/>
  <c r="K1893" i="12"/>
  <c r="K1624" i="12"/>
  <c r="K2872" i="12"/>
  <c r="K137" i="12"/>
  <c r="K1238" i="12"/>
  <c r="K2684" i="12"/>
  <c r="K563" i="12"/>
  <c r="K1774" i="12"/>
  <c r="K138" i="12"/>
  <c r="K1046" i="12"/>
  <c r="K983" i="12"/>
  <c r="K2675" i="12"/>
  <c r="K1532" i="12"/>
  <c r="K2986" i="12"/>
  <c r="K1533" i="12"/>
  <c r="K1534" i="12"/>
  <c r="K1185" i="12"/>
  <c r="K139" i="12"/>
  <c r="K716" i="12"/>
  <c r="K717" i="12"/>
  <c r="K1535" i="12"/>
  <c r="K1772" i="12"/>
  <c r="K564" i="12"/>
  <c r="K1541" i="12"/>
  <c r="K2542" i="12"/>
  <c r="K352" i="12"/>
  <c r="K209" i="12"/>
  <c r="K1778" i="12"/>
  <c r="K2543" i="12"/>
  <c r="K2823" i="12"/>
  <c r="K2824" i="12"/>
  <c r="K2692" i="12"/>
  <c r="K2748" i="12"/>
  <c r="K2577" i="12"/>
  <c r="K2461" i="12"/>
  <c r="K2975" i="12"/>
  <c r="K1434" i="12"/>
  <c r="K1651" i="12"/>
  <c r="K2811" i="12"/>
  <c r="K2509" i="12"/>
  <c r="K2903" i="12"/>
  <c r="K377" i="12"/>
  <c r="K2585" i="12"/>
  <c r="K1249" i="12"/>
  <c r="K901" i="12"/>
  <c r="K1791" i="12"/>
  <c r="K1832" i="12"/>
  <c r="K1780" i="12"/>
  <c r="K2357" i="12"/>
  <c r="K2350" i="12"/>
  <c r="K666" i="12"/>
  <c r="K2358" i="12"/>
  <c r="K2359" i="12"/>
  <c r="K1664" i="12"/>
  <c r="K2750" i="12"/>
  <c r="K1707" i="12"/>
  <c r="K1734" i="12"/>
  <c r="K2606" i="12"/>
  <c r="K718" i="12"/>
  <c r="K2666" i="12"/>
  <c r="K1867" i="12"/>
  <c r="K472" i="12"/>
  <c r="K1246" i="12"/>
  <c r="K2393" i="12"/>
  <c r="K1795" i="12"/>
  <c r="K1525" i="12"/>
  <c r="K1931" i="12"/>
  <c r="K2760" i="12"/>
  <c r="K1642" i="12"/>
  <c r="K598" i="12"/>
  <c r="K3013" i="12"/>
  <c r="K1315" i="12"/>
  <c r="K2934" i="12"/>
  <c r="K599" i="12"/>
  <c r="K1928" i="12"/>
  <c r="K2519" i="12"/>
  <c r="K1930" i="12"/>
  <c r="K2761" i="12"/>
  <c r="K2479" i="12"/>
  <c r="K1732" i="12"/>
  <c r="K2351" i="12"/>
  <c r="K1669" i="12"/>
  <c r="K2845" i="12"/>
  <c r="K2118" i="12"/>
  <c r="K2952" i="12"/>
  <c r="K565" i="12"/>
  <c r="K2338" i="12"/>
  <c r="K1670" i="12"/>
  <c r="K1636" i="12"/>
  <c r="K839" i="12"/>
  <c r="K2131" i="12"/>
  <c r="K2382" i="12"/>
  <c r="K1619" i="12"/>
  <c r="K1620" i="12"/>
  <c r="K2796" i="12"/>
  <c r="K2797" i="12"/>
  <c r="K2390" i="12"/>
  <c r="K2920" i="12"/>
  <c r="K1585" i="12"/>
  <c r="K2810" i="12"/>
  <c r="K2618" i="12"/>
  <c r="K1240" i="12"/>
  <c r="K2779" i="12"/>
  <c r="K2631" i="12"/>
  <c r="K2589" i="12"/>
  <c r="K2398" i="12"/>
  <c r="K1118" i="12"/>
  <c r="K2725" i="12"/>
  <c r="K2722" i="12"/>
  <c r="K1635" i="12"/>
  <c r="K2632" i="12"/>
  <c r="K2573" i="12"/>
  <c r="K2622" i="12"/>
  <c r="K2634" i="12"/>
  <c r="K2449" i="12"/>
  <c r="K2450" i="12"/>
  <c r="K443" i="12"/>
  <c r="K768" i="12"/>
  <c r="K2451" i="12"/>
  <c r="K2452" i="12"/>
  <c r="K2454" i="12"/>
  <c r="K2455" i="12"/>
  <c r="K1202" i="12"/>
  <c r="K2456" i="12"/>
  <c r="K2457" i="12"/>
  <c r="K2458" i="12"/>
  <c r="K2459" i="12"/>
  <c r="K2460" i="12"/>
  <c r="K425" i="12"/>
  <c r="K1198" i="12"/>
  <c r="K685" i="12"/>
  <c r="K353" i="12"/>
  <c r="K1584" i="12"/>
  <c r="K1461" i="12"/>
  <c r="K1638" i="12"/>
  <c r="K140" i="12"/>
  <c r="K227" i="12"/>
  <c r="K2832" i="12"/>
  <c r="K840" i="12"/>
  <c r="K1375" i="12"/>
  <c r="K2136" i="12"/>
  <c r="K2137" i="12"/>
  <c r="K2633" i="12"/>
  <c r="K308" i="12"/>
  <c r="K1565" i="12"/>
  <c r="K1882" i="12"/>
  <c r="K2908" i="12"/>
  <c r="K2909" i="12"/>
  <c r="K2563" i="12"/>
  <c r="K2997" i="12"/>
  <c r="K2222" i="12"/>
  <c r="K2686" i="12"/>
  <c r="K2948" i="12"/>
  <c r="K2949" i="12"/>
  <c r="K686" i="12"/>
  <c r="K687" i="12"/>
  <c r="K1908" i="12"/>
  <c r="K1909" i="12"/>
  <c r="K811" i="12"/>
  <c r="K2422" i="12"/>
  <c r="K2752" i="12"/>
  <c r="K2753" i="12"/>
  <c r="K1065" i="12"/>
  <c r="K2694" i="12"/>
  <c r="K1632" i="12"/>
  <c r="K2492" i="12"/>
  <c r="K2345" i="12"/>
  <c r="K309" i="12"/>
  <c r="K742" i="12"/>
  <c r="K2112" i="12"/>
  <c r="K2799" i="12"/>
  <c r="K2402" i="12"/>
  <c r="K2853" i="12"/>
  <c r="K2854" i="12"/>
  <c r="K876" i="12"/>
  <c r="K310" i="12"/>
  <c r="K1531" i="12"/>
  <c r="K27" i="12"/>
  <c r="K2499" i="12"/>
  <c r="K2500" i="12"/>
  <c r="G160" i="12"/>
  <c r="G531" i="12"/>
  <c r="G28" i="12"/>
  <c r="G2561" i="12"/>
  <c r="G601" i="12"/>
  <c r="G1508" i="12"/>
  <c r="G1050" i="12"/>
  <c r="G2868" i="12"/>
  <c r="G2441" i="12"/>
  <c r="G1378" i="12"/>
  <c r="G2923" i="12"/>
  <c r="G1268" i="12"/>
  <c r="G1557" i="12"/>
  <c r="G2867" i="12"/>
  <c r="G698" i="12"/>
  <c r="G2591" i="12"/>
  <c r="G188" i="12"/>
  <c r="G2913" i="12"/>
  <c r="G2914" i="12"/>
  <c r="G602" i="12"/>
  <c r="G321" i="12"/>
  <c r="G2592" i="12"/>
  <c r="G924" i="12"/>
  <c r="G896" i="12"/>
  <c r="G2924" i="12"/>
  <c r="G1051" i="12"/>
  <c r="G603" i="12"/>
  <c r="G29" i="12"/>
  <c r="G66" i="12"/>
  <c r="G1542" i="12"/>
  <c r="G2821" i="12"/>
  <c r="G2869" i="12"/>
  <c r="G1873" i="12"/>
  <c r="G2360" i="12"/>
  <c r="G1052" i="12"/>
  <c r="G588" i="12"/>
  <c r="G2442" i="12"/>
  <c r="G2804" i="12"/>
  <c r="G300" i="12"/>
  <c r="G674" i="12"/>
  <c r="G2805" i="12"/>
  <c r="G1897" i="12"/>
  <c r="G1239" i="12"/>
  <c r="G2822" i="12"/>
  <c r="G1543" i="12"/>
  <c r="G2904" i="12"/>
  <c r="G2814" i="12"/>
  <c r="G1874" i="12"/>
  <c r="G2420" i="12"/>
  <c r="G994" i="12"/>
  <c r="G589" i="12"/>
  <c r="G1625" i="12"/>
  <c r="G256" i="12"/>
  <c r="G67" i="12"/>
  <c r="G2815" i="12"/>
  <c r="G2660" i="12"/>
  <c r="G2361" i="12"/>
  <c r="G1926" i="12"/>
  <c r="G699" i="12"/>
  <c r="G161" i="12"/>
  <c r="G2905" i="12"/>
  <c r="G1545" i="12"/>
  <c r="G1546" i="12"/>
  <c r="G363" i="12"/>
  <c r="G2088" i="12"/>
  <c r="G2733" i="12"/>
  <c r="G162" i="12"/>
  <c r="G2789" i="12"/>
  <c r="G2661" i="12"/>
  <c r="G1193" i="12"/>
  <c r="G2790" i="12"/>
  <c r="G234" i="12"/>
  <c r="G68" i="12"/>
  <c r="G1195" i="12"/>
  <c r="G1892" i="12"/>
  <c r="G1191" i="12"/>
  <c r="G322" i="12"/>
  <c r="G2590" i="12"/>
  <c r="G2353" i="12"/>
  <c r="G2354" i="12"/>
  <c r="G2921" i="12"/>
  <c r="G2922" i="12"/>
  <c r="G1708" i="12"/>
  <c r="G1849" i="12"/>
  <c r="G1536" i="12"/>
  <c r="G1712" i="12"/>
  <c r="G1493" i="12"/>
  <c r="G1944" i="12"/>
  <c r="G700" i="12"/>
  <c r="G1644" i="12"/>
  <c r="G701" i="12"/>
  <c r="G1751" i="12"/>
  <c r="G2985" i="12"/>
  <c r="G30" i="12"/>
  <c r="G1727" i="12"/>
  <c r="G1645" i="12"/>
  <c r="G2791" i="12"/>
  <c r="G2792" i="12"/>
  <c r="G773" i="12"/>
  <c r="G2917" i="12"/>
  <c r="G2918" i="12"/>
  <c r="G235" i="12"/>
  <c r="G1279" i="12"/>
  <c r="G2825" i="12"/>
  <c r="G396" i="12"/>
  <c r="G2610" i="12"/>
  <c r="G281" i="12"/>
  <c r="G829" i="12"/>
  <c r="G1401" i="12"/>
  <c r="G189" i="12"/>
  <c r="G862" i="12"/>
  <c r="G2812" i="12"/>
  <c r="G675" i="12"/>
  <c r="G920" i="12"/>
  <c r="G163" i="12"/>
  <c r="G2515" i="12"/>
  <c r="G2838" i="12"/>
  <c r="G702" i="12"/>
  <c r="G2682" i="12"/>
  <c r="G214" i="12"/>
  <c r="G1929" i="12"/>
  <c r="G397" i="12"/>
  <c r="G1527" i="12"/>
  <c r="G323" i="12"/>
  <c r="G1771" i="12"/>
  <c r="G164" i="12"/>
  <c r="G340" i="12"/>
  <c r="G2636" i="12"/>
  <c r="G1951" i="12"/>
  <c r="G1983" i="12"/>
  <c r="G2414" i="12"/>
  <c r="G1323" i="12"/>
  <c r="G676" i="12"/>
  <c r="G1324" i="12"/>
  <c r="G2611" i="12"/>
  <c r="G532" i="12"/>
  <c r="G2347" i="12"/>
  <c r="G1280" i="12"/>
  <c r="G2612" i="12"/>
  <c r="G444" i="12"/>
  <c r="G2348" i="12"/>
  <c r="G1056" i="12"/>
  <c r="G2364" i="12"/>
  <c r="G2349" i="12"/>
  <c r="G2613" i="12"/>
  <c r="G1831" i="12"/>
  <c r="G2365" i="12"/>
  <c r="G69" i="12"/>
  <c r="G2683" i="12"/>
  <c r="G703" i="12"/>
  <c r="G677" i="12"/>
  <c r="G863" i="12"/>
  <c r="G1524" i="12"/>
  <c r="G1816" i="12"/>
  <c r="G70" i="12"/>
  <c r="G190" i="12"/>
  <c r="G1768" i="12"/>
  <c r="G1628" i="12"/>
  <c r="G1783" i="12"/>
  <c r="G398" i="12"/>
  <c r="G2813" i="12"/>
  <c r="G1821" i="12"/>
  <c r="G257" i="12"/>
  <c r="G364" i="12"/>
  <c r="G1820" i="12"/>
  <c r="G1784" i="12"/>
  <c r="G2826" i="12"/>
  <c r="G399" i="12"/>
  <c r="G2167" i="12"/>
  <c r="G1245" i="12"/>
  <c r="G1779" i="12"/>
  <c r="G864" i="12"/>
  <c r="G2637" i="12"/>
  <c r="G2712" i="12"/>
  <c r="G1785" i="12"/>
  <c r="G1649" i="12"/>
  <c r="G2597" i="12"/>
  <c r="G1904" i="12"/>
  <c r="G1872" i="12"/>
  <c r="G1612" i="12"/>
  <c r="G1855" i="12"/>
  <c r="G2495" i="12"/>
  <c r="G2572" i="12"/>
  <c r="G1793" i="12"/>
  <c r="G1945" i="12"/>
  <c r="G2642" i="12"/>
  <c r="G282" i="12"/>
  <c r="G1372" i="12"/>
  <c r="G2496" i="12"/>
  <c r="G341" i="12"/>
  <c r="G342" i="12"/>
  <c r="G1278" i="12"/>
  <c r="G2857" i="12"/>
  <c r="G1252" i="12"/>
  <c r="G1586" i="12"/>
  <c r="G2367" i="12"/>
  <c r="G2858" i="12"/>
  <c r="G2859" i="12"/>
  <c r="G2860" i="12"/>
  <c r="G2861" i="12"/>
  <c r="G678" i="12"/>
  <c r="G2497" i="12"/>
  <c r="G2498" i="12"/>
  <c r="G2394" i="12"/>
  <c r="G258" i="12"/>
  <c r="G1018" i="12"/>
  <c r="G191" i="12"/>
  <c r="G31" i="12"/>
  <c r="G2648" i="12"/>
  <c r="G1704" i="12"/>
  <c r="G165" i="12"/>
  <c r="G1257" i="12"/>
  <c r="G1833" i="12"/>
  <c r="G215" i="12"/>
  <c r="G2401" i="12"/>
  <c r="G236" i="12"/>
  <c r="G1924" i="12"/>
  <c r="G2340" i="12"/>
  <c r="G1979" i="12"/>
  <c r="G259" i="12"/>
  <c r="G1201" i="12"/>
  <c r="G1044" i="12"/>
  <c r="G260" i="12"/>
  <c r="G1504" i="12"/>
  <c r="G2346" i="12"/>
  <c r="G1197" i="12"/>
  <c r="G1415" i="12"/>
  <c r="G2524" i="12"/>
  <c r="G32" i="12"/>
  <c r="G283" i="12"/>
  <c r="G1494" i="12"/>
  <c r="G301" i="12"/>
  <c r="G622" i="12"/>
  <c r="G2525" i="12"/>
  <c r="G1566" i="12"/>
  <c r="G71" i="12"/>
  <c r="G865" i="12"/>
  <c r="G803" i="12"/>
  <c r="G1610" i="12"/>
  <c r="G1859" i="12"/>
  <c r="G679" i="12"/>
  <c r="G2341" i="12"/>
  <c r="G1258" i="12"/>
  <c r="G2089" i="12"/>
  <c r="G2570" i="12"/>
  <c r="G1211" i="12"/>
  <c r="G2571" i="12"/>
  <c r="G72" i="12"/>
  <c r="G704" i="12"/>
  <c r="G2623" i="12"/>
  <c r="G1376" i="12"/>
  <c r="G1462" i="12"/>
  <c r="G5" i="12"/>
  <c r="G1199" i="12"/>
  <c r="G705" i="12"/>
  <c r="G1611" i="12"/>
  <c r="G1394" i="12"/>
  <c r="G2355" i="12"/>
  <c r="G2356" i="12"/>
  <c r="G1505" i="12"/>
  <c r="G6" i="12"/>
  <c r="G302" i="12"/>
  <c r="G1834" i="12"/>
  <c r="G303" i="12"/>
  <c r="G2624" i="12"/>
  <c r="G1613" i="12"/>
  <c r="G1950" i="12"/>
  <c r="G2544" i="12"/>
  <c r="G1749" i="12"/>
  <c r="G1261" i="12"/>
  <c r="G73" i="12"/>
  <c r="G1558" i="12"/>
  <c r="G1949" i="12"/>
  <c r="G1563" i="12"/>
  <c r="G2955" i="12"/>
  <c r="G2188" i="12"/>
  <c r="G1916" i="12"/>
  <c r="G1319" i="12"/>
  <c r="G1540" i="12"/>
  <c r="G2513" i="12"/>
  <c r="G2649" i="12"/>
  <c r="G1990" i="12"/>
  <c r="G2862" i="12"/>
  <c r="G2161" i="12"/>
  <c r="G2419" i="12"/>
  <c r="G1948" i="12"/>
  <c r="G2651" i="12"/>
  <c r="G2411" i="12"/>
  <c r="G1637" i="12"/>
  <c r="G1054" i="12"/>
  <c r="G2421" i="12"/>
  <c r="G1251" i="12"/>
  <c r="G2168" i="12"/>
  <c r="G2129" i="12"/>
  <c r="G2910" i="12"/>
  <c r="G1206" i="12"/>
  <c r="G1789" i="12"/>
  <c r="G2190" i="12"/>
  <c r="G1936" i="12"/>
  <c r="G2060" i="12"/>
  <c r="G2318" i="12"/>
  <c r="G2878" i="12"/>
  <c r="G1878" i="12"/>
  <c r="G2895" i="12"/>
  <c r="G2395" i="12"/>
  <c r="G2713" i="12"/>
  <c r="G2538" i="12"/>
  <c r="G2378" i="12"/>
  <c r="G2336" i="12"/>
  <c r="G2587" i="12"/>
  <c r="G1723" i="12"/>
  <c r="G2397" i="12"/>
  <c r="G2983" i="12"/>
  <c r="G2676" i="12"/>
  <c r="G2941" i="12"/>
  <c r="G2969" i="12"/>
  <c r="G815" i="12"/>
  <c r="G2973" i="12"/>
  <c r="G1026" i="12"/>
  <c r="G2677" i="12"/>
  <c r="G1861" i="12"/>
  <c r="G2874" i="12"/>
  <c r="G1902" i="12"/>
  <c r="G1705" i="12"/>
  <c r="G2566" i="12"/>
  <c r="G2727" i="12"/>
  <c r="G1875" i="12"/>
  <c r="G2565" i="12"/>
  <c r="G1856" i="12"/>
  <c r="G2431" i="12"/>
  <c r="G1652" i="12"/>
  <c r="G2679" i="12"/>
  <c r="G2635" i="12"/>
  <c r="G555" i="12"/>
  <c r="G1194" i="12"/>
  <c r="G2362" i="12"/>
  <c r="G1715" i="12"/>
  <c r="G2343" i="12"/>
  <c r="G2808" i="12"/>
  <c r="G2718" i="12"/>
  <c r="G2759" i="12"/>
  <c r="G1032" i="12"/>
  <c r="G1265" i="12"/>
  <c r="G2262" i="12"/>
  <c r="G1790" i="12"/>
  <c r="G2702" i="12"/>
  <c r="G1259" i="12"/>
  <c r="G2987" i="12"/>
  <c r="G2863" i="12"/>
  <c r="G1992" i="12"/>
  <c r="G1554" i="12"/>
  <c r="G2703" i="12"/>
  <c r="G192" i="12"/>
  <c r="G2409" i="12"/>
  <c r="G2887" i="12"/>
  <c r="G2755" i="12"/>
  <c r="G2437" i="12"/>
  <c r="G2352" i="12"/>
  <c r="G1876" i="12"/>
  <c r="G2680" i="12"/>
  <c r="G2681" i="12"/>
  <c r="G2578" i="12"/>
  <c r="G1946" i="12"/>
  <c r="G2788" i="12"/>
  <c r="G889" i="12"/>
  <c r="G3014" i="12"/>
  <c r="G2453" i="12"/>
  <c r="G2579" i="12"/>
  <c r="G1917" i="12"/>
  <c r="G166" i="12"/>
  <c r="G1830" i="12"/>
  <c r="G816" i="12"/>
  <c r="G1850" i="12"/>
  <c r="G2864" i="12"/>
  <c r="G459" i="12"/>
  <c r="G2756" i="12"/>
  <c r="G2541" i="12"/>
  <c r="G2396" i="12"/>
  <c r="G1640" i="12"/>
  <c r="G938" i="12"/>
  <c r="G2901" i="12"/>
  <c r="G2880" i="12"/>
  <c r="G2415" i="12"/>
  <c r="G937" i="12"/>
  <c r="G1243" i="12"/>
  <c r="G2286" i="12"/>
  <c r="G936" i="12"/>
  <c r="G2567" i="12"/>
  <c r="G2192" i="12"/>
  <c r="G2865" i="12"/>
  <c r="G2337" i="12"/>
  <c r="G604" i="12"/>
  <c r="G1829" i="12"/>
  <c r="G1836" i="12"/>
  <c r="G2777" i="12"/>
  <c r="G1379" i="12"/>
  <c r="G193" i="12"/>
  <c r="G1653" i="12"/>
  <c r="G2728" i="12"/>
  <c r="G2984" i="12"/>
  <c r="G2506" i="12"/>
  <c r="G2999" i="12"/>
  <c r="G1418" i="12"/>
  <c r="G1277" i="12"/>
  <c r="G1940" i="12"/>
  <c r="G2836" i="12"/>
  <c r="G556" i="12"/>
  <c r="G2284" i="12"/>
  <c r="G2363" i="12"/>
  <c r="G2962" i="12"/>
  <c r="G2429" i="12"/>
  <c r="G2784" i="12"/>
  <c r="G304" i="12"/>
  <c r="G2205" i="12"/>
  <c r="G2308" i="12"/>
  <c r="G445" i="12"/>
  <c r="G1614" i="12"/>
  <c r="G1616" i="12"/>
  <c r="G830" i="12"/>
  <c r="G2206" i="12"/>
  <c r="G2447" i="12"/>
  <c r="G143" i="12"/>
  <c r="G2124" i="12"/>
  <c r="G2127" i="12"/>
  <c r="G605" i="12"/>
  <c r="G656" i="12"/>
  <c r="G167" i="12"/>
  <c r="G168" i="12"/>
  <c r="G2785" i="12"/>
  <c r="G1322" i="12"/>
  <c r="G2793" i="12"/>
  <c r="G2514" i="12"/>
  <c r="G2685" i="12"/>
  <c r="G2580" i="12"/>
  <c r="G2775" i="12"/>
  <c r="G2967" i="12"/>
  <c r="G2968" i="12"/>
  <c r="G2888" i="12"/>
  <c r="G2619" i="12"/>
  <c r="G639" i="12"/>
  <c r="G706" i="12"/>
  <c r="G1626" i="12"/>
  <c r="G1898" i="12"/>
  <c r="G2620" i="12"/>
  <c r="G2621" i="12"/>
  <c r="G2800" i="12"/>
  <c r="G1320" i="12"/>
  <c r="G2335" i="12"/>
  <c r="G1815" i="12"/>
  <c r="G284" i="12"/>
  <c r="G964" i="12"/>
  <c r="G2827" i="12"/>
  <c r="G2540" i="12"/>
  <c r="G1905" i="12"/>
  <c r="G965" i="12"/>
  <c r="G1721" i="12"/>
  <c r="G1523" i="12"/>
  <c r="G343" i="12"/>
  <c r="G533" i="12"/>
  <c r="G1548" i="12"/>
  <c r="G2412" i="12"/>
  <c r="G7" i="12"/>
  <c r="G261" i="12"/>
  <c r="G262" i="12"/>
  <c r="G263" i="12"/>
  <c r="G264" i="12"/>
  <c r="G680" i="12"/>
  <c r="G1045" i="12"/>
  <c r="G1275" i="12"/>
  <c r="G2330" i="12"/>
  <c r="G1824" i="12"/>
  <c r="G2972" i="12"/>
  <c r="G557" i="12"/>
  <c r="G2478" i="12"/>
  <c r="G1274" i="12"/>
  <c r="G1590" i="12"/>
  <c r="G2319" i="12"/>
  <c r="G640" i="12"/>
  <c r="G8" i="12"/>
  <c r="G9" i="12"/>
  <c r="G10" i="12"/>
  <c r="G11" i="12"/>
  <c r="G12" i="12"/>
  <c r="G13" i="12"/>
  <c r="G14" i="12"/>
  <c r="G33" i="12"/>
  <c r="G34" i="12"/>
  <c r="G35" i="12"/>
  <c r="G36" i="12"/>
  <c r="G37" i="12"/>
  <c r="G38" i="12"/>
  <c r="G39" i="12"/>
  <c r="G40" i="12"/>
  <c r="G41" i="12"/>
  <c r="G42" i="12"/>
  <c r="G43" i="12"/>
  <c r="G44" i="12"/>
  <c r="G45" i="12"/>
  <c r="G46" i="12"/>
  <c r="G47" i="12"/>
  <c r="G48" i="12"/>
  <c r="G49" i="12"/>
  <c r="G50" i="12"/>
  <c r="G51" i="12"/>
  <c r="G52" i="12"/>
  <c r="G5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44" i="12"/>
  <c r="G145" i="12"/>
  <c r="G146" i="12"/>
  <c r="G147" i="12"/>
  <c r="G148" i="12"/>
  <c r="G149" i="12"/>
  <c r="G169" i="12"/>
  <c r="G170" i="12"/>
  <c r="G15" i="12"/>
  <c r="G18" i="12"/>
  <c r="G19" i="12"/>
  <c r="G20" i="12"/>
  <c r="G21" i="12"/>
  <c r="G54" i="12"/>
  <c r="G55" i="12"/>
  <c r="G56" i="12"/>
  <c r="G57" i="12"/>
  <c r="G58" i="12"/>
  <c r="G59" i="12"/>
  <c r="G60" i="12"/>
  <c r="G61" i="12"/>
  <c r="G110" i="12"/>
  <c r="G111" i="12"/>
  <c r="G112" i="12"/>
  <c r="G113" i="12"/>
  <c r="G114" i="12"/>
  <c r="G115" i="12"/>
  <c r="G116" i="12"/>
  <c r="G117" i="12"/>
  <c r="G118" i="12"/>
  <c r="G119" i="12"/>
  <c r="G120" i="12"/>
  <c r="G121" i="12"/>
  <c r="G122" i="12"/>
  <c r="G123" i="12"/>
  <c r="G150" i="12"/>
  <c r="G151" i="12"/>
  <c r="G152" i="12"/>
  <c r="G153" i="12"/>
  <c r="G154" i="12"/>
  <c r="G177" i="12"/>
  <c r="G178" i="12"/>
  <c r="G206" i="12"/>
  <c r="G207" i="12"/>
  <c r="G221" i="12"/>
  <c r="G326" i="12"/>
  <c r="G345" i="12"/>
  <c r="G346" i="12"/>
  <c r="G347" i="12"/>
  <c r="G365" i="12"/>
  <c r="G366" i="12"/>
  <c r="G367" i="12"/>
  <c r="G368" i="12"/>
  <c r="G369" i="12"/>
  <c r="G370" i="12"/>
  <c r="G400" i="12"/>
  <c r="G401" i="12"/>
  <c r="G402" i="12"/>
  <c r="G403" i="12"/>
  <c r="G404" i="12"/>
  <c r="G405" i="12"/>
  <c r="G406" i="12"/>
  <c r="G407" i="12"/>
  <c r="G408" i="12"/>
  <c r="G409" i="12"/>
  <c r="G410" i="12"/>
  <c r="G411" i="12"/>
  <c r="G496" i="12"/>
  <c r="G534" i="12"/>
  <c r="G658" i="12"/>
  <c r="G707" i="12"/>
  <c r="G708" i="12"/>
  <c r="G833" i="12"/>
  <c r="G988" i="12"/>
  <c r="G1002" i="12"/>
  <c r="G1003" i="12"/>
  <c r="G1004" i="12"/>
  <c r="G1005" i="12"/>
  <c r="G1006" i="12"/>
  <c r="G1007" i="12"/>
  <c r="G1008" i="12"/>
  <c r="G1009" i="12"/>
  <c r="G1010" i="12"/>
  <c r="G1011" i="12"/>
  <c r="G1012" i="12"/>
  <c r="G1013" i="12"/>
  <c r="G1014" i="12"/>
  <c r="G1020" i="12"/>
  <c r="G1021" i="12"/>
  <c r="G1022" i="12"/>
  <c r="G1023" i="12"/>
  <c r="G1036" i="12"/>
  <c r="G1037" i="12"/>
  <c r="G1048" i="12"/>
  <c r="G1049" i="12"/>
  <c r="G1072" i="12"/>
  <c r="G1073" i="12"/>
  <c r="G1074" i="12"/>
  <c r="G1075" i="12"/>
  <c r="G1112" i="12"/>
  <c r="G1113" i="12"/>
  <c r="G1114" i="12"/>
  <c r="G1412" i="12"/>
  <c r="G1433" i="12"/>
  <c r="G1569" i="12"/>
  <c r="G1570" i="12"/>
  <c r="G1571" i="12"/>
  <c r="G1572" i="12"/>
  <c r="G1573" i="12"/>
  <c r="G1574" i="12"/>
  <c r="G1575" i="12"/>
  <c r="G1576" i="12"/>
  <c r="G1577" i="12"/>
  <c r="G1578" i="12"/>
  <c r="G1579" i="12"/>
  <c r="G1654" i="12"/>
  <c r="G1655" i="12"/>
  <c r="G1656" i="12"/>
  <c r="G1657" i="12"/>
  <c r="G1658" i="12"/>
  <c r="G1659" i="12"/>
  <c r="G1660" i="12"/>
  <c r="G1661" i="12"/>
  <c r="G1662" i="12"/>
  <c r="G1663" i="12"/>
  <c r="G1735" i="12"/>
  <c r="G1736" i="12"/>
  <c r="G1737" i="12"/>
  <c r="G1738" i="12"/>
  <c r="G1739" i="12"/>
  <c r="G1740" i="12"/>
  <c r="G1741" i="12"/>
  <c r="G1742" i="12"/>
  <c r="G1743" i="12"/>
  <c r="G1744" i="12"/>
  <c r="G1745" i="12"/>
  <c r="G1841" i="12"/>
  <c r="G1885" i="12"/>
  <c r="G1886" i="12"/>
  <c r="G1994" i="12"/>
  <c r="G1995" i="12"/>
  <c r="G1996" i="12"/>
  <c r="G1997" i="12"/>
  <c r="G1998" i="12"/>
  <c r="G1999" i="12"/>
  <c r="G2000" i="12"/>
  <c r="G2001" i="12"/>
  <c r="G2002" i="12"/>
  <c r="G2003" i="12"/>
  <c r="G2004" i="12"/>
  <c r="G2005" i="12"/>
  <c r="G2006" i="12"/>
  <c r="G2007" i="12"/>
  <c r="G2008" i="12"/>
  <c r="G2009" i="12"/>
  <c r="G2010" i="12"/>
  <c r="G2011" i="12"/>
  <c r="G2012" i="12"/>
  <c r="G2013" i="12"/>
  <c r="G2014" i="12"/>
  <c r="G2015" i="12"/>
  <c r="G2016" i="12"/>
  <c r="G2017" i="12"/>
  <c r="G2018" i="12"/>
  <c r="G2019" i="12"/>
  <c r="G2020" i="12"/>
  <c r="G2021" i="12"/>
  <c r="G2022" i="12"/>
  <c r="G2023" i="12"/>
  <c r="G2024" i="12"/>
  <c r="G2025" i="12"/>
  <c r="G2026" i="12"/>
  <c r="G2027" i="12"/>
  <c r="G2028" i="12"/>
  <c r="G2029" i="12"/>
  <c r="G2030" i="12"/>
  <c r="G2065" i="12"/>
  <c r="G2066" i="12"/>
  <c r="G2067" i="12"/>
  <c r="G2068" i="12"/>
  <c r="G2069" i="12"/>
  <c r="G2070" i="12"/>
  <c r="G2071" i="12"/>
  <c r="G2072" i="12"/>
  <c r="G2073" i="12"/>
  <c r="G2074" i="12"/>
  <c r="G2075" i="12"/>
  <c r="G2076" i="12"/>
  <c r="G2077" i="12"/>
  <c r="G2078" i="12"/>
  <c r="G2079" i="12"/>
  <c r="G2080" i="12"/>
  <c r="G2081" i="12"/>
  <c r="G2082" i="12"/>
  <c r="G2083" i="12"/>
  <c r="G2090" i="12"/>
  <c r="G2091" i="12"/>
  <c r="G2092" i="12"/>
  <c r="G2093" i="12"/>
  <c r="G2094" i="12"/>
  <c r="G2095" i="12"/>
  <c r="G2096" i="12"/>
  <c r="G2097" i="12"/>
  <c r="G2098" i="12"/>
  <c r="G2099" i="12"/>
  <c r="G2100" i="12"/>
  <c r="G2101" i="12"/>
  <c r="G2104" i="12"/>
  <c r="G2105" i="12"/>
  <c r="G2106" i="12"/>
  <c r="G2107" i="12"/>
  <c r="G2108" i="12"/>
  <c r="G2109" i="12"/>
  <c r="G2110" i="12"/>
  <c r="G2113" i="12"/>
  <c r="G2114" i="12"/>
  <c r="G2115" i="12"/>
  <c r="G2116" i="12"/>
  <c r="G2133" i="12"/>
  <c r="G2134" i="12"/>
  <c r="G2135" i="12"/>
  <c r="G2139" i="12"/>
  <c r="G2140" i="12"/>
  <c r="G2141" i="12"/>
  <c r="G2142" i="12"/>
  <c r="G2143" i="12"/>
  <c r="G2146" i="12"/>
  <c r="G2147" i="12"/>
  <c r="G2148" i="12"/>
  <c r="G2149" i="12"/>
  <c r="G2150" i="12"/>
  <c r="G2151" i="12"/>
  <c r="G2170" i="12"/>
  <c r="G2171" i="12"/>
  <c r="G2172" i="12"/>
  <c r="G2177" i="12"/>
  <c r="G2178" i="12"/>
  <c r="G2193" i="12"/>
  <c r="G2194" i="12"/>
  <c r="G2195" i="12"/>
  <c r="G2200" i="12"/>
  <c r="G2201" i="12"/>
  <c r="G2207" i="12"/>
  <c r="G2208" i="12"/>
  <c r="G2213" i="12"/>
  <c r="G2214" i="12"/>
  <c r="G2215" i="12"/>
  <c r="G2216" i="12"/>
  <c r="G2219" i="12"/>
  <c r="G2223" i="12"/>
  <c r="G2224" i="12"/>
  <c r="G2225" i="12"/>
  <c r="G2226" i="12"/>
  <c r="G2227" i="12"/>
  <c r="G2228" i="12"/>
  <c r="G2229" i="12"/>
  <c r="G2230" i="12"/>
  <c r="G2231" i="12"/>
  <c r="G2232" i="12"/>
  <c r="G2233" i="12"/>
  <c r="G2244" i="12"/>
  <c r="G2245" i="12"/>
  <c r="G2246" i="12"/>
  <c r="G2247" i="12"/>
  <c r="G2248" i="12"/>
  <c r="G2249" i="12"/>
  <c r="G2250" i="12"/>
  <c r="G2251" i="12"/>
  <c r="G2252" i="12"/>
  <c r="G2253" i="12"/>
  <c r="G2254" i="12"/>
  <c r="G2255" i="12"/>
  <c r="G2256" i="12"/>
  <c r="G2257" i="12"/>
  <c r="G2258" i="12"/>
  <c r="G2259" i="12"/>
  <c r="G2260" i="12"/>
  <c r="G2263" i="12"/>
  <c r="G2264" i="12"/>
  <c r="G2265" i="12"/>
  <c r="G2266" i="12"/>
  <c r="G2267" i="12"/>
  <c r="G2268" i="12"/>
  <c r="G2269" i="12"/>
  <c r="G2270" i="12"/>
  <c r="G2271" i="12"/>
  <c r="G2272" i="12"/>
  <c r="G2273" i="12"/>
  <c r="G2276" i="12"/>
  <c r="G2277" i="12"/>
  <c r="G266" i="12"/>
  <c r="G348" i="12"/>
  <c r="G371" i="12"/>
  <c r="G412" i="12"/>
  <c r="G413" i="12"/>
  <c r="G414" i="12"/>
  <c r="G446" i="12"/>
  <c r="G447" i="12"/>
  <c r="G448" i="12"/>
  <c r="G465" i="12"/>
  <c r="G466" i="12"/>
  <c r="G467" i="12"/>
  <c r="G468" i="12"/>
  <c r="G497" i="12"/>
  <c r="G498" i="12"/>
  <c r="G499" i="12"/>
  <c r="G500" i="12"/>
  <c r="G501" i="12"/>
  <c r="G535" i="12"/>
  <c r="G536" i="12"/>
  <c r="G537" i="12"/>
  <c r="G558" i="12"/>
  <c r="G559" i="12"/>
  <c r="G560" i="12"/>
  <c r="G590" i="12"/>
  <c r="G591" i="12"/>
  <c r="G592" i="12"/>
  <c r="G593" i="12"/>
  <c r="G594" i="12"/>
  <c r="G595" i="12"/>
  <c r="G596" i="12"/>
  <c r="G597" i="12"/>
  <c r="G625" i="12"/>
  <c r="G626" i="12"/>
  <c r="G627" i="12"/>
  <c r="G641" i="12"/>
  <c r="G642" i="12"/>
  <c r="G643" i="12"/>
  <c r="G644" i="12"/>
  <c r="G659" i="12"/>
  <c r="G660" i="12"/>
  <c r="G661" i="12"/>
  <c r="G738" i="12"/>
  <c r="G762" i="12"/>
  <c r="G847" i="12"/>
  <c r="G943" i="12"/>
  <c r="G944" i="12"/>
  <c r="G945" i="12"/>
  <c r="G962" i="12"/>
  <c r="G967" i="12"/>
  <c r="G968" i="12"/>
  <c r="G969" i="12"/>
  <c r="G970" i="12"/>
  <c r="G985" i="12"/>
  <c r="G996" i="12"/>
  <c r="G997" i="12"/>
  <c r="G998" i="12"/>
  <c r="G999" i="12"/>
  <c r="G1000" i="12"/>
  <c r="G1001" i="12"/>
  <c r="G817" i="12"/>
  <c r="G2762" i="12"/>
  <c r="G1706" i="12"/>
  <c r="G1848" i="12"/>
  <c r="G155" i="12"/>
  <c r="G1853" i="12"/>
  <c r="G2664" i="12"/>
  <c r="G1262" i="12"/>
  <c r="G1263" i="12"/>
  <c r="G222" i="12"/>
  <c r="G818" i="12"/>
  <c r="G2763" i="12"/>
  <c r="G2169" i="12"/>
  <c r="G1212" i="12"/>
  <c r="G1399" i="12"/>
  <c r="G223" i="12"/>
  <c r="G1538" i="12"/>
  <c r="G1881" i="12"/>
  <c r="G237" i="12"/>
  <c r="G606" i="12"/>
  <c r="G2764" i="12"/>
  <c r="G819" i="12"/>
  <c r="G2981" i="12"/>
  <c r="G2690" i="12"/>
  <c r="G628" i="12"/>
  <c r="G645" i="12"/>
  <c r="G895" i="12"/>
  <c r="G22" i="12"/>
  <c r="G124" i="12"/>
  <c r="G1899" i="12"/>
  <c r="G1857" i="12"/>
  <c r="G349" i="12"/>
  <c r="G607" i="12"/>
  <c r="G2528" i="12"/>
  <c r="G2529" i="12"/>
  <c r="G350" i="12"/>
  <c r="G2125" i="12"/>
  <c r="G1770" i="12"/>
  <c r="G791" i="12"/>
  <c r="G763" i="12"/>
  <c r="G23" i="12"/>
  <c r="G24" i="12"/>
  <c r="G662" i="12"/>
  <c r="G888" i="12"/>
  <c r="G2126" i="12"/>
  <c r="G351" i="12"/>
  <c r="G372" i="12"/>
  <c r="G1895" i="12"/>
  <c r="G1511" i="12"/>
  <c r="G905" i="12"/>
  <c r="G538" i="12"/>
  <c r="G415" i="12"/>
  <c r="G1719" i="12"/>
  <c r="G305" i="12"/>
  <c r="G663" i="12"/>
  <c r="G906" i="12"/>
  <c r="G1910" i="12"/>
  <c r="G416" i="12"/>
  <c r="G834" i="12"/>
  <c r="G1314" i="12"/>
  <c r="G1835" i="12"/>
  <c r="G1116" i="12"/>
  <c r="G1413" i="12"/>
  <c r="G1587" i="12"/>
  <c r="G1588" i="12"/>
  <c r="G1666" i="12"/>
  <c r="G2786" i="12"/>
  <c r="G872" i="12"/>
  <c r="G1911" i="12"/>
  <c r="G1955" i="12"/>
  <c r="G709" i="12"/>
  <c r="G907" i="12"/>
  <c r="G991" i="12"/>
  <c r="G2940" i="12"/>
  <c r="G2998" i="12"/>
  <c r="G681" i="12"/>
  <c r="G682" i="12"/>
  <c r="G1915" i="12"/>
  <c r="G2831" i="12"/>
  <c r="G2576" i="12"/>
  <c r="G2640" i="12"/>
  <c r="G1256" i="12"/>
  <c r="G2117" i="12"/>
  <c r="G417" i="12"/>
  <c r="G2204" i="12"/>
  <c r="G2435" i="12"/>
  <c r="G2436" i="12"/>
  <c r="G820" i="12"/>
  <c r="G821" i="12"/>
  <c r="G2403" i="12"/>
  <c r="G2900" i="12"/>
  <c r="G710" i="12"/>
  <c r="G739" i="12"/>
  <c r="G764" i="12"/>
  <c r="G1748" i="12"/>
  <c r="G285" i="12"/>
  <c r="G2102" i="12"/>
  <c r="G1777" i="12"/>
  <c r="G125" i="12"/>
  <c r="G126" i="12"/>
  <c r="G127" i="12"/>
  <c r="G1017" i="12"/>
  <c r="G1506" i="12"/>
  <c r="G2425" i="12"/>
  <c r="G1796" i="12"/>
  <c r="G1326" i="12"/>
  <c r="G765" i="12"/>
  <c r="G1053" i="12"/>
  <c r="G460" i="12"/>
  <c r="G2518" i="12"/>
  <c r="G2426" i="12"/>
  <c r="G1907" i="12"/>
  <c r="G461" i="12"/>
  <c r="G373" i="12"/>
  <c r="G822" i="12"/>
  <c r="G2406" i="12"/>
  <c r="G2407" i="12"/>
  <c r="G1938" i="12"/>
  <c r="G2608" i="12"/>
  <c r="G2609" i="12"/>
  <c r="G1276" i="12"/>
  <c r="G2926" i="12"/>
  <c r="G2433" i="12"/>
  <c r="G1248" i="12"/>
  <c r="G2980" i="12"/>
  <c r="G1035" i="12"/>
  <c r="G1079" i="12"/>
  <c r="G934" i="12"/>
  <c r="G880" i="12"/>
  <c r="G940" i="12"/>
  <c r="G2427" i="12"/>
  <c r="G1710" i="12"/>
  <c r="G1901" i="12"/>
  <c r="G2432" i="12"/>
  <c r="G1589" i="12"/>
  <c r="G2385" i="12"/>
  <c r="G823" i="12"/>
  <c r="G2434" i="12"/>
  <c r="G2408" i="12"/>
  <c r="G374" i="12"/>
  <c r="G418" i="12"/>
  <c r="G1733" i="12"/>
  <c r="G2516" i="12"/>
  <c r="G2749" i="12"/>
  <c r="G327" i="12"/>
  <c r="G419" i="12"/>
  <c r="G1244" i="12"/>
  <c r="G2180" i="12"/>
  <c r="G2530" i="12"/>
  <c r="G2993" i="12"/>
  <c r="G1819" i="12"/>
  <c r="G2505" i="12"/>
  <c r="G608" i="12"/>
  <c r="G912" i="12"/>
  <c r="G375" i="12"/>
  <c r="G2443" i="12"/>
  <c r="G2444" i="12"/>
  <c r="G2445" i="12"/>
  <c r="G2446" i="12"/>
  <c r="G2217" i="12"/>
  <c r="G2387" i="12"/>
  <c r="G420" i="12"/>
  <c r="G1854" i="12"/>
  <c r="G1903" i="12"/>
  <c r="G2653" i="12"/>
  <c r="G2654" i="12"/>
  <c r="G1564" i="12"/>
  <c r="G2978" i="12"/>
  <c r="G2655" i="12"/>
  <c r="G1750" i="12"/>
  <c r="G2517" i="12"/>
  <c r="G2977" i="12"/>
  <c r="G1725" i="12"/>
  <c r="G2720" i="12"/>
  <c r="G1033" i="12"/>
  <c r="G1034" i="12"/>
  <c r="G2218" i="12"/>
  <c r="G2388" i="12"/>
  <c r="G2184" i="12"/>
  <c r="G2719" i="12"/>
  <c r="G2979" i="12"/>
  <c r="G1786" i="12"/>
  <c r="G2929" i="12"/>
  <c r="G711" i="12"/>
  <c r="G267" i="12"/>
  <c r="G1722" i="12"/>
  <c r="G1667" i="12"/>
  <c r="G824" i="12"/>
  <c r="G2765" i="12"/>
  <c r="G2709" i="12"/>
  <c r="G2843" i="12"/>
  <c r="G238" i="12"/>
  <c r="G286" i="12"/>
  <c r="G2383" i="12"/>
  <c r="G966" i="12"/>
  <c r="G2643" i="12"/>
  <c r="G2892" i="12"/>
  <c r="G2391" i="12"/>
  <c r="G239" i="12"/>
  <c r="G1980" i="12"/>
  <c r="G2889" i="12"/>
  <c r="G792" i="12"/>
  <c r="G2644" i="12"/>
  <c r="G2850" i="12"/>
  <c r="G835" i="12"/>
  <c r="G179" i="12"/>
  <c r="G1058" i="12"/>
  <c r="G2890" i="12"/>
  <c r="G2384" i="12"/>
  <c r="G2645" i="12"/>
  <c r="G2930" i="12"/>
  <c r="G2392" i="12"/>
  <c r="G2787" i="12"/>
  <c r="G268" i="12"/>
  <c r="G1769" i="12"/>
  <c r="G1646" i="12"/>
  <c r="G2646" i="12"/>
  <c r="G2916" i="12"/>
  <c r="G1794" i="12"/>
  <c r="G1668" i="12"/>
  <c r="G2925" i="12"/>
  <c r="G1374" i="12"/>
  <c r="G2144" i="12"/>
  <c r="G2647" i="12"/>
  <c r="G2893" i="12"/>
  <c r="G2894" i="12"/>
  <c r="G561" i="12"/>
  <c r="G1539" i="12"/>
  <c r="G1066" i="12"/>
  <c r="G2995" i="12"/>
  <c r="G2465" i="12"/>
  <c r="G2766" i="12"/>
  <c r="G128" i="12"/>
  <c r="G1993" i="12"/>
  <c r="G2875" i="12"/>
  <c r="G1208" i="12"/>
  <c r="G2757" i="12"/>
  <c r="G2931" i="12"/>
  <c r="G2758" i="12"/>
  <c r="G2767" i="12"/>
  <c r="G2768" i="12"/>
  <c r="G2769" i="12"/>
  <c r="G2770" i="12"/>
  <c r="G1192" i="12"/>
  <c r="G3002" i="12"/>
  <c r="G836" i="12"/>
  <c r="G883" i="12"/>
  <c r="G884" i="12"/>
  <c r="G915" i="12"/>
  <c r="G927" i="12"/>
  <c r="G3009" i="12"/>
  <c r="G1063" i="12"/>
  <c r="G2466" i="12"/>
  <c r="G1529" i="12"/>
  <c r="G1530" i="12"/>
  <c r="G2467" i="12"/>
  <c r="G2468" i="12"/>
  <c r="G2469" i="12"/>
  <c r="G2470" i="12"/>
  <c r="G2471" i="12"/>
  <c r="G2472" i="12"/>
  <c r="G2626" i="12"/>
  <c r="G2486" i="12"/>
  <c r="G2473" i="12"/>
  <c r="G2474" i="12"/>
  <c r="G928" i="12"/>
  <c r="G929" i="12"/>
  <c r="G995" i="12"/>
  <c r="G2487" i="12"/>
  <c r="G2488" i="12"/>
  <c r="G2847" i="12"/>
  <c r="G2848" i="12"/>
  <c r="G2849" i="12"/>
  <c r="G2086" i="12"/>
  <c r="G3003" i="12"/>
  <c r="G3004" i="12"/>
  <c r="G3005" i="12"/>
  <c r="G3006" i="12"/>
  <c r="G3007" i="12"/>
  <c r="G3008" i="12"/>
  <c r="G1935" i="12"/>
  <c r="G1617" i="12"/>
  <c r="G2803" i="12"/>
  <c r="G2704" i="12"/>
  <c r="G2957" i="12"/>
  <c r="G2711" i="12"/>
  <c r="G2669" i="12"/>
  <c r="G1438" i="12"/>
  <c r="G683" i="12"/>
  <c r="G2326" i="12"/>
  <c r="G2327" i="12"/>
  <c r="G1957" i="12"/>
  <c r="G740" i="12"/>
  <c r="G1187" i="12"/>
  <c r="G1188" i="12"/>
  <c r="G1622" i="12"/>
  <c r="G1609" i="12"/>
  <c r="G629" i="12"/>
  <c r="G837" i="12"/>
  <c r="G1623" i="12"/>
  <c r="G2670" i="12"/>
  <c r="G469" i="12"/>
  <c r="G838" i="12"/>
  <c r="G1813" i="12"/>
  <c r="G2328" i="12"/>
  <c r="G1900" i="12"/>
  <c r="G1496" i="12"/>
  <c r="G2942" i="12"/>
  <c r="G2221" i="12"/>
  <c r="G240" i="12"/>
  <c r="G224" i="12"/>
  <c r="G2794" i="12"/>
  <c r="G2175" i="12"/>
  <c r="G630" i="12"/>
  <c r="G1720" i="12"/>
  <c r="G2501" i="12"/>
  <c r="G646" i="12"/>
  <c r="G421" i="12"/>
  <c r="G449" i="12"/>
  <c r="G1714" i="12"/>
  <c r="G2795" i="12"/>
  <c r="G2323" i="12"/>
  <c r="G2629" i="12"/>
  <c r="G2502" i="12"/>
  <c r="G1373" i="12"/>
  <c r="G1641" i="12"/>
  <c r="G470" i="12"/>
  <c r="G471" i="12"/>
  <c r="G502" i="12"/>
  <c r="G2493" i="12"/>
  <c r="G2494" i="12"/>
  <c r="G1858" i="12"/>
  <c r="G503" i="12"/>
  <c r="G2438" i="12"/>
  <c r="G1726" i="12"/>
  <c r="G2970" i="12"/>
  <c r="G793" i="12"/>
  <c r="G2504" i="12"/>
  <c r="G1701" i="12"/>
  <c r="G2480" i="12"/>
  <c r="G1561" i="12"/>
  <c r="G1702" i="12"/>
  <c r="G2503" i="12"/>
  <c r="G2369" i="12"/>
  <c r="G2370" i="12"/>
  <c r="G2375" i="12"/>
  <c r="G2371" i="12"/>
  <c r="G2372" i="12"/>
  <c r="G2373" i="12"/>
  <c r="G2210" i="12"/>
  <c r="G2376" i="12"/>
  <c r="G2374" i="12"/>
  <c r="G1273" i="12"/>
  <c r="G2531" i="12"/>
  <c r="G2197" i="12"/>
  <c r="G2754" i="12"/>
  <c r="G306" i="12"/>
  <c r="G2532" i="12"/>
  <c r="G2873" i="12"/>
  <c r="G1552" i="12"/>
  <c r="G1396" i="12"/>
  <c r="G741" i="12"/>
  <c r="G2829" i="12"/>
  <c r="G1377" i="12"/>
  <c r="G908" i="12"/>
  <c r="G2534" i="12"/>
  <c r="G1060" i="12"/>
  <c r="G1318" i="12"/>
  <c r="G1247" i="12"/>
  <c r="G2485" i="12"/>
  <c r="G1843" i="12"/>
  <c r="G2732" i="12"/>
  <c r="G2911" i="12"/>
  <c r="G1512" i="12"/>
  <c r="G2717" i="12"/>
  <c r="G878" i="12"/>
  <c r="G25" i="12"/>
  <c r="G26" i="12"/>
  <c r="G129" i="12"/>
  <c r="G62" i="12"/>
  <c r="G766" i="12"/>
  <c r="G2714" i="12"/>
  <c r="G2715" i="12"/>
  <c r="G1031" i="12"/>
  <c r="G63" i="12"/>
  <c r="G1510" i="12"/>
  <c r="G462" i="12"/>
  <c r="G2549" i="12"/>
  <c r="G2550" i="12"/>
  <c r="G1825" i="12"/>
  <c r="G64" i="12"/>
  <c r="G180" i="12"/>
  <c r="G65" i="12"/>
  <c r="G1728" i="12"/>
  <c r="G463" i="12"/>
  <c r="G1260" i="12"/>
  <c r="G1555" i="12"/>
  <c r="G1933" i="12"/>
  <c r="G1934" i="12"/>
  <c r="G2087" i="12"/>
  <c r="G2671" i="12"/>
  <c r="G2876" i="12"/>
  <c r="G2877" i="12"/>
  <c r="G3011" i="12"/>
  <c r="G848" i="12"/>
  <c r="G130" i="12"/>
  <c r="G1862" i="12"/>
  <c r="G1913" i="12"/>
  <c r="G1316" i="12"/>
  <c r="G1747" i="12"/>
  <c r="G3001" i="12"/>
  <c r="G2380" i="12"/>
  <c r="G225" i="12"/>
  <c r="G1978" i="12"/>
  <c r="G2897" i="12"/>
  <c r="G2898" i="12"/>
  <c r="G2899" i="12"/>
  <c r="G2164" i="12"/>
  <c r="G1200" i="12"/>
  <c r="G2933" i="12"/>
  <c r="G1823" i="12"/>
  <c r="G131" i="12"/>
  <c r="G181" i="12"/>
  <c r="G2334" i="12"/>
  <c r="G3021" i="12"/>
  <c r="G2123" i="12"/>
  <c r="G132" i="12"/>
  <c r="G2828" i="12"/>
  <c r="G2734" i="12"/>
  <c r="G587" i="12"/>
  <c r="G2598" i="12"/>
  <c r="G2599" i="12"/>
  <c r="G2600" i="12"/>
  <c r="G2601" i="12"/>
  <c r="G2602" i="12"/>
  <c r="G2603" i="12"/>
  <c r="G2604" i="12"/>
  <c r="G2605" i="12"/>
  <c r="G2061" i="12"/>
  <c r="G2062" i="12"/>
  <c r="G1067" i="12"/>
  <c r="G1210" i="12"/>
  <c r="G1981" i="12"/>
  <c r="G1560" i="12"/>
  <c r="G1643" i="12"/>
  <c r="G307" i="12"/>
  <c r="G133" i="12"/>
  <c r="G156" i="12"/>
  <c r="G157" i="12"/>
  <c r="G182" i="12"/>
  <c r="G183" i="12"/>
  <c r="G184" i="12"/>
  <c r="G208" i="12"/>
  <c r="G287" i="12"/>
  <c r="G1059" i="12"/>
  <c r="G504" i="12"/>
  <c r="G810" i="12"/>
  <c r="G422" i="12"/>
  <c r="G423" i="12"/>
  <c r="G158" i="12"/>
  <c r="G1266" i="12"/>
  <c r="G1267" i="12"/>
  <c r="G1724" i="12"/>
  <c r="G1826" i="12"/>
  <c r="G1827" i="12"/>
  <c r="G539" i="12"/>
  <c r="G328" i="12"/>
  <c r="G917" i="12"/>
  <c r="G2165" i="12"/>
  <c r="G2990" i="12"/>
  <c r="G2776" i="12"/>
  <c r="G376" i="12"/>
  <c r="G505" i="12"/>
  <c r="G963" i="12"/>
  <c r="G1250" i="12"/>
  <c r="G882" i="12"/>
  <c r="G712" i="12"/>
  <c r="G1773" i="12"/>
  <c r="G1549" i="12"/>
  <c r="G1894" i="12"/>
  <c r="G2820" i="12"/>
  <c r="G1398" i="12"/>
  <c r="G1553" i="12"/>
  <c r="G2482" i="12"/>
  <c r="G713" i="12"/>
  <c r="G1639" i="12"/>
  <c r="G2484" i="12"/>
  <c r="G825" i="12"/>
  <c r="G2463" i="12"/>
  <c r="G2483" i="12"/>
  <c r="G2696" i="12"/>
  <c r="G1776" i="12"/>
  <c r="G2520" i="12"/>
  <c r="G2521" i="12"/>
  <c r="G2522" i="12"/>
  <c r="G2476" i="12"/>
  <c r="G1081" i="12"/>
  <c r="G2475" i="12"/>
  <c r="G185" i="12"/>
  <c r="G2464" i="12"/>
  <c r="G1381" i="12"/>
  <c r="G1621" i="12"/>
  <c r="G1889" i="12"/>
  <c r="G2678" i="12"/>
  <c r="G1941" i="12"/>
  <c r="G1797" i="12"/>
  <c r="G1209" i="12"/>
  <c r="G2243" i="12"/>
  <c r="G562" i="12"/>
  <c r="G2063" i="12"/>
  <c r="G2152" i="12"/>
  <c r="G2708" i="12"/>
  <c r="G2746" i="12"/>
  <c r="G1556" i="12"/>
  <c r="G2693" i="12"/>
  <c r="G794" i="12"/>
  <c r="G2584" i="12"/>
  <c r="G2317" i="12"/>
  <c r="G1" i="12" s="1"/>
  <c r="G2568" i="12"/>
  <c r="G2652" i="12"/>
  <c r="G2912" i="12"/>
  <c r="G1029" i="12"/>
  <c r="G2996" i="12"/>
  <c r="G2783" i="12"/>
  <c r="G226" i="12"/>
  <c r="G826" i="12"/>
  <c r="G1919" i="12"/>
  <c r="G714" i="12"/>
  <c r="G827" i="12"/>
  <c r="G2423" i="12"/>
  <c r="G1927" i="12"/>
  <c r="G2705" i="12"/>
  <c r="G2366" i="12"/>
  <c r="G424" i="12"/>
  <c r="G2817" i="12"/>
  <c r="G2333" i="12"/>
  <c r="G2163" i="12"/>
  <c r="G134" i="12"/>
  <c r="G2551" i="12"/>
  <c r="G2958" i="12"/>
  <c r="G2324" i="12"/>
  <c r="G2954" i="12"/>
  <c r="G1828" i="12"/>
  <c r="G2562" i="12"/>
  <c r="G2321" i="12"/>
  <c r="G2490" i="12"/>
  <c r="G2183" i="12"/>
  <c r="G2830" i="12"/>
  <c r="G2891" i="12"/>
  <c r="G2839" i="12"/>
  <c r="G2659" i="12"/>
  <c r="G1890" i="12"/>
  <c r="G2564" i="12"/>
  <c r="G1196" i="12"/>
  <c r="G2639" i="12"/>
  <c r="G2937" i="12"/>
  <c r="G2801" i="12"/>
  <c r="G2851" i="12"/>
  <c r="G2617" i="12"/>
  <c r="G2368" i="12"/>
  <c r="G2546" i="12"/>
  <c r="G2938" i="12"/>
  <c r="G1842" i="12"/>
  <c r="G135" i="12"/>
  <c r="G2440" i="12"/>
  <c r="G2084" i="12"/>
  <c r="G2119" i="12"/>
  <c r="G2852" i="12"/>
  <c r="G2695" i="12"/>
  <c r="G2625" i="12"/>
  <c r="G2939" i="12"/>
  <c r="G1932" i="12"/>
  <c r="G2691" i="12"/>
  <c r="G828" i="12"/>
  <c r="G1562" i="12"/>
  <c r="G2960" i="12"/>
  <c r="G136" i="12"/>
  <c r="G2523" i="12"/>
  <c r="G2320" i="12"/>
  <c r="G3019" i="12"/>
  <c r="G2322" i="12"/>
  <c r="G1991" i="12"/>
  <c r="G935" i="12"/>
  <c r="G2687" i="12"/>
  <c r="G767" i="12"/>
  <c r="G1580" i="12"/>
  <c r="G2552" i="12"/>
  <c r="G2982" i="12"/>
  <c r="G890" i="12"/>
  <c r="G2145" i="12"/>
  <c r="G2816" i="12"/>
  <c r="G1509" i="12"/>
  <c r="G1729" i="12"/>
  <c r="G941" i="12"/>
  <c r="G609" i="12"/>
  <c r="G540" i="12"/>
  <c r="G909" i="12"/>
  <c r="G918" i="12"/>
  <c r="G1630" i="12"/>
  <c r="G664" i="12"/>
  <c r="G665" i="12"/>
  <c r="G1906" i="12"/>
  <c r="G1746" i="12"/>
  <c r="G802" i="12"/>
  <c r="G464" i="12"/>
  <c r="G2339" i="12"/>
  <c r="G1121" i="12"/>
  <c r="G1122" i="12"/>
  <c r="G541" i="12"/>
  <c r="G610" i="12"/>
  <c r="G1205" i="12"/>
  <c r="G1325" i="12"/>
  <c r="G1435" i="12"/>
  <c r="G2971" i="12"/>
  <c r="G2951" i="12"/>
  <c r="G2537" i="12"/>
  <c r="G2991" i="12"/>
  <c r="G1851" i="12"/>
  <c r="G1852" i="12"/>
  <c r="G1436" i="12"/>
  <c r="G288" i="12"/>
  <c r="G2553" i="12"/>
  <c r="G2554" i="12"/>
  <c r="G1547" i="12"/>
  <c r="G2737" i="12"/>
  <c r="G2738" i="12"/>
  <c r="G2739" i="12"/>
  <c r="G2740" i="12"/>
  <c r="G2741" i="12"/>
  <c r="G2742" i="12"/>
  <c r="G2743" i="12"/>
  <c r="G2555" i="12"/>
  <c r="G2556" i="12"/>
  <c r="G1380" i="12"/>
  <c r="G1495" i="12"/>
  <c r="G2557" i="12"/>
  <c r="G2744" i="12"/>
  <c r="G2745" i="12"/>
  <c r="G684" i="12"/>
  <c r="G2809" i="12"/>
  <c r="G3000" i="12"/>
  <c r="G1703" i="12"/>
  <c r="G1817" i="12"/>
  <c r="G1846" i="12"/>
  <c r="G1792" i="12"/>
  <c r="G1787" i="12"/>
  <c r="G2386" i="12"/>
  <c r="G1788" i="12"/>
  <c r="G186" i="12"/>
  <c r="G715" i="12"/>
  <c r="G159" i="12"/>
  <c r="G187" i="12"/>
  <c r="G1567" i="12"/>
  <c r="G2819" i="12"/>
  <c r="G1269" i="12"/>
  <c r="G1270" i="12"/>
  <c r="G1271" i="12"/>
  <c r="G1711" i="12"/>
  <c r="G1864" i="12"/>
  <c r="G1272" i="12"/>
  <c r="G1416" i="12"/>
  <c r="G2871" i="12"/>
  <c r="G1893" i="12"/>
  <c r="G1624" i="12"/>
  <c r="G2872" i="12"/>
  <c r="G137" i="12"/>
  <c r="G1238" i="12"/>
  <c r="G2684" i="12"/>
  <c r="G563" i="12"/>
  <c r="G1774" i="12"/>
  <c r="G138" i="12"/>
  <c r="G1046" i="12"/>
  <c r="G983" i="12"/>
  <c r="G2675" i="12"/>
  <c r="G1532" i="12"/>
  <c r="G2986" i="12"/>
  <c r="G1533" i="12"/>
  <c r="G1534" i="12"/>
  <c r="G1185" i="12"/>
  <c r="G139" i="12"/>
  <c r="G716" i="12"/>
  <c r="G717" i="12"/>
  <c r="G1535" i="12"/>
  <c r="G1772" i="12"/>
  <c r="G564" i="12"/>
  <c r="G1541" i="12"/>
  <c r="G2542" i="12"/>
  <c r="G352" i="12"/>
  <c r="G209" i="12"/>
  <c r="G1778" i="12"/>
  <c r="G2543" i="12"/>
  <c r="G2823" i="12"/>
  <c r="G2824" i="12"/>
  <c r="G2692" i="12"/>
  <c r="G2748" i="12"/>
  <c r="G2577" i="12"/>
  <c r="G2461" i="12"/>
  <c r="G2975" i="12"/>
  <c r="G1434" i="12"/>
  <c r="G1651" i="12"/>
  <c r="G2811" i="12"/>
  <c r="G2509" i="12"/>
  <c r="G2903" i="12"/>
  <c r="G377" i="12"/>
  <c r="G2585" i="12"/>
  <c r="G1249" i="12"/>
  <c r="G901" i="12"/>
  <c r="G1791" i="12"/>
  <c r="G1832" i="12"/>
  <c r="G1780" i="12"/>
  <c r="G2357" i="12"/>
  <c r="G2350" i="12"/>
  <c r="G666" i="12"/>
  <c r="G2358" i="12"/>
  <c r="G2359" i="12"/>
  <c r="G1664" i="12"/>
  <c r="G2750" i="12"/>
  <c r="G1707" i="12"/>
  <c r="G1734" i="12"/>
  <c r="G2606" i="12"/>
  <c r="G718" i="12"/>
  <c r="G2666" i="12"/>
  <c r="G1867" i="12"/>
  <c r="G472" i="12"/>
  <c r="G1246" i="12"/>
  <c r="G2393" i="12"/>
  <c r="G1795" i="12"/>
  <c r="G1525" i="12"/>
  <c r="G1931" i="12"/>
  <c r="G2760" i="12"/>
  <c r="G1642" i="12"/>
  <c r="G598" i="12"/>
  <c r="G3013" i="12"/>
  <c r="G1315" i="12"/>
  <c r="G2934" i="12"/>
  <c r="G599" i="12"/>
  <c r="G1928" i="12"/>
  <c r="G2519" i="12"/>
  <c r="G1930" i="12"/>
  <c r="G2761" i="12"/>
  <c r="G2479" i="12"/>
  <c r="G1732" i="12"/>
  <c r="G2351" i="12"/>
  <c r="G1669" i="12"/>
  <c r="G2845" i="12"/>
  <c r="G2118" i="12"/>
  <c r="G2952" i="12"/>
  <c r="G565" i="12"/>
  <c r="G2338" i="12"/>
  <c r="G1670" i="12"/>
  <c r="G1636" i="12"/>
  <c r="G839" i="12"/>
  <c r="G2131" i="12"/>
  <c r="G2382" i="12"/>
  <c r="G1619" i="12"/>
  <c r="G1620" i="12"/>
  <c r="G2796" i="12"/>
  <c r="G2797" i="12"/>
  <c r="G2390" i="12"/>
  <c r="G2920" i="12"/>
  <c r="G1585" i="12"/>
  <c r="G2810" i="12"/>
  <c r="G2618" i="12"/>
  <c r="G1240" i="12"/>
  <c r="G2779" i="12"/>
  <c r="G2631" i="12"/>
  <c r="G2589" i="12"/>
  <c r="G2398" i="12"/>
  <c r="G1118" i="12"/>
  <c r="G2725" i="12"/>
  <c r="G2722" i="12"/>
  <c r="G1635" i="12"/>
  <c r="G2632" i="12"/>
  <c r="G2573" i="12"/>
  <c r="G2622" i="12"/>
  <c r="G2634" i="12"/>
  <c r="G2449" i="12"/>
  <c r="G2450" i="12"/>
  <c r="G443" i="12"/>
  <c r="G768" i="12"/>
  <c r="G2451" i="12"/>
  <c r="G2452" i="12"/>
  <c r="G2454" i="12"/>
  <c r="G2455" i="12"/>
  <c r="G1202" i="12"/>
  <c r="G2456" i="12"/>
  <c r="G2457" i="12"/>
  <c r="G2458" i="12"/>
  <c r="G2459" i="12"/>
  <c r="G2460" i="12"/>
  <c r="G425" i="12"/>
  <c r="G1198" i="12"/>
  <c r="G4" i="12"/>
  <c r="G685" i="12"/>
  <c r="G353" i="12"/>
  <c r="G1584" i="12"/>
  <c r="G1461" i="12"/>
  <c r="G1638" i="12"/>
  <c r="G140" i="12"/>
  <c r="G227" i="12"/>
  <c r="G2832" i="12"/>
  <c r="G840" i="12"/>
  <c r="G1375" i="12"/>
  <c r="G2136" i="12"/>
  <c r="G2137" i="12"/>
  <c r="G2633" i="12"/>
  <c r="G308" i="12"/>
  <c r="G1565" i="12"/>
  <c r="G1882" i="12"/>
  <c r="G2908" i="12"/>
  <c r="G2909" i="12"/>
  <c r="G2563" i="12"/>
  <c r="G2997" i="12"/>
  <c r="G2222" i="12"/>
  <c r="G2686" i="12"/>
  <c r="G2948" i="12"/>
  <c r="G2949" i="12"/>
  <c r="G686" i="12"/>
  <c r="G687" i="12"/>
  <c r="G1908" i="12"/>
  <c r="G1909" i="12"/>
  <c r="G811" i="12"/>
  <c r="G2422" i="12"/>
  <c r="G2752" i="12"/>
  <c r="G2753" i="12"/>
  <c r="G1065" i="12"/>
  <c r="G2694" i="12"/>
  <c r="G1632" i="12"/>
  <c r="G2492" i="12"/>
  <c r="G2345" i="12"/>
  <c r="G309" i="12"/>
  <c r="G742" i="12"/>
  <c r="G27" i="12"/>
  <c r="Q10" i="11"/>
  <c r="P5" i="11" l="1"/>
  <c r="Q112" i="11"/>
  <c r="C95" i="11"/>
  <c r="I95" i="11" s="1"/>
  <c r="C96" i="11" s="1"/>
  <c r="I96" i="11" s="1"/>
  <c r="C97" i="11" s="1"/>
  <c r="I97" i="11" s="1"/>
  <c r="C98" i="11" s="1"/>
  <c r="I98" i="11" s="1"/>
  <c r="C99" i="11" s="1"/>
  <c r="I99" i="11" s="1"/>
  <c r="C100" i="11" s="1"/>
  <c r="I100" i="11" s="1"/>
  <c r="C101" i="11" s="1"/>
  <c r="I101" i="11" s="1"/>
  <c r="C102" i="11" s="1"/>
  <c r="I102" i="11" s="1"/>
  <c r="C103" i="11" s="1"/>
  <c r="I103" i="11" s="1"/>
  <c r="D95" i="11"/>
  <c r="J95" i="11" s="1"/>
  <c r="D96" i="11" s="1"/>
  <c r="J96" i="11" s="1"/>
  <c r="D97" i="11" s="1"/>
  <c r="J97" i="11" s="1"/>
  <c r="D98" i="11" s="1"/>
  <c r="J98" i="11" s="1"/>
  <c r="D99" i="11" s="1"/>
  <c r="J99" i="11" s="1"/>
  <c r="D100" i="11" s="1"/>
  <c r="J100" i="11" s="1"/>
  <c r="D101" i="11" s="1"/>
  <c r="J101" i="11" s="1"/>
  <c r="D102" i="11" s="1"/>
  <c r="J102" i="11" s="1"/>
  <c r="D103" i="11" s="1"/>
  <c r="J103" i="11" s="1"/>
  <c r="P10" i="11" l="1"/>
  <c r="P112"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tc={2A4A59E1-505F-4DA4-97FB-E96F1EB33102}</author>
  </authors>
  <commentList>
    <comment ref="E88" authorId="0" shapeId="0" xr:uid="{2A4A59E1-505F-4DA4-97FB-E96F1EB33102}">
      <text>
        <t>[Threaded comment]
Your version of Excel allows you to read this threaded comment; however, any edits to it will get removed if the file is opened in a newer version of Excel. Learn more: https://go.microsoft.com/fwlink/?linkid=870924
Comment:
    Nitesh remove 1 inv in sheet (969-1)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Mahzuz SF</author>
  </authors>
  <commentList>
    <comment ref="C495" authorId="0" shapeId="0" xr:uid="{DE2257E0-2E89-4BD5-A8C5-F90966FB22CA}">
      <text>
        <r>
          <rPr>
            <b/>
            <sz val="9"/>
            <color indexed="81"/>
            <rFont val="Tahoma"/>
            <family val="2"/>
          </rPr>
          <t>Mahzuz SF:</t>
        </r>
        <r>
          <rPr>
            <sz val="9"/>
            <color indexed="81"/>
            <rFont val="Tahoma"/>
            <family val="2"/>
          </rPr>
          <t xml:space="preserve">
Unable to list in seller flex.</t>
        </r>
      </text>
    </comment>
    <comment ref="C2203" authorId="0" shapeId="0" xr:uid="{B872453E-DFD2-4B1A-B75A-8B3194B13B2F}">
      <text>
        <r>
          <rPr>
            <b/>
            <sz val="9"/>
            <color indexed="81"/>
            <rFont val="Tahoma"/>
            <family val="2"/>
          </rPr>
          <t>Mahzuz SF:</t>
        </r>
        <r>
          <rPr>
            <sz val="9"/>
            <color indexed="81"/>
            <rFont val="Tahoma"/>
            <family val="2"/>
          </rPr>
          <t xml:space="preserve">
 Brand listing error</t>
        </r>
      </text>
    </comment>
    <comment ref="C2506" authorId="0" shapeId="0" xr:uid="{277349C7-19B6-4F35-A89F-07660FBB133F}">
      <text>
        <r>
          <rPr>
            <b/>
            <sz val="9"/>
            <color indexed="81"/>
            <rFont val="Tahoma"/>
            <family val="2"/>
          </rPr>
          <t>Mahzuz SF:</t>
        </r>
        <r>
          <rPr>
            <sz val="9"/>
            <color indexed="81"/>
            <rFont val="Tahoma"/>
            <family val="2"/>
          </rPr>
          <t xml:space="preserve">
Listing change SFMZ To MZ FBA.</t>
        </r>
      </text>
    </comment>
    <comment ref="C2759" authorId="0" shapeId="0" xr:uid="{3B343D74-51AE-4270-A084-0AC61BB2E6D2}">
      <text>
        <r>
          <rPr>
            <b/>
            <sz val="9"/>
            <color indexed="81"/>
            <rFont val="Tahoma"/>
            <family val="2"/>
          </rPr>
          <t>Mahzuz SF:</t>
        </r>
        <r>
          <rPr>
            <sz val="9"/>
            <color indexed="81"/>
            <rFont val="Tahoma"/>
            <family val="2"/>
          </rPr>
          <t xml:space="preserve">
Listing change SFMZ To MZ FBA.</t>
        </r>
      </text>
    </comment>
  </commentList>
</comments>
</file>

<file path=xl/sharedStrings.xml><?xml version="1.0" encoding="utf-8"?>
<sst xmlns="http://schemas.openxmlformats.org/spreadsheetml/2006/main" count="27221" uniqueCount="11898">
  <si>
    <t>Sr.No</t>
  </si>
  <si>
    <t>ASIN</t>
  </si>
  <si>
    <t>Status</t>
  </si>
  <si>
    <t>Selling Price</t>
  </si>
  <si>
    <t>Date</t>
  </si>
  <si>
    <t>Opening Stock</t>
  </si>
  <si>
    <t>Open Stock Amt</t>
  </si>
  <si>
    <t>Inv. Inwarded</t>
  </si>
  <si>
    <t>Inv. Inwarded Amt</t>
  </si>
  <si>
    <t>Inv. Outward</t>
  </si>
  <si>
    <t>Amount</t>
  </si>
  <si>
    <t>Closing Stock</t>
  </si>
  <si>
    <t>Closing Stock Amt.</t>
  </si>
  <si>
    <t>Bausch + Lomb ReNu Lens Solution, Advanced Triple Disinfect Formula, Multi-Purpose, 12 Ounce Bottle Twinpack</t>
  </si>
  <si>
    <t>B072N7WRHS</t>
  </si>
  <si>
    <t>B00MKQMM4O</t>
  </si>
  <si>
    <t>Sales Date</t>
  </si>
  <si>
    <t>Sales Order #</t>
  </si>
  <si>
    <t>Inward Date</t>
  </si>
  <si>
    <t>B0015031R8</t>
  </si>
  <si>
    <t>Location</t>
  </si>
  <si>
    <t>B07BVZ4TN7</t>
  </si>
  <si>
    <t>B08C9P2ZRD</t>
  </si>
  <si>
    <t>AIMEILI Gel Nail Polish Builder Base and No Wipe Top Set Soak Off U V LED Gel Nail Lacquer</t>
  </si>
  <si>
    <t>B000HHO110</t>
  </si>
  <si>
    <t>Garden Safe Fungicide3,24oz</t>
  </si>
  <si>
    <t>B06Y2DT2GJ</t>
  </si>
  <si>
    <t>Moroccan Argan Oil Shampoo and Conditioner SLS Sulphate Free Organic Gift Set - Best for Damaged, Dry, Curly or Frizzy Hair - Thickening for Fine / Thin Hair, Safe for Colour and Keratin Treated Hair</t>
  </si>
  <si>
    <t>B08N471RKG</t>
  </si>
  <si>
    <t>2021 Premium Keratin Hair Mask - Professional Treatment for Hair Repair, Nourishment &amp; Beauty - Hair Mask - Vitamin Complex for All Hair Types - with Omega 3, 9, Vitamin E - Protein Nourishment Mask</t>
  </si>
  <si>
    <t>B002V4RM1I</t>
  </si>
  <si>
    <t>B00S49XI6M</t>
  </si>
  <si>
    <t>Neutrogena Rapid Clear Stubborn Acne Face Wash with 10% Benzoyl Peroxide Acne Treatment Medicine, Daily Facial Cleanser to Reduce Size and Redness of Acne, Benzoyl Peroxide Acne Face Wash, 5 Fl Oz</t>
  </si>
  <si>
    <t>B01MZ1PHND</t>
  </si>
  <si>
    <t>B017ETO2VW</t>
  </si>
  <si>
    <t>Cinema Secrets Professional Makeup Brush Cleaner,32oz</t>
  </si>
  <si>
    <t>B0002Z2MKO</t>
  </si>
  <si>
    <t>nextzett 96110515 Klima-Cleaner Air Conditioner Cleaner - 10</t>
  </si>
  <si>
    <t>B000HJBKMQ</t>
  </si>
  <si>
    <t>B06XMRCC94</t>
  </si>
  <si>
    <t>Hatch Rest Baby Sound Machine, Night Light, and Time-to-Rise Sleep Trainer, White Noise Soother, Toddler Kids Alarm Clock, Nightlight, Control remotely via app</t>
  </si>
  <si>
    <t>B00SK5RUQY</t>
  </si>
  <si>
    <t>Makeblock mBot Robot Kit, DIY Mechanical Building Blocks, Entry-level Programming Helps Improve Children' s Logical Thinking and Creativity Skills, STEM Education. (Blue, Bluetooth Version, Family)</t>
  </si>
  <si>
    <t>B086H693X4</t>
  </si>
  <si>
    <t>YIPINER 6 Pcs Boat Repair Kit with PVC Patches Set Accessory for Inflatable Boat Kayak gray</t>
  </si>
  <si>
    <t>B013SJOZXM</t>
  </si>
  <si>
    <t>Grohe Essentials Toilet Paper Holder, 40689001</t>
  </si>
  <si>
    <t>B000BX1HKI</t>
  </si>
  <si>
    <t>Bonide Systemic House Plant Insect Control Granules 8 oz, 0.22% Imidacloprid Insecticide</t>
  </si>
  <si>
    <t>B004EA2OBK</t>
  </si>
  <si>
    <t>Feline Formulation Plaque Off for Cats - 40g</t>
  </si>
  <si>
    <t>B07R634S5D</t>
  </si>
  <si>
    <t>Ultra High Purity Resveratrol Capsules - 98% Trans-Resveratrol - 60 Caps Reservatrol Supplement</t>
  </si>
  <si>
    <t>B08492Q875</t>
  </si>
  <si>
    <t>Mr. Clean Magic Eraser, Extra Durable Pro Version, Shoe, Bathroom, and Shower Cleaner, Cleaning Pads with Durafoam, 10 Count</t>
  </si>
  <si>
    <t>B08WHHXYHM</t>
  </si>
  <si>
    <t>B00EDW2JC8</t>
  </si>
  <si>
    <t>Shout Wipes - Portable Stain Treater Towelettes Pack of 2, 24 Wipes Count, Multicolor</t>
  </si>
  <si>
    <t>B07HCQ8LKV</t>
  </si>
  <si>
    <t>Invisalign Cleaning Crystals for Clear Aligners and Retainers, (50 Packets)</t>
  </si>
  <si>
    <t>B014P0K2A8</t>
  </si>
  <si>
    <t>Clorox ToiletWand Disinfecting Refills, Rainforest Rush, 30 Ct (Package May Vary)</t>
  </si>
  <si>
    <t>B0018SGX6I</t>
  </si>
  <si>
    <t>AZO Urinary Pain Relief Maximum Strength - 24 Tablets</t>
  </si>
  <si>
    <t>B00F3HZJ74</t>
  </si>
  <si>
    <t>WIESNER Incontinence Clamp - Original Male Incontinence Clamp - 3 Adjustable Sizes - Money Back Guarantee! - Comfort and Confidence All Day Long - Wiesner Clamp - Best Penile Clamp for Incontinence!</t>
  </si>
  <si>
    <t>B06W5PD1KY</t>
  </si>
  <si>
    <t>NuDerma Skin Therapy Wand - Portable Handheld High Frequency Skin Therapy Machine w/Neon - Acne Treatment - Skin Tightening - Wrinkle Reducing - Dark Circles - Puffy Eyes - Hair Follicle Stimulator</t>
  </si>
  <si>
    <t>B003W5VDWO</t>
  </si>
  <si>
    <t>B088KNW7F2</t>
  </si>
  <si>
    <t>FlowFly Insulated Reusable Lunch Bag Adult Large Lunch Box for Women and Men with Adjustable Shoulder Strap Front Zipper Pocket and Dual Large Mesh Side Pockets, Jade</t>
  </si>
  <si>
    <t>B088K7HS4J</t>
  </si>
  <si>
    <t>Nurture Nutri Organic Sea Moss Complex - 120 Irish Sea Moss Capsules | Sea Moss Organic | Irish Sea Moss Organic Raw | Seamoss Raw Organic | Sea Moss and Bladderwrack Capsules | Seamoss Pills |</t>
  </si>
  <si>
    <t>B000I1Y75K</t>
  </si>
  <si>
    <t>B07H4JSG3B</t>
  </si>
  <si>
    <t>B07V9Y8PSP</t>
  </si>
  <si>
    <t>B003RGIWO0</t>
  </si>
  <si>
    <t>Bar's Leak HG-1 HEAD SEAL Blown Head Gasket Repair</t>
  </si>
  <si>
    <t>B07D3M5TTZ</t>
  </si>
  <si>
    <t>Mavogel Cotton Sleep Eye Mask - Updated Design Light Blocking Sleep Mask, Soft and Comfortable Night Eye Mask for Men Women, Eye Blinder for Travel/Sleeping/Shift Work, Includes Travel Pouch, Grey</t>
  </si>
  <si>
    <t>B07X5HX6FP</t>
  </si>
  <si>
    <t>Clean Classic Phthalate-Free, &amp; Paraben-Free Eau de Parfum,30ml</t>
  </si>
  <si>
    <t>B0756K27WB</t>
  </si>
  <si>
    <t>Coppertone Tanning Dry Oil Sunscreen Continuous Spray SPF 15 5.5 Ounce Packaging may vary, multi</t>
  </si>
  <si>
    <t>B01CF4L28C</t>
  </si>
  <si>
    <t>B00A7NDT3A</t>
  </si>
  <si>
    <t>Bottle of Shoe/fabric Cleaner Kit works on Whites, Nubuck, Golf Shoes, Basketball Shoes</t>
  </si>
  <si>
    <t>B07B8SLN74</t>
  </si>
  <si>
    <t>B0819831S8</t>
  </si>
  <si>
    <t>Mushroom Head Air Cushion CC Cream, Concealer Lasting Moisturizing Pigment CC Liquid Foundation, Matte Even Skin Tone Nude Makeup Base Primer Cushion Foundation CC Cream (Natural)</t>
  </si>
  <si>
    <t>B089D7VJP9</t>
  </si>
  <si>
    <t>Morovan Nail Prep Dehydrator and Nail Primer X-strength, No Burn Non Acid Protein Bond Primer for Acrylic Powder and UV Gel Nail Polish Poly Gel Hard Gel 0.5oz</t>
  </si>
  <si>
    <t>B08LDH4NTX</t>
  </si>
  <si>
    <t>GAOY Burgundy Red Gel Nail Polish Set of 6 Colors Including Black Glitter Red Gel Polish Kit UV LED Soak Off Nail Polish Home DIY Manicure Nail Salon Varnish</t>
  </si>
  <si>
    <t>B000H7CKAY</t>
  </si>
  <si>
    <t>STA-BIL 22001 Fogging Oil - 12 av. oz.</t>
  </si>
  <si>
    <t>B002IAS82W</t>
  </si>
  <si>
    <t>Johnsen's 7012-6 Silicone DOT-5 Brake Fluid - 12 oz.</t>
  </si>
  <si>
    <t>B003V5KWWM</t>
  </si>
  <si>
    <t>Australian Gold Dark Tanning Accelerator Spray Gel With Bronzer | 8 Fl Oz, Multicolor, AGCB175(Packaging May Vary)</t>
  </si>
  <si>
    <t>B00KA716II</t>
  </si>
  <si>
    <t>Elite Sportz Shoe Deodorizer - 4 oz Foot Spray and Shoe Odor Eliminator - No More Smelly Shoes or Stinky Feet with our Peppermint Shoe Freshener</t>
  </si>
  <si>
    <t>B0163BMTCG</t>
  </si>
  <si>
    <t>B01C3NAT16</t>
  </si>
  <si>
    <t>B01ETEJNPK</t>
  </si>
  <si>
    <t>TreeActiv Acne Eliminating Body Lotion 8 fl oz | Clears Body, Back, Butt and Shoulder Acne | Anti-Acne Moisturizer | Prevents Future Breakouts | Cucumber Mint Scent</t>
  </si>
  <si>
    <t>B01M0MO257</t>
  </si>
  <si>
    <t>Moroccan Argan Oil Shampoo Sulfate Free - Best for Damaged, Dry, Curly or Frizzy Hair - Thickening for Fine/Thin Hair, Safe for Color-Treated, Keratin Treated Hair, Professional Line</t>
  </si>
  <si>
    <t>B074JC9M3H</t>
  </si>
  <si>
    <t>Shiseido Tsubaki Premium Repair Hair Mask 180g</t>
  </si>
  <si>
    <t>B0783J7KRQ</t>
  </si>
  <si>
    <t>Hanes Men's 3-Pack Comfort Flex Fit Ultra Soft Long Leg Boxer Brief, assorted, XX-Large</t>
  </si>
  <si>
    <t>B07F77TT2Q</t>
  </si>
  <si>
    <t>B00D3HQBLY</t>
  </si>
  <si>
    <t>Vichy Homme Deodorant Spray Ultra-fresh, 100 ml</t>
  </si>
  <si>
    <t>B07C6S9VJZ</t>
  </si>
  <si>
    <t>EverSmile AlignerFresh Original Clean - The Original Cleaning WhiteFoam On-The-Go Clear Retainer Cleaner for Invisalign, Dentures, ClearCorrect, Essix, Vivera &amp; Hawley Trays/Aligners. (50ml - 4 Pack)</t>
  </si>
  <si>
    <t>B0170GOCVO</t>
  </si>
  <si>
    <t>Perfect hair Day (PhD) Dry Shampoo (4 oz) - RW</t>
  </si>
  <si>
    <t>B082YW95XK</t>
  </si>
  <si>
    <t>B000P9XJ5E</t>
  </si>
  <si>
    <t>Palmer's Cocoa Butter Formula Complete Stretch Mark and Pregnancy Skin Care Kit</t>
  </si>
  <si>
    <t>B071RCMQNG</t>
  </si>
  <si>
    <t>Vaseline Body Balm Stick Anti-Friction For Dry Skin Unscented Targeted Healing for Hard-to-Reach Spots 1.4 oz 3 Count</t>
  </si>
  <si>
    <t>B084PJZ1TM</t>
  </si>
  <si>
    <t>B084QF3BKP</t>
  </si>
  <si>
    <t>B00KDHSAAM</t>
  </si>
  <si>
    <t>Revlon Ju Nail Art Liner Brushes Set,5/7/9/11/20mm,5 Pieces</t>
  </si>
  <si>
    <t>B082KGB4XN</t>
  </si>
  <si>
    <t>Australian Gold Australian gold little joey continuous spray, spf 50 broad spectrum water resistant for up to 80 minutes pediatrician tested hypoallergenic fragrance free, 6 Ounce, A70915</t>
  </si>
  <si>
    <t>B082QCL5LD</t>
  </si>
  <si>
    <t>B013JZMDIY</t>
  </si>
  <si>
    <t>Air Wick Scented Oil 5 Refill, Fresh Waters, 3.38 Fl Oz</t>
  </si>
  <si>
    <t>B00063E2FU</t>
  </si>
  <si>
    <t>Snap-N-Store CD Storage Boxes, Set of 2 Boxes, Each 13.25" x 5.125" x 5.125", Holds up to 165 CDs, Black (SNS01617)</t>
  </si>
  <si>
    <t>B001RADQGW</t>
  </si>
  <si>
    <t>Only Natural Easy Colon Cleaner,120 Count</t>
  </si>
  <si>
    <t>B07Q597WR2</t>
  </si>
  <si>
    <t>Nugenix Essentials Tribulus Terrestris Extract - 95% Total Saponins, 1000mg High Potency, Extra Strength, 60 Count</t>
  </si>
  <si>
    <t>B07FSJZLH9</t>
  </si>
  <si>
    <t>CrushJoy US Mickey Minnie Mouse Ears Solid Bow Headband for Boys and Girls (Pink and Black)-20 Pieces</t>
  </si>
  <si>
    <t>B08CKHRFX4</t>
  </si>
  <si>
    <t>Morovan Builder Gel for Nails Kit - Hard Gel Builder for Nails 3 Colors Clear White Pink Builder Gel Extension Set for Beginners Nail Art DIY at Home Set 30g</t>
  </si>
  <si>
    <t>B014PGEEO2</t>
  </si>
  <si>
    <t>B01N0KQ9QJ</t>
  </si>
  <si>
    <t>Essentially Based Large 8oz Natural Pain Relief &amp; Sleep Aid Magnesium Oil Spray - Essential Mineral Source</t>
  </si>
  <si>
    <t>B09HWZC9G6</t>
  </si>
  <si>
    <t>Durable Protective Face Shield,Unisex Hd Anti-Fog Full Face Shield All-Inclusive Face Protection for Adults (Gray)</t>
  </si>
  <si>
    <t>B07CTZYF7V</t>
  </si>
  <si>
    <t>B00961NJRU</t>
  </si>
  <si>
    <t>SmartSign Blank Yellow Tag with Wire | 6 1/4" x 3 1/8" Tear Proof Polypropylene, Pack of 25</t>
  </si>
  <si>
    <t>B01MR4Y0CZ</t>
  </si>
  <si>
    <t>ASAKUKI 500ml Premium, Essential Oil Diffuser with Remote Control, 5 in 1 Ultrasonic Aromatherapy Fragrant Oil Humidifier Vaporizer, Timer and Auto-Off Safety Switch</t>
  </si>
  <si>
    <t>B01LRW25YI</t>
  </si>
  <si>
    <t>CamelBak-Eddy Kids Bottle Accessory 2 Bite Valves/2 Straws, Ice Blue</t>
  </si>
  <si>
    <t>B01H4QN27A</t>
  </si>
  <si>
    <t>Dowsing Rod Copper -Solid Material 99% - Ghost Hunting, Divining Water, Gold, Buried Items, etc. Instructions and Bonus Pendulum - 5x13 Inch â€“ Non-Toxic</t>
  </si>
  <si>
    <t>B012SJTJ7A</t>
  </si>
  <si>
    <t>TEAR-AID Vinyl Repair Kit, Green Box Type B (2 Pack)</t>
  </si>
  <si>
    <t>B0019LTHXA</t>
  </si>
  <si>
    <t>B07YVGVSDM</t>
  </si>
  <si>
    <t>B006JF1KGS</t>
  </si>
  <si>
    <t>NUK Ready to Feed Nipple 2 Latex Orthodontic Nipples - No Need to Pre-wash</t>
  </si>
  <si>
    <t>B00SMJIYNG</t>
  </si>
  <si>
    <t>TheraFlow Dual Foot Massager Roller (Large) Relieve Plantar Fasciitis, Stress, Heel, Arch Pain</t>
  </si>
  <si>
    <t>B073RDG2J6</t>
  </si>
  <si>
    <t>B075XLQQ1S</t>
  </si>
  <si>
    <t>B07CKKGR83</t>
  </si>
  <si>
    <t>B07DVGPC4X</t>
  </si>
  <si>
    <t>MIULEE Pack of 2, Velvet Soft Solid Decorative Square Throw Pillow Covers Set Cushion Cases Pillowcases for Sofa Bedroom Car Halloween18 x 18 Inch 45 x 45 cm</t>
  </si>
  <si>
    <t>Conair Double Ceramic 1-Inch Curling Iron</t>
  </si>
  <si>
    <t>Hagao Fake Mini Tangerine Orange Artificial Fruit Simulation Fake Lifelike for Home Party Kitchen Festival Decoration 3 pcs</t>
  </si>
  <si>
    <t>B07FFWKBHC</t>
  </si>
  <si>
    <t>B07H42SZ13</t>
  </si>
  <si>
    <t>B07PJRJZZP</t>
  </si>
  <si>
    <t>B07QC8LFQP</t>
  </si>
  <si>
    <t>B08B72LPVB</t>
  </si>
  <si>
    <t>B08FD1FXX5</t>
  </si>
  <si>
    <t>12PCS 30ML /1oz Empty Refillable White Plastic Medical Nasal Spray Bottles Pump Sprayer Container Vial Pot For Saline Water Wash Applications Irrigation</t>
  </si>
  <si>
    <t>Finish In-Wash Dishwasher Cleaner: Clean Hidden Grease and Grime, 3 Count, Pack of 4</t>
  </si>
  <si>
    <t>NZ Home 2XL Insulated Grocery Bag, Sturdy Zipper, Collapsible, Heavy Duty, Stands Upright, Jumbo Size Tote, Ideal for Large Grocery Shopping, Food Delivery, Catering Bag (XXL Premium Black, 1)</t>
  </si>
  <si>
    <t>ZIMBA Teeth Whitening Strips - Mint - Zimba Whitening Strips - Teeth Whitening Sensitive Teeth - White Strips Teeth Whitening - Best Teeth Whitener - Natural Whitening Strips - 28 Strips - 14 Uses</t>
  </si>
  <si>
    <t>Allergy Asthma Clean - Allergen Spray Concentrate 2 Pack (Over 64oz)</t>
  </si>
  <si>
    <t>Phomemo Adhesive Labels for D30 Portable Thermal Bluetooth Label Maker, 3/8"X1 7/8" (12mm X 50mm) 130 Labels/Roll, D30 Thermal Printing Label Paper, 3 Roll,White</t>
  </si>
  <si>
    <t>B08JLYKYRV</t>
  </si>
  <si>
    <t>B08T1PQY73</t>
  </si>
  <si>
    <t>B093HJWT9F</t>
  </si>
  <si>
    <t>B099S9DXT7</t>
  </si>
  <si>
    <t>YARWO Travel Case Compatible with Dyson Airwrap Complete Styler and Attachments, Portable Storage Bag with Hanging Hook for Hair Curler Accessories, Black (PATENTED DESIGN)</t>
  </si>
  <si>
    <t>Victadent Denture, Retainer &amp; Mouth Guard Cleanser Tablets - Effervescent Cleansing Tablets for Dental Appliances - Removes Plaque and Odor in Just 3 Min - 40 Tablets - USA Formulated</t>
  </si>
  <si>
    <t>Govee RGBIC LED Strip Lights, 32.8ft Smart LED Lights for Bedroom, Bluetooth LED Lights APP Control, DIY Multiple Colors on One Line, Color Changing LED Lights Music Sync for Ceiling, Gaming Room</t>
  </si>
  <si>
    <t xml:space="preserve">Qty </t>
  </si>
  <si>
    <t>Outward</t>
  </si>
  <si>
    <t>B076VVB9YX</t>
  </si>
  <si>
    <t>B00BAGEA1I</t>
  </si>
  <si>
    <t>B00GCILD64</t>
  </si>
  <si>
    <t>B009NQLT0M</t>
  </si>
  <si>
    <t>B06Y1H78C8</t>
  </si>
  <si>
    <t>Voyager 5200 Eartips Replacement for Plantronics 5220 5210,Earbuds Ear Tips Eargels Foams for Plantronics Voyager Legend &amp; Pro Bluetooth Headset(Large Size)</t>
  </si>
  <si>
    <t>B00008IHL1</t>
  </si>
  <si>
    <t>B0054Y0KGQ</t>
  </si>
  <si>
    <t>HAYWARD 1082ca Swimming Pool SKIMMER Basket Replacement B-152 Aladdin</t>
  </si>
  <si>
    <t>B00O4DKGQ2</t>
  </si>
  <si>
    <t>B01M63EMBQ</t>
  </si>
  <si>
    <t>B081SVSNVB</t>
  </si>
  <si>
    <t>B07G7QVSZT</t>
  </si>
  <si>
    <t>B00XK95ZRQ</t>
  </si>
  <si>
    <t>B01LRFNSB4</t>
  </si>
  <si>
    <t>B00OM623I0</t>
  </si>
  <si>
    <t>B07MKWX51X</t>
  </si>
  <si>
    <t>B07T4SYVYG</t>
  </si>
  <si>
    <t>B0001FSCRM</t>
  </si>
  <si>
    <t>B07H3YTN9S</t>
  </si>
  <si>
    <t>B091GWWRL8</t>
  </si>
  <si>
    <t>B07MPB2X8M</t>
  </si>
  <si>
    <t>B08LV7PCRK</t>
  </si>
  <si>
    <t>B07NVSQG28</t>
  </si>
  <si>
    <t>B078VRJDZ5</t>
  </si>
  <si>
    <t>B003VCF9MI</t>
  </si>
  <si>
    <t>B008COQQYA</t>
  </si>
  <si>
    <t>B00X0P6MF4</t>
  </si>
  <si>
    <t>B08LTKCWR3</t>
  </si>
  <si>
    <t>B07MJQX3LL</t>
  </si>
  <si>
    <t>B08KGQZKPT</t>
  </si>
  <si>
    <t>B000Q68WJO</t>
  </si>
  <si>
    <t>B017V0GXNE</t>
  </si>
  <si>
    <t>B07G5CV1D2</t>
  </si>
  <si>
    <t>B07NTPQRKX</t>
  </si>
  <si>
    <t>B07LB4MQ7H</t>
  </si>
  <si>
    <t>B08FM9KRHR</t>
  </si>
  <si>
    <t>B0058HX4K8</t>
  </si>
  <si>
    <t>B000EY4YLS</t>
  </si>
  <si>
    <t>B077VMRG4W</t>
  </si>
  <si>
    <t>B08CVDNXQN</t>
  </si>
  <si>
    <t>B071CDW6DH</t>
  </si>
  <si>
    <t>B008UXYR0S</t>
  </si>
  <si>
    <t>B001GX9U3S</t>
  </si>
  <si>
    <t>B089TVRWXP</t>
  </si>
  <si>
    <t>B001D0LC1W</t>
  </si>
  <si>
    <t>B073RMQ3QY</t>
  </si>
  <si>
    <t>Majestic Pure Arabica Coffee Scrub - All Natural Body Scrub for Skin Care, Stretch Marks, Acne &amp; Cellulite, Reduce the Look of Spider Veins, Eczema, Age Spots &amp; Varicose Veins - 10 Ounces</t>
  </si>
  <si>
    <t>OfficeAid Laminated Jumbo Dry Erase Wall Calendar, 36-Inch by 48-Inch</t>
  </si>
  <si>
    <t>CamelBak Kids Eddy Insulated Water Bottle, Blue Sharks, 12oz</t>
  </si>
  <si>
    <t>Daily Green Boost 8oz Organic Raw Vegan GF USA</t>
  </si>
  <si>
    <t>Party Balloons 12 Inches Rainbow Set (100 Pack), Assorted Colored Balloons Bulk Made Strong Latex Helium Air Use, Birthday Balloon Arch Supplies, Decoration Accessory.</t>
  </si>
  <si>
    <t>KAICN Undated Weekly Notebook, A5 To Do List Planner, Habit Tracker Journal with Spiral Binding - 5.7 x 8.0in</t>
  </si>
  <si>
    <t>Vivaglory 25oz Leakproof Stainless Steel Dog Water Bottle and Black Neoprene Water Bottle Carrier with Adjustable Wide Shoulder Strap</t>
  </si>
  <si>
    <t>Sunny #2 Brown I Tip Hair Extensions Prfessional Salon Quality #2 Darkest Brown I Tip Remy Human Hair Extensions</t>
  </si>
  <si>
    <t>Garnier Olia Bold Oil Powered Permanent Hair Color, 8.22 Medium Rose, (Packaging May Vary), 2 Pack</t>
  </si>
  <si>
    <t>Got2b Metallic Permanent Hair Color, M69 Amethyst Chrome</t>
  </si>
  <si>
    <t>Aveda Control Force Firm Hold Hair Spray 9.1 Oz</t>
  </si>
  <si>
    <t>Parker 5th Fine Blue Refill (Blister Pack)</t>
  </si>
  <si>
    <t>Neon Nights Glow in the Dark Paint - Set of 8, 20 mL Acrylic Paints for Outdoor and Indoor Use on Canvas &amp; Walls - Gifts for Artists - Phosphorescent</t>
  </si>
  <si>
    <t>Dr. Hauschka Conditioner, 5.1 Fl Oz</t>
  </si>
  <si>
    <t>Meebak Cica Face Cream Moisturizer - 1.7oz</t>
  </si>
  <si>
    <t>Liaison Brow Bond Eyebrow Growth Serum - Peptide Growth Complex - Boost &amp; Enhancer for Longer, Fuller, &amp; Thicker Eyebrows - Vegan, Cruelty Free, Paraben Free &amp; Talc Free - Irritation Free Formula</t>
  </si>
  <si>
    <t>Sure Wide Solid Deodorant, Regular Scent for Men and Women, 2.7 oz</t>
  </si>
  <si>
    <t>Descaler (2 Uses Per Bottle) - Made in the USA - Universal Descaling Solution for Keurig, Nespresso, Delonghi and All Single Use Coffee and Espresso Machines</t>
  </si>
  <si>
    <t>6 Colors/Set Wine Lipstick Matte Long Lasting Waterproof Lip Tint Set Lip Gloss Lip Stain</t>
  </si>
  <si>
    <t>Crest 3D White Brilliance Toothpaste, Vibrant Peppermint, Travel Size, 0.85 oz (24g) - Pack of 12</t>
  </si>
  <si>
    <t>Gellen Gel Nail Polish Kit - 6 Colors Classic Nudes Series Natural Skin Tone, Trendy Pigmented Daily Nail Gel Shades Nail Art DIY Home Gel Manicure Set</t>
  </si>
  <si>
    <t>Dynamic Black Tattoo Ink - Premium Tattoo Ink Great for Lining, Shading, Tribal, and Blending - Made in USA - 8 Ounce Bottle</t>
  </si>
  <si>
    <t>NAGARAKU Eyelash Extensions Glue Remover Cream Paste 12ml Mild No Stimulation Fruit Fragrance Adhesive Removing Supplies Professional for Salon</t>
  </si>
  <si>
    <t>Cadillac Leather Cleaner - Great for Shoes, Boots, Handbags, Car Upholstery, Furniture- Removes Surface Dirt, Grime, Salt and More From Finished Leathers</t>
  </si>
  <si>
    <t>VHT SP204 Wrinkle Plus Coating Red Can - 11 oz.</t>
  </si>
  <si>
    <t>Bliss Clear Genius Clarifying Gel Cleanser | Non-Irritating | Clean | Cruelty-Free | Paraben Free | Vegan | 6.4 oz</t>
  </si>
  <si>
    <t>B073MY31H6</t>
  </si>
  <si>
    <t>Vicks Sinex SEVERE, Nasal Spray, Original Ultra Fine Mist Sinus Decongestant for Fast Relief of Cold &amp; Allergy Congestion, Sinus Pressure Relief, Twin Pack, 2 0.5 FL OZ (15 ml)</t>
  </si>
  <si>
    <t>B00HLERJN4</t>
  </si>
  <si>
    <t>Docusol Docusate Sodium Mini Enema ml, Clear, 0.84 Fl Oz</t>
  </si>
  <si>
    <t>B078MWCYDB</t>
  </si>
  <si>
    <t>B005973H5Y</t>
  </si>
  <si>
    <t>B01457FYDG</t>
  </si>
  <si>
    <t>B01EIG6A4Q</t>
  </si>
  <si>
    <t>B0108XRHJU</t>
  </si>
  <si>
    <t>B07G3663HD</t>
  </si>
  <si>
    <t>B00JLPM8AK</t>
  </si>
  <si>
    <t>B07YZGHS2H</t>
  </si>
  <si>
    <t>B013M57VZG</t>
  </si>
  <si>
    <t>B06XGC9SYL</t>
  </si>
  <si>
    <t>B07V8SCY49</t>
  </si>
  <si>
    <t>B085C9MQDP</t>
  </si>
  <si>
    <t>B00N2KWU1C</t>
  </si>
  <si>
    <t>B00CA8FYWO</t>
  </si>
  <si>
    <t>B07VGMW4RM</t>
  </si>
  <si>
    <t>B07P5PN8QF</t>
  </si>
  <si>
    <t>B08BHX1RMV</t>
  </si>
  <si>
    <t>B092QB33VW</t>
  </si>
  <si>
    <t>B07C31FWMC</t>
  </si>
  <si>
    <t>B01FX5H9N2</t>
  </si>
  <si>
    <t>B00MNSF2T6</t>
  </si>
  <si>
    <t>B07TJ3ZNJ4</t>
  </si>
  <si>
    <t>B00C589DKI</t>
  </si>
  <si>
    <t>B07QG1ZVND</t>
  </si>
  <si>
    <t>B08Z785SDR</t>
  </si>
  <si>
    <t>B000YYZQQA</t>
  </si>
  <si>
    <t>B07C693L9V</t>
  </si>
  <si>
    <t>B07BNQRSVH</t>
  </si>
  <si>
    <t>B07QP13BJ9</t>
  </si>
  <si>
    <t>B089Q9D5W9</t>
  </si>
  <si>
    <t>B008NO9RRM</t>
  </si>
  <si>
    <t>B00DM5KEN8</t>
  </si>
  <si>
    <t>B001KZH228</t>
  </si>
  <si>
    <t>B079SBNGL9</t>
  </si>
  <si>
    <t>B00MDLDXIA</t>
  </si>
  <si>
    <t>Klorane Dry Shampoo With Nettle and Natural Tint, Nettle for Brunette, Oily Hair and Scalp, Regulates Oil Production, Paraben &amp; Sulfate Free, 3.2 oz., Green, 3.2 Ounce (Pack of 1)</t>
  </si>
  <si>
    <t>Lucas Oil 10320 Marine Grease Cartridge (14oz)</t>
  </si>
  <si>
    <t>Hate Stains Co. Stain Remover for Clothes - Non-Toxic Laundry Stain Remover Spray for Baby &amp; Kids - Messy Eater Spot Cleaner for Clothing, Fabric, Carpet (120ml, 4 oz Spray Bottle)</t>
  </si>
  <si>
    <t>Poo-Pourri Before-You- go Toilet Spray, 4 Oz, Original Citrus</t>
  </si>
  <si>
    <t>ANYCUBIC LCD UV 405nm Rapid Resin for 3D Printer-500ml/ 500g-Bottle Random Grey 1L POT061</t>
  </si>
  <si>
    <t>Beetles Nail Art Foil Glue Gel for Foil Stickers Nail Glue Transfer Tips Star Glues Nail Art Manicure DIY UV LED Lamp Required Soak Off 15ML 2 Bottle</t>
  </si>
  <si>
    <t>OCuSOFT Hypochlor Hypochlorous Acid Solution Spray 0.02% 59 Milliters, Eyelid Spray for Irritated Eyelids</t>
  </si>
  <si>
    <t>Nix Ultra Lice Removal Kit | Kills Super Lice &amp; Eggs | Includes Lice Removal Comb and Control Spray</t>
  </si>
  <si>
    <t>Alcohol Ink Set-LET'S RESIN Vibrant Colors Alcohol Ink for Resin,High Concentrated Alcohol Based Ink for Tumblers Making,Epoxy Resin Painting,Alcohol Ink Art (Each 0.35oz x 18 Bottles)</t>
  </si>
  <si>
    <t>Fake Freckles Temporary Painting Kit Freehand Ink Semi Permanent Kit, Temporary Freehand Paste/Ink 84 Pcs Free Stickers Stencils Full Kit 4 Bottles</t>
  </si>
  <si>
    <t>AcuRite 00589 Pro Color Weather Station with Wind Speed, Temperature and Humidity</t>
  </si>
  <si>
    <t>Sellstrom S68180 Hazardous Waste Bag with Ties</t>
  </si>
  <si>
    <t>Dr. Frederick's Original Moisturizing Heel Socks for Cracked Heel Treatment - 2 Pairs - Stop Cracked Heels in Their Tracks</t>
  </si>
  <si>
    <t>GoodSense Maximum Strength Mucus DM Expectorant and Cough Suppressant, Contains Guaifenesin and Dextromethorphan HBr, 20 Count</t>
  </si>
  <si>
    <t>Baby Shark Sing-Alongs 10 Button Sound Book | Baby Shark Toys, Baby Shark Books | Learning &amp; Education Toys | Interactive Baby Books for Toddlers 1-3 | Gifts for Boys &amp; Girls</t>
  </si>
  <si>
    <t>Holikme Door Draft Stopper Under Door Draft Blocker Insulator Door Sweep Weather Stripping Strong Adhesive Noise Stopper 39" Length Grey</t>
  </si>
  <si>
    <t>GE Dusk-to-Dawn Sensor, Foldable Plug, Portable, Flashlight, Table Top, Ideal for Storm, Outage, Emergency, Blackout, Hurricane, Tornado, 29679, White | 4-in-1</t>
  </si>
  <si>
    <t>Scrubbing Bubbles Fresh Gel Toilet Bowl Cleaning Stamps, Gel Cleaner, Helps Prevent Limescale and Toilet Rings, Citrus Scent, 6 Stamps</t>
  </si>
  <si>
    <t>Pepcid AC Maximum Strength, 20 mg Famotidine for Heartburn Prevention &amp; Relief, 25 ct</t>
  </si>
  <si>
    <t>DSLRKIT Gigabit USB Type C Active PoE Splitter 48V to 5V IEEE802.3af Power Over Ethernet for Raspberry Pi 4 4B</t>
  </si>
  <si>
    <t>Medihealer HEPA CPAP Filters for Resmed(One-Year-Supply) - Premium Filters for Resmed AirSense 10 - AirCurve 10- S9-AirStart-Series Machines - Medihealer Replacement Filters Supplies-24 Packs</t>
  </si>
  <si>
    <t>Thermalright Thermal Pad 12.8 W/mK, 120x120x1mm, Non Conductive Heat Resistance High Temperature Resistance, Silicone Thermal Pads for Laptop Heatsink/GPU/CPU/LED Cooler (1mm)</t>
  </si>
  <si>
    <t>SINGER 00097 Iron-On Mending Fabric, Fabric Patch For Mending ClothesWhite</t>
  </si>
  <si>
    <t>Ever Ready First Aid Fanny Pack/Hip Pack</t>
  </si>
  <si>
    <t>VOLTRX Premium Electric Protein Shaker Bottle, Made with Tritan - BPA Free - 24 oz Vortex Portable Mixer Cup/USB Rechargeable Shaker Cups for Protein Shakes, FDA Approved (Black)</t>
  </si>
  <si>
    <t>Everlasting Comfort Arm Rest Pillow - Office Chair Armrest Cover and Pads - Elbow Support Cushion for Computer, Gaming and Desk Chair (Set of 2)</t>
  </si>
  <si>
    <t>Micca Speck G2 1080p FHD Ultra Portable Digital Media Player for USB Drives and SD/SDHC Cards</t>
  </si>
  <si>
    <t>Greenies TEENIE Dental Dog Treats,6oz Pack (22 Treats)</t>
  </si>
  <si>
    <t>GO2SEXY Men's Borat Mankini Underwear (Green)</t>
  </si>
  <si>
    <t>Ddyoutdoor 07-281 Fashion Summer Outdoor Sun Protection Fishing Cap Neck Face Flap Hat Wide Brim (army green)</t>
  </si>
  <si>
    <t>B072BGVMKC</t>
  </si>
  <si>
    <t>B000YYZSDG</t>
  </si>
  <si>
    <t>B07YVN69F4</t>
  </si>
  <si>
    <t>B016BAOJ18</t>
  </si>
  <si>
    <t>B002WTC3C0</t>
  </si>
  <si>
    <t>B00J11KRK2</t>
  </si>
  <si>
    <t>B07CD9NFB4</t>
  </si>
  <si>
    <t>Sulky 4.23-Ounce Temporary Spray Adhesive</t>
  </si>
  <si>
    <t>Ouai Super Dry Shampoo Cleanse, Remove Product Buildup and Refresh Hair Without Water Adds Instant Volume and Shine to Fine (4.5oz)</t>
  </si>
  <si>
    <t>Wellements Organic Baby Constipation Support, Free from Dyes, Parabens, Preservatives-Packaging May Vary, 4 Fl Oz (Pack of 2), 8 Fl Oz</t>
  </si>
  <si>
    <t>Redken Extreme Shampoo | Anti-Breakage &amp; Repair for Damaged Hair | Infused With Proteins | 33.8 Fl Oz</t>
  </si>
  <si>
    <t>Bengay Ultra Strength Pain Relieving Cream (2 Pieces)</t>
  </si>
  <si>
    <t>Sawyer Products SP6572 Twin Pack Premium Permethrin Clothing Insect Repellent Trigger Spray, 24 oz,Yellow</t>
  </si>
  <si>
    <t>B074MKZNFW</t>
  </si>
  <si>
    <t>Tommy At Home Cut to Fit Carbon Pad Pre Filter Roll for Air Purifiers Furnace and AC Filters</t>
  </si>
  <si>
    <t>B005GXKEUM</t>
  </si>
  <si>
    <t>Harris Bed Bug killer, 8 oz</t>
  </si>
  <si>
    <t>B018FGSTT4</t>
  </si>
  <si>
    <t>B07VMYGGJ6</t>
  </si>
  <si>
    <t>B01BE18R8K</t>
  </si>
  <si>
    <t>B08Y8MPSCZ</t>
  </si>
  <si>
    <t>2 Packs of Dry Hands All-Sport Grip-Enhancing Topical Lotion (2 Packs)</t>
  </si>
  <si>
    <t>B01MSRV251</t>
  </si>
  <si>
    <t>B07XGMMXY2</t>
  </si>
  <si>
    <t>B08HDKX9FS</t>
  </si>
  <si>
    <t>Inventory Inward Outward Report - Sep'2022</t>
  </si>
  <si>
    <t>B01K9TAWFO</t>
  </si>
  <si>
    <t>B000UJPHL8</t>
  </si>
  <si>
    <t>B07TC8YBBX</t>
  </si>
  <si>
    <t>ZooMed Without D3 Repti Calcium (227g)</t>
  </si>
  <si>
    <t>B08Z3Y9MN8</t>
  </si>
  <si>
    <t>B07Z469P6S</t>
  </si>
  <si>
    <t>B000K2YF1S</t>
  </si>
  <si>
    <t>MOTHERLOVE Organic Sitz Bath Spray, 2 FZ</t>
  </si>
  <si>
    <t>B015NKDPXA</t>
  </si>
  <si>
    <t>Nioxin Thickening Spray, Volume and Texture for Thinning Hair, Peppermint Oil, 5.1 oz</t>
  </si>
  <si>
    <t>X001L784ST</t>
  </si>
  <si>
    <t>X001LS6MIH</t>
  </si>
  <si>
    <t>X001LS2371</t>
  </si>
  <si>
    <t>X001MK9D1R</t>
  </si>
  <si>
    <t>X001LS5MQP</t>
  </si>
  <si>
    <t>X001MCWXI5</t>
  </si>
  <si>
    <t>X001LS2IEJ</t>
  </si>
  <si>
    <t>X001LS6CRN</t>
  </si>
  <si>
    <t>X001LS5OJZ</t>
  </si>
  <si>
    <t>X001LS2OC5</t>
  </si>
  <si>
    <t>X001LS67V9</t>
  </si>
  <si>
    <t>X001MCY7HP</t>
  </si>
  <si>
    <t>X001MCXT2T</t>
  </si>
  <si>
    <t>X001LS3GNB</t>
  </si>
  <si>
    <t>X001LS2Z2J</t>
  </si>
  <si>
    <t>X001LS3QQ3</t>
  </si>
  <si>
    <t>X001LS5Q6B</t>
  </si>
  <si>
    <t>X001MCOGQ7</t>
  </si>
  <si>
    <t>X001LS3TO7</t>
  </si>
  <si>
    <t>X001LS63EZ</t>
  </si>
  <si>
    <t>X001LS21T1</t>
  </si>
  <si>
    <t>X001LS6GJH</t>
  </si>
  <si>
    <t>X001LS3ZMN</t>
  </si>
  <si>
    <t>X001LS5SC3</t>
  </si>
  <si>
    <t>X001LS6COL</t>
  </si>
  <si>
    <t>X001LS3ZXR</t>
  </si>
  <si>
    <t>X001LS2KL5</t>
  </si>
  <si>
    <t>X001LS2M7R</t>
  </si>
  <si>
    <t>X001LS6PFR</t>
  </si>
  <si>
    <t>X001LS83QL</t>
  </si>
  <si>
    <t>X001LS2IMB</t>
  </si>
  <si>
    <t>X001LS655R</t>
  </si>
  <si>
    <t>X001LS6AC5</t>
  </si>
  <si>
    <t>X001M96FOB</t>
  </si>
  <si>
    <t>X001LS6UYX</t>
  </si>
  <si>
    <t>X001LS0NYB</t>
  </si>
  <si>
    <t>X001LS7F7J</t>
  </si>
  <si>
    <t>X001LS3ZV9</t>
  </si>
  <si>
    <t>X001LS21LT</t>
  </si>
  <si>
    <t>X001M887FH</t>
  </si>
  <si>
    <t>X001LS7SAN</t>
  </si>
  <si>
    <t>X001LS2R1X</t>
  </si>
  <si>
    <t>X001LS6AST</t>
  </si>
  <si>
    <t>X001LS2MN1</t>
  </si>
  <si>
    <t>X001LS2ZLP</t>
  </si>
  <si>
    <t>X001LS3M2L</t>
  </si>
  <si>
    <t>X001LS2J4X</t>
  </si>
  <si>
    <t>X001LS3NWF</t>
  </si>
  <si>
    <t>X001LPO4H1</t>
  </si>
  <si>
    <t>X001LS80RD</t>
  </si>
  <si>
    <t>X001LS6H4V</t>
  </si>
  <si>
    <t>X001LS26KP</t>
  </si>
  <si>
    <t>X001LS2HSV</t>
  </si>
  <si>
    <t>X001LS6NSV</t>
  </si>
  <si>
    <t>X001LS7001</t>
  </si>
  <si>
    <t>X001LS3R2V</t>
  </si>
  <si>
    <t>X001LS5KQR</t>
  </si>
  <si>
    <t>X001LS6MM3</t>
  </si>
  <si>
    <t>X001LS2JR5</t>
  </si>
  <si>
    <t>X001LYL65P</t>
  </si>
  <si>
    <t>X001LS7USD</t>
  </si>
  <si>
    <t>X001LS7FJH</t>
  </si>
  <si>
    <t>X001LS853R</t>
  </si>
  <si>
    <t>X001LAGMNF</t>
  </si>
  <si>
    <t>X001LS62PZ</t>
  </si>
  <si>
    <t>X001LS80MN</t>
  </si>
  <si>
    <t>X001LS64H1</t>
  </si>
  <si>
    <t>X001LS7SG7</t>
  </si>
  <si>
    <t>X001LS7ZDD</t>
  </si>
  <si>
    <t>X001LS21XH</t>
  </si>
  <si>
    <t>X001LVQWAR</t>
  </si>
  <si>
    <t>X001LS3WYJ</t>
  </si>
  <si>
    <t>X001LS6CRX</t>
  </si>
  <si>
    <t>X001LS7GHN</t>
  </si>
  <si>
    <t>X001LYGPXN</t>
  </si>
  <si>
    <t>X001LS6WPF</t>
  </si>
  <si>
    <t>X001LS205B</t>
  </si>
  <si>
    <t>X001LS6N95</t>
  </si>
  <si>
    <t>X001LS6MS7</t>
  </si>
  <si>
    <t>X001LY1Y9X</t>
  </si>
  <si>
    <t>X001L76A5N</t>
  </si>
  <si>
    <t>X001LXALMP</t>
  </si>
  <si>
    <t>X001LS2UQP</t>
  </si>
  <si>
    <t>X001LXCU9H</t>
  </si>
  <si>
    <t>X001L7A0C7</t>
  </si>
  <si>
    <t>X001M6XO57</t>
  </si>
  <si>
    <t>X001LWPVTJ</t>
  </si>
  <si>
    <t>X001LS6DKT</t>
  </si>
  <si>
    <t>X001LS69TJ</t>
  </si>
  <si>
    <t>X001LS24GB</t>
  </si>
  <si>
    <t>X001LDOGF3</t>
  </si>
  <si>
    <t>X001LS7E89</t>
  </si>
  <si>
    <t>X001LS5XQJ</t>
  </si>
  <si>
    <t>X001LAEBZ1</t>
  </si>
  <si>
    <t>X001LS65UR</t>
  </si>
  <si>
    <t>X001LS3LW7</t>
  </si>
  <si>
    <t>X001LS3JUV</t>
  </si>
  <si>
    <t>X001LS2Z8N</t>
  </si>
  <si>
    <t>X001LPM3G5</t>
  </si>
  <si>
    <t>X001LJ4V89</t>
  </si>
  <si>
    <t>X001LJ5BPB</t>
  </si>
  <si>
    <t>X001LPM6NF</t>
  </si>
  <si>
    <t>X001LE8W9N</t>
  </si>
  <si>
    <t>X001LPM8RJ</t>
  </si>
  <si>
    <t>X001LE90DF</t>
  </si>
  <si>
    <t>X001LJ556L</t>
  </si>
  <si>
    <t>X001LJ2A2X</t>
  </si>
  <si>
    <t>X001LE723P</t>
  </si>
  <si>
    <t>X001LAE9Q7</t>
  </si>
  <si>
    <t>X001LS3KAZ</t>
  </si>
  <si>
    <t>X001LPPCE5</t>
  </si>
  <si>
    <t>X001LEAHJL</t>
  </si>
  <si>
    <t>X001LPNIUP</t>
  </si>
  <si>
    <t>X001LS5LR5</t>
  </si>
  <si>
    <t>X001LS0MY7</t>
  </si>
  <si>
    <t>X001LS3LUJ</t>
  </si>
  <si>
    <t>X001LS5RKL</t>
  </si>
  <si>
    <t>X001LE8XJR</t>
  </si>
  <si>
    <t>X001LS7FND</t>
  </si>
  <si>
    <t>X001LS8203</t>
  </si>
  <si>
    <t>X001LS2KRT</t>
  </si>
  <si>
    <t>X001LS3YH9</t>
  </si>
  <si>
    <t>X001LS3HMB</t>
  </si>
  <si>
    <t>X001LS7HBN</t>
  </si>
  <si>
    <t>X001LS69OT</t>
  </si>
  <si>
    <t>X001LS2JYD</t>
  </si>
  <si>
    <t>X001LS3XTD</t>
  </si>
  <si>
    <t>X001LS634Z</t>
  </si>
  <si>
    <t>X001LS71F5</t>
  </si>
  <si>
    <t>X001LS263R</t>
  </si>
  <si>
    <t>X001LS21EL</t>
  </si>
  <si>
    <t>X001LS4VKN</t>
  </si>
  <si>
    <t>X001LS3TJ7</t>
  </si>
  <si>
    <t>X001LS81RR</t>
  </si>
  <si>
    <t>X001LS85SH</t>
  </si>
  <si>
    <t>X001LS2JBV</t>
  </si>
  <si>
    <t>X001LS5KIP</t>
  </si>
  <si>
    <t>X001LS6BQZ</t>
  </si>
  <si>
    <t>X001LS3NFH</t>
  </si>
  <si>
    <t>X001LS60XJ</t>
  </si>
  <si>
    <t>X001LS5UD5</t>
  </si>
  <si>
    <t>X001KC8FY3</t>
  </si>
  <si>
    <t>X001LS2OIJ</t>
  </si>
  <si>
    <t>X001LS68QX</t>
  </si>
  <si>
    <t>X001LS6MAP</t>
  </si>
  <si>
    <t>X001LS6L83</t>
  </si>
  <si>
    <t>X001LS5TLX</t>
  </si>
  <si>
    <t>X001LS3MAN</t>
  </si>
  <si>
    <t>X001LS6CGT</t>
  </si>
  <si>
    <t>X001LPNCQP</t>
  </si>
  <si>
    <t>X001LPPK47</t>
  </si>
  <si>
    <t>X001LPM4V9</t>
  </si>
  <si>
    <t>X001LPN9HH</t>
  </si>
  <si>
    <t>X001LPNICX</t>
  </si>
  <si>
    <t>X001LPO66F</t>
  </si>
  <si>
    <t>X001LS3KIR</t>
  </si>
  <si>
    <t>X001LPPCM7</t>
  </si>
  <si>
    <t>X001LAGCNP</t>
  </si>
  <si>
    <t>X001LDLKXT</t>
  </si>
  <si>
    <t>X001LDL1DX</t>
  </si>
  <si>
    <t>X001LAFGQT</t>
  </si>
  <si>
    <t>X001LE5MV9</t>
  </si>
  <si>
    <t>X001LDLDBD</t>
  </si>
  <si>
    <t>X001LAE5RZ</t>
  </si>
  <si>
    <t>X001LAH3NX</t>
  </si>
  <si>
    <t>X001L786XR</t>
  </si>
  <si>
    <t>X001LE65ZV</t>
  </si>
  <si>
    <t>X001LAGHNF</t>
  </si>
  <si>
    <t>X001LAGNST</t>
  </si>
  <si>
    <t>X001LDSM2L</t>
  </si>
  <si>
    <t>X001LPO3UT</t>
  </si>
  <si>
    <t>X001LDLDYZ</t>
  </si>
  <si>
    <t>X001LAE3Y5</t>
  </si>
  <si>
    <t>X001LE6OAH</t>
  </si>
  <si>
    <t>X001LAH9AZ</t>
  </si>
  <si>
    <t>X001LVQWON</t>
  </si>
  <si>
    <t>X001LPRQYT</t>
  </si>
  <si>
    <t>X001LAEZ6V</t>
  </si>
  <si>
    <t>X001LDKCKL</t>
  </si>
  <si>
    <t>X001LAE4DZ</t>
  </si>
  <si>
    <t>X001LV8QF1</t>
  </si>
  <si>
    <t>X001LVAIWP</t>
  </si>
  <si>
    <t>X001LZUXZD</t>
  </si>
  <si>
    <t>X001LVQ5YF</t>
  </si>
  <si>
    <t>X001LYHZIH</t>
  </si>
  <si>
    <t>X001LYHXQ1</t>
  </si>
  <si>
    <t>X001LYJK85</t>
  </si>
  <si>
    <t>X001L3H9Q1</t>
  </si>
  <si>
    <t>X001L31KCZ</t>
  </si>
  <si>
    <t>X001LKZ3AX</t>
  </si>
  <si>
    <t>X001LO545N</t>
  </si>
  <si>
    <t>X001LKWDU1</t>
  </si>
  <si>
    <t>X001LKXK9T</t>
  </si>
  <si>
    <t>X001L39CH5</t>
  </si>
  <si>
    <t>X001L38MNZ</t>
  </si>
  <si>
    <t>X001LKWBUX</t>
  </si>
  <si>
    <t>X001L31M23</t>
  </si>
  <si>
    <t>X001L30MU1</t>
  </si>
  <si>
    <t>X001L3G86N</t>
  </si>
  <si>
    <t>X001L3C0FV</t>
  </si>
  <si>
    <t>X001LMV2GF</t>
  </si>
  <si>
    <t>X001L3GFHP</t>
  </si>
  <si>
    <t>X001L3CIEJ</t>
  </si>
  <si>
    <t>X001LO556L</t>
  </si>
  <si>
    <t>X001LKVYGP</t>
  </si>
  <si>
    <t>X001L3GJDZ</t>
  </si>
  <si>
    <t>X001L31EP3</t>
  </si>
  <si>
    <t>X001LOG4VB</t>
  </si>
  <si>
    <t>X001LO3MBV</t>
  </si>
  <si>
    <t>X001LO4AVH</t>
  </si>
  <si>
    <t>X001LKXK5D</t>
  </si>
  <si>
    <t>X001L3B7HD</t>
  </si>
  <si>
    <t>X001LKYPLV</t>
  </si>
  <si>
    <t>X001L3ALYN</t>
  </si>
  <si>
    <t>X001LS86UT</t>
  </si>
  <si>
    <t>X001LS6FEX</t>
  </si>
  <si>
    <t>X001LS862H</t>
  </si>
  <si>
    <t>X001LS3ONX</t>
  </si>
  <si>
    <t>X001LS83PH</t>
  </si>
  <si>
    <t>X001LO39IR</t>
  </si>
  <si>
    <t>X001LKYT6H</t>
  </si>
  <si>
    <t>X001LS2O3J</t>
  </si>
  <si>
    <t>X001LS5SMN</t>
  </si>
  <si>
    <t>X001LKVWVR</t>
  </si>
  <si>
    <t>X001L31K2P</t>
  </si>
  <si>
    <t>X001L3KQBV</t>
  </si>
  <si>
    <t>X001L31IOZ</t>
  </si>
  <si>
    <t>X001L3APWB</t>
  </si>
  <si>
    <t>X001L2ZHPR</t>
  </si>
  <si>
    <t>X001L38IE3</t>
  </si>
  <si>
    <t>X001L3D6J5</t>
  </si>
  <si>
    <t>X001L3ZUPD</t>
  </si>
  <si>
    <t>X001L3FCG5</t>
  </si>
  <si>
    <t>X001L3IELP</t>
  </si>
  <si>
    <t>X001L39BWL</t>
  </si>
  <si>
    <t>X001L3U3JB</t>
  </si>
  <si>
    <t>X001L38UZF</t>
  </si>
  <si>
    <t>X001L31NNV</t>
  </si>
  <si>
    <t>X001L3BH6J</t>
  </si>
  <si>
    <t>X001L3CX99</t>
  </si>
  <si>
    <t>X001L3C655</t>
  </si>
  <si>
    <t>X001L3IF5Z</t>
  </si>
  <si>
    <t>X001L30M0B</t>
  </si>
  <si>
    <t>X001L40ECB</t>
  </si>
  <si>
    <t>X001L3BGUL</t>
  </si>
  <si>
    <t>X001L40D6D</t>
  </si>
  <si>
    <t>X001LO534P</t>
  </si>
  <si>
    <t>X001LMP0J5</t>
  </si>
  <si>
    <t>X001L3SC49</t>
  </si>
  <si>
    <t>X001LMMH4B</t>
  </si>
  <si>
    <t>X001LKXVYX</t>
  </si>
  <si>
    <t>X001L38B59</t>
  </si>
  <si>
    <t>X001L3BL29</t>
  </si>
  <si>
    <t>X001L3B2WX</t>
  </si>
  <si>
    <t>X001L3B26J</t>
  </si>
  <si>
    <t>X001L3ASJL</t>
  </si>
  <si>
    <t>X001L39HW5</t>
  </si>
  <si>
    <t>X001L3CDY9</t>
  </si>
  <si>
    <t>X001L3XJFB</t>
  </si>
  <si>
    <t>X001L3B51V</t>
  </si>
  <si>
    <t>X001L3SBNV</t>
  </si>
  <si>
    <t>X001L3IDRP</t>
  </si>
  <si>
    <t>X001L40E0D</t>
  </si>
  <si>
    <t>X001L3I8UR</t>
  </si>
  <si>
    <t>X001LKVQZ9</t>
  </si>
  <si>
    <t>X001L3ET87</t>
  </si>
  <si>
    <t>X001L3H9Y3</t>
  </si>
  <si>
    <t>X001MK5E3X</t>
  </si>
  <si>
    <t>X001MK5F4B</t>
  </si>
  <si>
    <t>X001MKAIAR</t>
  </si>
  <si>
    <t>X001LS247Z</t>
  </si>
  <si>
    <t>X001L31LTR</t>
  </si>
  <si>
    <t>X001LS2R4F</t>
  </si>
  <si>
    <t>X001LS5YIB</t>
  </si>
  <si>
    <t>X001MK98AN</t>
  </si>
  <si>
    <t>X001LE7Z4V</t>
  </si>
  <si>
    <t>X001LMRU0H</t>
  </si>
  <si>
    <t>X001MK58S9</t>
  </si>
  <si>
    <t>X001MK618Z</t>
  </si>
  <si>
    <t>X001LS6F11</t>
  </si>
  <si>
    <t>X001LS83U7</t>
  </si>
  <si>
    <t>X001LS6HIH</t>
  </si>
  <si>
    <t>X001MK7HVP</t>
  </si>
  <si>
    <t>X001MKACO9</t>
  </si>
  <si>
    <t>X001MK97QN</t>
  </si>
  <si>
    <t>X001LAGJLP</t>
  </si>
  <si>
    <t>X001MK7P3P</t>
  </si>
  <si>
    <t>X001LWBDNH</t>
  </si>
  <si>
    <t>X001LWD2DL</t>
  </si>
  <si>
    <t>X001LS6BL5</t>
  </si>
  <si>
    <t>X001L4UA57</t>
  </si>
  <si>
    <t>X001L5CQP3</t>
  </si>
  <si>
    <t>X001L77VLZ</t>
  </si>
  <si>
    <t>X001L5AXVR</t>
  </si>
  <si>
    <t>X001L5C8EH</t>
  </si>
  <si>
    <t>X001L770MF</t>
  </si>
  <si>
    <t>X001L76OMH</t>
  </si>
  <si>
    <t>X001L77RLJ</t>
  </si>
  <si>
    <t>X001L4TQ0R</t>
  </si>
  <si>
    <t>X001L780VZ</t>
  </si>
  <si>
    <t>X001L76QC5</t>
  </si>
  <si>
    <t>X001L76QGB</t>
  </si>
  <si>
    <t>X001L6ZXFR</t>
  </si>
  <si>
    <t>X001L59WQJ</t>
  </si>
  <si>
    <t>X001L5CKB3</t>
  </si>
  <si>
    <t>X001L4XRRF</t>
  </si>
  <si>
    <t>X001LPKZFB</t>
  </si>
  <si>
    <t>X001L7A3ER</t>
  </si>
  <si>
    <t>X001LY1O07</t>
  </si>
  <si>
    <t>X001L78ED9</t>
  </si>
  <si>
    <t>X001L7A0GN</t>
  </si>
  <si>
    <t>X001L777HD</t>
  </si>
  <si>
    <t>X001L768V9</t>
  </si>
  <si>
    <t>X001L772GJ</t>
  </si>
  <si>
    <t>X001L78BZ5</t>
  </si>
  <si>
    <t>X001L76RZL</t>
  </si>
  <si>
    <t>X001LE89B9</t>
  </si>
  <si>
    <t>X001LE5HHN</t>
  </si>
  <si>
    <t>X001MJ5OTN</t>
  </si>
  <si>
    <t>X001LS65BL</t>
  </si>
  <si>
    <t>X001LS1XEP</t>
  </si>
  <si>
    <t>X001LS6APR</t>
  </si>
  <si>
    <t>X001M1QIZP</t>
  </si>
  <si>
    <t>X001LYHXLL</t>
  </si>
  <si>
    <t>X001LVAJPV</t>
  </si>
  <si>
    <t>X001LS7OZ7</t>
  </si>
  <si>
    <t>X001LJ583B</t>
  </si>
  <si>
    <t>X001LS6AJX</t>
  </si>
  <si>
    <t>X001LDSNVB</t>
  </si>
  <si>
    <t>X001LYL0GF</t>
  </si>
  <si>
    <t>X001LS6BWJ</t>
  </si>
  <si>
    <t>X001MCWV41</t>
  </si>
  <si>
    <t>X001LPOAYN</t>
  </si>
  <si>
    <t>X001LMIVB9</t>
  </si>
  <si>
    <t>X001LKYT2L</t>
  </si>
  <si>
    <t>X001LS82L7</t>
  </si>
  <si>
    <t>X001L762EH</t>
  </si>
  <si>
    <t>X001LS5JEF</t>
  </si>
  <si>
    <t>X001LS3W1H</t>
  </si>
  <si>
    <t>X001LRZBCV</t>
  </si>
  <si>
    <t>X001LS5M3D</t>
  </si>
  <si>
    <t>X001M1LQU7</t>
  </si>
  <si>
    <t>X001LS3W9J</t>
  </si>
  <si>
    <t>X001LS7Q1J</t>
  </si>
  <si>
    <t>X001LRU2CF</t>
  </si>
  <si>
    <t>X001LS1Z6L</t>
  </si>
  <si>
    <t>X001LS3WDP</t>
  </si>
  <si>
    <t>X001LS301J</t>
  </si>
  <si>
    <t>X001LS5L2P</t>
  </si>
  <si>
    <t>X001LS1Z61</t>
  </si>
  <si>
    <t>X001LRVT59</t>
  </si>
  <si>
    <t>X001L40MA5</t>
  </si>
  <si>
    <t>X001L36921</t>
  </si>
  <si>
    <t>X001L32H95</t>
  </si>
  <si>
    <t>X001L3E9YB</t>
  </si>
  <si>
    <t>X001L3IDGV</t>
  </si>
  <si>
    <t>X001L39KMH</t>
  </si>
  <si>
    <t>X001LKWBPX</t>
  </si>
  <si>
    <t>X001L32BAZ</t>
  </si>
  <si>
    <t>X001L3303H</t>
  </si>
  <si>
    <t>X001LKYZ4N</t>
  </si>
  <si>
    <t>X001L34YAF</t>
  </si>
  <si>
    <t>X001L34YVJ</t>
  </si>
  <si>
    <t>X001LS65J3</t>
  </si>
  <si>
    <t>X001LO0ZBL</t>
  </si>
  <si>
    <t>X001L36MRX</t>
  </si>
  <si>
    <t>X001L37DKD</t>
  </si>
  <si>
    <t>X001LY5NT5</t>
  </si>
  <si>
    <t>X001LS5PLH</t>
  </si>
  <si>
    <t>X001LJ5IH7</t>
  </si>
  <si>
    <t>X001LS65R5</t>
  </si>
  <si>
    <t>X001LS3NQ1</t>
  </si>
  <si>
    <t>X001LPL0HX</t>
  </si>
  <si>
    <t>X001LS63L3</t>
  </si>
  <si>
    <t>X001LS6X45</t>
  </si>
  <si>
    <t>X001LS7U9H</t>
  </si>
  <si>
    <t>X001LS6E9J</t>
  </si>
  <si>
    <t>X001LS68TF</t>
  </si>
  <si>
    <t>X001LE96TX</t>
  </si>
  <si>
    <t>X001L38RTT</t>
  </si>
  <si>
    <t>X001LE8E9L</t>
  </si>
  <si>
    <t>X001LPROL9</t>
  </si>
  <si>
    <t>X001LZXRQF</t>
  </si>
  <si>
    <t>X001LAGAOB</t>
  </si>
  <si>
    <t>X001LS31TZ</t>
  </si>
  <si>
    <t>X001LS2QUZ</t>
  </si>
  <si>
    <t>X001LJ291P</t>
  </si>
  <si>
    <t>X001LJ29GZ</t>
  </si>
  <si>
    <t>X001LPOES5</t>
  </si>
  <si>
    <t>X001LS6D2R</t>
  </si>
  <si>
    <t>X001LJ5D13</t>
  </si>
  <si>
    <t>X001M5B0A9</t>
  </si>
  <si>
    <t>X001LS6F75</t>
  </si>
  <si>
    <t>X001LZXA6R</t>
  </si>
  <si>
    <t>X001LJ5BV5</t>
  </si>
  <si>
    <t>X001LS63NV</t>
  </si>
  <si>
    <t>X001M5AIEN</t>
  </si>
  <si>
    <t>X001LS6ZWF</t>
  </si>
  <si>
    <t>X001M56VN5</t>
  </si>
  <si>
    <t>X001LYYBT3</t>
  </si>
  <si>
    <t>X001M574BN</t>
  </si>
  <si>
    <t>X001JV964N</t>
  </si>
  <si>
    <t>X001LZXD19</t>
  </si>
  <si>
    <t>X001LAGMZN</t>
  </si>
  <si>
    <t>X001LS2KJH</t>
  </si>
  <si>
    <t>X001LS5YI1</t>
  </si>
  <si>
    <t>X001LS247P</t>
  </si>
  <si>
    <t>X001LS3HVH</t>
  </si>
  <si>
    <t>X001LS3JER</t>
  </si>
  <si>
    <t>X001LS7YHP</t>
  </si>
  <si>
    <t>X001LS6G1Z</t>
  </si>
  <si>
    <t>X001LS5Q2F</t>
  </si>
  <si>
    <t>X001LS3RDP</t>
  </si>
  <si>
    <t>X001LS861D</t>
  </si>
  <si>
    <t>X001LS3RQH</t>
  </si>
  <si>
    <t>X001LS25FV</t>
  </si>
  <si>
    <t>X001MCVJ8P</t>
  </si>
  <si>
    <t>X001LS21LJ</t>
  </si>
  <si>
    <t>X001LS64CL</t>
  </si>
  <si>
    <t>X001LS3SJN</t>
  </si>
  <si>
    <t>X001LS201P</t>
  </si>
  <si>
    <t>X001LS6DK9</t>
  </si>
  <si>
    <t>X001LAG16N</t>
  </si>
  <si>
    <t>X001LDKCU1</t>
  </si>
  <si>
    <t>X001LS6CF5</t>
  </si>
  <si>
    <t>X001LAEBE7</t>
  </si>
  <si>
    <t>X001M6XOVV</t>
  </si>
  <si>
    <t>X001LS6NI1</t>
  </si>
  <si>
    <t>X001LS5K3Z</t>
  </si>
  <si>
    <t>X001LDK9IL</t>
  </si>
  <si>
    <t>X001LS2SU3</t>
  </si>
  <si>
    <t>X001LS23UN</t>
  </si>
  <si>
    <t>X001LS2L87</t>
  </si>
  <si>
    <t>X001LS3RMV</t>
  </si>
  <si>
    <t>X001MCXGC7</t>
  </si>
  <si>
    <t>X001LS3RVR</t>
  </si>
  <si>
    <t>X001LS5QF7</t>
  </si>
  <si>
    <t>X001MK5VTZ</t>
  </si>
  <si>
    <t>X001MK5WIZ</t>
  </si>
  <si>
    <t>X001LS6FLL</t>
  </si>
  <si>
    <t>X001LS6SS1</t>
  </si>
  <si>
    <t>X001LDLAM5</t>
  </si>
  <si>
    <t>X001L37EQB</t>
  </si>
  <si>
    <t>X001L3IBE5</t>
  </si>
  <si>
    <t>X001LAEV3N</t>
  </si>
  <si>
    <t>X001LDLGW9</t>
  </si>
  <si>
    <t>X001LS80TB</t>
  </si>
  <si>
    <t>X001LS85YV</t>
  </si>
  <si>
    <t>X001LS17X7</t>
  </si>
  <si>
    <t>X001L37FU1</t>
  </si>
  <si>
    <t>X001LE6R4Z</t>
  </si>
  <si>
    <t>X001LE9LD9</t>
  </si>
  <si>
    <t>X001LS3R5D</t>
  </si>
  <si>
    <t>X001LS69SF</t>
  </si>
  <si>
    <t>X001LRU27Z</t>
  </si>
  <si>
    <t>X001LS5JGX</t>
  </si>
  <si>
    <t>X001M1QG43</t>
  </si>
  <si>
    <t>X001M1O2HV</t>
  </si>
  <si>
    <t>X001LS3K5P</t>
  </si>
  <si>
    <t>X001LS69M1</t>
  </si>
  <si>
    <t>X001LAE6CJ</t>
  </si>
  <si>
    <t>X001KZTV39</t>
  </si>
  <si>
    <t>X001L5C0RR</t>
  </si>
  <si>
    <t>X001L76PPD</t>
  </si>
  <si>
    <t>X001L78BMD</t>
  </si>
  <si>
    <t>X001L5CK2H</t>
  </si>
  <si>
    <t>X001L76N73</t>
  </si>
  <si>
    <t>X001LS6XXV</t>
  </si>
  <si>
    <t>X001LS5KG7</t>
  </si>
  <si>
    <t>X001LS6WGJ</t>
  </si>
  <si>
    <t>X001LS5NUP</t>
  </si>
  <si>
    <t>X001LS5LUR</t>
  </si>
  <si>
    <t>X001LS7YON</t>
  </si>
  <si>
    <t>X001LE6W4P</t>
  </si>
  <si>
    <t>X001LS41CV</t>
  </si>
  <si>
    <t>X001LQ5SW5</t>
  </si>
  <si>
    <t>X001LXDO3N</t>
  </si>
  <si>
    <t>X001LZXAZ3</t>
  </si>
  <si>
    <t>X001LX6S45</t>
  </si>
  <si>
    <t>X001LS30K5</t>
  </si>
  <si>
    <t>X001LZVM0N</t>
  </si>
  <si>
    <t>X001LS65WZ</t>
  </si>
  <si>
    <t>X001L37SPX</t>
  </si>
  <si>
    <t>X001M59367</t>
  </si>
  <si>
    <t>X001LS6R2D</t>
  </si>
  <si>
    <t>X001LAFT0R</t>
  </si>
  <si>
    <t>X001LJ3AEP</t>
  </si>
  <si>
    <t>X001LE72CB</t>
  </si>
  <si>
    <t>X001LAGDH5</t>
  </si>
  <si>
    <t>X001LS6467</t>
  </si>
  <si>
    <t>X001LS3P1T</t>
  </si>
  <si>
    <t>X001M570I5</t>
  </si>
  <si>
    <t>X001LWIOVB</t>
  </si>
  <si>
    <t>X001M59XNZ</t>
  </si>
  <si>
    <t>X001LE8VR1</t>
  </si>
  <si>
    <t>X001L5CRAH</t>
  </si>
  <si>
    <t>X001L775DT</t>
  </si>
  <si>
    <t>X001L5BZZF</t>
  </si>
  <si>
    <t>X001L76XCX</t>
  </si>
  <si>
    <t>X001L4RJD3</t>
  </si>
  <si>
    <t>X001LPNHSN</t>
  </si>
  <si>
    <t>X001LPPHVN</t>
  </si>
  <si>
    <t>X001LS6Y71</t>
  </si>
  <si>
    <t>X001LS6PST</t>
  </si>
  <si>
    <t>X001LS2JRF</t>
  </si>
  <si>
    <t>X001LIYCG1</t>
  </si>
  <si>
    <t>X001M592I1</t>
  </si>
  <si>
    <t>X001M5881D</t>
  </si>
  <si>
    <t>X001LJ3AJP</t>
  </si>
  <si>
    <t>X001LJ48E1</t>
  </si>
  <si>
    <t>X001LJ5BIX</t>
  </si>
  <si>
    <t>X001LS6Y53</t>
  </si>
  <si>
    <t>X001M1QKXZ</t>
  </si>
  <si>
    <t>X001L3HU5V</t>
  </si>
  <si>
    <t>X001LKY2UZ</t>
  </si>
  <si>
    <t>X001L3HTX9</t>
  </si>
  <si>
    <t>X001LKVVVN</t>
  </si>
  <si>
    <t>X001L3I9ID</t>
  </si>
  <si>
    <t>X001L6JGJ1</t>
  </si>
  <si>
    <t>X001LS6F7F</t>
  </si>
  <si>
    <t>X001LJ5CB9</t>
  </si>
  <si>
    <t>X001LS6XJP</t>
  </si>
  <si>
    <t>X001LS325D</t>
  </si>
  <si>
    <t>X001LS5WID</t>
  </si>
  <si>
    <t>X001LS6GLZ</t>
  </si>
  <si>
    <t>X001L380DR</t>
  </si>
  <si>
    <t>X001LS5XHX</t>
  </si>
  <si>
    <t>X001LAFYOD</t>
  </si>
  <si>
    <t>X0024M43YR</t>
  </si>
  <si>
    <t>X001LS3R8F</t>
  </si>
  <si>
    <t>X001LAEGVF</t>
  </si>
  <si>
    <t>X001LS3I3T</t>
  </si>
  <si>
    <t>X001LAGG9P</t>
  </si>
  <si>
    <t>X001LAFZZB</t>
  </si>
  <si>
    <t>X001LAHFVX</t>
  </si>
  <si>
    <t>X0028KO3Q3</t>
  </si>
  <si>
    <t>X001LS5XG9</t>
  </si>
  <si>
    <t>X001LS5K0D</t>
  </si>
  <si>
    <t>X001LS61FL</t>
  </si>
  <si>
    <t>X001LS25F1</t>
  </si>
  <si>
    <t>X001LAGCG7</t>
  </si>
  <si>
    <t>X001LAG1JP</t>
  </si>
  <si>
    <t>X001LS70ZB</t>
  </si>
  <si>
    <t>X001LS66UV</t>
  </si>
  <si>
    <t>X001LS70GZ</t>
  </si>
  <si>
    <t>X001LY5OJ9</t>
  </si>
  <si>
    <t>X001LYGOBV</t>
  </si>
  <si>
    <t>X001LS2PO7</t>
  </si>
  <si>
    <t>X001LS2O57</t>
  </si>
  <si>
    <t>X001LAG4NX</t>
  </si>
  <si>
    <t>X001LAE61Z</t>
  </si>
  <si>
    <t>X001LDJTNR</t>
  </si>
  <si>
    <t>X001LDKAC1</t>
  </si>
  <si>
    <t>X001LDFBS9</t>
  </si>
  <si>
    <t>X001LAGH8Z</t>
  </si>
  <si>
    <t>X001LDLIQN</t>
  </si>
  <si>
    <t>X001LNZGCP</t>
  </si>
  <si>
    <t>X001LRXP1Z</t>
  </si>
  <si>
    <t>X001LYL0BP</t>
  </si>
  <si>
    <t>X001LWD5QF</t>
  </si>
  <si>
    <t>X001L78WN1</t>
  </si>
  <si>
    <t>X001M3VCQD</t>
  </si>
  <si>
    <t>X001LS80N7</t>
  </si>
  <si>
    <t>X001LE6QTB</t>
  </si>
  <si>
    <t>X001LS65B1</t>
  </si>
  <si>
    <t>X001LS8429</t>
  </si>
  <si>
    <t>X001LS86IL</t>
  </si>
  <si>
    <t>X001L367N7</t>
  </si>
  <si>
    <t>X001LS3RW1</t>
  </si>
  <si>
    <t>X001LRYM5X</t>
  </si>
  <si>
    <t>X001MK3JAX</t>
  </si>
  <si>
    <t>X001MK5SE3</t>
  </si>
  <si>
    <t>X001LAHFNV</t>
  </si>
  <si>
    <t>X001LDL0EN</t>
  </si>
  <si>
    <t>X001LQCDJB</t>
  </si>
  <si>
    <t>X001LS2M5T</t>
  </si>
  <si>
    <t>X001LS623R</t>
  </si>
  <si>
    <t>X001LXYGUX</t>
  </si>
  <si>
    <t>X001M59V7X</t>
  </si>
  <si>
    <t>X001LRGP5N</t>
  </si>
  <si>
    <t>X001LPIHRT</t>
  </si>
  <si>
    <t>X001M6UVQR</t>
  </si>
  <si>
    <t>X001LAG0GJ</t>
  </si>
  <si>
    <t>X001LPOKC5</t>
  </si>
  <si>
    <t>X001LPJPAR</t>
  </si>
  <si>
    <t>X001LR6WNX</t>
  </si>
  <si>
    <t>X001L36FYD</t>
  </si>
  <si>
    <t>X001LS84CT</t>
  </si>
  <si>
    <t>X001LRYCUD</t>
  </si>
  <si>
    <t>X001L365RF</t>
  </si>
  <si>
    <t>X001LRZQ03</t>
  </si>
  <si>
    <t>X001LPGD4X</t>
  </si>
  <si>
    <t>X001LRGPTT</t>
  </si>
  <si>
    <t>X001LE6QJL</t>
  </si>
  <si>
    <t>X001L774T9</t>
  </si>
  <si>
    <t>X001LS1GQP</t>
  </si>
  <si>
    <t>X001LPGEJR</t>
  </si>
  <si>
    <t>X001LKYSTP</t>
  </si>
  <si>
    <t>X001LPJHK5</t>
  </si>
  <si>
    <t>X001LR6Q25</t>
  </si>
  <si>
    <t>X001LPIGLB</t>
  </si>
  <si>
    <t>X001LPJSE5</t>
  </si>
  <si>
    <t>X001LPGE3N</t>
  </si>
  <si>
    <t>X001LRSQYL</t>
  </si>
  <si>
    <t>X001LRB2QZ</t>
  </si>
  <si>
    <t>X001LPJT2V</t>
  </si>
  <si>
    <t>X001LS4347</t>
  </si>
  <si>
    <t>X001LRB26F</t>
  </si>
  <si>
    <t>X001LRB2H9</t>
  </si>
  <si>
    <t>X001LQFDMZ</t>
  </si>
  <si>
    <t>X001LQFF2D</t>
  </si>
  <si>
    <t>X001LKW3I3</t>
  </si>
  <si>
    <t>X001LO73YD</t>
  </si>
  <si>
    <t>X001LO72ML</t>
  </si>
  <si>
    <t>X001LQCEF9</t>
  </si>
  <si>
    <t>X001LO53SV</t>
  </si>
  <si>
    <t>X001LQ5AQ9</t>
  </si>
  <si>
    <t>X001LQ46VJ</t>
  </si>
  <si>
    <t>X001LMV0NZ</t>
  </si>
  <si>
    <t>X001LO55G1</t>
  </si>
  <si>
    <t>X001LQFG63</t>
  </si>
  <si>
    <t>X001LQ5TER</t>
  </si>
  <si>
    <t>X001LO3W11</t>
  </si>
  <si>
    <t>X001LMMR73</t>
  </si>
  <si>
    <t>X001LQFP55</t>
  </si>
  <si>
    <t>X001LO667X</t>
  </si>
  <si>
    <t>X001LO4SJV</t>
  </si>
  <si>
    <t>X001LMNQ55</t>
  </si>
  <si>
    <t>X001LO6619</t>
  </si>
  <si>
    <t>X001LQFN0H</t>
  </si>
  <si>
    <t>X001LQ6VCB</t>
  </si>
  <si>
    <t>X001LQ5SCF</t>
  </si>
  <si>
    <t>X001LNZG4D</t>
  </si>
  <si>
    <t>X001LO17NV</t>
  </si>
  <si>
    <t>X001LQ58UR</t>
  </si>
  <si>
    <t>X001LQE73V</t>
  </si>
  <si>
    <t>X001LMK18P</t>
  </si>
  <si>
    <t>X001LMJM1H</t>
  </si>
  <si>
    <t>X001LO3W4D</t>
  </si>
  <si>
    <t>X001LQ6VNP</t>
  </si>
  <si>
    <t>X001LQFDRZ</t>
  </si>
  <si>
    <t>X001LQ59GP</t>
  </si>
  <si>
    <t>X001LO3M2Z</t>
  </si>
  <si>
    <t>X001LNZG1L</t>
  </si>
  <si>
    <t>X001LO0Z8J</t>
  </si>
  <si>
    <t>X001LQ59DX</t>
  </si>
  <si>
    <t>X001LO17B3</t>
  </si>
  <si>
    <t>X001LO32CP</t>
  </si>
  <si>
    <t>X001LQ5SDT</t>
  </si>
  <si>
    <t>X001L3ALJN</t>
  </si>
  <si>
    <t>X001L3E8Z1</t>
  </si>
  <si>
    <t>X001LMLL07</t>
  </si>
  <si>
    <t>X001LO5ZLL</t>
  </si>
  <si>
    <t>X001L3H8NF</t>
  </si>
  <si>
    <t>X001LO7YKB</t>
  </si>
  <si>
    <t>X001L36G4R</t>
  </si>
  <si>
    <t>X001L39UIB</t>
  </si>
  <si>
    <t>X001L3UCRT</t>
  </si>
  <si>
    <t>X001LO3VNF</t>
  </si>
  <si>
    <t>X001L326FZ</t>
  </si>
  <si>
    <t>X001LO60VF</t>
  </si>
  <si>
    <t>X001L3205B</t>
  </si>
  <si>
    <t>X001LMTGGX</t>
  </si>
  <si>
    <t>X001LO4RNN</t>
  </si>
  <si>
    <t>X001LO52YV</t>
  </si>
  <si>
    <t>X001LQ5SZR</t>
  </si>
  <si>
    <t>X001L3A1ST</t>
  </si>
  <si>
    <t>X001LQ6T9V</t>
  </si>
  <si>
    <t>X001L78EX9</t>
  </si>
  <si>
    <t>X001L4TZRV</t>
  </si>
  <si>
    <t>X001L76RP1</t>
  </si>
  <si>
    <t>X001L78WZT</t>
  </si>
  <si>
    <t>X001L77S5J</t>
  </si>
  <si>
    <t>X001LAEVH9</t>
  </si>
  <si>
    <t>X001LDJPBD</t>
  </si>
  <si>
    <t>X001LAECZ5</t>
  </si>
  <si>
    <t>X001M1Q5F3</t>
  </si>
  <si>
    <t>X001LAE4R1</t>
  </si>
  <si>
    <t>X001LAF06P</t>
  </si>
  <si>
    <t>X001LE5NQN</t>
  </si>
  <si>
    <t>X001L6ZVF9</t>
  </si>
  <si>
    <t>X001LS34JR</t>
  </si>
  <si>
    <t>X001LS3RK3</t>
  </si>
  <si>
    <t>X001LS7DSF</t>
  </si>
  <si>
    <t>X001LS35L9</t>
  </si>
  <si>
    <t>X001LS2P79</t>
  </si>
  <si>
    <t>X001LS6935</t>
  </si>
  <si>
    <t>X001LS263H</t>
  </si>
  <si>
    <t>X001L3IAEV</t>
  </si>
  <si>
    <t>X001L37Q7X</t>
  </si>
  <si>
    <t>X001L36C37</t>
  </si>
  <si>
    <t>X001L38857</t>
  </si>
  <si>
    <t>X001LS7TAR</t>
  </si>
  <si>
    <t>X001LAEHFP</t>
  </si>
  <si>
    <t>X001LO60RJ</t>
  </si>
  <si>
    <t>X001L37R13</t>
  </si>
  <si>
    <t>X001LNZ2OH</t>
  </si>
  <si>
    <t>X001LNZ1L1</t>
  </si>
  <si>
    <t>X001LMMJZD</t>
  </si>
  <si>
    <t>X001L34SJR</t>
  </si>
  <si>
    <t>X001LS25BF</t>
  </si>
  <si>
    <t>X001M6UV5N</t>
  </si>
  <si>
    <t>X001LVLY0Z</t>
  </si>
  <si>
    <t>X001LS32FD</t>
  </si>
  <si>
    <t>X001LS5NBT</t>
  </si>
  <si>
    <t>X001LJ4UCL</t>
  </si>
  <si>
    <t>X001LS7GWN</t>
  </si>
  <si>
    <t>X001LJ4V6V</t>
  </si>
  <si>
    <t>X001LJ5BXN</t>
  </si>
  <si>
    <t>X001MK5K4V</t>
  </si>
  <si>
    <t>X001LS2YY3</t>
  </si>
  <si>
    <t>X001LS86O5</t>
  </si>
  <si>
    <t>X001LPOGZB</t>
  </si>
  <si>
    <t>X001M6Y05P</t>
  </si>
  <si>
    <t>X001LS67W3</t>
  </si>
  <si>
    <t>X001LZY5QV</t>
  </si>
  <si>
    <t>X001LDJOBT</t>
  </si>
  <si>
    <t>X001LS40IL</t>
  </si>
  <si>
    <t>X001MCWLRN</t>
  </si>
  <si>
    <t>X001L3XKJB</t>
  </si>
  <si>
    <t>X001LS2R3L</t>
  </si>
  <si>
    <t>X001MCY6FD</t>
  </si>
  <si>
    <t>X001LDK8ZZ</t>
  </si>
  <si>
    <t>X001LDMKZV</t>
  </si>
  <si>
    <t>X001LDLJLR</t>
  </si>
  <si>
    <t>X001MK7SSR</t>
  </si>
  <si>
    <t>X001L79YGP</t>
  </si>
  <si>
    <t>X001LWC8W7</t>
  </si>
  <si>
    <t>X001L76YLN</t>
  </si>
  <si>
    <t>X001LS6QW9</t>
  </si>
  <si>
    <t>X001M57WWT</t>
  </si>
  <si>
    <t>X001LS2O6L</t>
  </si>
  <si>
    <t>X001LS8663</t>
  </si>
  <si>
    <t>X001LE9OF9</t>
  </si>
  <si>
    <t>X001MCO879</t>
  </si>
  <si>
    <t>X001LS66A1</t>
  </si>
  <si>
    <t>X001LS7NS5</t>
  </si>
  <si>
    <t>X001LE4PKN</t>
  </si>
  <si>
    <t>X001L76OAT</t>
  </si>
  <si>
    <t>X001LS5TVN</t>
  </si>
  <si>
    <t>X001LKXKET</t>
  </si>
  <si>
    <t>X001L3U3Q9</t>
  </si>
  <si>
    <t>X001L3T12V</t>
  </si>
  <si>
    <t>X001LO75D7</t>
  </si>
  <si>
    <t>X001LO4YBD</t>
  </si>
  <si>
    <t>X001LKVS0H</t>
  </si>
  <si>
    <t>X001LJ4X7N</t>
  </si>
  <si>
    <t>X001L382PD</t>
  </si>
  <si>
    <t>X001L3HQCX</t>
  </si>
  <si>
    <t>X001L40LZV</t>
  </si>
  <si>
    <t>X001L3A51R</t>
  </si>
  <si>
    <t>X001L36FF7</t>
  </si>
  <si>
    <t>X001L3T2YX</t>
  </si>
  <si>
    <t>X001L3FFCL</t>
  </si>
  <si>
    <t>X001LAG1VN</t>
  </si>
  <si>
    <t>X001LYHXJ3</t>
  </si>
  <si>
    <t>X001LVROFT</t>
  </si>
  <si>
    <t>X001LYGRQD</t>
  </si>
  <si>
    <t>X001LYHYZV</t>
  </si>
  <si>
    <t>X001LV8PM5</t>
  </si>
  <si>
    <t>X001LDLJ67</t>
  </si>
  <si>
    <t>X001LS2NBH</t>
  </si>
  <si>
    <t>X001MCT9SR</t>
  </si>
  <si>
    <t>X001LS249N</t>
  </si>
  <si>
    <t>X001M5829L</t>
  </si>
  <si>
    <t>X001MCOLIP</t>
  </si>
  <si>
    <t>X001LDLFP7</t>
  </si>
  <si>
    <t>X001LS3LNL</t>
  </si>
  <si>
    <t>X001MCTHC5</t>
  </si>
  <si>
    <t>X001LS0OSV</t>
  </si>
  <si>
    <t>X001LS2SB7</t>
  </si>
  <si>
    <t>X001MCTCYD</t>
  </si>
  <si>
    <t>X001LS5KSZ</t>
  </si>
  <si>
    <t>X001MK5CYT</t>
  </si>
  <si>
    <t>X001MK3LS3</t>
  </si>
  <si>
    <t>X001LS7YA7</t>
  </si>
  <si>
    <t>X001MK9SFX</t>
  </si>
  <si>
    <t>X001LAGKW3</t>
  </si>
  <si>
    <t>X001MCTRHF</t>
  </si>
  <si>
    <t>X001LS6TW1</t>
  </si>
  <si>
    <t>X001L6ZRBH</t>
  </si>
  <si>
    <t>X001LAFIEJ</t>
  </si>
  <si>
    <t>X001LE94KJ</t>
  </si>
  <si>
    <t>X001MK6Z4F</t>
  </si>
  <si>
    <t>X001LS7N0X</t>
  </si>
  <si>
    <t>X001LJ4UC1</t>
  </si>
  <si>
    <t>X001LXA67Z</t>
  </si>
  <si>
    <t>X001MCO95Z</t>
  </si>
  <si>
    <t>X001LS3KZP</t>
  </si>
  <si>
    <t>X001M1P3P1</t>
  </si>
  <si>
    <t>X001LAG3MP</t>
  </si>
  <si>
    <t>X001LYIRTX</t>
  </si>
  <si>
    <t>X001LE6RKJ</t>
  </si>
  <si>
    <t>X001L3F995</t>
  </si>
  <si>
    <t>X001LOF67J</t>
  </si>
  <si>
    <t>X001LO3K7H</t>
  </si>
  <si>
    <t>X001LKVXEN</t>
  </si>
  <si>
    <t>X001L39AKJ</t>
  </si>
  <si>
    <t>X001LAG497</t>
  </si>
  <si>
    <t>X001LQ46L9</t>
  </si>
  <si>
    <t>X001LOF5CF</t>
  </si>
  <si>
    <t>X001LKVPQT</t>
  </si>
  <si>
    <t>X001LE947H</t>
  </si>
  <si>
    <t>X001L3H94X</t>
  </si>
  <si>
    <t>X001LPJOQR</t>
  </si>
  <si>
    <t>X001LKVSP7</t>
  </si>
  <si>
    <t>X001LO3M11</t>
  </si>
  <si>
    <t>X001LZYEP3</t>
  </si>
  <si>
    <t>X001LE852H</t>
  </si>
  <si>
    <t>X001L7A4AZ</t>
  </si>
  <si>
    <t>X001LS5LZ7</t>
  </si>
  <si>
    <t>X001L76O1N</t>
  </si>
  <si>
    <t>X001L778OP</t>
  </si>
  <si>
    <t>X001L6ZQLN</t>
  </si>
  <si>
    <t>X001L4TZVH</t>
  </si>
  <si>
    <t>X001L77QUL</t>
  </si>
  <si>
    <t>X001LWD6UP</t>
  </si>
  <si>
    <t>X001MK6K6D</t>
  </si>
  <si>
    <t>X001LMMIYZ</t>
  </si>
  <si>
    <t>X001LWCCYV</t>
  </si>
  <si>
    <t>X001LXYIXX</t>
  </si>
  <si>
    <t>X001LPOCR3</t>
  </si>
  <si>
    <t>X001LS3TOH</t>
  </si>
  <si>
    <t>X001LAH9NH</t>
  </si>
  <si>
    <t>X001LAF0WJ</t>
  </si>
  <si>
    <t>X001LAED3V</t>
  </si>
  <si>
    <t>X001LJ5BDD</t>
  </si>
  <si>
    <t>X001LS71DR</t>
  </si>
  <si>
    <t>X001LWF55J</t>
  </si>
  <si>
    <t>X001LS2I5X</t>
  </si>
  <si>
    <t>X001LAEVYH</t>
  </si>
  <si>
    <t>X001LAE4GR</t>
  </si>
  <si>
    <t>X001LVK68L</t>
  </si>
  <si>
    <t>X001LS7F0V</t>
  </si>
  <si>
    <t>X001LPNEV3</t>
  </si>
  <si>
    <t>X001LPQ8QV</t>
  </si>
  <si>
    <t>X001LAGHCB</t>
  </si>
  <si>
    <t>X001MCXIE3</t>
  </si>
  <si>
    <t>X001LJ29ZL</t>
  </si>
  <si>
    <t>X001LAHLKN</t>
  </si>
  <si>
    <t>X001LAGCET</t>
  </si>
  <si>
    <t>X001LJ3AI1</t>
  </si>
  <si>
    <t>X001L7AQTJ</t>
  </si>
  <si>
    <t>X001LAE7KF</t>
  </si>
  <si>
    <t>X001LE6PZV</t>
  </si>
  <si>
    <t>X001L7A30L</t>
  </si>
  <si>
    <t>X001LJ4UTJ</t>
  </si>
  <si>
    <t>X001LS5MDX</t>
  </si>
  <si>
    <t>A110</t>
  </si>
  <si>
    <t>A120</t>
  </si>
  <si>
    <t>A130</t>
  </si>
  <si>
    <t>A140</t>
  </si>
  <si>
    <t>A150</t>
  </si>
  <si>
    <t>A180</t>
  </si>
  <si>
    <t>A190</t>
  </si>
  <si>
    <t>A220</t>
  </si>
  <si>
    <t>A230</t>
  </si>
  <si>
    <t>A240</t>
  </si>
  <si>
    <t>A250</t>
  </si>
  <si>
    <t>A260</t>
  </si>
  <si>
    <t>A350</t>
  </si>
  <si>
    <t>A360</t>
  </si>
  <si>
    <t>A420</t>
  </si>
  <si>
    <t>A440</t>
  </si>
  <si>
    <t>A450</t>
  </si>
  <si>
    <t>A460</t>
  </si>
  <si>
    <t>A430</t>
  </si>
  <si>
    <t>A470</t>
  </si>
  <si>
    <t>A480</t>
  </si>
  <si>
    <t>A380</t>
  </si>
  <si>
    <t>A390</t>
  </si>
  <si>
    <t>A490</t>
  </si>
  <si>
    <t>A500</t>
  </si>
  <si>
    <t>A510</t>
  </si>
  <si>
    <t>A330</t>
  </si>
  <si>
    <t>Thermal Grizzly - Kryonaut thermal paste - For cooling all processors, graphics cards and heat sinks in computers and consoles</t>
  </si>
  <si>
    <t>Pepcid Antacid Chewable Tablets for Heartburn, Relief Berry Flavor - 50 Count</t>
  </si>
  <si>
    <t>2 Pack 60 Pcs Shoe Sneaker Wipes Cleaner Quick Wipes Disposable Travel Portable Removes Dirt, Stains, Natural, Large</t>
  </si>
  <si>
    <t>Fotasy Leica M39 Lens to Canon EOS RF Mount Adapter, Adjustable, M39 EOS R Adapter, 39mm LTM Lens Adapter, Compatible with Canon EOS R Mirrorless Camera EOS R RP Ra R3 R5 R6 R7 R10</t>
  </si>
  <si>
    <t>Fibroid Shrink &amp; Ovarian Cysts BM36 30mL Naturally Aids in Shrinking Fibroids and Ovarian Cysts, Helps Normalize Estrogen Levels and Prevent Regrowth, Relieves Menstrual Pain and Painful Intercourse</t>
  </si>
  <si>
    <t>VIC7ORY Fake Money 400 PCS Prop Money 100 Dollar Bills Realistic, Copy Money Full Print 2 Sided Play Money 40000 Dollar Bills for Kids Party, Movies, TV, Teaching and Birthday Party</t>
  </si>
  <si>
    <t>Saphir Medaille d'Or Pommadier Cream 75ml - Medium Brown</t>
  </si>
  <si>
    <t>Cherifer Syrup with Chlorella Growth Factor, Taurine and Lysine (240 ml)</t>
  </si>
  <si>
    <t>Mucinex Dm Expectorant Cough Suppressant Extended Release, 20 tabs (Pack of 1)</t>
  </si>
  <si>
    <t>Tamiya Matte Black Lacquer Spray Paint TS-6, 3oz - TAM85006</t>
  </si>
  <si>
    <t>MANYO FACTORY Bifida Biome Complex Ampoule 1.7fl oz</t>
  </si>
  <si>
    <t>Saphir Medaille dâ€™Or Pommadier Natural Cream Leather Shoe Polish, Neutral, 75ml</t>
  </si>
  <si>
    <t>5.11 TDU Tactical Belt, Non-Metal, 1.5-inch, Style 59551, Black, Small</t>
  </si>
  <si>
    <t>Got2b Metallic Permanent Hair Colour, M67 Blue Mercury</t>
  </si>
  <si>
    <t>TATCHA The Water Cream for Pores and Dryness, Rose, Green Tea, 50 ml, Ivory, 1 Count (Pack of 1)</t>
  </si>
  <si>
    <t>Leatherman Accessories Ratchet Driver 931030</t>
  </si>
  <si>
    <t>Rimmel London, Magnif'Eyes Double Ended Shadow &amp; Liner - 001 Back to Blacks. Shades: a deep grey pearly shadow with a true black liner.</t>
  </si>
  <si>
    <t>Zadig &amp; Voltaire This Is Her Perfume (100ml)</t>
  </si>
  <si>
    <t>Urban Skin Rx Even Tone Cleansing Bar | 3-in-1 Daily Cleanser, Exfoliator, and Brightening Mask Helps Diminish Dark Spots, Formulated with Kojic Acid, Azelaic Acid, and Niacinamide | 3.7 Oz</t>
  </si>
  <si>
    <t>First Aid Beauty Ultra Repair Firming Collagen Cream - Day &amp; Night Anti-Aging Face Moisturizer with Collagen, Peptides and Niacinamide - 1.7 fl oz</t>
  </si>
  <si>
    <t>Radha Beauty - Lemongrass Essential Oil 4oz 100% Pure &amp; Natural Therapeutic Grade Aromatherapy Oil for Diffuser, Soap, Bath Bombs, Candles.â€¦</t>
  </si>
  <si>
    <t>Amazing Herbs Premium Black Seed Oil Soft-Gels, 60 Count</t>
  </si>
  <si>
    <t>Alterna Caviar Professional Styling Working Hair Spray Travel Size, 1.5 Ounce</t>
  </si>
  <si>
    <t>Phomemo 3 Rolls M110/M110S/M120/M200/M220 Thermal Paper 1.97"x1.18"(50x30mm)- Multi-Purpose Square Self-Adhesive Label for Price Tag, Barcode Label, Address Label, 230 Labels/Roll, Black on White</t>
  </si>
  <si>
    <t>Handy Pantry Organic Alfalfa Sprouting Seed (4oz)</t>
  </si>
  <si>
    <t>Brickell Men's Restoring Eye Cream for Men, Natural and Organic Anti Aging Eye Balm To Reduce Puffiness, Wrinkles, Dark Circles, Crows Feet and Under Eye Bags.5 Ounce, Unscented</t>
  </si>
  <si>
    <t>sourcingmap Stainless Steel Float Switch for Water Pump Tank Swimming Pool Garden Pond Liquid Water Level Sensor M10 116mm Length</t>
  </si>
  <si>
    <t>Post-it Super Sticky Notes, 3 in x 3 in, 5 Pads, 2x the Sticking Power, Black, Recyclable (654-5SSSC)</t>
  </si>
  <si>
    <t>Nailtiques Formula 2 Protein, 0.5 Fl. Oz (Pack of 1)</t>
  </si>
  <si>
    <t>Burt's Bees 100 % Natural Moisturizing Tinted Lip Oil Showering Sunset - 1 Pen</t>
  </si>
  <si>
    <t>Skywin Silicone Can Sleeve (3 Pack) - Beer Can Cover can Hides Beer Can by Disguising it as a Can of Soda (Red)</t>
  </si>
  <si>
    <t>Kendall Plain Packing Strip 1"X 5 Yards Sterile - Model 7633</t>
  </si>
  <si>
    <t>Cavilon Dry Skin Cream (118ml)</t>
  </si>
  <si>
    <t>Rembrandt Intense Stain Whitening Toothpaste 3.52 oz, 2 Pack, Mint Flavor</t>
  </si>
  <si>
    <t>Results RNA ACS 200 Colloidal Silver - 4 Ounce</t>
  </si>
  <si>
    <t>Alkalol Company - Saline Nasal Spray With Essential Oils 1.69 Fl. Oz. 183180</t>
  </si>
  <si>
    <t>BLUE LIZARD Australian Sunscreen SPF 30-0.312395025254 Pounds Gel</t>
  </si>
  <si>
    <t>Baseline Scoliosis Meter - Plastic Economy</t>
  </si>
  <si>
    <t>Plusivo 22GA Hook up Wire Kit 22AWG Silicone Wire 600V Tinned Stranded Electrical Wire of 6 Different Colors x 23 ft each Black, Red, Yellow, Green, Blue, White Copper Wire Assortment Kit</t>
  </si>
  <si>
    <t>merka Large Alphabet Flash Cards for Toddlers 2-4 Years - Learn Colors Number Shapes Animals ABC Letters &amp; Sight Words - Learning Toy Educational Preschool Toddler Flashcards - 58 Picture Cards</t>
  </si>
  <si>
    <t>NicoDerm CQ Step 1 Nicotine Clear Patch, 14 Count (Pack of 1)</t>
  </si>
  <si>
    <t>Magnetic Dots - Self Adhesive Magnet Dots (0.8" x 0.8") - Peel &amp; Stick Magnetic Circles - Flexible Sticky Magnets - Sheets is Alternative to Magnetic Squares, Stickers, Strip and Tape</t>
  </si>
  <si>
    <t>Serumtologie Anti Aging 22% Vitamin C Serum</t>
  </si>
  <si>
    <t>REKZE 27 Anti-Hair Loss &amp; Hair Growth Stimulating Styling Gel Strong, Breakthrough With Capixyl, Argan Oil, Caffeine, Keratin, Proline For Men &amp; Women, Strengthens Hair, Reduces Breakage</t>
  </si>
  <si>
    <t>82194 Ultra Grey Rigid High-Torque RTV Silicone Gasket Maker, 100ml</t>
  </si>
  <si>
    <t>Halloween Kiss Sexy By Jesus Del Pozo Eau-de-toilette Spray, 3.4-Ounce</t>
  </si>
  <si>
    <t>Kiss Broadway Clear Lip Gloss (Mint, Coconut, Rosehip Oil), Pack Of 6</t>
  </si>
  <si>
    <t>Bausch &amp; Lomb Alaway Eye Itch Relief, 0.34 Ounce</t>
  </si>
  <si>
    <t>Supergoop! Glow Oil SPF 50, 1 fl oz - Hydrating, Reef-Safe Vitamin E Body Oil with Broad Spectrum Sunscreen Protection - Nourishing Body Oil with Marigold, Meadowfoam &amp; Grape Seed Extracts</t>
  </si>
  <si>
    <t>Dr. Talbot's Night Time Chamomile Soothing Tablets, Naturally Inspired, Quick Dissolve, 140 Count</t>
  </si>
  <si>
    <t>Original Sprout Tahitian Family Collection Tahitian Hair Oil (For Soft, Strong Healthy Hair) 118ml/4oz</t>
  </si>
  <si>
    <t>PooPourri Before You Go Spray, Lavender Vanilla, 2 Count of 2 Fl Oz Bottle, 4 Fl Oz</t>
  </si>
  <si>
    <t>Natural Pet Cologne | Cat &amp; Dog Deodorant and Scented Perfume Body Spray | Clean and Fresh Scent | Natural Deodorizing &amp; Conditioning Qualities | Made in USA - 1 Bottle 4oz (120ml) unknown</t>
  </si>
  <si>
    <t>Honest Beauty Tinted Lip Balm, Dragon Fruit | Vegan | 6+ Hours Of Moisture | Paraben Free, Silicone Free, Cruelty Free | 0.141 Oz. (Packaging May Vary)</t>
  </si>
  <si>
    <t>Lume Natural Deodorant - Underarms and Private Parts - Aluminum-Free, Baking Soda-Free, Hypoallergenic, and Safe For Sensitive Skin - 2.2 Ounce Stick (Unscented)</t>
  </si>
  <si>
    <t>Dr. Frederick's Original Frosty Fingers - 2 Ice Packs for Fingers, Thumbs &amp; Toes - Fast-Freezing &amp; Reusable - for Injuries, Arthritis, &amp; Chronic Pain</t>
  </si>
  <si>
    <t>Revlon Nail Enamel, Chip Resistant Nail Polish, Glossy Shine Finish, in White, 008 Ethereal, 0.5 oz</t>
  </si>
  <si>
    <t>Betadine First Aid Spray Povidone Iodine Antiseptic with No Sting Promise,3oz</t>
  </si>
  <si>
    <t>Little Seed Farm All Natural Deodorant Cream, Aluminum Free Deodorant for Women or Men, 2.4 Ounce - Rosemary Patchouli</t>
  </si>
  <si>
    <t>Rimmel Stay Matte Liquid Foundation, Sand, 1 Fl Oz, Pack of 2</t>
  </si>
  <si>
    <t>Landau Essentials Relaxed Fit 4-Pocket V-Neck Scrub Top for Women 8219</t>
  </si>
  <si>
    <t>Clearbody Organics Aloe &amp; Beeswax Cream for Eczema, Dermatitis, Psoriasis, Rashes</t>
  </si>
  <si>
    <t>Zymaderm Molluscum Contagiosum Treatment for Kids and Adults - Fast Acting, Discomfort-Free Wart Reducer w/ Applicator and Added Tea Tree Body Wash</t>
  </si>
  <si>
    <t>Hosa D5S-6 CAIG DeoxIT 5% Spray Contact Cleaner, 5 oz.</t>
  </si>
  <si>
    <t>Bobbi Brown Shimmer Wash Eye Shadow, 16 Bone, 0.1 Ounce</t>
  </si>
  <si>
    <t>Nincha Electric Toothbrush Charger For Oral-B Series, Usb Cable</t>
  </si>
  <si>
    <t>Ownest Nail Extension Gel Solution, Quick Poly Gel Slip Solution,Nail Extension Gel Liquid Solution, Nail Gel Liquid Extension,Nail Gel Builder Liquid,for Nail Art DIY Nail,Contains A Brush-45ml</t>
  </si>
  <si>
    <t>Hamilton Babies Elegant Emmy Leave-In Detangler - Baby Detangler - 5 fl oz / 149 mL - Natural, Hypoallergenic, Moisturizing, Softens and Strengthens Difficult-to-Manage Hair, Eliminates Frizz</t>
  </si>
  <si>
    <t>Best Soft Knee Pads for Dancers-Knee Pads Knee Guards for Ath letic Use Volleyball Knee Pads Dance Knee Pads Yoga Knee Pads Football Pad Tennis Skating Workout Climbing</t>
  </si>
  <si>
    <t>AIMEILI Liquid Latex Peel Off Tape Cuticle Guard Polish Barrier Skin Protector for Nail Art White Odorless 15 ML</t>
  </si>
  <si>
    <t>ROADFAR Tire Presure Sensor 315MHz Tire Pressure Monitoring System Sensor (TPMS) Fits for Buick for Chevrolet for GMC for Pontiac &amp; More Replaces# 13598771 13598772 13586335 Sets of 4</t>
  </si>
  <si>
    <t>Anne Klein Women Analogue Japanese Quartz Watch With Alloy Strap Ak/2626Rgrg</t>
  </si>
  <si>
    <t>Ben's 100 Tick &amp; Insect Repellent 1.25 Fl Oz. Pump Spray</t>
  </si>
  <si>
    <t>Angelus Brand Acrylic Leather Paint Finisher No. 600-4oz</t>
  </si>
  <si>
    <t>1 MIA SECRET 4 oz / 120ml LIQUID MONOMER PROFESSIONAL ACRYLIC NAIL SYSTEM</t>
  </si>
  <si>
    <t>Cosco Tincture Tattoo Green Soap,8oz</t>
  </si>
  <si>
    <t>Native Deodorant | Natural Deodorant for Women and Men, Aluminum Free with Baking Soda, Probiotics, Coconut Oil and Shea Butter | Coconut &amp; Vanilla - Pack of 3</t>
  </si>
  <si>
    <t>AIMEILI Soak Off UV LED Gel Nail Polish - Rose Nude (022) 10ml</t>
  </si>
  <si>
    <t>First Aid Beauty Eye Duty Niacinamide Brightening Cream, Illuminating Eye Cream for Dark Circles and Puffiness, 0.5 oz.</t>
  </si>
  <si>
    <t>MILK MAKEUP Mini Hydro Grip Setting + Refresh Spray - 1.7 fl. oz.</t>
  </si>
  <si>
    <t>Grebarley Cycling Gloves Bike Bicycle Gloves Gym Gloves Mountain Road Anti-Slip Shock-Absorbing Gel Pad Light Weight Breathable MTB Biking Gloves for Men Women (Green, XL)</t>
  </si>
  <si>
    <t>Davlyn Waterproof Adhesive - Black</t>
  </si>
  <si>
    <t>LeFix 12PCS M2x3 Torx T5 Screws + 1 Screwdriver Compatible with Dell XPS 13 9343 9350 9360 |XPS 15 9550 9560 9570|Precision M5510 5520 5530 5540,for Razer Blade,HP Envy 13|for Beat Studio 2 3</t>
  </si>
  <si>
    <t>Diurex Original Formula Water Pills, 42 Each</t>
  </si>
  <si>
    <t>Daoeny 2Pcs Large Bird Cage Cover, Adjustable Parrot Nylon Airy Soft Mesh Net, Universal Seed Feather Catcher, Birdcage Cover Skirt Sheer Guard for Parakeet Macaw Round Square Cages</t>
  </si>
  <si>
    <t>General Hydroponics Ph 4.01 &amp; Ph 7.0 Calibration Solution Kit, 8 oz</t>
  </si>
  <si>
    <t>Papulex Lotion 125ml</t>
  </si>
  <si>
    <t>Framar Pastel Hair Clips 10 pcs - Hair Clips For Women, Premium Hair Clip, Clips for Hair, Alligator Hair Clips for Styling</t>
  </si>
  <si>
    <t>inRobert Graphics Card Cooling Fan Replacement for MSI GTX 1080 GTX 1070 GTX 1060 RX 580 RX570 Armor Video Card Cooler Fan</t>
  </si>
  <si>
    <t>Vitron-C - Iron Supplement - 125 mg / 65 mg Strength - Coated Tablet - 60 per Bottle-McK</t>
  </si>
  <si>
    <t>Wella Sp Luxeoil Reconstructive Elixir For Keratin Protection, 100ml</t>
  </si>
  <si>
    <t>SAMYO Business Card Book Holder Name Card Organizer Professional PU Leather office Journal Namecard Holder Organizer Holds 240 Cards - Black</t>
  </si>
  <si>
    <t>Dual Metal Cigar Cigarette Lighter With Punch Torch Jet Flame (Brown AE)</t>
  </si>
  <si>
    <t>Antrader 30CM 16-Pin IDC Connector Flat Ribbon Cable with Black 2.54mm FC Dual Row Female to Female Sockets, 6 Pieces</t>
  </si>
  <si>
    <t>Darice GS Hypo Tube Cement, 1/3-Ounce</t>
  </si>
  <si>
    <t>Banyan Botanicals Nasya Oil - USDA Certified Organic - Nasal Drops for Clear Breathing and Lubrication Of The Nose and Sinus Passages</t>
  </si>
  <si>
    <t>ReliOn Glucose, 50 Tablets with On-The-Go Tube, 10 Tablets. (Tropical Fruit) by Reli On</t>
  </si>
  <si>
    <t>Iris Surgical Scissors 4 1/2" Straight Stainless</t>
  </si>
  <si>
    <t>Anacis Double Chin Reducer Neck Firming Face Shaping Cream Vela Contour 30Ml</t>
  </si>
  <si>
    <t>Mille Bornes Card Game in Colorful Tin</t>
  </si>
  <si>
    <t>ACTIVSCIENCE Neck Firming Cream, Anti Aging Moisturizer for Neck &amp; DÃ©colletÃ©, Double Chin Reducer, Skin Tightening Cream 2 fl oz.</t>
  </si>
  <si>
    <t>AHC Natural Perfection Double Shield Sun Cushion 25g,SPF50+ PA++++ A.H.C</t>
  </si>
  <si>
    <t>Every Man Jack Beard Oil, Sandalwood, 1.0-ounce</t>
  </si>
  <si>
    <t>AINOPE Car Phone Holder Mount 2022 Upgraded Gravity Car Phone Mount with Newest Air Vent Clip Auto Lock Hands Free Cell Phone Holder Mount for Car Compatible for iPhone 13 Pro Max &amp; All Phones</t>
  </si>
  <si>
    <t>SEEKUP Thick Silicone Chest Push Up and Firming Bust Enhancers Padding for B/C/D Cup (Clear)</t>
  </si>
  <si>
    <t>pHat 5.5 Seborrheic Dermatitis Face Cream (2 oz)</t>
  </si>
  <si>
    <t>Hylands Tablets for Leg Cramps - 50</t>
  </si>
  <si>
    <t>Heel Grips, 8PCS Heel Inserts, 12PCS Shoe Inserts, Gel Heel Cushion Inserts for Women Men, Adhesive Shoe Pads for Loose Shoes, Heel Slipping, Rubbing</t>
  </si>
  <si>
    <t>Alpine FlyFit GehÃ¶rschutz Bequemes Wiederverwendbar OhrstÃ¶psel fÃ¼r Flugzeuge &amp; Reisen, + Kostenlos Cleane</t>
  </si>
  <si>
    <t>OTOOLWORLD Graphite Ingot Mould 1/4 1/2 30ml Gold Melting Casting Refining also silver with Bar Coin Combo mould</t>
  </si>
  <si>
    <t>Eyret Gothic Liquid Blue Lipstick Matte Longlasting Lipgloss Waterproof Moisturizing Lip Stick Bold Lip Mermaid Beauty Makeup Cosmetics for Women and Girls (H-Nude)</t>
  </si>
  <si>
    <t>TruSkin Vitamin C Night Cream, a Collagen Supporting Blend including Vitamin B5, Botanical Essential Oils, and Organic Aloe Vera for Anti Aging, Brightening and Firming Skin, Face, and Neck</t>
  </si>
  <si>
    <t>Jane Iredale Liquid Minerals A Foundation, Warm Sienna, 30 ml</t>
  </si>
  <si>
    <t>MooGoo Natural Irritable Skin Balm 4.2 oz</t>
  </si>
  <si>
    <t>Mr.Van Elegant Swarovski Crystal Cufflinks Blue Glimmering Cuff Links Set Wedding for Him</t>
  </si>
  <si>
    <t>T-Power 32v Ac Dc Adapter Charger Compatible with HP Deskjet Ink Advantage All-in-One Series Color Printer Power Supply (3-Pin Purple Tip)</t>
  </si>
  <si>
    <t>Feecy Nail Drill Bits Set Ceramic for Acrylic Nails Gel Polish Professional, 3/32 Inch Efile Nail Drill Bits Kit for Cuticle Safety Barrel Nail Art Tools with Holder, 10pcs (S10-C)</t>
  </si>
  <si>
    <t>GSI Creos GM01&amp;02&amp;03 Gundam Marker Value Set By Taiyo Corporation (Black, Gray, Brown)</t>
  </si>
  <si>
    <t>Supergoop! Glow Stick SPF 50-1.23oz (35g)</t>
  </si>
  <si>
    <t>Eyeshadow Palette, Matte and Shimmer Make Up Eyeshadow Makeup Palette,Pigmented Eye Makeup Metallic Natural Eye Shadows Pallet Cosmetics Long Last Waterproof (Color Board-60 Colors)</t>
  </si>
  <si>
    <t>Double Edge Safety Razor, Regular Handle, Black Chrome Laser 3D Diamond</t>
  </si>
  <si>
    <t>(1.7) - Evo Happy Campers Wearable Treatment, 1.7 Fl Oz</t>
  </si>
  <si>
    <t>Breville BDC003 the Pour Over Adapter Kit, Black</t>
  </si>
  <si>
    <t>Madison Reed Root Touch Up Duo Blonde</t>
  </si>
  <si>
    <t>Iwako Erasers Animal Overstock (Pack of 20)</t>
  </si>
  <si>
    <t>Bliss Glow &amp; Hydrate Day Serum, Replenishing &amp; Hydrating Face Serum with Niacinamide, Hyaluronic Acid &amp; Vitamin E, Vegan &amp; Cruelty-Free, 30ml</t>
  </si>
  <si>
    <t>Cosmedica Hyaluronic Acid Serum for Skin â€“ 4 Fl. Oz Hydrating Facial Moisturizer with Anti-Aging Skin Care Properties. Beauty and Skin Care</t>
  </si>
  <si>
    <t>BRILA Memory Foam Mouse &amp; Keyboard Wrist Rest Support Pad Cushion Set for Computer, Laptop, Office Work, PC Gaming - Massage Holes Design - Easy Typing Wrist Pain Reliev (Black Mouse Wrist Rest)</t>
  </si>
  <si>
    <t>Dr. Dans CortiBalm Lip Balm Patented Formula 0.14 Ounces (3-Pack)</t>
  </si>
  <si>
    <t>Okay 100% Pure Oil for Skin and Hair, Olive, 4 Ounce by Okay</t>
  </si>
  <si>
    <t>TOLERIANE mascara waterproof 7,6 ml</t>
  </si>
  <si>
    <t>StBotanica Anti Oxidant (24 Active Oils) Professional Face Oil - For Complete Skin Care, 20 ml</t>
  </si>
  <si>
    <t>NumNum Pre-Spoon GOOtensils | Baby Spoon Set (Stage 1 + Stage 2) | BPA Free Silicone Self Feeding Baby + Toddler Utensil (Blue/Orange, 1 Pack (Two Spoons))â€¦</t>
  </si>
  <si>
    <t>Takaratomy Tomy Beyblade B132</t>
  </si>
  <si>
    <t>Donner Digital Octave Guitar Effect Pedal Harmonic Square 7 modes</t>
  </si>
  <si>
    <t>(Dark Brown) - MADLUVV 1-Step Brow Stamp + Shaping Kit (Dark Brown)</t>
  </si>
  <si>
    <t>Seven Minerals Anti-hair Loss Magnesium Spray for Men and Women, 4 Oz</t>
  </si>
  <si>
    <t>Obagi-Suzanobagimd Soothing Complex Spf25</t>
  </si>
  <si>
    <t>Smoked Lens LED Side Marker Lights Front Bumper Sidemarker Lamps Reflectors Compatible with 2010 to 2015 Chevy Camaro Amber - Pack of 2</t>
  </si>
  <si>
    <t>Mirrored Aviator Sunglasses for Women Polarized Vintage Mens Shades Stainless Steel Frame Classic Eyewear UV Protection with Case, 58MM(Gold, Pink)</t>
  </si>
  <si>
    <t>EltaMD UV Clear Facial Sunscreen SPF 46 - For Skin Types Prone To Acne, Rosacea &amp; Hyperpigmentation 48g/1.7oz Cream</t>
  </si>
  <si>
    <t>Aqua Green Vitamix Heavy Duty Stainless Steel Wet Dry Six Blade Assembly With Socket for Vita-Mix 1151, 1152</t>
  </si>
  <si>
    <t>4 PCSNEW -- NGK 5018 G-Power Platinum Spark Plugs LFR5AGP</t>
  </si>
  <si>
    <t>GM Genuine Parts 13510242 6 Button Keyless Entry Remote Key Fob</t>
  </si>
  <si>
    <t>KHADI NATURAL Onion &amp; Fenugreek Hair Mask- POWERED BOTANICS 200GM</t>
  </si>
  <si>
    <t>Beadsnfashion 20 Pcs, 1.75 Inches Silver Hair Clip Flat Surface Setting Blank Base for DIY Crafts Work and Jewellery Making</t>
  </si>
  <si>
    <t>VLCC Ayurveda Skin Purifying Double Power Double Neem Facewash- 100ml</t>
  </si>
  <si>
    <t>LEADING LADY Women's Soft Bra, Heather Denim Blue, 48C/DD</t>
  </si>
  <si>
    <t>The Children's Place Boys' Birthday Dude Graphic Tee, Black, S (5/6)</t>
  </si>
  <si>
    <t>Upgrade Aluminium-Alloy 4-30cm Foldable Tablet Ipad Mount Holder with Lanyard for Mavic Pro/Mavic 2/Mavic Air/DJI Spark Remote Controller Device (Drone Not Included)</t>
  </si>
  <si>
    <t>Euthymol Original Toothpaste, 75 ml</t>
  </si>
  <si>
    <t>Valkit for Airpods Pro Case Cover for Men with Lock, Military Armor Series Full-Body AirPod Pro Case with Keychain Cool Air Pod Pro Shockproof Protective Case for AirPods Pro 2019, Black/Green</t>
  </si>
  <si>
    <t>FCAROLYN 3D Eye Patch (Right Eye)</t>
  </si>
  <si>
    <t>Flexitol Hand Balm, 2.5 Oz Tube: Rich Moisturizing Hand Cream for Fast Relief of Very Dry or Chap...</t>
  </si>
  <si>
    <t>Seadream 1Foot 90 Degree Down Angle Micro HDMI Male To HDMI Male Cable Connector (1Pack)</t>
  </si>
  <si>
    <t>Clairol Natural Instincts for Men Hair Color, Brown Black (M</t>
  </si>
  <si>
    <t>ArtNaturals Enhanced Vitamin C Serum with Hyaluronic Acid 1 Oz - Top Anti Wrinkle, Anti Aging &amp; Repairs Dark Circles, Fades age spots &amp; Sun Damage - 20% Vitamin C Super Strength - Organic ingredients</t>
  </si>
  <si>
    <t>Fungi Perfecti - Host Defense Myco Botanicals Energy Formula 60 Vegetarian 182737</t>
  </si>
  <si>
    <t>Natuer's Secret Activated Charcoal Powder (100 GMS) Ideal For Face Masks,Teeth Whitening,Anti-Aging, Detox</t>
  </si>
  <si>
    <t>Nars Blusher Orgasm, 0.16oz/4.8g, Pack of 1</t>
  </si>
  <si>
    <t>Fuji X Front Body Cap &amp; Rear Lens Cap Cover kit for Fujifilm X-T4 X-T3 X-T1 X-T2 X-T30 X-T20 X-T10 X-H1 X-T200 X-T100 X-PRO3 More Fujifilm Fujinon X Mount Camera &amp; Lens Accessory with Hot Shoe Cover</t>
  </si>
  <si>
    <t>DR. BRONNER'S, CASTILE LIQ SP,OG3,ALMOND 8 OZ EA 1</t>
  </si>
  <si>
    <t>OneTouch Verio Control Solution, Mid.13 fl oz</t>
  </si>
  <si>
    <t>SPORTLINK Pedestal for Google Home Mini Improves Sound Visibility and Appearance - A Must Have Mount Holder Stand for Google Mini (Black)</t>
  </si>
  <si>
    <t>Lilyette by Bali Women's Tailored Strapless Minimzer Bra #939, Body Beige, 36C, Body Beige, 36C</t>
  </si>
  <si>
    <t>HONJIE 5Pcs Black Metal Ring Pull Handle Used for Cabinet Drawer Door, with Screws</t>
  </si>
  <si>
    <t>Dermalogica Medibac Clearing Overnight Clearing Gel 50 ml, Pack of 1</t>
  </si>
  <si>
    <t>D'Addario J810 4/4H 4/4 Scale Heavy Tension Prelude Violin String Set</t>
  </si>
  <si>
    <t>Amelia Fashion 16 Gauge Flat Disc White Opal Labret Stud Internally Threaded 316L Surgical Steel (Choose Color)</t>
  </si>
  <si>
    <t>Epakitin - 60 grams</t>
  </si>
  <si>
    <t>Adjustable 7-31" Airplane Seat Belt Extender - Bring You a Comfortable Trip - Universal Seat Belt Extender for AirplanesÃƒâ€šÂ - FITS All Airlines in US Except Southwest</t>
  </si>
  <si>
    <t>Plant Therapy Rosemary Essential Oil. 100% Pure, Undiluted, Therapeutic Grade. 10 ml (1/3 oz).</t>
  </si>
  <si>
    <t>MOOSLOVER Seamless Butt Lifting Workout Leggings for Women High Waist Yoga Pants Compression Contour Tights, Deep Green-588, M</t>
  </si>
  <si>
    <t>NOW Orange Essential Oil - 1fl. oz/30ml</t>
  </si>
  <si>
    <t>iMBAPrice - RJ45 Network Cable Tester for Lan Phone RJ45/RJ11/RJ12/CAT5/CAT6/CAT7 UTP Wire Test Tool with Carry Case</t>
  </si>
  <si>
    <t>Wcysin 3D Camera Design Case for iPhone 11 iPhone 11 Pro iPhone 11 Pro Max with Long Neck Strap (iPhone 11)</t>
  </si>
  <si>
    <t>Santevia Water Systems Mineral Stones</t>
  </si>
  <si>
    <t>Gonzo Pet Hair Lifter - Remove Dog, Cat and Other Pet Hair from Furniture, Carpet, Bedding and Clothing - 1 Sponge</t>
  </si>
  <si>
    <t>Honest Beauty Tinted Lip Balm, Blood Orange | Vegan | 6+ Hours Of Moisture | Paraben Free, Silicone Free, Cruelty Free | 0.141 Oz. (Packaging May Vary)</t>
  </si>
  <si>
    <t>Single Strike URSHIFU VMAX 086/163 - Full Art - Battle Styles - NM/M</t>
  </si>
  <si>
    <t>Now Foods - Boron 3 Mg. 100 Capsules</t>
  </si>
  <si>
    <t>CESS Amplifier Terminal Connector Binding Post Banana Plug Jack Socket Panel/Chassis Mount Connectors - Length:1.8" (4 Pack)</t>
  </si>
  <si>
    <t>ALIVE! TABS WOMENS ENERGY</t>
  </si>
  <si>
    <t>NicoDerm CQ Nicotine Patch, Clear, Step 1 to Quit Smoking, 2</t>
  </si>
  <si>
    <t>LiNKFOR Digital to Analog Audio Converter DAC Converter Digital Optical SPDIF Toslink Coaxial to Analog RCA L/R 3.5mm Jack Stereo Audio Adapter Converter with Optical Cable for HDTV PS3 PS4 TV Box</t>
  </si>
  <si>
    <t>Glade Automatic Spray Refill - Clean Linen - 6.2 oz</t>
  </si>
  <si>
    <t>King Palms Rollie Size Cones Organic Black 25 Count (Pack of 1)</t>
  </si>
  <si>
    <t>Park Avenue Premium Menâ€™s Soap, Shea Butter+ Coconut Oil, 125g (BUY 3 GET 1)</t>
  </si>
  <si>
    <t>Bath and Body Works Cashmere Glow Body Lotion 8 fl oz.</t>
  </si>
  <si>
    <t>Zenrenu Hemp Pain Relief Cream Large (4 Oz) Value Size By Zenrenu | Msm Turmeric Arnica | Relieve Muscle, Joint &amp; Arthritis Pain| Effective Hemp Oil Pain Relief | Hemp Extract 200</t>
  </si>
  <si>
    <t>Sonic The Hedgehog Super Sonic 7-Inch Plush Collectible Stuffed Figure</t>
  </si>
  <si>
    <t>H.Y.+Vitamins Keratin Hair Mask Deep Conditioner - Keratin Protein &amp; Moroccan Argan Herbal Complex - Deeply Conditions Dry &amp; Damaged Hair and Scalp</t>
  </si>
  <si>
    <t>Dermalogica Age Smart Skinperfect Primer SPF 30, 22 ml, White, 0.75 Fl Oz (Pack of 1)</t>
  </si>
  <si>
    <t>Mudder Practice Fingers Training Practice Fingers Decoration Training Fingers for Acrylic, Gel and Nail Art, 10 Pack</t>
  </si>
  <si>
    <t>Mack's Pillow Soft Silicone Earplugs 24 Count</t>
  </si>
  <si>
    <t>Boiron Arnicare Cream Topical Pain Relief Cream, 2.5 Ounce (Pack of 1)</t>
  </si>
  <si>
    <t>Esqido Long-lasting, Waterproof, Pigmented and Smooth, Built-in Sharpener Gel Eyeliner Pencil (Black)</t>
  </si>
  <si>
    <t>Bath &amp; Body Works Shea &amp; Vitamin E Lotion Sparkling Limoncello</t>
  </si>
  <si>
    <t>LIGE Chronograph Men's Watch (Black Dial Rose Gold &amp; Black Colored Strap)</t>
  </si>
  <si>
    <t>Hair Illusion Fiber Hold Hair Spray, 4 oz.</t>
  </si>
  <si>
    <t>Songwol Korean Exfoliating Bath Mitt Scrub Washcloth Towel Large Viscos Dead Skin 5 pcs</t>
  </si>
  <si>
    <t>Shepherd Hardware 9174 2-Inch Cast Iron Swivel Plate Caster, 125-lb Load Capacity,Silver</t>
  </si>
  <si>
    <t>bodyjewellery 4pcs 14g Spiral Twisted Barbell Tragus Lip Cartilage Eyebrow Helix Tragus Hoop Surgical Steel Ear Gauges 4mm Balls Pick Size</t>
  </si>
  <si>
    <t>GREENIES Regular Natural Dog Dental Care Chews Oral Health Dog Treats Fresh Flavor, 12 oz. Pack (12 Treats)</t>
  </si>
  <si>
    <t>35 x 35 Women Square Silk Like Hair Scarf Head Sleeping Wrap Satin Headscarf, 208 Flowers Cyan With Snow, L</t>
  </si>
  <si>
    <t>Armitron Sport Men's 406623 Round Gray and Black Digital Watch With Nylon Band</t>
  </si>
  <si>
    <t>Dermalogica Daily Resurfacer for Unisex 1.75 oz Treatment</t>
  </si>
  <si>
    <t>KAT VON D STUDDED KISS LIPSTICK VAMPIRA</t>
  </si>
  <si>
    <t>5/8" Stainless Steel Wire Brush for Power Drill Impact Driver - Hex Shank By Protool</t>
  </si>
  <si>
    <t>Kirkland Signature Stool Softener (100mg, 400 Softgels)</t>
  </si>
  <si>
    <t>Microware 1080P HDMI to HDMI Optical TOSLINK SPDIF and Analog RCA L/R Stereo Audio Extractor Converter Mini 3D HDMI Audio Splitter Adapter for Aple TV Blu-ray Player</t>
  </si>
  <si>
    <t>Systane Ultra Lubricant Eye Drops 0.3 oz</t>
  </si>
  <si>
    <t>OPI Infinite Shine 2 Long-Wear Lacquer, Beyond the Pale Pink, Pink Long-Lasting Nail Polish, 0.5 fl oz</t>
  </si>
  <si>
    <t>Old Spice High Endurance Invisible Solid Antiperspirant/Deodorant-Fresh-3 oz</t>
  </si>
  <si>
    <t>Dermalogica Skin Resurfacing Cleanser 30 ml</t>
  </si>
  <si>
    <t>Yardley English Lavender Bar Soap 2 Count</t>
  </si>
  <si>
    <t>Staedtler 965-14-NBK Noris Club Left-Handed Scissor</t>
  </si>
  <si>
    <t>Renocia Hair Revitalizing Solution For Fuller and Lustrous Hair 60 ml</t>
  </si>
  <si>
    <t>YONEX Etech 903 Badminton Grips Pack of 5 (Assorted Colour)</t>
  </si>
  <si>
    <t>REVIV3 PROCARE Treat Micro-Activ3 Treatment</t>
  </si>
  <si>
    <t>Micro SD Card 512GB Memory Card Fast Speed TF Card with Free Free SD Card Adapter,Compatible with Android Smartphones,Camera, Tablets and Other Compatible Devices (512GB)</t>
  </si>
  <si>
    <t>Good Vibes Honey Moisturizing Foaming Face Wash, 150 ml | Soothing, Hydrating, Lightening, Face Cleanser For All Skin Types | Adds Glow &amp; Helps Brighten Skin Tone | No Parabens, No Mineral Oil</t>
  </si>
  <si>
    <t>AnhuaDental Colorful Orthodontic Braces Rubber Chains,Dental Rubber Chains for Braces Power Chains for Orthodontic Treatment</t>
  </si>
  <si>
    <t>U &amp; U UNIQUE UTILITIES Acrylic God Shiva Car Hanging Logo Accessory 3.5 Inch Multicolour, 1 Piece</t>
  </si>
  <si>
    <t>Carbon Fiber Wallet Money Clip for Cash and Credit Card, CL CARBONLIFE Minimalist Holder Clips for Men (Large, 2.8"x1.5"), Matte Black, L</t>
  </si>
  <si>
    <t>Palladio Pop Shine Brilliant Lip Balm, Socialite</t>
  </si>
  <si>
    <t>Keurig Compatible Descaling Solution &amp; Keurig Cleaner (2 Uses) Works w/ Keurig Filter, Nespresso Descaling Kit, Breville, Coffee Pot Cleaner &amp; Espresso Machines, Keurig Descaler / Keurig Accessories</t>
  </si>
  <si>
    <t>Cork Pops Wine Bottle Opener Refill Cartridge Pack Of 2</t>
  </si>
  <si>
    <t>Loctite 492145 545 Pneumatic/Hydraulic Thread Sealant Bottle, 36-Milliliter</t>
  </si>
  <si>
    <t>Locs Gangster Oversized Rectangular Horn Rim Sunglasses All Black</t>
  </si>
  <si>
    <t>Full Bodysuit Womens Costume Without Hood Spandex Zentai Unitard Body Suit, Nude, L</t>
  </si>
  <si>
    <t>Clea Cleansing &amp; Makeup Remover Wipes Wet Wipes for Face Moisturizing - 8 Wipes/PackPack of 7 (56 Wipes) (Lemon &amp; Tulsi)</t>
  </si>
  <si>
    <t>CIVIVI Ki-V Pocket Knife C2108</t>
  </si>
  <si>
    <t>Blephasol Sensitive Eyelids Eye Lotion (100ml)</t>
  </si>
  <si>
    <t>X-Plore Gear Firestarter - 3-In-1 Survival Multifunction Tool - Magnesium Fire Starter Rod Magnetic Compass Emergency Whistle - Ideal For Outdoor Camping Disaster Supply Kits</t>
  </si>
  <si>
    <t>AutoBoxClub Clear - New EZ Pass, IPass Tag Holder/Transponder Holder/Toll Pass Windshield Mount/Genuine Reclosable Mounting Strips Included/UV-Protective/Installs in Seconds</t>
  </si>
  <si>
    <t>NAGARAKU Mink Synethetic Eyelash Extension False eyelash individual Single Size in one Tray (0.07 C 14mm)</t>
  </si>
  <si>
    <t>Paula's Choice RESIST Anti-Ageing Eye Gel with Hyaluronic Acid for Fine Lines and Puffiness</t>
  </si>
  <si>
    <t>Downright Bandanas Bandana Crop Top Shirt - Womens Tops &amp; Shirts (Red)</t>
  </si>
  <si>
    <t>Glade PlugIns Refills Air Freshener Starter Kit, Scented Oil for Home and Bathroom, Cashmere Woods, 4.02 Fl Oz, 2 Warmers + 6 Refills</t>
  </si>
  <si>
    <t>Office Cutlery Set with Case, 3pc Stainless Steel Full Size Knife, Fork, Spoon Ideal for Travel, Lunch Box and Camping (Grey)</t>
  </si>
  <si>
    <t>SIORIS A Calming Day Ampoule â€“ Wholly Nature-driven Ingredients, VEGAN Certified, Hydrating, Nourishing, Glowing, 86% Organic, Calendula, Centella Asiatica Extract with Mild Sub-acidic pH 5.4</t>
  </si>
  <si>
    <t>Hayman 24 ct Gold Plated Fountain Pen With Gift Box (P-116)</t>
  </si>
  <si>
    <t>Burt's Bees 100 % Natural Moisturizing Tinted Lip Oil, Crimson Breeze - 1 Pen</t>
  </si>
  <si>
    <t>PETLOFT Small Dog Shoes, Reflective Slip Resistant 4pcs Dog Puppy Boots Booties Pet Sneakers with Adjustable Fastener Strap for Small Medium Dogs, Protect Paws Easy to Wear Daily Use (XXXS, Pink)</t>
  </si>
  <si>
    <t>EPOXY RESIN CRYSTAL CLEAR 16 oz Kit. FOR SUPER GLOSS COATING AND TABLETOPS</t>
  </si>
  <si>
    <t>4 Pack Total 120(30 in each pack) Purederm Collagen Eye Zone Pad Patches Mask Wrinkle Care (4 Pack)</t>
  </si>
  <si>
    <t>2 Pack Pet Bird Uniform Tuxedo Flight Suit for Wedding Anniversary Christmas Party Birthday Cosplay Photo Prop, Waterproof Nappy Diaper Clothes for Macaw African Budgies Parakeet Fischeri Cockatiel</t>
  </si>
  <si>
    <t>11 Pcs Reusable Silicone Chest Pads,Silicone Neck Pad Forehead Pad Set Cleavage Pad Eye Mask Cheek Stick</t>
  </si>
  <si>
    <t>LA Active Baby Toddler Grip Ankle Socks - 6 Pairs - Non Slip/Skid Covered (Grayscale, 12-36 Months)</t>
  </si>
  <si>
    <t>Reminiscence Rem Eau de Parfum Spray, 3.4 Ounce</t>
  </si>
  <si>
    <t>Eminence Organic Skincare Marine Flower Peptide, Eye Cream, 1.05 Ounce</t>
  </si>
  <si>
    <t>Dollhouse Miniature Musical Instrument Set in 1:12 Scale, Mini Dollhouse Musical Instrument Model Includes Violin Piano Trumpet Saxophone Electric Guitar, Model Accessory for Dollhouse Mini Music Room</t>
  </si>
  <si>
    <t>GB.GLUBOT Fast Cap Wood Glue Dispenser, 16 Oz Btl, Drip less</t>
  </si>
  <si>
    <t>30 pcs Tire Valve Caps Heavy-Duty Stem Covers with O-Rubber Rings, Universal Car Wheel Tire Valve Stem Caps Dust Cover for Cars, SUVs, Bikes, Bicycles, and Motorcycles by Performore (Green)</t>
  </si>
  <si>
    <t>Solution Finish Black Plastic &amp; Vinyl Restorer - Use for Car and Truck Detailing - 12oz</t>
  </si>
  <si>
    <t>Olay CC Cream - Total Effects Daily Moisturizer plus Touch of Foundation 1.7 Fl Oz Packaging May Vary</t>
  </si>
  <si>
    <t>Grip6 Adjustable No Holes Men's Belt (34, Ninja)</t>
  </si>
  <si>
    <t>BLOCK PRINTING STARTER KIT</t>
  </si>
  <si>
    <t>Meat Tenderizer - Professional Commercial Quality Kitchen Tool 48 Stainless Razor-sharp Steel Blades For Steak, Chicken, Fish, Pork - Meat Genie Tenderizers with Safety Lock (Black)</t>
  </si>
  <si>
    <t>18packs Lucky Troll Dolls Set,PVC Vintage Lucky Doll Chromatic Adorable for Collections, School Project, Arts and Crafts, Party Favors. (Style2-18packs)</t>
  </si>
  <si>
    <t>GLS Audio 10 Foot Guitar Instrument Cable - Right Angle 1/4 Inch TS to Straight 1/4 Inch TS 10 FT Brown Yellow Tweed Cloth Jacket - 10 Feet Pro Cord 10' Phono 6.3mm - SINGLE</t>
  </si>
  <si>
    <t>Uv Stain Detective Led Blacklight For Detecting Cat, Dog &amp; Rodent Urine, New, Fr</t>
  </si>
  <si>
    <t>Pit Grit Underarm Scrub To Fight Body Odour All Natural</t>
  </si>
  <si>
    <t>Cosamin - Ds Double Strength Joint Health Supplement 210 Capsules 100621</t>
  </si>
  <si>
    <t>Nuskin Nu Skin Ageloc Lumispa Treatment Cleanser (ageLOC LumiSpa Cleanser (Dry))</t>
  </si>
  <si>
    <t>Zoo Med Laboratories Can O Worms - 1.2oz, Pack of 3</t>
  </si>
  <si>
    <t>(NO Sponge Bra for adult Cup C) - iMucci Professional Beige Clear Back Bra NO Sponge - Seamless Backless Freebra with Adjustable Clear Straps for Ballet Dance Party</t>
  </si>
  <si>
    <t>Grip Puppy Comfort Grips - The Original and The Best!</t>
  </si>
  <si>
    <t>Terro Pre-Filled Ant Killer Liquid Ant Baits, Pack Of 1</t>
  </si>
  <si>
    <t>Terro T200 II Liquid Ant Killer 2 oz, Multicolor</t>
  </si>
  <si>
    <t>TERRO 2-Pack Fruit Fly Trap</t>
  </si>
  <si>
    <t>Lemon Balm Drops by MaryRuth's, Organic Extract for Immune Support, Vegan, Non-GMO, 1 Fl Oz</t>
  </si>
  <si>
    <t>Ashton &amp; Parsons Infants powders (0.002ml 20)</t>
  </si>
  <si>
    <t>CoBak Checkbook Cover - Premium Leather Check Book Holder Wallet with RFID Blocking Function for Men and Women, A-Black, 7 Inch x 4 Inch x 0.4 Inch, Solid Color</t>
  </si>
  <si>
    <t>Kerastase V.I.P. Volume In Powder Backcomb Effect Finishing Spray, 6.8 Ounce</t>
  </si>
  <si>
    <t>JASAI 18 Oz Clear Glass Soap Dispenser with Rust Proof Stainless Steel Pump, Refillable Liquid Hand Soap Dispenser for Bathroom, Premium Kitchen Soap Dispenser (Clear)</t>
  </si>
  <si>
    <t>Sun In Hair Lightener, Tropical Breeze, 4.7 Ounce (Pack of 2)</t>
  </si>
  <si>
    <t>Mens Classic Fashion Slim Fit Lightweight Long Sleeve Turtle-Neck T-Shirt Black XL</t>
  </si>
  <si>
    <t>Ecover Naturally Derived Rinse Aid for Dishwashers, 16 Ounce</t>
  </si>
  <si>
    <t>Realtek RTL8812 USB Wireless Adapter 1200 Mbps with 5 dBi Antenna Dual Band AC1200 WiFi Dongle IEEE 802.11 a b g n ac for Laptop Desktop USB 3.0 Network Adapter Support Windows 10 Mac Linux</t>
  </si>
  <si>
    <t>Not Your Mother's Clean Freak Original Dry Shampoo (2-Pack) - 7 oz - Refreshing Dry Shampoo - Instantly Absorbs Oil for Refreshed Hair</t>
  </si>
  <si>
    <t>VIFUUR Water Sports Shoes Barefoot Quick-Dry Aqua Yoga Socks Slip-on for Men Women, Colorful, 7.5-8.5 Women/6-7 Men</t>
  </si>
  <si>
    <t>Lunarable Typewriter Mouse Pad for Computers, Realistic Drawn Digital Art Secretary Typing Machine with Old Rustic Design, Round Non-Slip Thick Rubber Modern Gaming Mousepad, 8" Round, Multicolor</t>
  </si>
  <si>
    <t>Maydear Face Painting Kit for Kids with 14 Colors Safe and Non-Toxic Large Water Based Face Paint, 52- Stencils,160 Gems, 2 Hair Chalks, 2 Glitter</t>
  </si>
  <si>
    <t>Burt's Bees 100% Natural Moisturizing Tinted Lip Balm, Hibiscus, 1 Tube, Pack of 2</t>
  </si>
  <si>
    <t>Hanes Men's 2349Z5 Boxer Brief With Comfortflex Waistband Colour:Multicolored Size:L</t>
  </si>
  <si>
    <t>Dupli-Color EDE163107 Ceramic Chrysler Corp. Blue Engine Pai</t>
  </si>
  <si>
    <t>WHOOSH! Screen Cleaner Kit â€“ [3.4oz +0.3oz] Best for â€“ Smartphones, iPhone, iPads, Eyeglasses, e-Readers, Laptop, TV Screen Cleaner, and Computer Monitorâ€“ 3 Premium Cloths Included</t>
  </si>
  <si>
    <t>Bliss Cleanser 6.6 oz Fabulous Foaming Face Wash</t>
  </si>
  <si>
    <t>Claudia Stevens Miracle Nail Fix</t>
  </si>
  <si>
    <t>Tide To Go Instant Stain Remover Liquid Pen, 3 Count</t>
  </si>
  <si>
    <t>Roux Fanci-Full Rinse, 12 Black Rage, 15.2 Fluid Ounce</t>
  </si>
  <si>
    <t>NOW Foods</t>
  </si>
  <si>
    <t>Garnier Hair Care Fructis Full &amp; Plush Shampoo, 13 Fluid Ounce</t>
  </si>
  <si>
    <t>The Alkalol Company A Natural Soothing Nasal Wash, Mucus Solvent and Cleaner Kit</t>
  </si>
  <si>
    <t>XHDATA D-328 portable rechargeable radio with FM/MW/SW, stereo radio with earphone jack, portable multimedia speaker with USB / micro SD Card. (Black)</t>
  </si>
  <si>
    <t>Garnier Whole Blends Legendary Olive Replenishing Shampoo 12.5 oz</t>
  </si>
  <si>
    <t>Restore (00016) 8-Cylinder Formula Engine Restorer and Lubricant - 16oz</t>
  </si>
  <si>
    <t>Giov Root 66 Max Volume Shampoo 8.5oz</t>
  </si>
  <si>
    <t>iLuv Award Winning 4 Ft. USB File Transfer Cable with Shielded Cable for Two Different Laptops and Desktops, Including PC and Mac</t>
  </si>
  <si>
    <t>GEZICHTA Dustproof Sandpit Cover with Drawstring, Waterproof Sandpit Cover, 120x120cm Sandpit Pool Cover Green Sandbox Canopy with Drawstring ,Tarpaulin for Sandpit Cover,Oxford Cloth</t>
  </si>
  <si>
    <t>Godzilla Movie Monster Series Godzilla Millennium</t>
  </si>
  <si>
    <t>BS-MALL Makeup Brushes Premium Synthetic Foundation Powder Concealers Eye Shadows Makeup 14 Pcs Brush Setï¼ŒSilver Purple with case</t>
  </si>
  <si>
    <t>CERAKOTE Ceramic Headlight Restoration Kit â€“ Guaranteed to Last As Long As You Own Your Vehicle â€“ Brings Headlights Back to Like New Condition - 3 Easy Steps - No Power Tools Required</t>
  </si>
  <si>
    <t>HIDEit 4S - PS4 Slim Wall Mount + (2) Controller Mount Bundle | Made in the USA</t>
  </si>
  <si>
    <t>BERON 14 Inches Women Girls Short Curly Synthetic Wig with Bangs Lovely Pink</t>
  </si>
  <si>
    <t>Solace Steroid Free Eczema Cream - Clinically Proven Safe &amp; Effective Eczema Relief Treatment, Hypoallergenic, Atopic Dermatitis Relief, Now Available Without Prescription (4.9 Ounces)</t>
  </si>
  <si>
    <t>Vaseline Intensive Care Advanced Repair Fragrance Free Body Lotion -400ml</t>
  </si>
  <si>
    <t>Sun In Lemon Fresh Hair Lightener. Enriched With The Natural Botanicals Aloe, Chamomile, Marigold and Flaxseed. Alcohol Free. Lemon Fresh Scent. 138 Millilitres</t>
  </si>
  <si>
    <t>Tree Of Life Beauty Flawless, Younger, Perfect, Professional Organic Anti Aging Serum Combo Pack With Vitamin C, Retinol And Hyaluronic Acid</t>
  </si>
  <si>
    <t>Prolong Super Lubricants PSL11000 Engine Treatment - 12 oz.</t>
  </si>
  <si>
    <t>Cactus Honey &amp; Oats Goat's Milk Soap Bar 4 oz â€“ Natural Bar Soap for Women, Men, Kids, Itchy Skin, Eczema, Psoriasis, Rash, Sunburn Skincare â€“ Calming Colloidal Oatmeal Face Cleanser &amp; Body Wash</t>
  </si>
  <si>
    <t>VITE Laser Collimator 1.25'' Metal with 2" Adapter and Battery 7 Bright Levels for Reflector Telescope Collimation</t>
  </si>
  <si>
    <t>Dr. Miracle Curl Care Rehydrating Shampoo - 12 FL. OZ</t>
  </si>
  <si>
    <t>Capsuline - Size 000 Empty Gelatin Capsules - 100 Count Empty Pill Capsules - DIY Supplement Capsule Filling - Fillable Gel Caps Pills (Clear)</t>
  </si>
  <si>
    <t>Black Silverware Set Modern 20-Piece, Stainless Steel Flatware Service for 4, LaienLife Unique Cutlery with Fork Spoon Knife Silverware, Mirror Polish Home Party Kitchen Utensils, Dishwasher Safe</t>
  </si>
  <si>
    <t>Tea Tree Hand Soap, 33.8 Fl Oz</t>
  </si>
  <si>
    <t>Cel Microstem Natural Hair Thickening Shampoo &amp; Conditioner Set â€“ Stem Cell Anti Thinning Shampoo â€“ Professional Grade Biotin â€“ Sulphate &amp; Paraben Free - Suitable for Men and Women</t>
  </si>
  <si>
    <t>BEMONOC 25GA370 DC Encoder Metal Gearmotor 12V High Speed 150RPM Gear Motor with Two-Channel Hall Effect Encoder for DIY Parts</t>
  </si>
  <si>
    <t>Black Diamond Trekking Pole Tip Protectors, Black</t>
  </si>
  <si>
    <t>OXILAM 194 LED Bulbs Super Bright 6000K White CANBUS with 2835 Chipsets for T10 W5W 2825 168 LED Interior Bulbs for Parking Lights Door Lights License Plate Lights (10 PCS)</t>
  </si>
  <si>
    <t>CBAZYâ„¢ Hook up Wire Kit (Stranded Wire Kit) 20 Gauge Flexible Silicone Rubber Electric Wire 6 Colors 19.6 feet Each 20 AWG</t>
  </si>
  <si>
    <t>Work Sharp Knife &amp; Tool Sharpener 6000 Grit Fine Replacement Belt Kit WSSA0002705</t>
  </si>
  <si>
    <t>Aurora - Graduation - 8.5" Wagner Bear Graduation - Black Cap</t>
  </si>
  <si>
    <t>Sabrent Rocket XTRM-Q 1TB USB 3.2 / Thunderbolt 3 External SSD (SB-XTMQ-1TB)</t>
  </si>
  <si>
    <t>No Curl Collar Stays Polo Shirt (You Choose: Peel-&amp;-Stick or Iron-on), Refill Pack: 20 Pair Clear, One Size Fits All, 85297</t>
  </si>
  <si>
    <t>Abfer 5" Heavy Weighted Shift Knob, Aluminum Alloy Car Gear Lever Stick Shifter Handle Fit Most Automatic Manual Vehicle (Black)</t>
  </si>
  <si>
    <t>Dupli-Color MC200 Red Metal Cast Anodized Color - 11 oz.</t>
  </si>
  <si>
    <t>Winsor &amp; Newton Stand Linseed Oil 500ml Bottle, 16 Fl Oz</t>
  </si>
  <si>
    <t>Demeter Bubble Gum for Women, 4 oz Cologne Spray</t>
  </si>
  <si>
    <t>Honeydew Baby Anti Dandruff Shampoo</t>
  </si>
  <si>
    <t>Clairol Root Touch-Up by Nice'n Easy Permanent Hair Dye, 4RV Dark Burgundy Hair Color, Pack of 1</t>
  </si>
  <si>
    <t>RoC Retinol Correxion Max Hydration Anti-Aging Daily Face Moisturizer with Hyaluronic Acid, Fragrance-Free,Oil-Free Skin Care for Fine Lines, Dark Spots, Post-Acne Scars,1.7 Ounces(Packaging May Vary)</t>
  </si>
  <si>
    <t>Motorkote Catalytic and Exhaust Treatment Emissions Control Catalytic Cleaner, MK-10351, 16 fl. oz, 1 Pack, Emissions Test</t>
  </si>
  <si>
    <t>Natural Firm &amp; Glow Skincare Set of 3 Serums â€“ Skin Care Kit with 20% Vitamin C Serum, Peptide Complex Serum, Niacinamide Vitamin B3 Serum by Eva Naturals</t>
  </si>
  <si>
    <t>Ourlife Kids Camera, Selfie Waterproof Action Cameras Toys for Boys Age 6-15, 1080P 8MP 2.4 Inch Large Screen Cam with 8GB TF Card, Silicone Handle, Fill Light, Children Toddler Gift for Boys(Blue)</t>
  </si>
  <si>
    <t>GHD Curly Ever After Curl Hold Spray, 4.1 fl. Oz., 4.1 Fl Oz (Pack of 1)</t>
  </si>
  <si>
    <t>Wobble Wedges Rigid Plastic Shims, 75 Pack - Multi-Purpose Shim Wedges for Home Improvement, Work - Plastic Wedge, Table Shims, Toilet Shims, &amp; Furniture Levelers - Black Leveler Wedges, Leveling Feet</t>
  </si>
  <si>
    <t>Banana Boat Sunscreen Ultra Defense MAX Skin Protect Ultra Mist Broad Spectrum Sun Care Sunscreen Spray - SPF 100, 6 Ounce</t>
  </si>
  <si>
    <t>MG Chemicals 4223-55ML Urethane Conformal Coating, 55 ml Bottle</t>
  </si>
  <si>
    <t>FEBREZE 8.8OZ LINEN &amp; SKY</t>
  </si>
  <si>
    <t>Chemical Guys Sprayable Leather Cleaner and Conditioner in One, 16 oz, SPI_103_16</t>
  </si>
  <si>
    <t>Ateco Straight Spatula, 4.5 Inch, Wood</t>
  </si>
  <si>
    <t>Baby Toilet Lock by Wappa Baby - Ideal Baby Proof Toilet Lid Lock with Arm - No Tools Needed Easy Installation with 3M Adhesive - Top Safety Toilet Seat Lock - Fits Most Toilets - White (1 Pack)</t>
  </si>
  <si>
    <t>MIZANI 25 Miracle Milk Leave-In Conditioner, 8.5 Ounce</t>
  </si>
  <si>
    <t>Keenove Painless Facial Hair Removal For Women with 1 Additional Replacement Head Gentle Electric Face Hair Remover Shaver for Women Lips Cheeks Chin Portable</t>
  </si>
  <si>
    <t>SkateHoarding Skateboard Wall Hanger Mount Rack Display</t>
  </si>
  <si>
    <t>Master Airbrush G233-SET Multi-Purpose Precision Dual-Action</t>
  </si>
  <si>
    <t>CamelBak eddy Kids .4L Dinorama</t>
  </si>
  <si>
    <t>Pangea Hatch Premium Reptile Egg Incubation Substrate (1 lb)</t>
  </si>
  <si>
    <t>Biotin Hair Thickening Spray for Hair Growth Spray NATURAL Hair Thickener for Fine Hair Volume Spray for Fine Hair Volumizer for Hair Spray Color Safe - BIOTIN &amp; CAFFEINE - Get Thicker Hair in Seconds</t>
  </si>
  <si>
    <t>Pro Pet Works All Natural Oatmeal Dog Shampoo + Conditioner for Dogs, Cats and Small Animals-Hypoallergenic and Soap Free Blend with Aloe for Allergies &amp; Sensitive Skin- 17oz</t>
  </si>
  <si>
    <t>Sun-in Hair Lightener Spray Lemon 4.7 Fl Oz (Pack of 2)</t>
  </si>
  <si>
    <t>Sally Hansen Airbrush Legs Leg Makeup Lotion, Light, 4.0 Fl Oz, Pack of 2</t>
  </si>
  <si>
    <t>Taparia 871 Steel Poker Screw Driver (Green and Silver)</t>
  </si>
  <si>
    <t>Car Side Door Edge Guards Protector Scratch Guard for Car Side Door Protector (Black,4 pieces)</t>
  </si>
  <si>
    <t>KOSE Kose SOFTYMO Deep Cleansing Oil 230ml</t>
  </si>
  <si>
    <t>Colortrak Eco Collection All-Purpose Cutting/Styling Cape, 57.5â€ L x 49â€ W, Waterproof and Bleach-proof, Made out of 100% Recycled Fabric, Black Color</t>
  </si>
  <si>
    <t>Compound W Med Tech Products Wart Remover Maximum Strength Liquid (0.31oz)</t>
  </si>
  <si>
    <t>Paris MP978/2 French Hair Side Combs, Large 17cm . Strong Hold Grip Hair Clips for Women, No Slip and Durable Styling Girls Hair Accessories, Made in France with Cellulose</t>
  </si>
  <si>
    <t>Sebastian Dry Clean Only, 4.9 oz.</t>
  </si>
  <si>
    <t>NOW Foods Valerian Root, 500mg, 250 Veg Capsules.</t>
  </si>
  <si>
    <t>Curls It's a Curl Peek-A-Boo Tearless Shampoo - 4 Oz</t>
  </si>
  <si>
    <t>Hermetica Jade888 by Hermetica Eau De Parfum 50ml Spray</t>
  </si>
  <si>
    <t>Slick Collar Adjustable Shirt Collar Support Bonus 3 Piece Set with Collar Stays for Men and Women with Women's Slick Collar Slim and EDC Metal Box</t>
  </si>
  <si>
    <t>RTD Pt100 Temperature Sensor Probe, Jaybva Waterproof Stainless Steel Thermistor Three Wire High Precise Accuracy Range:-50â„ƒ to 200â„ƒ 6.6 Feet Wire</t>
  </si>
  <si>
    <t>Kenra Volume Spray Hair Spray 25, 80% VOC, 10-Ounce (Packaging May Vary)</t>
  </si>
  <si>
    <t>Splat Midnight Azure Complete Kit Complete Blue Hair Dye Semi-Permanent Long Lasting Vegan and Cruelty-Free</t>
  </si>
  <si>
    <t>12 PCS Real Natural Peacock Eye Feathers 10-12 inch for DIY Craft, Wedding and Holiday Decorations</t>
  </si>
  <si>
    <t>Petstages NewHide Alternative Dog Chew Toy, Large</t>
  </si>
  <si>
    <t>MEEDEN Micro Detail Paint Brush Set,15 Tiny Professional Miniature Fine Detail Brushes Detailing Paint Kit for Acrylic, Watercolor, Oil - Models, Airplane Kits, Nail Painting</t>
  </si>
  <si>
    <t>Truss Infusion Shampoo 300ml 10.14 fl. oz.</t>
  </si>
  <si>
    <t>Microbe Lift 240055 16-Ounce Pond Defoamer Dfoam16</t>
  </si>
  <si>
    <t>Kion Aminos Essential Amino Acids Capsules | The Building Blocks for Muscle Recovery, Reduced Cravings, Better Cognition, Immunity, and More | 30 Servings</t>
  </si>
  <si>
    <t>Queen Helene Natural Cocoa CrÃ¨me, Cocoa Butter, 15 Ounce</t>
  </si>
  <si>
    <t>YaFex Water Flosser for Teeth Cordless - Portable Water Teeth Pick Cleaner Rechargeable Dental Oral Irrigator with DIY Mode, 5 Jets, Travel Case (Black)</t>
  </si>
  <si>
    <t>Ãœberlube Luxury Lubricant 100ml</t>
  </si>
  <si>
    <t>Cerakote Ceramic Trim Coat Kit (Gloss)</t>
  </si>
  <si>
    <t>Carhartt Men's Loose Fit Heavyweight Short-Sleeve Pocket Henley T-Shirt, Heather Gray, 3X-Large Tall</t>
  </si>
  <si>
    <t>upandfast Baby/Toddler Swimsuit UPF 50+ Sun Protection One Piece Zipper Bathing Suit with Sun Hat Infant Beach Swimwear, Dinosaur, 9-12 Months</t>
  </si>
  <si>
    <t>TheraPearl Reusable Hot Cold Pack for Back, Reusable Back Wrap with Strap &amp; Gel Beads, Best Ice Bag for Lower Back Pain Relief, Non Toxic Flexible Hot &amp; Cold Compress for Swelling, Sports Injuries</t>
  </si>
  <si>
    <t>Citizen Eco-Drive Garrison Mens Watch, Stainless Steel with Nylon strap, Green (Model: BM8180-03E), Silver-Tone, 37 mm, BM8180-03E</t>
  </si>
  <si>
    <t>Kirkland Signature B-12 Vitamin Tablet (5000mcg,2 Bottles,300 Tablets Each)</t>
  </si>
  <si>
    <t>Perfectware 2 Ply Beverage Napkin (Black,2.5in Height,5in Width,10in Length) - Pack of 200</t>
  </si>
  <si>
    <t>Cuba Cuba Prestige Black EDT Spray 90ml/3oz</t>
  </si>
  <si>
    <t>Deanna Protocol - AAKG+ Core Powder (1)</t>
  </si>
  <si>
    <t>edx education Transparent Attribute Blocks - Mini Jar - Colorful, Plastic Shapes - Light Box Accessory - Sensory Play - Math Manipulative</t>
  </si>
  <si>
    <t>Signature Lintbells Yumove Dog 300 Tab, Mobility With Supple &amp; Flexible Joints For Older Dogs, Ym300, Pet Supplies, 300 Count (Pack Of 1)</t>
  </si>
  <si>
    <t>(Three Tier Salt Box) - Totally Bamboo Triple Salt Box, Three Tier Bamboo Storage Box with Magnetic Swivel Lids</t>
  </si>
  <si>
    <t>High-end Metallic Gold Original Design Let Love Sparkle Tags, 100PCS Kraft Paper Gift Tags with 100 Feet Natural Jute Twine Perfect for Valentine's Day, Baby Shower, Wedding Party Favor</t>
  </si>
  <si>
    <t>Eomenie Women Two Piece Cross Wrap Bathing Suit Tie Back, Tummy Control Swimsuit 2 Piece High Waist Curvy Bikini Swimwear, Pink, M</t>
  </si>
  <si>
    <t>Cetaphil Moisturizing Cream for Dry, Sensitive Skin, Fragrance Free, 20 oz</t>
  </si>
  <si>
    <t>Urban Skin Rx Clear and Even Tone Body Cleansing Bar | Smoothing + Clarifying Cleanser Promotes Even Skin Tone + Improves Appearance of Dark Spots + Blemishes, Use on Back, Shoulders, &amp; Chest | 5 Oz</t>
  </si>
  <si>
    <t>Copic Sketch 36pc Colors sets</t>
  </si>
  <si>
    <t>Decky Adult-Men Retro Fitted Caps Head Wear-Grey/Black, Size 23</t>
  </si>
  <si>
    <t>16 Packs Steam Eye Mask for Dry Eye- Moist Heat Compress Pad Last for 30 Minters for Relief Eye Fatigue</t>
  </si>
  <si>
    <t>Creative Foraging SystemsPush &amp; Pull Pet Bird Feeder, Keeps Birds Busy</t>
  </si>
  <si>
    <t>Nose Wax Kit for Men and Women,Nose Hair Removal Wax (100g/10-20 usuage count),20 Applicators,10 Mustache Guards,Safe,Easy,Quick and Painless</t>
  </si>
  <si>
    <t>3pcs 5 inch Polishing Pads, 5'' Orbital polishing pad Foam Buffing Pads, Polish Pad 5 inch, Polisher Pad Buffing Wheel for Compounding, Polishing and Waxing, 6'' Sponge for 5'' Backing Plate</t>
  </si>
  <si>
    <t>ANYCUBIC LCD UV 405nm Rapid Resin for 3D Printer-500ml/ 500g-Bottle Random White 1L POT062</t>
  </si>
  <si>
    <t>Novomates Mate Cup and Bombilla Set for Mate Tea - Double Wall Glass Yerba Mate Cup w/ Bombilla Mate StrawÃ¢â‚¬â€œ Yerba Mate Gourd, Bombilla Mate and Yerba Container- Mate Calabaza and Bombilla Cup, 8.4oz</t>
  </si>
  <si>
    <t>Unitek USB 3.0 to SATA III Hard Drive Adapter Converter Cable for 2.5 3.5 Inch HDD/SSD Hard Drive Disk and SATA Optical Drive with 12V/2A Power Adapter, Support UASP</t>
  </si>
  <si>
    <t>Honbay 6PCS Plastic 7 Tooth French Twist Combs Hair Side Combs Clips Accessory for Women and Girls (4Inch)</t>
  </si>
  <si>
    <t>Ember Charging Coaster 2, White - for use with Ember Temperature Control Smart Mug</t>
  </si>
  <si>
    <t>Ensure- Complete Nutrition for Adults with High Protein and 11 immunity nutrients- 400 gm Jar (Vanilla Flavour)</t>
  </si>
  <si>
    <t>Replacement Part Reservoir Tank for waterflosser compatible with Waterpik (WP-450)</t>
  </si>
  <si>
    <t>LIFFLY 14 Packs Scented Sachets for Drawers and Closets Lavender, Rose, Jasmine, Ocean, Vanilla, Sandalwood, Gardenia 7 Scent</t>
  </si>
  <si>
    <t>Women Two Piece Swimsuit Sexy Swimwear Halter String Triangle Bikini Sets, Black, L</t>
  </si>
  <si>
    <t>Altec Lansing IMW477-BLK Wireless Bluetooth Portable Speaker (Black)</t>
  </si>
  <si>
    <t>Auxbeam H11 LED Fog Light Bulb, Fanless &amp; Noiseless, 8000 Lumen 6500K Xenon White H11 H9 H8 LED Conversion Kit, Fog Light Halogen Bulb Replacement NF-S1 Series (Pack of 2)</t>
  </si>
  <si>
    <t>Cura Heat Therapy Patches, Air Activated, Neck Shoulder &amp; Back - Pack of 7</t>
  </si>
  <si>
    <t>VOBOOM Men Breathable mesh Summer hat Adjustable Newsboy Beret Ivy Cap Cabbie Flat Cap MZ124 (Gray)</t>
  </si>
  <si>
    <t>neelam SSDD112P Stainless Steel Dabba - 1400ml, 1 Piece, Silver</t>
  </si>
  <si>
    <t>STORi Clear Plastic Cotton Ball and Swab Holder with One-Piece Lid</t>
  </si>
  <si>
    <t>Moonracer 5003 Djubi Parashoot Outdoor Parachute Ball Set, White/Orange</t>
  </si>
  <si>
    <t>Modelones 36 Pcs Gel Nail Polish Kit, 2022 Summer Rainbow Bright Neon Color Gel Polish Set 7ml Soft Pink Red Green Nail Polish Gel Glitter Soak Off LED Nail Art Kit Starter DIY Gift for Women Holidays</t>
  </si>
  <si>
    <t>TOLERIANE dermo-nettoyant visage &amp; yeux 400 ml</t>
  </si>
  <si>
    <t>Thermacell Patio Shield Mosquito Repeller, Navy; Highly Effective Mosquito Repellent for Patio; No Candles or Flames,No - DEET, No-Scent, Includes 12-Hour Refill</t>
  </si>
  <si>
    <t>INNOVA 5610, Newest 2022 OBD2 Bidirectional Scan Tool with Free Lifetime Updates, Easy-to-Use OE-Level All ECU Scan, Special Functions, Active Tests, Service Resets, Get Free TSBs on iPhone &amp; Android</t>
  </si>
  <si>
    <t>Fluke Networks MT-8200-49A Network Cable Tester</t>
  </si>
  <si>
    <t>Premium Suturing Skill Trainer Including DIY Incision Suture Pad with Hook&amp;Loop Replacement Design, 19 Pre-Cut Wounds Pad &amp; Complete Tools for Advanced Suture Skill Practice Educational Use Only</t>
  </si>
  <si>
    <t>: Roku Ultra 2020 Streaming Media Player HD/4K/HDR/Dolby Vision with Dolby Atmos, Bluetooth, and Roku Voice Remote with Headphone Jack and Personal Shortcuts, Includes Premium HDMI Cable</t>
  </si>
  <si>
    <t>Nuby Garden Fresh Mash N' Feed Bowl with Spoon and Food Masher, Colors May Vary</t>
  </si>
  <si>
    <t>iRobot Authentic Replacement Parts- Braava jet m Series Washable Wet Mopping Pads, (2-Pack)</t>
  </si>
  <si>
    <t>Spell Candles (40 Candles) - One Shipping Charge!</t>
  </si>
  <si>
    <t>KISS Titanium Flat Iron, Red, 1/2"</t>
  </si>
  <si>
    <t>Yizhao 30ml Clear Boston Glass Bottles, with Black Fine Mist Sprayers, for Essential Oils, Cleaning, Perfume,Travel Liquid,Makeup,Portable Cosmetic Bottleâ€”6 Pcs</t>
  </si>
  <si>
    <t>Govee RGB LED Strip Lights, 65.6ft Bluetooth LED Lights with App Control, 64 Scenes and Music Sync Color Changing Lights for Bedroom, Room, Kitchen, Party, ETL Listed Adapter, 2 Rolls of 32.8ft</t>
  </si>
  <si>
    <t>Foot Peel Mask 3 Pack, Dry Dead Skin Calluses Remover Exfoliating Repair Rough Cracked Heels for Baby Soft and Smooth Skin Feet Moisturizing Care Treatment Foot Peeling Mask Fit For Men and Women</t>
  </si>
  <si>
    <t>TONOR USB Conference Microphone, 360Â° Omnidirectional PC Computer Condenser Mic with Mute Button for Online Meeting/Class, Zoom Call, Skype Chatting, Plug &amp; Play (TM20)</t>
  </si>
  <si>
    <t>Yes4All Agility Elevation Ladder â€“ 12 Rung Agility Ladder Hurdles/Speed Ladder Hurdles â€“ Nylon Carrying Bag Included</t>
  </si>
  <si>
    <t>ARMAN SPOONS - Believe in Quality Seesham Wood/Rosewood Gujrati Belan Slim and Long 14 INCH Long (14 INCH Medium)</t>
  </si>
  <si>
    <t>Genuine Honda (44733-TA5-A00) 16" Wheel Cover</t>
  </si>
  <si>
    <t>GRANDCOW Padel Racket Padel Racquet Carbon Fiber Surface with EVA Memory Flex Foam Core Diamond Shape POP Tennis Paddle Rackets (Strong Red)</t>
  </si>
  <si>
    <t>EGR 562651 Window Visor, smoke</t>
  </si>
  <si>
    <t>Gentleman Jon Deluxe Wet Shave Kit | Includes 8 Items: Safety Razor, Badger Hair brsush, Shave stand, Canvas &amp; Leather Dopp Kit, alum Block, Shave Soap, Stainless Steel Bowl and astra Razor Blades</t>
  </si>
  <si>
    <t>Swiffer Sweeper Wet Sweeping Pad Refills, Hardwood Floor Mop Cleaner, Cloth Refill, Lavendar Vanilla and Comfort Scent, 36 Count</t>
  </si>
  <si>
    <t>Learning Resources Create a Space Storage Center, 10 Piece set , Set of 1, Multicolor, LER3806, Create-a-Space Storage Center Toy, 4.6" x 12" x 12"</t>
  </si>
  <si>
    <t>4 PACK PLASTI DIP Mulit-Purpose Rubber Coating Spray BLACK 11oz Aerosol</t>
  </si>
  <si>
    <t>ZXPLO Baby Safety Crib Tent Infant Pop up Mosquito Net Nursery Bed Canopy Netting Cover - Keep Baby from Climbing Out with Hanging Diaper Storage Bag (Gray)</t>
  </si>
  <si>
    <t>AOWOFS Men's Double Breasted Overcoat Pea Coat Classic Wool Blend Winter Coat, Navy Blue, X-Large</t>
  </si>
  <si>
    <t>Punam Flutes C Sharp Medium Right Hand Bansuri 18.5 inches</t>
  </si>
  <si>
    <t>RENPHO Bluetooth Body Fat Scale, Digital Weight Scale Bathroom Smart Body Composition Analyzer Wireless BMI Compact Scale Health Monitor with Smartphone APP, 396 lbs</t>
  </si>
  <si>
    <t>New brothread 2X60 Spools Wooden Thread Rack/Thread Holder Organizer with Hanging Hooks for Embroidery Quilting and Sewing Threads</t>
  </si>
  <si>
    <t>Noctua NF-A4X10 FLX 3-pin 4500rpm Case Fan/Cabinet Fan</t>
  </si>
  <si>
    <t>NavÃ¤ge Nasal Care Starter Bundle: NavÃ¤ge Nose Cleaner and 18 SaltPods, plus New User Starter Gift of 10 SaltPods</t>
  </si>
  <si>
    <t>Bienfang 50 YDS by 12IN wide Sketching and Tracing Paper Roll. (340134)</t>
  </si>
  <si>
    <t>Dr. Brown's MilkSPA Breast Milk and Bottle Warmer</t>
  </si>
  <si>
    <t>Vornado - 133 Compact Air Circulator Fan</t>
  </si>
  <si>
    <t>Gift for Girls Women Mom Wife Friends Unique Last ForeverFlower Tree Rose lamp Best Home DÃ©cor for Wedding Living Room Bedroom Party</t>
  </si>
  <si>
    <t>Whistling Tea Kettle with iCool - Handle, Surgical Stainless Steel Teapot for All Stovetops, 2 Free Infusers Included, 3 Quart by Pykal</t>
  </si>
  <si>
    <t>Onitsuka Tiger Women's GSM Sneakers</t>
  </si>
  <si>
    <t>Rfiver Universal Table Top TV Stand Base with Height Adjustment fits Most 22" - 55" LCD LED Flat Screen TVs, Max VESA 800x400mm, Mount Holds up to 88lbs, Black UT3002</t>
  </si>
  <si>
    <t>MaaMgic Mens Quick Dry Palm Tree Swim Trunks With Mesh Lining Swimwear Bathing Suits, White, Large(Waist-31"-33")</t>
  </si>
  <si>
    <t>Handheld Baby Walking Harness for Kids, Adjustable Toddler Walking Assistant with Detachable Crotch, Safe Standing &amp; Walk Learning Helper for 8+ Months Baby (Pink-Chick) (Grey-Puppy)</t>
  </si>
  <si>
    <t>ARTEZA Oil Paint, Set of 24 Colors/Tubes (24x12ml/0.4oz) with Storage Box, Rich Pigments, Vibrant, Non Toxic Paints for The Professional Artist, Hobby Painters &amp; Kids, Ideal for Canvas Painting</t>
  </si>
  <si>
    <t>Quiksilver Men's Pierside Lifeguard Beach Sun Straw Hat, Dark Brown, Large-X-Large</t>
  </si>
  <si>
    <t>Huggies Little Swimmers Disposable Swim Diapers (Medium)</t>
  </si>
  <si>
    <t>Twisty Petz, Bracelet Kit with Over 55 Beads to Make 5 Transforming Animal Collectible Bracelets, Kids Toys for Girls Ages 4 and up</t>
  </si>
  <si>
    <t>Iron Man Movie Series-Iron Man Action Figures-Iron Man Mark Series Dolls-Iron Man Toys-10th Anniversary Collector's Edition (7 inches) (Mark 3)</t>
  </si>
  <si>
    <t>CSOOPAR Bluetooth Headphones Over Ear, 55Hrs Playtime, Hi-Fi Stereo Deep Bass Wireless 5.0/Wired Headset, Soft Earmuffs &amp; Light Weight, Built-in Mic for Online Class, Home Office, Gym, Travel, Blue</t>
  </si>
  <si>
    <t>MAM Easy Start Anti Colic Baby Bottle, Easy Switch Between Breast and Bottle, Reduces Air Bubbles and Colic, 2 Pack, 4+ Months, Boy</t>
  </si>
  <si>
    <t>Cohoo Home White Gray Peel and Stick Wallpaper Brick Contact Paper 120â€ Ã—18â€ Faux 3D Brick Wall Paper White Grey Self Adhesive Wallpaper Removable Wallpaper Brick Backsplash Stick and Peel Vinyl Film</t>
  </si>
  <si>
    <t>Massive 40 Slots Professional SD SDHC SDXC Card Case Holder Memory Card Storage Organizer Water-Resistant Anti-Shock Protector with Carabiner &amp; 2 Notepaper</t>
  </si>
  <si>
    <t>Dressing Foam Heel Allevyn 5 Pack - Smith &amp; Nephew 66007630</t>
  </si>
  <si>
    <t>COOLOMG Soft Padded Headgear 7v7 Soft Shell Head Protector Goalkeeper Adjustable Soccer Goalie Helmet Support Rugby Flag Football Helmet Youth Kids Adults</t>
  </si>
  <si>
    <t>Science in Sport Energy Gel Pack, SIS Isotonic Energy Gel, 22g Fast Acting Carbs, Performance &amp; Endurance Gels, Orange Flavor - 2 Fl Oz (Pack of 6)</t>
  </si>
  <si>
    <t>Coodeo Dog Back Brace for Dogs Arthritis, Pet Back Bracer for IVDD, Back Protector Helps Pain Relief, Surgical Recovery and Rehabilitation, Dogs Back Disease Prevention. (Small)</t>
  </si>
  <si>
    <t>Shoe Horn, Metal Shoe Horns, Shoehorn - 12 Inch Long Shoe Horn, Heavy Duty Shoe Helper Stick, Stainless Steel Shoe Horn for Men, Women, Kids, Seniors</t>
  </si>
  <si>
    <t>Agimbalgear DH10 Upgrade Gimbal Extension Pole Carbon Fiber Bar Lightweight but Strong 1/4" Universal Rod Compatible with DJI Ronin S OSMO Mobile 2 ZHIYUN Crane 2 V2 Stabilizer DSLR Camera</t>
  </si>
  <si>
    <t>The Last Supper Diamond Painting - PigBoss 5D DIY Diamond Painting by Numbers Rhinestone Religion Painting Home Decor Gift (31.5 X 11.8 inches)</t>
  </si>
  <si>
    <t>Light Up Saber for Kids with FX Sound(Motion Sensitive), 7 Colors 2 in 1 LED Expandable Double Bladed Dual Light Sword for Kids Gifts Christmas Dress Up Costume, Galaxy War Fighters and Warriors</t>
  </si>
  <si>
    <t>ZCOINS Elastic Hair Ties for Thin Hair,Ponytail Holders Value Pack for Newborn Girls,100pcs/pack Multicolor Mixed</t>
  </si>
  <si>
    <t>Zippo Jack Daniel's Tennessee Whiskey Label Street Chrome Pocket Lighter</t>
  </si>
  <si>
    <t>Pagani Design 1676 Mens Quartz Watches Men Chronograph Stainless Steel Waterproof 100M Men Sports Clock Men Fashion Gift, 1676 White</t>
  </si>
  <si>
    <t>Replacement Tubing and Duckbill Valve for Spectra S1 Spectra S2 Spectra 9 Plus Replace Spectra Duckbill Valve Spectra Tubing Avent Tubing Ameda Tubing Not Original Spectra Pump Parts, Made by Maymom</t>
  </si>
  <si>
    <t>Lakobos Remote Control Boat for Pools &amp; Lakes, 2.4 GHz Fast RC Racing Ship with 4 Channels, High Speed RC Boat for Adults and Kids, Gifts for Kids and Adults, Party Birthday</t>
  </si>
  <si>
    <t>KinsFun Pullback Action Ice Cream Vending Truck</t>
  </si>
  <si>
    <t>SMALLRIG Camera Cage for Sony A6000 A6300 ILCE-6000 ILCE-6300 NEX7 with 1/4" 3/8" Mounting Points and Built-in Cold Shoe - 1661</t>
  </si>
  <si>
    <t>Messy Bun Hair Piece Scrunchy Updo Hair Pieces for Women Fluffy Wavy Hair Bun Scrunchies Donut Hairpiece Synthetic Chignons With Elastic Rubber Band Dark Grey-Thicker 2 pcs</t>
  </si>
  <si>
    <t>Nexillumi LED Strip Lights 6.56ft TV LED Backlight for 24 Inch-60 Inch TV RGB LED Strip USB Powered, APP Control Sync to Music, Bias Lighting, 5050 RGB for Mirror, PC, Android iOS</t>
  </si>
  <si>
    <t>Maledan Replacement Bands Compatible for Fitbit Ionic, Plum, Small</t>
  </si>
  <si>
    <t>dingchi (100pcs)90 degree door clasp lock shift door lock button push pull button door latch special door lock button</t>
  </si>
  <si>
    <t>Glencairn Whisky Glass Nosing Tasting Whiskey 1 2 4 6 8 Made in Scotland</t>
  </si>
  <si>
    <t>"Quartet Dry Erase Lapboard, 9"" x 12"" Whiteboard, School, Teachers, Class, Students, includes Low Odor Dry Erase Marker (B12-900962A)", white, 1 each</t>
  </si>
  <si>
    <t>GARASANI Belt Rack, Organizer, Hanger, Holder, Holds securely up to 14 belts</t>
  </si>
  <si>
    <t>JASVIC Car Windshield Sun Shade Umbrella - Foldable Car Umbrella Sunshade Cover UV Block Car Front Window (Heat Insulation Protection) for Auto Windshield Covers Trucks Cars (Large)</t>
  </si>
  <si>
    <t>SUANPOT for PU Motorola Moto Power 2022 Wallet case (Light Brown)</t>
  </si>
  <si>
    <t>Luxury Mens/Womens Unisex Crystal Watch Bling Iced-Out Watch Oblong Silver/Gold Wristwatch Fashion Diamond Quartz Analog Watch with Stainless Steel Bracelet</t>
  </si>
  <si>
    <t>Women Sauna Suit Waist Trainer Polymer Vest Sweat Enhancing Body Shaper for Weight Loss Tummy Slimming Workout Fitness Tank Top Â¡Â­ XX-Large-3X-Large Black</t>
  </si>
  <si>
    <t>Pack of 2 Silicone Sealing Rings for Instant Pot 5 &amp; 6 Quart - Fits IP-DUO60, IP-LUX60, IP-DUO50, IP-LUX50, Smart-60, IP-CSG60 and IP-CSG50</t>
  </si>
  <si>
    <t>Dickies Men's Perry Y-Back Adjustable Suspender, Black, One Size</t>
  </si>
  <si>
    <t>Demon Slayer Sword Mini Katana Keychains Anime Figure Tanjiro For Men Kimetsu No Yaiba Zenitsu Key Chain Cosplay Pendant, Agatsuma Zenitsu 8.7in, M</t>
  </si>
  <si>
    <t>i-Blason Case for Galaxy Note 8 2017 Release, Ares Series Full-body Rugged Clear Bumper Case with Built-in Screen Protector (Black)</t>
  </si>
  <si>
    <t>Nordic Ware 3-Cup Bundt Pan, Color May Vary</t>
  </si>
  <si>
    <t>VINTscan VINT-TT55502 ELM327 USB Modified for FOSCAN ELMconfig FOCCCUS HS-CAN/MS-CAN</t>
  </si>
  <si>
    <t>BUIYLV 5.9" Portable Air Conditioner Exhaust Hose Connector, Round Tube Conditioner Adapter Exhaust Duct Vent Kit</t>
  </si>
  <si>
    <t>OICÂ® Assorted Binder Clips, Assorted Sizes, Silver, Pack Of 30</t>
  </si>
  <si>
    <t>Meneng 39'' x 59'' Camo Cotton Fabric Square Sheets,Large Size Fat Quarters Camouflage Print Quilting Fabric Bundle for Craft Patchwork Sewing (Army Green)</t>
  </si>
  <si>
    <t>Antner A6 PU Leather Notebook Binder Refillable 6 Ring Binder for A6 Filler Paper, Loose Leaf Personal Planner Binder Cover with Magnetic Buckle Closure, White</t>
  </si>
  <si>
    <t>Car Work Box H4 LED Headlight Bulbs, 20000LM 120W 6000K Extremely Bright 9003 Hi/Lo CSP Chips Conversion Kit, Pack of 2, White</t>
  </si>
  <si>
    <t>PROCION 8OZ JET BLACK</t>
  </si>
  <si>
    <t>24 Colors Acrylic Nail Art Tips UV Gel Carving Powder Dust Design Decoration Creative Imaginative Nail Art Decoration 3D DIY Decoration Set, US STOCK</t>
  </si>
  <si>
    <t>Bingfu 75 Ohm FM Antenna FM Antenna and AM Loop Antenna for Pioneer Onkyo Yamaha Marantz Indoor HD Radio FM Radio Bluetooth Home Stereo Receiver AV Audio Vedio Home Theater Receiver Power Amplifier</t>
  </si>
  <si>
    <t>Air Quality Monitor BIAOLING Accurate Tester for CO2 Formaldehyde(HCHO) TVOC PM2.5/PM10 Multifunctional Air Gas Detector Real Time Data&amp;Mean Value Recording for Home Office and Various Occasion</t>
  </si>
  <si>
    <t>Fitbit Charger HR Charger, Kissmart Charger Charging Cable Cord for Fitbit Charge HR Smart Wristband (Black)</t>
  </si>
  <si>
    <t>TXEsign Protective Silicone Stand Up Case for Bose Soundlink Micro Waterproof Bluetooth Portable Speaker (Dark Blue)</t>
  </si>
  <si>
    <t>10Pcs 0.5mm-5mm Hole Punch Cutter Leather Working Tools DIY Leather Belt Gasket Hollow Hole Punch Cutter Tool</t>
  </si>
  <si>
    <t>TPOHH 220-degree Safety Door Viewer with Heavy Duty Privacy Cover for 1-3/8 to 2-1/6 Doors, Antique Bronze</t>
  </si>
  <si>
    <t>Maledan Metal Bands Compatible with Fitbit Versa/Fitbit Versa 2 Band for Women Men, Adjustable Stainless Steel Mesh Loop Bracelet Wristbands for Fitbit Versa 2/Versa/Versa Lite SE, Rose Gold</t>
  </si>
  <si>
    <t>Fox 40 Sonik Blast CMG Whistle with Lanyard, Black</t>
  </si>
  <si>
    <t>(Pink) - Uniclife Strip Coral Plant Ornament Glowing Effect Silicone Artificial Decoration for Fish Tank, Aquarium Landscape</t>
  </si>
  <si>
    <t>CZQC Drawer Bearing 6PCS 19mm White Round Flat Nylon Pulleys Positioning Rollers with Screws File Cabinet Wheels</t>
  </si>
  <si>
    <t>H4 LED Motorcycle Headlight Bulb Hi/Lo Beam 4 Sides 360 Degree Upgraded 3030 Chips Super Bright 6000K White HB2 9003 HS1 P43t Headlamp Pack of 1</t>
  </si>
  <si>
    <t>Replacement Tour Flat Charging Power Cable Cord Compatible JBL Charge 3, Charge 2, Flip 4, Pulse 2, Flip 2, Flip 3, Pulse, Go, Clip Plus, Clip, Micro II, Micro, Trip, Charge, Charge 2 Plus Speaker</t>
  </si>
  <si>
    <t>Sleep Ultra Thin Pillow Speakers with Stereo for Sleep Headphones. Headband Headphone Replacement MMUSS</t>
  </si>
  <si>
    <t>Rico .80mm RMP01B Reserve Mouthpiece Patch - Black (Sheet of 5)</t>
  </si>
  <si>
    <t>KEEPREAL 2 Pack China Dragon Car Coasters for Drinks Absorbent, Ceramic Car Cup Holder Coaster for Your Car with Fingertip Grip, 2.5 inch</t>
  </si>
  <si>
    <t>ThunderFit Silicone Rings for Men - 7 Rings / 4 Rings / 1 Ring - Breathable Patterned Design Wedding Bands 8mm Wide - 2.5mm Thick</t>
  </si>
  <si>
    <t>Frsky Taranis X9D Plus Transmitter Parts One Position Long Toggle Switch</t>
  </si>
  <si>
    <t>EastRock Replacement Plated Silver Trumpet Mouthpiece (3C&amp;5C&amp;7C) 3C</t>
  </si>
  <si>
    <t>HSUN H21W BAY9S 64136 LED Bulbs,High Power X B-D Chipsets 4800LM Extremely Bright Bulbs with Canbus Error Free for Indicator, Backup Light and More,2 Pack,6000K White</t>
  </si>
  <si>
    <t>TEWENE Couch Cover, Sofa Cover Couch Covers Sectional Couch Covers Anti-Slip Sofa Slipcover for Dogs Cats Pet Love Seat Armrest Backrest Cover Grey 28'x28' (Sold by Piece/Not All Set) ,polyethylene terephthalate</t>
  </si>
  <si>
    <t>Petphabet Training Pad Holder Floor Protection Dog Pad Holder Mesh Training Tray (M-18â€œX24â€)</t>
  </si>
  <si>
    <t>Ruban - AIR 13-inch White Marble Rubberized Hard Back Case with Keyboard Cover for MacBook Air 13.3" (A1466 &amp; A1369) (NEWEST VERSION) Shell Cover - White Marble</t>
  </si>
  <si>
    <t>Hard Travel Case for Ragu Z400 Mini Projector Multimedia Home Theater Video Projector by co2CREA</t>
  </si>
  <si>
    <t>Antranfour Bedding Zippered Waterproof Mattress Encasement Bed Base Cover,Six-Sided Protection,Suitable for Incontinence,Children and The Elderly,Deep up to 9"-Queen</t>
  </si>
  <si>
    <t>Ezee Floor Duster, Pocha, Floor Cleaning Cloth or Floor Cloth (Pack of 4)</t>
  </si>
  <si>
    <t>VIAHART Swimming Kickboard - One Size Fits All - A Great Training Aid for Children and Adults blue</t>
  </si>
  <si>
    <t>Paperfeel Screen Protector Compatible with iPad Air 4 (10.9 inch 2020),for iPad Pro 11 (2020 &amp; 2018), XIRON High Touch Sensitivity No Glare Scratch Compatible with iPad Pro 11 Matte Screen Protector</t>
  </si>
  <si>
    <t>Charles River Apparel Men's New Englander Waterproof Rain Jacket (Reg &amp; Ext Sizes), Maroon/Black, XXL</t>
  </si>
  <si>
    <t>Bandai Star Wars 1/72 X- Wing Starfighter</t>
  </si>
  <si>
    <t>SUPFIVES iPad Pro 11 Case 2021 with Pencil Holder, Upgraded Military Grade Shockproof Protector Silicone Cover+ Handle+ Shoulder Strap+ Rotating Kickstand for iPad Pro 11 inch 3rd Gen 2020/2021, Black</t>
  </si>
  <si>
    <t>Rubie's Costume Infant Noah Ark Lion Cub Romper, Brown, 6-12 months</t>
  </si>
  <si>
    <t>Marquee Light Up Letter for Wall Decor Led Letter Light Alphabet Light Up Letters Light with Remote, Wall Decor Night Lights for Bedroom Wedding Party Birthday Christmas Decoration ï¼ˆLight up Letter Aï¼‰</t>
  </si>
  <si>
    <t>HEM Attracts Money 100 Incense Sticks (5 x 20 stick packs) by Hem</t>
  </si>
  <si>
    <t>Slendertone Connect Abs , Black</t>
  </si>
  <si>
    <t>luvamia Women's Casual Long Sleeve Lapel Button Slim Work Office Blazer Jacket, C Warm Taupe, M</t>
  </si>
  <si>
    <t>KIWI design Head Strap Accessories, Elite Strap for Enhanced Support and Comfort in VR Compatible with Quest 2</t>
  </si>
  <si>
    <t>Olsa Dog Raincoat, Dog Hooded Slicker Poncho, 4 Legs Dog Rain Jacket with Reflective Stripe, Transparent Water Proof Resistant Dog Rain Snow Clothes for Small Medium Large Dogs</t>
  </si>
  <si>
    <t>Ty Disney Frozen Olaf - Snowman Medium 13 by Frozen</t>
  </si>
  <si>
    <t>DIVA EN CAMINO DEC Water Resistant Stretch Universal Washable Removable Spandex Rotating Chair Slipcovers with Durable Zipper, Black, Large</t>
  </si>
  <si>
    <t>Dry Erase Magnetic Fridge Calendar &amp; Chore Chart for Multiple Kids Teenagers Adults - 17x12â€ Family Chores Board, Weekly Monthly Schedule Whiteboard Organizer for Classroom Home Office Wall Kitchen</t>
  </si>
  <si>
    <t>(One Size, Light Grey) - Camo Coll Outdoor Sun Cap Camouflage Bucket Mesh Boonie Hat</t>
  </si>
  <si>
    <t>Zipper Compression Socks Pair with Zip Guard Skin Protection &amp; Open Toe (sizes Med to 6XL)- 20-30mmHg Medical Compression Socks for Men &amp; Women</t>
  </si>
  <si>
    <t>(Smooth) - Reusable Shopping Cart Bags and Grocery Organiser Designed for Trolley Carts by Modern Day Living</t>
  </si>
  <si>
    <t>DL House Slippers for Women Open Toe, Fluffy Womens Slippers Memory Foam Indoor, Comfy Slip On Women's Bedroom Slippers Non-Slip Pink Gray Black White</t>
  </si>
  <si>
    <t>Camping Sleeping Bag, 3 Season Sleeping Bag for Kids, Teens, Adults Indoor &amp; Outdoor Use - Waterproof, Lightweight, Compact Sleeping Bag Great for Camping, Backpacking Hiking</t>
  </si>
  <si>
    <t>Lumbar Support Pillow/Back Cushion, Memory Foam Orthopedic Backrest for Car Seat, Office/Computer Chair and Wheelchair,Breathable &amp; Ergonomic Design for Back Pain Relief</t>
  </si>
  <si>
    <t>GiftExpress Mexican Sombrero Hat Adults with Serape Trim, 21" Wide Authentic Sombrero for Cinco de Mayo, Straw Sombrero with Serape Band, Adult Mexican Serape Costume</t>
  </si>
  <si>
    <t>Thomas &amp; Friends Talking Thomas &amp; Percy Train Set, Motorized Train and Track Set for Preschool Kids Ages 3 Years and Older</t>
  </si>
  <si>
    <t>Flamingo Cervical Pillow - Universal</t>
  </si>
  <si>
    <t>Vive Toilet Seat Cushion (Soft Cushioned Foam) - Easy Clean Soft Padded Bathroom Attachment - Elongated, Standard Seats - Comfort and Support Donut for Handicap, Adults, Coccyx Tailbone Pain Relief</t>
  </si>
  <si>
    <t>Diaper Bag Backpack, RUVALINO Neutral All-in-One Baby Bags for Boy Girl, Multifunction Large Travel Backpack with Portable Changing Pad, Stroller Straps, Pacifier Case and Insulated Pockets, Dark Gray</t>
  </si>
  <si>
    <t>Ryan's World Giant Mystery Egg Series 3</t>
  </si>
  <si>
    <t>Potato Head Mrs. Potato Head Silly Suitcase Parts And Pieces Toddler Toy For Kids (Amazon Exclusive)</t>
  </si>
  <si>
    <t>Pet Gate â€“ Dog Gate for Doorways, Stairs or House â€“ Freestanding, Folding, Accordion Style, Wooden Indoor Dog Fence by Petmaker</t>
  </si>
  <si>
    <t>ComfiLife Foot Rest for Under Desk at Work â€“ Adjustable Memory Foam Foot Rest for Office Chair &amp; Gaming Chair â€“ Ergonomic Design for Back &amp; Hip Pain Relief (Black)</t>
  </si>
  <si>
    <t>ThinkFun Roll and Play Game for Toddlers - Your Child's First Game! Award Winning and Fun Toddler Game for Parents and Kids</t>
  </si>
  <si>
    <t>Dermalogica Age Smart Super Rich Repair 1.7 oz</t>
  </si>
  <si>
    <t>8-Well Ceramic Artist Paint Palette, Square Porcelain Watercolor Palette, White Ceramic Mixing Tray for Gouache Painting, Oil Painting, Acrylic Painting &amp; Tempera Painting, 7"Ã— 7"Ã— 0.9\</t>
  </si>
  <si>
    <t>USA Gear GPD Pocket 7" Mini Laptop PC Hard Shell Storage Travel Case - HS7.5 for 7 Inch Small Notebook UMPC Computer by GDP w/EVA Design</t>
  </si>
  <si>
    <t>TOKIA Kids Makeup Kit for Girl, Washable Non-Toxic Play Makeup Set with Cosmetic Bag</t>
  </si>
  <si>
    <t>Easy-Going Stretch Wingback Chair Sofa Slipcover 1-Piece Sofa Cover Furniture Protector Couch Soft with Elastic Bottom Spandex Jacquard Small Checks ( Wing Chair,Dark Gray)</t>
  </si>
  <si>
    <t>WHITE MOUNTAIN Women's Harley Flat Sandal, Brown/Leather, 5</t>
  </si>
  <si>
    <t>Caterpillar Men's Second Shift Steel Toe Work Boot, Dark Brown, 11 Wide</t>
  </si>
  <si>
    <t>Shopkins Mermaid Convertible, Multi-Colour, 57629</t>
  </si>
  <si>
    <t>Gonex Gymnastic Rings with Adjustable Number Straps, Crossfit Rings for Gym, Workout, Exercise, Outdoor Training, Quick Install Carabiner, 8.5 ft Straps Pull Up Non-Slip Rings</t>
  </si>
  <si>
    <t>New Star Foodservice 44140 Fast Food Baskets, 9 1/4-Inch x 6-Inch Oval, Set of 12, Black</t>
  </si>
  <si>
    <t>Party Poppers Confetti Shooters BOHOPOP Confetti Cannons 5 Packs (Gold) Confetti Popper Air Powered for Birthday, Wedding,Graduation, New Years Eve, Photos or Any Other Celebration With Party Poppers</t>
  </si>
  <si>
    <t>Plantronics Plnhw520 Encorepro HW520 Headset</t>
  </si>
  <si>
    <t>Yealink Yealink W60B 8 Line HD VoIP DECT IP Base Cordless Station</t>
  </si>
  <si>
    <t>Oaktree Gifts Baby Boy Wooden Memories Keepsake Box Vintage Style</t>
  </si>
  <si>
    <t>AUTOPOWERZ Heavy Duty CNC Frame Slider Crash Protection Guard for KTM Duke 200/250/390</t>
  </si>
  <si>
    <t>SUNLU PLA Filament 1.75mm, Silk Silver 3D Printer Filament, 1KG 2.2 LBS Spool, Shiny Metallic PLA Silk Filament</t>
  </si>
  <si>
    <t>PURELL 1920-04 LTX-12 Touch-Free Hand Sanitizer Dispenser - White, Dispenser for PURELL LTX-12 1200mL Refills</t>
  </si>
  <si>
    <t>Comprezon Varicose Vein Stockings Class 1- Upto Groin- 1 pair (Medium)</t>
  </si>
  <si>
    <t>Grizzly+Mountain Organic and Natural Beard Dye with Base</t>
  </si>
  <si>
    <t>Sawyer Products SP645 Permethrin Premium Insect Repellent for Clothing, Gear &amp; Tents Trigger Spray, 4.5-Ounce, 6 Bottles</t>
  </si>
  <si>
    <t>Adam's Polishes â€“ Total Car Detailing &amp; Cleaning Products (Bottles Only)</t>
  </si>
  <si>
    <t>Beardo Ultraglow Face Cream with SPF30 ,Dark Spot Reduction Cream, 60gm and Ultraglow Face Wash, Glowing and Radiant Skin 100ml (Pack of 2)</t>
  </si>
  <si>
    <t>TXEsign Protective Silicone Stand Up Case with Handle Compatible with Bose SoundLink Color Bluetooth Speaker IIï¼ˆDark Gray</t>
  </si>
  <si>
    <t>LIYAR 5g Cosmetic Jars Makeup Plastic Jars BPA FREE Samples Lip Balm Containers Empty Plastic Jars Cosmetic Containers Small Plastic Containers with Lids(Diamond Shaped,40 Pack)</t>
  </si>
  <si>
    <t>Just For Men Control GX Grey Reducing Shampoo, Gradual Hair Color for Stronger and Healthier Hair, 4 Fl Oz - Pack of 3 (Packaging May Vary)</t>
  </si>
  <si>
    <t>Daron Southwest Single Plane</t>
  </si>
  <si>
    <t>Tampax Pearl Tampons Super Plus Absorbency with BPA-Free Plastic Applicator and LeakGuard Braid, Unscented, 50 Count</t>
  </si>
  <si>
    <t>Prextex Gold 6'' Award Trophies (12 Pack) for Ceremonies or Parties</t>
  </si>
  <si>
    <t>Callaway Golf 2019 Mens Stitch Magnet Ball Marker Adjustable Golf Cap</t>
  </si>
  <si>
    <t>Lamare Daily Planner and Journal - Undated 6 Month Organizer - Goal Setting, Habit Tracker, Inspirational Quotes - Pink Hardcover, A5 Paper Size</t>
  </si>
  <si>
    <t>Wahl Clipper Fade Cut Haircutting Kit for Blending and Fade Cuts with Extreme-Fade Precision Blades, Heavy Duty Motor, Secure-Snap Attachment Guards, and Fade Lever for Home Haircuts - Model 79445</t>
  </si>
  <si>
    <t>Crest Pro-Health Multi-Protection CPC Antigingivitis/Antiplaque Mouthwash Clean Mint, 67.6 Fl Oz (Pack of 4)</t>
  </si>
  <si>
    <t>Complete Suture Practice Kit for Medical Students w/ How-To Suture HD Video Course, Suture Training Manual &amp; Carryall Case. All-in-One A Plus Medics kit incl. suture practice pad. (Education Use Only)</t>
  </si>
  <si>
    <t>Rael Organic Cotton Cover Pads - Heavy Absorbency, Unscented, Ultra Thin Pads with Wings for Women (Large, 24 Count)</t>
  </si>
  <si>
    <t>FANGSUN 5 Pack Stainless Steel Tart Ring, Heat-Resistant Perforated Cake Mousse Ring, Round</t>
  </si>
  <si>
    <t>Eton - American Red Cross Clipray Crank-Powered, Clip-On Flashlight &amp; Smartphone Charger,Cherry Red,Hand Crank, Hands Free Carabiner Clip, Pack of 2</t>
  </si>
  <si>
    <t>Magentak Electric Facial Cleansing Brush and Spa Massager Rechargeable Heart Motivation with 2 Types of Silicone Heads for Deep Cleansing, Exfoliating and Massaging (Blue)</t>
  </si>
  <si>
    <t>NiGHT LiONS TECH Novelty Game Interesting Electric Shocking Liar Lie Detector Game best gift</t>
  </si>
  <si>
    <t>girlzone Hair Chalk and Face Paint For Girls 10 Colorful Pens Face 10 Metallic, Glitter and Color Pens For All Hair Colors 80 Uses Per Pen Fun Hair Accessories</t>
  </si>
  <si>
    <t>CLUCI Women Backpack Purse Fashion Leather Large Designer Travel Ladies College Shoulder Bags, Plain Gray, Large, Traveling</t>
  </si>
  <si>
    <t>Velvet Jewelry Drawer Inserts Trays, Earring Organizer Stackable Jewelry Display Trays, Box Ring Holder Necklace Case, Storage for Bracelet Brooch Watch, Set of 4 (Gray)</t>
  </si>
  <si>
    <t>TNTB Japanese Anime Backpack School Bag Cosplay Travel Backpacks Shoulders Bag, 02, 11.4inch*4.7inch*15.7inch</t>
  </si>
  <si>
    <t>Skin Gym Jade Workout Set Facial Roller and Gua Sha for Wrinkles and Fine Lines Anti-Aging Face Lift Skin Care Beauty Tool</t>
  </si>
  <si>
    <t>Plugable USB 3.0 to HDMI 4K UHD (Ultra-High-Definition) Video Graphics Adapter for Multiple Monitors up to 3840x2160 (Supports Windows 10, 8.1, 8, 7)</t>
  </si>
  <si>
    <t>Disguise Baby's Nemo Prestige Infant Costume, Orange, 12-18 Months</t>
  </si>
  <si>
    <t>Sony MDR-XB650BT Extra Bass Wireless Bluetooth Over-Ear Headphones - Black</t>
  </si>
  <si>
    <t>GlowShift Oil Filter Sandwich Adapter 20mm 1.5 Thread</t>
  </si>
  <si>
    <t>BRUT Deodorant Spray Classic Scent 10 oz (Pack of 2)</t>
  </si>
  <si>
    <t>Catan Board Game Extension Allowing a Total of 5 to 6 Players for The Catan Family Board Game Adventure Made by Catan Studio, Multi, CN3072, CATAN EXTENSION, Player Extension</t>
  </si>
  <si>
    <t>Noctua NF-A9x14 PWM, Leiser Premium-LÃ¼fter, 4-Pin (92x14mm, Braun)</t>
  </si>
  <si>
    <t>Foot Scrubber Electric Callus Remover - Rechargeable Electric Foot File Hard Skin Remover IPX7 Waterproof Pedicure Tool with 3 Roller Heads and 2 Speeds for Dead Skin Remover ed Heels</t>
  </si>
  <si>
    <t>Always Extra Heavy Overnight Maxi Pads with Flexi-Wings - 20 Count (Pack of 1)</t>
  </si>
  <si>
    <t>Ajmal Aurum Deodorant Spray - For Women (200 ml, Pack of 3) + 1 Perfume Tester</t>
  </si>
  <si>
    <t>UtechSmart Venus Pro RGB Wireless MMO Gaming Mouse, 16,000 DPI Optical Sensor, 2.4 GHz Transmission Technology, Ergonomic Design, 16M Chroma RGB Lighting, 16 programmable Buttons, Up to 70 Hours</t>
  </si>
  <si>
    <t>UV LED Nail Lamp 54W, Professional Nail Dryer Gel Polish Light, UV Nail Light with 3 Timer Setting, Nail Polish Curing Gel LED Dryer, Professional Nail Art Tools with Automatic Sensor, LCD Display</t>
  </si>
  <si>
    <t>Bell + Howell Ultrasonic Pest Repeller Home Kit (Pack of 4), Ultrasonic Pest Repeller, Pest Repellent for Home, Bedroom, Office, Kitchen, Warehouse, Hotel, Safe for Human and Pet</t>
  </si>
  <si>
    <t>Simplicity Roadster Fedora Fashion Men's Fedoras Unisex Timelessly Classic Manhattan Fedora Hat Cuban Hats for Men Hat Bands for Fedoras,Charcoal Grey</t>
  </si>
  <si>
    <t>Gym Backpack For Men Women, Travel Backpack With Shoe Compartment USB Charging Port, Water Resistant Medical Laptop Backpack Fit 15.6 Inch Notebook, Camping, Hiking, School, Grey</t>
  </si>
  <si>
    <t>Fingerprint Cards, Applicant FD-258, 5 Cards</t>
  </si>
  <si>
    <t>Kia Sportage Rear Cargo Net Organizer</t>
  </si>
  <si>
    <t>KitchenAid KGM All Metal Grain Mill</t>
  </si>
  <si>
    <t>COOLBEBE 2-in-1 Baby Head Neck Body Support Pillow for Newborn Infant Toddler - Extra Soft Car Seat Insert Cushion Pad, Perfect for Carseats, Strollers, Swings</t>
  </si>
  <si>
    <t>Angelus Leather Paint Basics Kit, Contains 1 Ounce Bottles of Black, White, Red, Blue, Green and Preparer, Plus a 5-Piece Brush Set (White, 799-01-KIT)</t>
  </si>
  <si>
    <t>BAISHENGGT Women's Printed Flouncing Flared Short Sleeve Mesh Blouse Top, Blue Leaves, XXL</t>
  </si>
  <si>
    <t>Zando Women Warm Super Soft Plush Slipper Sock Winter Fluffy Microfiber Crew Socks Casual Home Sleeping Fuzzy Cozy Sock, J 6/Dark Solid, One size</t>
  </si>
  <si>
    <t>NTBAY 100% Brushed Microfiber King Pillowcases Set of 2, Super Soft and Cozy, Wrinkle, Fade, Stain Resistant with Envelope Closure Pillow Cases, 20x36 Inches, Light Grey</t>
  </si>
  <si>
    <t>New Star Foodservice Chinois Mesh Strainer, Stainless Steel, Reinforced, Extra Fine Mesh, 10-Inch</t>
  </si>
  <si>
    <t>ADJOY Baby Shower Party Favors and Game - Pin The Dummy on The Baby Game</t>
  </si>
  <si>
    <t>Timberland PRO mens 6-pack Quarter Socks, Multi (6 Pack), L</t>
  </si>
  <si>
    <t>Ouber Men's Cotton Workout Shorts Gym Running Bodybuilding with Zipper Pockets (Blue,XL)</t>
  </si>
  <si>
    <t>Portable Diaper Changing Pad, Portable Changing pad for Newborn Girl &amp; Boy - Baby Changing Pad with Smart Wipes Pocket â€“ Waterproof Travel Changing Station Kit - Baby Gift by Kopi Baby</t>
  </si>
  <si>
    <t>Dream Weaverz Rectangular Anti-Slip PVC White Border Centre Table Cover 4 Seater-Cream (60*60 Inches)</t>
  </si>
  <si>
    <t>Seki Japan Chef Knife Sharpening Rod, 6 Inch, Durable Ceramic Honing Steel Knife Sharpener (150mm)</t>
  </si>
  <si>
    <t>COZY FURNISH Cotton 60"X 90" AC Blanket, Multicolour</t>
  </si>
  <si>
    <t>Roving Cove | Banister Guard | Baby Safety Stair Railing Net | Baby Proofing Stair Balcony Banister Rail Guard | Child Safety Stair Protection | Safe Rail | Indoor 10ft L x 3ft H | Almond Brown</t>
  </si>
  <si>
    <t>Alapmk Protective Case Cover For 14" Lenovo Chromebook S330 / Lenovo ideapad S340 14 S340-14IWL S340-14API S340-14IIL Series Laptop[Note:Not fit Lenovo Chromebook C330 C340],Galaxy</t>
  </si>
  <si>
    <t>Women Laptop Bag Leather Work Tote 15.6 Inch Laptop Computer Bag Business Shoulder Messenger Bag (DeepGreen)</t>
  </si>
  <si>
    <t>Topdress Women'sVintage Polka Audrey Dress 1950s Halter Retro Cocktail Dress Red White Plaid M</t>
  </si>
  <si>
    <t>7 Season's |42 inches Black| Portable Under Door Draft Stopper-Twin Door Draft Blocker Guard, Double Sided,Machine-Washable, Pack of 2</t>
  </si>
  <si>
    <t>Hopeâ€™s Perfect Granite &amp; Marble Countertop Cleaner, Stain Remover and Polish, Streak-Free, Ammonia-Free, 22 Ounce, Pack of 1</t>
  </si>
  <si>
    <t>ASICS Men's Gel-Kayano 27 Running Shoes, 11.5M, Black/Pure Silver</t>
  </si>
  <si>
    <t>ASICS Men's Gel-Kayano 27 Running Shoes, 8.5M, Peacoat/Piedmont Grey</t>
  </si>
  <si>
    <t>PERFORMANCE SYRAH/SHIRAZ</t>
  </si>
  <si>
    <t>Baby Food Maker, Baby Food Blender, Steamer and Chopper, Re-heat, Defrost by Bubos</t>
  </si>
  <si>
    <t>Super HK Combo of Iron/Loha/Lokhand Black Premium Durable kadhai (10 Inches) &amp; Pure Iron/Loha Roti/Chapati Tawa (9.5 Inches)</t>
  </si>
  <si>
    <t>Vornado 660 Large Whole Room Air Circulator Fan with 4 Speeds and 90-Degree Tilt, 660-Large, Black</t>
  </si>
  <si>
    <t>Playtex Baby VentAire Newborn Gift Set, Includes Anti-Colic Feeding Essentials to Meet Your Baby's Growing Needs</t>
  </si>
  <si>
    <t>Harman Kardon Onyx Studio 4 Wireless Bluetooth Speaker Black (LATEST MODEL!)</t>
  </si>
  <si>
    <t>Ziploc Freezer Bags, Easy Open Tabs, Gallon, 60 Count</t>
  </si>
  <si>
    <t>ORACAL 12" x 10 Ft Roll of Glossy 651 Metallic Copper Vinyl for Craft Cutters and Vinyl Sign Cutters</t>
  </si>
  <si>
    <t>HOMEST Stand Mixer Quilted Dust Cover with Pockets Compatible with KitchenAid Bowl Lift 5-8 Quart, Grey (Patent Design)</t>
  </si>
  <si>
    <t>Gooseneck Bed Phone Holder Mount - Lamicall Flexible Long Arm Clip Clamp for Desk, Bendy Lazy Arm Bracket, Overhead Mount Stand Compatible with Phone 12 Mini 11 Pro Xs Max XR X 8 7 6 Plus - Rose Gold</t>
  </si>
  <si>
    <t>Bebefit Light Foldable Baby Hip seat Carrier (Pure Navy)</t>
  </si>
  <si>
    <t>2pack Auger Drill Bit for Planting with Non-Slip Garden Gloves,Bulb Auger for Cordless Drill, Garden Ground Earth Spiral Drill Bit for 3/8â€™Hex Drive Drill,Rapid Planter Tool, 1.6x9'' &amp; 3x12''</t>
  </si>
  <si>
    <t>MUXSAM Vintage Unpainted Wood Carved Decal Corner Onlay Applique Frame for Home Furniture Wall Cabinet Door Decor Crafts 2pcs SZ070090012665RK-1-U2</t>
  </si>
  <si>
    <t>Mr. Coffee Coffee Maker with Auto Pause and Glass Carafe, 12 Cups, Black</t>
  </si>
  <si>
    <t>Herbal Strategi â€“MoStick Herbal Mosquito Repellent Incense Stick| Completely Herbal | Mosquito Repellent Agarbatti | Made with, Lemongrass, Eucalyptus, Palmarosa &amp; Neem| Eco-friendly &amp; Biodegradable | Irritant-Free, Chemical-Free |Baby-Safe, Skin-Safe, Plant-Safe | 40 Sticks (Pack of 3)</t>
  </si>
  <si>
    <t>GentleGirl American Flag,USA US Table Flag,Desk Flag,Office Flag,International World Country Flags Banners,Festival Events Celebration,Office Decoration,Desk,Home Decoration</t>
  </si>
  <si>
    <t>HEBE Oversized Anti Fatigue Comfort Mats for Kitchen Floor Standing Desk Non Slip Thick Cushioned Kitchen Floor Mats Runner Waterproof Kitchen Rugs Heavy Duty Comfort Standing Mats,20"x60",Brown</t>
  </si>
  <si>
    <t>Homthia Stand-Up Weeder Root Removal Tool with 3 Stainless Steel Claws, 39" Long Reinforced Aluminum Alloy Pole Manual Remover Weed Puller Hand Tool with High Strength Foot Pedal</t>
  </si>
  <si>
    <t>Lansinoh Double Electric Breast Pump BPA-Free</t>
  </si>
  <si>
    <t>Fairhaven Health Freeze â€“ Breast Milk Storage System</t>
  </si>
  <si>
    <t>Pool Patrol PA-30 Pool Alarm</t>
  </si>
  <si>
    <t>Fahren Forenner H11/H9/H8 9005/HB3 LED Headlight Bulbs Combo Kits, 32000 Lumens 400% Brighter LED Headlights, 6500K Cool White, Quick Installation, Pack of 4</t>
  </si>
  <si>
    <t>Truss Perfect Shampoo Alexandre ; Herchcovitch - For All Hair Types, Promotes Healthy Growth For Younger looking, Silkier Hair. Perfect Treatment For Roots To Ends. No Dyes, Ph Balanced</t>
  </si>
  <si>
    <t>Andis Professional T-Outliner Beard/Hair Trimmer with T-Blade, Gray, Model GTO (04710) with a BeauWis Blade Brush</t>
  </si>
  <si>
    <t>iRestore Laser Hair Growth System</t>
  </si>
  <si>
    <t>Tefal Delicia Powerglide Non-Stick 16 cm Sauce Pan (Black), (B1542284)</t>
  </si>
  <si>
    <t>BAGSMART Makeup Bag Cosmetic Bag Large Toiletry Bag Train Cases Makeup Organizer for Women, Leather Pink, Large</t>
  </si>
  <si>
    <t>Retear Hard Carrying Case Compatible with Meta/Oculus Quest 2 Official Basic Version, with 8 in 1 Accessories Set, All in One VR Gaming Storage Lightweight Portable Traveling Case</t>
  </si>
  <si>
    <t>FOCCTS 24Pack Candle Tins Round Containers, 3.7 oz, Metal Aluminum Tin with Slip-On Lids and Stickers, Cream Cosmetic Container Candle Jars for Candle Making, Party Favors, Spices, Gifts, Blue / Red</t>
  </si>
  <si>
    <t>HomeStore-YEP Printer Cover for Canon LBP 2900B Printer with Zipper for Dust Protection Green Color</t>
  </si>
  <si>
    <t>RUDE FAIRY TALE Book 3 35 Eyeshadow Palette</t>
  </si>
  <si>
    <t>Speedball Speedy-Carve Block Printing Carving Block, Rectangle, Pink, 9 x 11-3/4 Inches</t>
  </si>
  <si>
    <t>FRESH FROM LOOM Premium Polyester Window Curtain with Patch Printed Design (Coffee, 4 x 5 Feet) - 2 Pieces, Blackout</t>
  </si>
  <si>
    <t>Women's Floral Maxi Dresses Boho Button up Split Beach Party Long Dress, Floral O, XXL</t>
  </si>
  <si>
    <t>Hanes mens Long Sleeve Beefy Henley Shirt Slate Heather Medium</t>
  </si>
  <si>
    <t>LOOBANI Pet Playpen Mesh Fabric Top Cover, Provide Shaded Areas for Pets and Protect from UV/Rain, Fits 24 Inch Play Pen with 8 Panel</t>
  </si>
  <si>
    <t>6 Sheets White Henna Temporary Tattoo,Flash Tattoos, Henna Tattoos Stickers</t>
  </si>
  <si>
    <t>BERON 14" Women Girls Short Curly Bob Purple Wig Rose Net with Wig Cap (Purple)</t>
  </si>
  <si>
    <t>BRODER MFG. INC. Tablecloth Protector Crystal Clear Vinyl (70" Round) | Thick, Durable Clear Table/Tablecloth Protector | Perfect for Parties, Special Occasions, Gatherings, and Everyday Use</t>
  </si>
  <si>
    <t>NOVICA Decorative Wood Traditional Peruvian Quena Flute, Brown, Jacaranda'</t>
  </si>
  <si>
    <t>MARATHON BA030001 Vertical Outdoor Thermometer - 16-Inch</t>
  </si>
  <si>
    <t>Handbags for Women Large Designer Ladies Hobo bag Bucket Purse Faux Leather</t>
  </si>
  <si>
    <t>Dadanism Case for Samsung Galaxy Tab A8 10.5 Inch 2022 (-X200/X205/X207) with Flexible Hand Strap &amp; Pocket, Multi-Angle Viewing Stand Lightweight Protective Cover, Auto Sleep/Wake, Purple Marble</t>
  </si>
  <si>
    <t>ADORE 12 Fugu the Porcupine Pufferfish Plush Stuffed Animal Toy</t>
  </si>
  <si>
    <t>YUMSUM Men's 2000ML Portable Potty Pee Bottle Male Urinal Collector for Hospital Camping Car Travel Toilet Urinal,130 CM Tube (Blue)</t>
  </si>
  <si>
    <t>Aurora World Flopsie Plush Hedgehog</t>
  </si>
  <si>
    <t>Stylista Washing Machine Cover Compatible for Bosch 7 kg Front Load WAK24264IN Black</t>
  </si>
  <si>
    <t>Pet Dreamland Running Dog Leash for Medium Dogs - Walking Hiking Training - Extra Long Bungee Dog Lead - Reflective Leashes (Black &amp; Red)</t>
  </si>
  <si>
    <t>Beninos Women's Formal Work Wear White Simple Shirt, White, XL</t>
  </si>
  <si>
    <t>Rubie's Teenage Mutant Ninja Turtles Deluxe Child's Raphael Costume Tutu Dress, Small</t>
  </si>
  <si>
    <t>7" Wide Lace Fabric Sewing Lace Ribbon Trim Elastic Stretchy Lace for Crafting 5 Yard Beige</t>
  </si>
  <si>
    <t>Waterproof Playard Mattress Pad Sheet for 4moms Playard, INFANS Pack and Play, Mattress Cover Protector Fits 4moms Breeze Plus Playard &amp; Breeze GO Playard, Pack N Play Sheet Fits 28.5" x 41" Mattress</t>
  </si>
  <si>
    <t>Cervical Neck Roll Memory Foam Pillow, Bolster Pillow, Round Neck Pillows Support for Sleeping | Bolster Pillow for Bed, Legs, Back and Yoga</t>
  </si>
  <si>
    <t>Fidus Large Half Gallon/64oz Motivational Water Bottle with Time Marker &amp; Straw,Leakproof Tritan BPA Free Water Jug,Ensure You Drink Enough Water Daily for Fitness,Gym and Outdoor Sports-Mint Green</t>
  </si>
  <si>
    <t>SKU</t>
  </si>
  <si>
    <t>B00ZJSF5LM</t>
  </si>
  <si>
    <t>B00006J3G2</t>
  </si>
  <si>
    <t>B081VYGWVW</t>
  </si>
  <si>
    <t>B07MM6CZ71</t>
  </si>
  <si>
    <t>B00MU5JOAK</t>
  </si>
  <si>
    <t>B09KV675GS</t>
  </si>
  <si>
    <t>B00IPJXXL6</t>
  </si>
  <si>
    <t>B00CJIBR5S</t>
  </si>
  <si>
    <t>B000XYGKQQ</t>
  </si>
  <si>
    <t>B000BN32QU</t>
  </si>
  <si>
    <t>B08DTTL17D</t>
  </si>
  <si>
    <t>B002Q0C9NS</t>
  </si>
  <si>
    <t>B0019MNLDQ</t>
  </si>
  <si>
    <t>B078VPL77W</t>
  </si>
  <si>
    <t>B072NNC2LR</t>
  </si>
  <si>
    <t>B08HM9P1VD</t>
  </si>
  <si>
    <t>B019F0G310</t>
  </si>
  <si>
    <t>B01L29UBTM</t>
  </si>
  <si>
    <t>B01K0DKP7O</t>
  </si>
  <si>
    <t>B08T1QL1F6</t>
  </si>
  <si>
    <t>B08DTX7S31</t>
  </si>
  <si>
    <t>B017KQZC6I</t>
  </si>
  <si>
    <t>B01N2SAK6O</t>
  </si>
  <si>
    <t>B08FH9467J</t>
  </si>
  <si>
    <t>B000N8MU0C</t>
  </si>
  <si>
    <t>B00QL67MY4</t>
  </si>
  <si>
    <t>B016Q6S2VU</t>
  </si>
  <si>
    <t>B008PAIDDS</t>
  </si>
  <si>
    <t>B000BB9L0S</t>
  </si>
  <si>
    <t>B081TM1XJX</t>
  </si>
  <si>
    <t>B002MC5V08</t>
  </si>
  <si>
    <t>B00BP0J0Z0</t>
  </si>
  <si>
    <t>B07B2S9ZGG</t>
  </si>
  <si>
    <t>B000HBGI8K</t>
  </si>
  <si>
    <t>B003IE0GNQ</t>
  </si>
  <si>
    <t>B07QMTYNK2</t>
  </si>
  <si>
    <t>B001ET7D4W</t>
  </si>
  <si>
    <t>B087H6XSG2</t>
  </si>
  <si>
    <t>B07P75YLKP</t>
  </si>
  <si>
    <t>B01JBN3GKC</t>
  </si>
  <si>
    <t>B01F4H4Q7G</t>
  </si>
  <si>
    <t>B01M295TAA</t>
  </si>
  <si>
    <t>B07NTS4RDR</t>
  </si>
  <si>
    <t>B07SXDFQ7Z</t>
  </si>
  <si>
    <t>B00VRAHC9Y</t>
  </si>
  <si>
    <t>B01C49IHU4</t>
  </si>
  <si>
    <t>B01N4WEWRA</t>
  </si>
  <si>
    <t>B07JY3747J</t>
  </si>
  <si>
    <t>B002P2WWWU</t>
  </si>
  <si>
    <t>B074RDF9WN</t>
  </si>
  <si>
    <t>B00006LVEU</t>
  </si>
  <si>
    <t>B00KRRJVLU</t>
  </si>
  <si>
    <t>B07KPFX11D</t>
  </si>
  <si>
    <t>B087BWS218</t>
  </si>
  <si>
    <t>B07KBB7YHW</t>
  </si>
  <si>
    <t>B081PMTBN4</t>
  </si>
  <si>
    <t>B01L3M7DLW</t>
  </si>
  <si>
    <t>B07JPLBCJP</t>
  </si>
  <si>
    <t>B01H5CQFPO</t>
  </si>
  <si>
    <t>B00B5VTJJ6</t>
  </si>
  <si>
    <t>B00V1W8G9I</t>
  </si>
  <si>
    <t>B01BLP2P28</t>
  </si>
  <si>
    <t>B085LT3PF6</t>
  </si>
  <si>
    <t>B00PC7XQ2U</t>
  </si>
  <si>
    <t>B08HSKYNX4</t>
  </si>
  <si>
    <t>B087DZH1G8</t>
  </si>
  <si>
    <t>B01HKCUWG2</t>
  </si>
  <si>
    <t>B09293WLBV</t>
  </si>
  <si>
    <t>B003M2JL1M</t>
  </si>
  <si>
    <t>B09637S5LK</t>
  </si>
  <si>
    <t>B017H73794</t>
  </si>
  <si>
    <t>B0052EOTEM</t>
  </si>
  <si>
    <t>B07VC9F8DL</t>
  </si>
  <si>
    <t>B07WS6RH5K</t>
  </si>
  <si>
    <t>B07897VFXC</t>
  </si>
  <si>
    <t>B00WFQG2T0</t>
  </si>
  <si>
    <t>B07PNKHB15</t>
  </si>
  <si>
    <t>B07FZWH9S6</t>
  </si>
  <si>
    <t>B000YQDX86</t>
  </si>
  <si>
    <t>B000Q48DCW</t>
  </si>
  <si>
    <t>B017A3147C</t>
  </si>
  <si>
    <t>B01JF6AWSY</t>
  </si>
  <si>
    <t>B07DCZW4DN</t>
  </si>
  <si>
    <t>B00KXSJSC0</t>
  </si>
  <si>
    <t>B07SZ5CLN9</t>
  </si>
  <si>
    <t>B07VH5QK9Y</t>
  </si>
  <si>
    <t>B0029Z9OUG</t>
  </si>
  <si>
    <t>B089LDX88M</t>
  </si>
  <si>
    <t>B002YXUPGK</t>
  </si>
  <si>
    <t>B07TKVC529</t>
  </si>
  <si>
    <t>B01N6E8IDP</t>
  </si>
  <si>
    <t>B08NJTJGS7</t>
  </si>
  <si>
    <t>B08X4WWCFF</t>
  </si>
  <si>
    <t>B0097P3PMO</t>
  </si>
  <si>
    <t>B07CRP8F96</t>
  </si>
  <si>
    <t>B01AABLDCC</t>
  </si>
  <si>
    <t>B019HX7KJY</t>
  </si>
  <si>
    <t>B08SVY5BL4</t>
  </si>
  <si>
    <t>B00HY93GHY</t>
  </si>
  <si>
    <t>B0883DRT32</t>
  </si>
  <si>
    <t>B08QMR3G21</t>
  </si>
  <si>
    <t>B01HC3G1F0</t>
  </si>
  <si>
    <t>B07Y4R942N</t>
  </si>
  <si>
    <t>B07PYK5SMG</t>
  </si>
  <si>
    <t>B01M8NIPW6</t>
  </si>
  <si>
    <t>B00MH9RLAE</t>
  </si>
  <si>
    <t>B07YGQ2BHH</t>
  </si>
  <si>
    <t>B01AH4MJ02</t>
  </si>
  <si>
    <t>B07DF83HK7</t>
  </si>
  <si>
    <t>B00EXPRM7C</t>
  </si>
  <si>
    <t>B007ALKFT8</t>
  </si>
  <si>
    <t>B07HWJ49WH</t>
  </si>
  <si>
    <t>B0791BH4WR</t>
  </si>
  <si>
    <t>B01GEOZEVU</t>
  </si>
  <si>
    <t>B07NF9RQXL</t>
  </si>
  <si>
    <t>B072LG2BZ9</t>
  </si>
  <si>
    <t>B08S63967G</t>
  </si>
  <si>
    <t>B01KOCC7KY</t>
  </si>
  <si>
    <t>B07CBP8PPL</t>
  </si>
  <si>
    <t>B07RWCS2X7</t>
  </si>
  <si>
    <t>B07T7YDWMX</t>
  </si>
  <si>
    <t>B002MSN3QQ</t>
  </si>
  <si>
    <t>B06W9F8P5P</t>
  </si>
  <si>
    <t>B00KEYZIGS</t>
  </si>
  <si>
    <t>B01K8C971M</t>
  </si>
  <si>
    <t>B09RPN5GZF</t>
  </si>
  <si>
    <t>B09QCX2Y71</t>
  </si>
  <si>
    <t>B0744MTVZM</t>
  </si>
  <si>
    <t>B01ET3PLZM</t>
  </si>
  <si>
    <t>B08HM9BHNR</t>
  </si>
  <si>
    <t>B07MX7B8XS</t>
  </si>
  <si>
    <t>B000KU720Q</t>
  </si>
  <si>
    <t>B098L8W2LV</t>
  </si>
  <si>
    <t>B07688WHV1</t>
  </si>
  <si>
    <t>B001KYO6GY</t>
  </si>
  <si>
    <t>B07BLX88H4</t>
  </si>
  <si>
    <t>B000GCW81Q</t>
  </si>
  <si>
    <t>B012Q4M3DO</t>
  </si>
  <si>
    <t>B07B9WXTDV</t>
  </si>
  <si>
    <t>B076BNVBW4</t>
  </si>
  <si>
    <t>B000PVPEFU</t>
  </si>
  <si>
    <t>B08BJM1K68</t>
  </si>
  <si>
    <t>B0083LRC1I</t>
  </si>
  <si>
    <t>B0071834GQ</t>
  </si>
  <si>
    <t>B07N29K4MB</t>
  </si>
  <si>
    <t>B0010W18C6</t>
  </si>
  <si>
    <t>B0834RT7KS</t>
  </si>
  <si>
    <t>B0013EGU6A</t>
  </si>
  <si>
    <t>B003BNC9D4</t>
  </si>
  <si>
    <t>B07763Y9XB</t>
  </si>
  <si>
    <t>B001B6C7GM</t>
  </si>
  <si>
    <t>B08798Z7C1</t>
  </si>
  <si>
    <t>B005V4ZMJ4</t>
  </si>
  <si>
    <t>B093DMNZMZ</t>
  </si>
  <si>
    <t>B000W3V9HI</t>
  </si>
  <si>
    <t>B08KT88469</t>
  </si>
  <si>
    <t>B003T46666</t>
  </si>
  <si>
    <t>B000209Z2C</t>
  </si>
  <si>
    <t>B08ZL8P6N3</t>
  </si>
  <si>
    <t>B00C0BTJGS</t>
  </si>
  <si>
    <t>B07CQSCK9J</t>
  </si>
  <si>
    <t>B003QCPYGY</t>
  </si>
  <si>
    <t>B0017TP9EK</t>
  </si>
  <si>
    <t>B072BH3BYN</t>
  </si>
  <si>
    <t>B003ZWKFTQ</t>
  </si>
  <si>
    <t>B07T911LK1</t>
  </si>
  <si>
    <t>B077GZ5D23</t>
  </si>
  <si>
    <t>B009CB06V6</t>
  </si>
  <si>
    <t>B07FZBBWXR</t>
  </si>
  <si>
    <t>B07KWV4LK8</t>
  </si>
  <si>
    <t>B014FVQSAA</t>
  </si>
  <si>
    <t>B00BP3QT92</t>
  </si>
  <si>
    <t>B01N6NC79M</t>
  </si>
  <si>
    <t>B00Q86L752</t>
  </si>
  <si>
    <t>B004L657Q6</t>
  </si>
  <si>
    <t>B07F17Z7M7</t>
  </si>
  <si>
    <t>B01BA420I4</t>
  </si>
  <si>
    <t>B07BVM27FQ</t>
  </si>
  <si>
    <t>B011P1PHGO</t>
  </si>
  <si>
    <t>B07JFT8RCG</t>
  </si>
  <si>
    <t>B000H5QGYW</t>
  </si>
  <si>
    <t>B06VWWCQF3</t>
  </si>
  <si>
    <t>B00T7R7HRG</t>
  </si>
  <si>
    <t>B01N11JUSL</t>
  </si>
  <si>
    <t>B002LVU8IU</t>
  </si>
  <si>
    <t>B000PKYCIG</t>
  </si>
  <si>
    <t>B00N6Y46BG</t>
  </si>
  <si>
    <t>B006T7A2CO</t>
  </si>
  <si>
    <t>B00BISGJXA</t>
  </si>
  <si>
    <t>B06VVTQY8D</t>
  </si>
  <si>
    <t>B001FC0GQU</t>
  </si>
  <si>
    <t>B012IGWMHC</t>
  </si>
  <si>
    <t>B000GCLC90</t>
  </si>
  <si>
    <t>B0012BYN18</t>
  </si>
  <si>
    <t>B001T8UFPM</t>
  </si>
  <si>
    <t>B001B2SAX0</t>
  </si>
  <si>
    <t>B01N7FVVM1</t>
  </si>
  <si>
    <t>B07KQ1PTQX</t>
  </si>
  <si>
    <t>B00XT839C6</t>
  </si>
  <si>
    <t>B096FH61TJ</t>
  </si>
  <si>
    <t>B084GQJKV9</t>
  </si>
  <si>
    <t>B07W1JS4VH</t>
  </si>
  <si>
    <t>B0842V3KVW</t>
  </si>
  <si>
    <t>B018HYPYBU</t>
  </si>
  <si>
    <t>B01MYOL84H</t>
  </si>
  <si>
    <t>B01CM0TR5Y</t>
  </si>
  <si>
    <t>B000R4LLTI</t>
  </si>
  <si>
    <t>B003XZB54O</t>
  </si>
  <si>
    <t>B01LZYUTX9</t>
  </si>
  <si>
    <t>B07FXW3KFC</t>
  </si>
  <si>
    <t>B07ZD9511J</t>
  </si>
  <si>
    <t>B092PH11RW</t>
  </si>
  <si>
    <t>B072VJVDVX</t>
  </si>
  <si>
    <t>B01M68RGRI</t>
  </si>
  <si>
    <t>B078G684S3</t>
  </si>
  <si>
    <t>B07BMXG8GN</t>
  </si>
  <si>
    <t>B0753JZ26L</t>
  </si>
  <si>
    <t>B06XHVKP5H</t>
  </si>
  <si>
    <t>B07QLMPZP1</t>
  </si>
  <si>
    <t>B06XD5YPWT</t>
  </si>
  <si>
    <t>B07LFXCVWG</t>
  </si>
  <si>
    <t>B07PWSC1WZ</t>
  </si>
  <si>
    <t>B07YWPY1HF</t>
  </si>
  <si>
    <t>B01LWT156B</t>
  </si>
  <si>
    <t>B01MTEQ8Q2</t>
  </si>
  <si>
    <t>B08CMXPY5P</t>
  </si>
  <si>
    <t>B07W8T8TKJ</t>
  </si>
  <si>
    <t>B07D6DPTJC</t>
  </si>
  <si>
    <t>B00WJA1O3G</t>
  </si>
  <si>
    <t>B077X68TB1</t>
  </si>
  <si>
    <t>B098XKTQQ4</t>
  </si>
  <si>
    <t>B0006IUW8G</t>
  </si>
  <si>
    <t>B08LQXDR4W</t>
  </si>
  <si>
    <t>B006NZRAFE</t>
  </si>
  <si>
    <t>B00543733U</t>
  </si>
  <si>
    <t>B018I1NPG8</t>
  </si>
  <si>
    <t>B000SKT0US</t>
  </si>
  <si>
    <t>B017IN8058</t>
  </si>
  <si>
    <t>B0919HQSF6</t>
  </si>
  <si>
    <t>B00PJ2OSIO</t>
  </si>
  <si>
    <t>B00P599JVW</t>
  </si>
  <si>
    <t>B07JCC7TKS</t>
  </si>
  <si>
    <t>B0000537O8</t>
  </si>
  <si>
    <t>B07C1284MT</t>
  </si>
  <si>
    <t>B01BI8FWHI</t>
  </si>
  <si>
    <t>B07DDJCS1L</t>
  </si>
  <si>
    <t>B00CP9ADD8</t>
  </si>
  <si>
    <t>B00E4GADNA</t>
  </si>
  <si>
    <t>B008DSKISA</t>
  </si>
  <si>
    <t>B086B7QYSQ</t>
  </si>
  <si>
    <t>B00L6LYYN6</t>
  </si>
  <si>
    <t>B07Q8Y8GWN</t>
  </si>
  <si>
    <t>B00JPCNL6Y</t>
  </si>
  <si>
    <t>B07K7F93XB</t>
  </si>
  <si>
    <t>B00B97OKW2</t>
  </si>
  <si>
    <t>B078NSSM7W</t>
  </si>
  <si>
    <t>B07499NZ6L</t>
  </si>
  <si>
    <t>B08JGSZ25H</t>
  </si>
  <si>
    <t>B07VRZYSDT</t>
  </si>
  <si>
    <t>B00DZPAWKK</t>
  </si>
  <si>
    <t>B003TPXDD4</t>
  </si>
  <si>
    <t>B003TJHTIK</t>
  </si>
  <si>
    <t>B002D8D0EK</t>
  </si>
  <si>
    <t>B0031WSZVA</t>
  </si>
  <si>
    <t>B00TJ6WC5W</t>
  </si>
  <si>
    <t>B003YFG0M0</t>
  </si>
  <si>
    <t>B07B3RDRD1</t>
  </si>
  <si>
    <t>B01LYBCHSI</t>
  </si>
  <si>
    <t>B00HJVEX74</t>
  </si>
  <si>
    <t>B0011DJGDM</t>
  </si>
  <si>
    <t>B007PFZE9U</t>
  </si>
  <si>
    <t>B092JD255V</t>
  </si>
  <si>
    <t>B01E8D22IC</t>
  </si>
  <si>
    <t>B07SPB86R5</t>
  </si>
  <si>
    <t>B084RQKLV8</t>
  </si>
  <si>
    <t>B01M9F28F0</t>
  </si>
  <si>
    <t>B01GYAUOBO</t>
  </si>
  <si>
    <t>B076SS6ZCH</t>
  </si>
  <si>
    <t>B0193HLD5Q</t>
  </si>
  <si>
    <t>B083JFS599</t>
  </si>
  <si>
    <t>B002MGYWI6</t>
  </si>
  <si>
    <t>B00LX34ZH2</t>
  </si>
  <si>
    <t>B0073LDR8G</t>
  </si>
  <si>
    <t>B097TXNSP6</t>
  </si>
  <si>
    <t>B08XY4DX44</t>
  </si>
  <si>
    <t>B00F1JVD7Y</t>
  </si>
  <si>
    <t>B07D7HRVDL</t>
  </si>
  <si>
    <t>B07GNFYGYQ</t>
  </si>
  <si>
    <t>B079CZY5R3</t>
  </si>
  <si>
    <t>B07BT23WVC</t>
  </si>
  <si>
    <t>B008BX95DG</t>
  </si>
  <si>
    <t>B00HAYRPDE</t>
  </si>
  <si>
    <t>B08BZ2YWPH</t>
  </si>
  <si>
    <t>B007RHF4GE</t>
  </si>
  <si>
    <t>B07BF9TT1G</t>
  </si>
  <si>
    <t>B000994BUM</t>
  </si>
  <si>
    <t>B000KNJ7G0</t>
  </si>
  <si>
    <t>B008KX3HGI</t>
  </si>
  <si>
    <t>B07HBF4D1R</t>
  </si>
  <si>
    <t>B07T8HQGPW</t>
  </si>
  <si>
    <t>B06XQRGWK7</t>
  </si>
  <si>
    <t>B00435B9FS</t>
  </si>
  <si>
    <t>B004CDTDTK</t>
  </si>
  <si>
    <t>B008OA7AWE</t>
  </si>
  <si>
    <t>B01MQIR597</t>
  </si>
  <si>
    <t>B00247DI3I</t>
  </si>
  <si>
    <t>B0000DE0XY</t>
  </si>
  <si>
    <t>B07DFWJ9J9</t>
  </si>
  <si>
    <t>B00XXO2K4O</t>
  </si>
  <si>
    <t>B07H7XT956</t>
  </si>
  <si>
    <t>B010OW6EPI</t>
  </si>
  <si>
    <t>B002KJDXHQ</t>
  </si>
  <si>
    <t>B076D1K6HY</t>
  </si>
  <si>
    <t>B01E49TH3S</t>
  </si>
  <si>
    <t>B08L6XQH7J</t>
  </si>
  <si>
    <t>B00J29HC1A</t>
  </si>
  <si>
    <t>B07N9HT5Q1</t>
  </si>
  <si>
    <t>B00QRYJVW6</t>
  </si>
  <si>
    <t>B078JPC8VJ</t>
  </si>
  <si>
    <t>B000V2FB88</t>
  </si>
  <si>
    <t>B000GCKCVY</t>
  </si>
  <si>
    <t>B00HDOZ9RK</t>
  </si>
  <si>
    <t>B00HX4D0UI</t>
  </si>
  <si>
    <t>B004YZB87Q</t>
  </si>
  <si>
    <t>B083RJGXWP</t>
  </si>
  <si>
    <t>B01N2ROL68</t>
  </si>
  <si>
    <t>B08FVPT7WQ</t>
  </si>
  <si>
    <t>B08D6NVDL4</t>
  </si>
  <si>
    <t>B07S9LSP6V</t>
  </si>
  <si>
    <t>B07L8B4J5F</t>
  </si>
  <si>
    <t>B07D9RS47G</t>
  </si>
  <si>
    <t>B0017S0ADG</t>
  </si>
  <si>
    <t>B09CFZLY8G</t>
  </si>
  <si>
    <t>B000142BP2</t>
  </si>
  <si>
    <t>B08M62TMC3</t>
  </si>
  <si>
    <t>B07SHJVK4G</t>
  </si>
  <si>
    <t>B001IAFPMY</t>
  </si>
  <si>
    <t>B07R4CXN9H</t>
  </si>
  <si>
    <t>B004P2Q4D6</t>
  </si>
  <si>
    <t>B000EQS1JW</t>
  </si>
  <si>
    <t>B00LWE9144</t>
  </si>
  <si>
    <t>B01N1PWK80</t>
  </si>
  <si>
    <t>B00F0QJ61S</t>
  </si>
  <si>
    <t>B094QDP6LZ</t>
  </si>
  <si>
    <t>B07NJQVVSF</t>
  </si>
  <si>
    <t>B008EQUORG</t>
  </si>
  <si>
    <t>B07YTLRJN4</t>
  </si>
  <si>
    <t>B09MHDS2T2</t>
  </si>
  <si>
    <t>B00FSBIXNC</t>
  </si>
  <si>
    <t>B081SYPLLG</t>
  </si>
  <si>
    <t>B000MRSUDU</t>
  </si>
  <si>
    <t>B00CII554I</t>
  </si>
  <si>
    <t>B07LGT7P9D</t>
  </si>
  <si>
    <t>B004TRYI3U</t>
  </si>
  <si>
    <t>B07RQYPJT1</t>
  </si>
  <si>
    <t>B07ZLQCVL4</t>
  </si>
  <si>
    <t>B07G34K22M</t>
  </si>
  <si>
    <t>B07MQ2FSXG</t>
  </si>
  <si>
    <t>B00GLL41MA</t>
  </si>
  <si>
    <t>B07W5CT1RK</t>
  </si>
  <si>
    <t>B085KS9L4M</t>
  </si>
  <si>
    <t>B00IFWE1XW</t>
  </si>
  <si>
    <t>B083GCFLB2</t>
  </si>
  <si>
    <t>B07WMXVJRR</t>
  </si>
  <si>
    <t>B088FQ12ZW</t>
  </si>
  <si>
    <t>B018MQ3PGY</t>
  </si>
  <si>
    <t>B074GX852M</t>
  </si>
  <si>
    <t>B003ATFX96</t>
  </si>
  <si>
    <t>B06XZY6V8T</t>
  </si>
  <si>
    <t>B07S7DNZ1C</t>
  </si>
  <si>
    <t>B00QKT28PA</t>
  </si>
  <si>
    <t>B00VU0RDIG</t>
  </si>
  <si>
    <t>B0052EM8L8</t>
  </si>
  <si>
    <t>B082QXRRCR</t>
  </si>
  <si>
    <t>B07Z481NJM</t>
  </si>
  <si>
    <t>B08CX7BSHC</t>
  </si>
  <si>
    <t>B08G9TJWW9</t>
  </si>
  <si>
    <t>B00KFJLG1S</t>
  </si>
  <si>
    <t>B07R9LNW9K</t>
  </si>
  <si>
    <t>B01FMD0FKY</t>
  </si>
  <si>
    <t>B08LD8FJPT</t>
  </si>
  <si>
    <t>B089LL3MG2</t>
  </si>
  <si>
    <t>B08NDB5NWP</t>
  </si>
  <si>
    <t>B07QYLPFDG</t>
  </si>
  <si>
    <t>B08PDJRKHD</t>
  </si>
  <si>
    <t>B00BFDG82U</t>
  </si>
  <si>
    <t>B08DQS7C52</t>
  </si>
  <si>
    <t>B0067EBKMK</t>
  </si>
  <si>
    <t>B06W9JBS9X</t>
  </si>
  <si>
    <t>B012CFJFOW</t>
  </si>
  <si>
    <t>B01N6L9JK2</t>
  </si>
  <si>
    <t>B0093BSNB0</t>
  </si>
  <si>
    <t>B08R2PQ8Y7</t>
  </si>
  <si>
    <t>B076FWB9LF</t>
  </si>
  <si>
    <t>B00PLNMX88</t>
  </si>
  <si>
    <t>B07KZR47KZ</t>
  </si>
  <si>
    <t>B07S6TJ8SC</t>
  </si>
  <si>
    <t>B01787L6QY</t>
  </si>
  <si>
    <t>B07MQKR31C</t>
  </si>
  <si>
    <t>B00FGPWJXA</t>
  </si>
  <si>
    <t>B07HKFHM5B</t>
  </si>
  <si>
    <t>B0742BGDC4</t>
  </si>
  <si>
    <t>B09NCF1CLQ</t>
  </si>
  <si>
    <t>B07KQ2YGZ3</t>
  </si>
  <si>
    <t>B079L4JNC2</t>
  </si>
  <si>
    <t>B082HJ58X7</t>
  </si>
  <si>
    <t>B0788DDC4T</t>
  </si>
  <si>
    <t>B00DQYTQVG</t>
  </si>
  <si>
    <t>B07SZ5689Z</t>
  </si>
  <si>
    <t>B08SSZRF5Z</t>
  </si>
  <si>
    <t>B09PKK8XVL</t>
  </si>
  <si>
    <t>B09HH8NMTM</t>
  </si>
  <si>
    <t>B00DYOQLMU</t>
  </si>
  <si>
    <t>B07Z531B4K</t>
  </si>
  <si>
    <t>B005ESRX80</t>
  </si>
  <si>
    <t>B08FRDJRSG</t>
  </si>
  <si>
    <t>B01N1FNOGQ</t>
  </si>
  <si>
    <t>B09CTVGXNB</t>
  </si>
  <si>
    <t>B07K5537SN</t>
  </si>
  <si>
    <t>B07MH57ZM9</t>
  </si>
  <si>
    <t>B07BYBM4DG</t>
  </si>
  <si>
    <t>B09PZXGBFR</t>
  </si>
  <si>
    <t>B0756DTB2W</t>
  </si>
  <si>
    <t>B00383PC04</t>
  </si>
  <si>
    <t>B09NZX5F4P</t>
  </si>
  <si>
    <t>B08V8Y1QP7</t>
  </si>
  <si>
    <t>B09NVFQHFY</t>
  </si>
  <si>
    <t>B003F62X24</t>
  </si>
  <si>
    <t>B0185IAYZY</t>
  </si>
  <si>
    <t>B08577P7HP</t>
  </si>
  <si>
    <t>B07JK9FDRP</t>
  </si>
  <si>
    <t>B07PBVD2LR</t>
  </si>
  <si>
    <t>B07BGZPG3L</t>
  </si>
  <si>
    <t>B00DTS9PGK</t>
  </si>
  <si>
    <t>B0006BAJYA</t>
  </si>
  <si>
    <t>B06XW5B9BF</t>
  </si>
  <si>
    <t>B08BLRGWGY</t>
  </si>
  <si>
    <t>B09NFS4LDJ</t>
  </si>
  <si>
    <t>B07PFMHVMM</t>
  </si>
  <si>
    <t>B08F1YJV9X</t>
  </si>
  <si>
    <t>B01LWPVCH0</t>
  </si>
  <si>
    <t>B001VNBAYA</t>
  </si>
  <si>
    <t>B094W782TN</t>
  </si>
  <si>
    <t>B074W5FND2</t>
  </si>
  <si>
    <t>B00E7VXOJC</t>
  </si>
  <si>
    <t>B01N18TOFB</t>
  </si>
  <si>
    <t>B09B74SJH3</t>
  </si>
  <si>
    <t>B00006IBA2</t>
  </si>
  <si>
    <t>B08FCR9HZH</t>
  </si>
  <si>
    <t>B096VDH5ZS</t>
  </si>
  <si>
    <t>B07X3Z8DP7</t>
  </si>
  <si>
    <t>B0009YX4EG</t>
  </si>
  <si>
    <t>B07QLRVYBV</t>
  </si>
  <si>
    <t>B07VPFNGV9</t>
  </si>
  <si>
    <t>B084N7ZRMJ</t>
  </si>
  <si>
    <t>B00W5BLE3O</t>
  </si>
  <si>
    <t>B07SR15SDC</t>
  </si>
  <si>
    <t>B07B8RG3KX</t>
  </si>
  <si>
    <t>B07GFPL3LQ</t>
  </si>
  <si>
    <t>B09BV8RMQ8</t>
  </si>
  <si>
    <t>B0030GIYKE</t>
  </si>
  <si>
    <t>B01N6BMKCL</t>
  </si>
  <si>
    <t>B08ZMXZDH8</t>
  </si>
  <si>
    <t>B08NTGHB6X</t>
  </si>
  <si>
    <t>B07FBJLDW1</t>
  </si>
  <si>
    <t>B07JBKB7YL</t>
  </si>
  <si>
    <t>B00FLXNKJE</t>
  </si>
  <si>
    <t>B096WY8SXB</t>
  </si>
  <si>
    <t>B0887ZXWHB</t>
  </si>
  <si>
    <t>B01AOF184M</t>
  </si>
  <si>
    <t>B07PFV2D59</t>
  </si>
  <si>
    <t>B07TMDBMVZ</t>
  </si>
  <si>
    <t>B07QXR2XBK</t>
  </si>
  <si>
    <t>B06XWY5TWW</t>
  </si>
  <si>
    <t>B0719BDFTR</t>
  </si>
  <si>
    <t>B078KY4CMH</t>
  </si>
  <si>
    <t>B0999DP9VG</t>
  </si>
  <si>
    <t>B076Q5VYSR</t>
  </si>
  <si>
    <t>B07YLCFXNZ</t>
  </si>
  <si>
    <t>B07NJZB555</t>
  </si>
  <si>
    <t>B0076Q8I46</t>
  </si>
  <si>
    <t>B00O3RUTNO</t>
  </si>
  <si>
    <t>B096ZBT7GH</t>
  </si>
  <si>
    <t>B004RCS1H6</t>
  </si>
  <si>
    <t>B07D14D5CS</t>
  </si>
  <si>
    <t>B00K8ED8S4</t>
  </si>
  <si>
    <t>B018OBA2N6</t>
  </si>
  <si>
    <t>B096SDH9N9</t>
  </si>
  <si>
    <t>B098JTDPQC</t>
  </si>
  <si>
    <t>B08CGS6CGH</t>
  </si>
  <si>
    <t>B00MGV2IQA</t>
  </si>
  <si>
    <t>B08R6W74QL</t>
  </si>
  <si>
    <t>B0918YY9XS</t>
  </si>
  <si>
    <t>B01CBCDNBC</t>
  </si>
  <si>
    <t>B07NMRZ65F</t>
  </si>
  <si>
    <t>B07CVNK341</t>
  </si>
  <si>
    <t>B0891ZLCVV</t>
  </si>
  <si>
    <t>B08FHMCVRF</t>
  </si>
  <si>
    <t>B071WK4Z3Q</t>
  </si>
  <si>
    <t>B082BGW9QX</t>
  </si>
  <si>
    <t>B083W5ZYHR</t>
  </si>
  <si>
    <t>B00HWP1KNC</t>
  </si>
  <si>
    <t>B087NF5N6G</t>
  </si>
  <si>
    <t>B08NJ4BRPS</t>
  </si>
  <si>
    <t>B07KS17NZC</t>
  </si>
  <si>
    <t>B0050QJT6U</t>
  </si>
  <si>
    <t>B01KA7W87K</t>
  </si>
  <si>
    <t>B08DHMMBFF</t>
  </si>
  <si>
    <t>B0070A9OUA</t>
  </si>
  <si>
    <t>B000PKYCJA</t>
  </si>
  <si>
    <t>B07X3S1WNH</t>
  </si>
  <si>
    <t>B079K77JMS</t>
  </si>
  <si>
    <t>B0781J24CN</t>
  </si>
  <si>
    <t>B079JG7N5R</t>
  </si>
  <si>
    <t>B0837KKDVT</t>
  </si>
  <si>
    <t>B000AYUN3A</t>
  </si>
  <si>
    <t>B07DYLC3H4</t>
  </si>
  <si>
    <t>B07YTJSPHC</t>
  </si>
  <si>
    <t>B009G68ZH4</t>
  </si>
  <si>
    <t>B09L7NBC48</t>
  </si>
  <si>
    <t>B076WVNC1Z</t>
  </si>
  <si>
    <t>B084JJT49H</t>
  </si>
  <si>
    <t>B09QX8HJ21</t>
  </si>
  <si>
    <t>B07W92C6N9</t>
  </si>
  <si>
    <t>B008HPSUAC</t>
  </si>
  <si>
    <t>B00KKL9S9S</t>
  </si>
  <si>
    <t>B01BTEWHQA</t>
  </si>
  <si>
    <t>B08HJTXGS3</t>
  </si>
  <si>
    <t>B08HCMY44J</t>
  </si>
  <si>
    <t>B09NKSTL2F</t>
  </si>
  <si>
    <t>B07YCF5PKZ</t>
  </si>
  <si>
    <t>B07MP2FSDQ</t>
  </si>
  <si>
    <t>B0896N6SPK</t>
  </si>
  <si>
    <t>B000TQXNKE</t>
  </si>
  <si>
    <t>B012BMZ1XA</t>
  </si>
  <si>
    <t>B07KWSHFB4</t>
  </si>
  <si>
    <t>B082LT9R11</t>
  </si>
  <si>
    <t>B0798ZGJR5</t>
  </si>
  <si>
    <t>B06XC4DSSW</t>
  </si>
  <si>
    <t>B07H3TDSPW</t>
  </si>
  <si>
    <t>B0771Y7YQ1</t>
  </si>
  <si>
    <t>B0885W36M3</t>
  </si>
  <si>
    <t>B0188PGDOK</t>
  </si>
  <si>
    <t>B08GKH16WG</t>
  </si>
  <si>
    <t>B071L1L972</t>
  </si>
  <si>
    <t>B06W532RC3</t>
  </si>
  <si>
    <t>B08RDPNDJJ</t>
  </si>
  <si>
    <t>B08CDRCT4C</t>
  </si>
  <si>
    <t>B097T25S4N</t>
  </si>
  <si>
    <t>B091VYBQJK</t>
  </si>
  <si>
    <t>B00NQCFXGA</t>
  </si>
  <si>
    <t>B00T43UJDW</t>
  </si>
  <si>
    <t>B01BY7ZMXC</t>
  </si>
  <si>
    <t>B007SXGAZQ</t>
  </si>
  <si>
    <t>B00FSVZZ5Q</t>
  </si>
  <si>
    <t>B00U26V9CU</t>
  </si>
  <si>
    <t>B009NQM7V2</t>
  </si>
  <si>
    <t>B087RP5KWS</t>
  </si>
  <si>
    <t>B002KAL6NI</t>
  </si>
  <si>
    <t>B07YS8BH1G</t>
  </si>
  <si>
    <t>B07XP4K152</t>
  </si>
  <si>
    <t>B07ZJJRJF9</t>
  </si>
  <si>
    <t>B008653COM</t>
  </si>
  <si>
    <t>B00EQWP7EM</t>
  </si>
  <si>
    <t>B09CCXCZ6T</t>
  </si>
  <si>
    <t>B00AX3LCO2</t>
  </si>
  <si>
    <t>B00BW9UTGS</t>
  </si>
  <si>
    <t>B003DVP1V6</t>
  </si>
  <si>
    <t>B07VWVF3KD</t>
  </si>
  <si>
    <t>B09YLTW9ZF</t>
  </si>
  <si>
    <t>B07JQG679F</t>
  </si>
  <si>
    <t>B07H2Y6NQH</t>
  </si>
  <si>
    <t>B00LV31U3Q</t>
  </si>
  <si>
    <t>B07BXYKMZL</t>
  </si>
  <si>
    <t>B09D8JRR2Z</t>
  </si>
  <si>
    <t>B07DQD7QQ4</t>
  </si>
  <si>
    <t>B07RX5BD32</t>
  </si>
  <si>
    <t>B09Z2XSZH8</t>
  </si>
  <si>
    <t>B07FMMYX6Z</t>
  </si>
  <si>
    <t>B08SQHYDLF</t>
  </si>
  <si>
    <t>B01AER7J3O</t>
  </si>
  <si>
    <t>B07K8H5QBV</t>
  </si>
  <si>
    <t>B08R3NGXMC</t>
  </si>
  <si>
    <t>B07FCH2DR4</t>
  </si>
  <si>
    <t>B08SK59PJL</t>
  </si>
  <si>
    <t>B085ZWVZJS</t>
  </si>
  <si>
    <t>B085ZZ8PQ5</t>
  </si>
  <si>
    <t>B07B3Y1Y75</t>
  </si>
  <si>
    <t>B07GPXRR4B</t>
  </si>
  <si>
    <t>B08VDB1F67</t>
  </si>
  <si>
    <t>B0025QKUE8</t>
  </si>
  <si>
    <t>B07GFSJRS2</t>
  </si>
  <si>
    <t>B075BM52PJ</t>
  </si>
  <si>
    <t>B00CQAHOCO</t>
  </si>
  <si>
    <t>B01DCI7PH2</t>
  </si>
  <si>
    <t>B07SYGV79D</t>
  </si>
  <si>
    <t>B083K96D3G</t>
  </si>
  <si>
    <t>B086MGC1RZ</t>
  </si>
  <si>
    <t>B08NY9J9M6</t>
  </si>
  <si>
    <t>B07S62N8M8</t>
  </si>
  <si>
    <t>B002YI2IG0</t>
  </si>
  <si>
    <t>B07KSBYQPJ</t>
  </si>
  <si>
    <t>B07MH42TY6</t>
  </si>
  <si>
    <t>B07Q28H45Z</t>
  </si>
  <si>
    <t>B0916FL7MX</t>
  </si>
  <si>
    <t>B0037Z7NF0</t>
  </si>
  <si>
    <t>B096VRJ38Z</t>
  </si>
  <si>
    <t>B07CBZK9X3</t>
  </si>
  <si>
    <t>B0722JSJLT</t>
  </si>
  <si>
    <t>B01B29PCUU</t>
  </si>
  <si>
    <t>B06ZYB6TW5</t>
  </si>
  <si>
    <t>B096LSJ3VZ</t>
  </si>
  <si>
    <t>B08TWK6HTN</t>
  </si>
  <si>
    <t>B07ZVQ1CFL</t>
  </si>
  <si>
    <t>B092J2YG2H</t>
  </si>
  <si>
    <t>B07C91KW7H</t>
  </si>
  <si>
    <t>B003IG2B4Q</t>
  </si>
  <si>
    <t>B08JCBXMKW</t>
  </si>
  <si>
    <t>B07MVZVF1V</t>
  </si>
  <si>
    <t>B07TLFST45</t>
  </si>
  <si>
    <t>B08G12ZBFJ</t>
  </si>
  <si>
    <t>B072HJ5V4Y</t>
  </si>
  <si>
    <t>B0776TDVH5</t>
  </si>
  <si>
    <t>B00H7MB77E</t>
  </si>
  <si>
    <t>B0009FVNLQ</t>
  </si>
  <si>
    <t>B00WNEJCBE</t>
  </si>
  <si>
    <t>B07BKS19JJ</t>
  </si>
  <si>
    <t>B09N3711R6</t>
  </si>
  <si>
    <t>B00OOC2788</t>
  </si>
  <si>
    <t>B06Y4BBQ2B</t>
  </si>
  <si>
    <t>B079V2W6YK</t>
  </si>
  <si>
    <t>B07G2GR2R8</t>
  </si>
  <si>
    <t>B07KPSMM5D</t>
  </si>
  <si>
    <t>B074HB9L9B</t>
  </si>
  <si>
    <t>B00ICB8WTA</t>
  </si>
  <si>
    <t>B08MD1CP2R</t>
  </si>
  <si>
    <t>B08F1YX167</t>
  </si>
  <si>
    <t>B0868PB449</t>
  </si>
  <si>
    <t>406-7769824-5592333</t>
  </si>
  <si>
    <t>Amika Perk Up Dry Shampoo,5.3fl. Oz</t>
  </si>
  <si>
    <t>B07H349CVV</t>
  </si>
  <si>
    <t xml:space="preserve">X001LDL88L </t>
  </si>
  <si>
    <t xml:space="preserve">Govee RGB LED Strip Lights, 65.6ft Bluetooth LED Lights with App Control, 64 Scenes and Music Sync Color Changing Lights for Bedroom, Room, Kitchen, Party, ETL Listed Adapter, 2 Rolls of 32.8ft
</t>
  </si>
  <si>
    <t xml:space="preserve"> Water Quality Tester, Accurate and Reliable, HoneForest TDS Meter, EC Meter and Temperature Meter 3 </t>
  </si>
  <si>
    <t xml:space="preserve"> B073713G5F </t>
  </si>
  <si>
    <t>X001LAGD6B</t>
  </si>
  <si>
    <t xml:space="preserve"> Taylor Swift Wonderstruck Enchanted Eau de Parfum Spray, 0.5 Fluid Ounce </t>
  </si>
  <si>
    <t>B00OAY1A7Y</t>
  </si>
  <si>
    <t>X001LWSGR3</t>
  </si>
  <si>
    <t xml:space="preserve"> ZKTeco Biometric Fingerprint Time and Attendance Device with USB Excel Report (SSR)- LX15 </t>
  </si>
  <si>
    <t>X001LYHWOT</t>
  </si>
  <si>
    <t>B08XZPCV6Y</t>
  </si>
  <si>
    <t xml:space="preserve"> Fromsky Hard Case for SanDisk Extreme Pro Portable External SSD 500GB 1TB 2TB Travel Case Protective </t>
  </si>
  <si>
    <t>X001LS22XL</t>
  </si>
  <si>
    <t>Care Science Warat Remover Freeze, 8 Applications | 1-Step Cryogenic Wart Removal for Common Warts on Hands, Elbows, &amp; Knees or Plantar Warts on Feet</t>
  </si>
  <si>
    <t>Cremo Bourbon &amp; Oak Cologne Spray, A Sophisticated Blend of Distiller’s Spice, Fine Bourbon and White Oak, 3.4 Oz</t>
  </si>
  <si>
    <t>Gelish Dynamic Duo Foundation Base and Top It Soak off Gel Nail Polish</t>
  </si>
  <si>
    <t>Just For Men Shampoo-In Color (Formerly Original Formula), Gray Hair Coloring for Men, With Keratin and Vitamin E for Stronger Hair - Ash Brown, H-20 (Packaging May Vary)</t>
  </si>
  <si>
    <t>NYX Cosmetics Jumbo Eye Pencil Dark Brown</t>
  </si>
  <si>
    <t>B07572J9CQ</t>
  </si>
  <si>
    <t>B076BYJL9T</t>
  </si>
  <si>
    <t>B074N4H6ZR</t>
  </si>
  <si>
    <t>B0019SPO7Q</t>
  </si>
  <si>
    <t>B003JNDL2E</t>
  </si>
  <si>
    <t>X001LS5WHJ</t>
  </si>
  <si>
    <t>X001LS31IV</t>
  </si>
  <si>
    <t>X001LS6G9R</t>
  </si>
  <si>
    <t>X001LS2SIP</t>
  </si>
  <si>
    <t>X001LS704R</t>
  </si>
  <si>
    <t>404-3713182-2317149</t>
  </si>
  <si>
    <t>408-4715122-7888349</t>
  </si>
  <si>
    <t>405-8239050-5292335</t>
  </si>
  <si>
    <t>406-5333790-0396368</t>
  </si>
  <si>
    <t>404-8905516-9473927</t>
  </si>
  <si>
    <t>404-9246097-7244330</t>
  </si>
  <si>
    <t>405-2125953-6897156</t>
  </si>
  <si>
    <t>403-4240235-3009944</t>
  </si>
  <si>
    <t>404-9317261-0765952</t>
  </si>
  <si>
    <t>403-5259191-7412359</t>
  </si>
  <si>
    <t>403-9410461-2697117</t>
  </si>
  <si>
    <t>404-6156398-0025947</t>
  </si>
  <si>
    <t>171-7331869-1175530</t>
  </si>
  <si>
    <t>403-1769685-9970702</t>
  </si>
  <si>
    <t>408-2480945-7976355</t>
  </si>
  <si>
    <t>402-3056758-5333132</t>
  </si>
  <si>
    <t>405-9104204-4387530</t>
  </si>
  <si>
    <t>402-7278656-6025947</t>
  </si>
  <si>
    <t>403-5297118-8776337</t>
  </si>
  <si>
    <t>406-9030159-0209968</t>
  </si>
  <si>
    <t>407-6602930-2730714</t>
  </si>
  <si>
    <t>X001L77QXD</t>
  </si>
  <si>
    <t>Softzone Climb And Crawl Play Set - Contemporary…</t>
  </si>
  <si>
    <t>B077XW5JB3</t>
  </si>
  <si>
    <t>A1</t>
  </si>
  <si>
    <t>X001MCOHYN</t>
  </si>
  <si>
    <t>FoodSaver Vacuum Sealer Machine with Automatic Bag Detection, Sealer Bags and Roll, and Handheld Vacuum Sealer for Airtight Food Storage and Sous Vide, Silver</t>
  </si>
  <si>
    <t>B00LUGK5QW</t>
  </si>
  <si>
    <t>X001MCSQXV</t>
  </si>
  <si>
    <t>Singer Duro Plus SMG-503 DGT 500-Watt Mixer Grinder with 3 Jars (White)</t>
  </si>
  <si>
    <t>B01D0ZVYW4</t>
  </si>
  <si>
    <t>X001LS6FST</t>
  </si>
  <si>
    <t>Luditek 7 Modes Stage, Sound Activated RBG Disco Party Ball Lights with Remote Control - Pack of 2</t>
  </si>
  <si>
    <t>B074QM393N</t>
  </si>
  <si>
    <t>X001LS2YUR</t>
  </si>
  <si>
    <t>X001LS83YD</t>
  </si>
  <si>
    <t>X001LS6DF9</t>
  </si>
  <si>
    <t>X001LS224F</t>
  </si>
  <si>
    <t>X001MKFGLD</t>
  </si>
  <si>
    <t>X001M772DL</t>
  </si>
  <si>
    <t>X001LS25RT</t>
  </si>
  <si>
    <t>X002K82N15</t>
  </si>
  <si>
    <t>X001M730OV</t>
  </si>
  <si>
    <t>X001M7722R</t>
  </si>
  <si>
    <t>X001LPOL1F</t>
  </si>
  <si>
    <t>Oradrem Easy Automatic Hair Decoration Braider Styling DIY Tool Electric Hairstyle Tool Gifts Beauty Fashion Salon Toy Kits For Teen Girls…</t>
  </si>
  <si>
    <t>B08GKJJ8DN</t>
  </si>
  <si>
    <t>Swiffer Wetjet Pads with The Power of Mr. Clean Magic Eraser, 14 Count…</t>
  </si>
  <si>
    <t>B008UQV7VC</t>
  </si>
  <si>
    <t>Glass Teapot, Zpose Tea Pot, Teapots, 40oz/1200ml Tea Pots with Scale Line, Tea Pot with Infuser, Borosilicate Glass Teapot for Stovetop Safe, Tea Pot for Tea, Blooming Tea, Loose Tea, Flowering Tea</t>
  </si>
  <si>
    <t>B08C5F3BVW</t>
  </si>
  <si>
    <t>Digital Alarm Clock Radio, Bedside LCD Alarm Clock with USB Charger &amp; Wireless QI Charging, Bluetooth Speaker, FM Radio, RGB Mood LED Night Light Lamp, Dimmable Display and White Noise Machine…</t>
  </si>
  <si>
    <t>B07WSJJNWH</t>
  </si>
  <si>
    <t>ATOLL Pure Copper Water Dispenser/matka/vessel/pot 5 litre (5000ml) with Stand and Glass…</t>
  </si>
  <si>
    <t>B091MZJG5B</t>
  </si>
  <si>
    <t>YMX650 Euro Cuisine Automatic Digital Yogurt Maker…</t>
  </si>
  <si>
    <t>B002BQ98EU</t>
  </si>
  <si>
    <t>hand2mind Blue Plastic Base Ten Blocks, The Starter Kit for Elementary Math Manipulatives, (Ages 8-11), Master the fundamentals of Place Value &amp; Regrouping (Set of 161)…</t>
  </si>
  <si>
    <t>B01NGU15E9</t>
  </si>
  <si>
    <t>Tempur-Pedic TEMPUR-ProForm Cloud Pillow Standard 15316221P…</t>
  </si>
  <si>
    <t>B07CMKX3C7</t>
  </si>
  <si>
    <t>Burgess 960 Electric Insect Fogger…</t>
  </si>
  <si>
    <t>B000CSYKJM</t>
  </si>
  <si>
    <t>YITAMOTOR Soft Roll Up Truck Bed Tonneau Cover Compatible with 2020 2021 2022 Jeep Gladiator JT 5 ft Bed w/o Trail Rail System…</t>
  </si>
  <si>
    <t>B09BZNX9GP</t>
  </si>
  <si>
    <t>X001LS2PSN</t>
  </si>
  <si>
    <t>X001LXBM8H</t>
  </si>
  <si>
    <t>X001LDKFGH</t>
  </si>
  <si>
    <t>X001LJ58KT</t>
  </si>
  <si>
    <t>X001LJ4WTH</t>
  </si>
  <si>
    <t>X001LIZ4G3</t>
  </si>
  <si>
    <t>Little Tikes Snug 'n Secure Pink Swing with Adjustable Straps, 2-in-1 for Baby and Toddlers Ages 9 Months - 4 Years…</t>
  </si>
  <si>
    <t>B01DGIKD1I</t>
  </si>
  <si>
    <t>G4Free Golf Umbrella Windproof UV Protection 52 Inch Wooden J Handle Auto Open Classic Sun Umbrella Vented Double Canopy 54inch Silver/Black…</t>
  </si>
  <si>
    <t>B082DZQMDS</t>
  </si>
  <si>
    <t>DocaPole 20 Foot High Reach Dusting Kit with 5-12 Foot Extension Pole // Cleaning Kit Includes 3 Dusting Attachments // Cobweb Duster // Microfiber Duster // Ceiling Fan Duster…</t>
  </si>
  <si>
    <t>B07FN6Y44V</t>
  </si>
  <si>
    <t>Zinus 3 Inch Swirl Gel Memory Foam Air Flow, King Topper…</t>
  </si>
  <si>
    <t>B073JWGN2D</t>
  </si>
  <si>
    <t>Dash Monkey 3 in 1 Ride on for Kids, Baby car, Ride on for Kids 2 Years+, Push Car, Musical Ride on car for Kids with Parental Handle and Protective Arm Rest (Capacity 20kg | Green)…</t>
  </si>
  <si>
    <t>B09XXTW647</t>
  </si>
  <si>
    <t>X001LPPCUT</t>
  </si>
  <si>
    <t>X001LVM2LZ</t>
  </si>
  <si>
    <t>X001M76O21</t>
  </si>
  <si>
    <t>X001M76ZYN</t>
  </si>
  <si>
    <t>X001LS8361</t>
  </si>
  <si>
    <t>X001M77Z7T</t>
  </si>
  <si>
    <t>X001M72T43</t>
  </si>
  <si>
    <t>X001M72U9R</t>
  </si>
  <si>
    <t>X001LS3U7X</t>
  </si>
  <si>
    <t>Stihl Cast Iron Chain Saw MS-180 (Orange)…</t>
  </si>
  <si>
    <t>B019INGMX8</t>
  </si>
  <si>
    <t>IRIS USA Nesting Airtight Pet Food Container, Large…</t>
  </si>
  <si>
    <t>B007RBB6UI</t>
  </si>
  <si>
    <t>Nostalgia EQM200 6-Wedge Electric Quesadilla Maker with Extra Stuffing Latch…</t>
  </si>
  <si>
    <t>B002TOJT52</t>
  </si>
  <si>
    <t>Oster Titanium Infused DuraCeramic Fondue Pot, 3 Quart, Eggshell/Red…</t>
  </si>
  <si>
    <t>B0773TYV64</t>
  </si>
  <si>
    <t>ASPECTEK HR292 Electronic, Insect Killer-Mosquito, Upgraded 20W Bug Zapper</t>
  </si>
  <si>
    <t>B01LWLFB5U</t>
  </si>
  <si>
    <t>George Foreman 5-Serving Removable Plate Grill and Panini Press, Platinum, GRP472P…</t>
  </si>
  <si>
    <t>B00LU2HXOS</t>
  </si>
  <si>
    <t>Cuisinart DCC-2650P1 Extreme Brew 12-Cup Programmable Coffeemaker, Black/Stainless Steel…</t>
  </si>
  <si>
    <t>B004SOZVQ2</t>
  </si>
  <si>
    <t>Cuisinart Grind-and-Brew Thermal 10-Cup Automatic Coffeemaker 12-Cup Silver ZPV-2267…</t>
  </si>
  <si>
    <t>B001G8Y2X6</t>
  </si>
  <si>
    <t>Playmobil City Action Rescue Ambulance Building Toy - (4 Years &amp; Above)…</t>
  </si>
  <si>
    <t>B01B1353O2</t>
  </si>
  <si>
    <t>X001LS0OU9</t>
  </si>
  <si>
    <t>X001LAFRS1</t>
  </si>
  <si>
    <t>X001LDMDJ9</t>
  </si>
  <si>
    <t>X001LAHMGL</t>
  </si>
  <si>
    <t>X001LS61XN</t>
  </si>
  <si>
    <t>X001LS83MZ</t>
  </si>
  <si>
    <t>X001LS7SM1</t>
  </si>
  <si>
    <t>X001LDLJTT</t>
  </si>
  <si>
    <t>X001LAETRL</t>
  </si>
  <si>
    <t>B0919LT239</t>
  </si>
  <si>
    <t>Kenney KN85001 Scroll Bracket Double Window Curtain Rod Set, 48 to 86-Inch, Black…</t>
  </si>
  <si>
    <t>B001LTZ8SI</t>
  </si>
  <si>
    <t>Foam Roller, LuxFit Speckled Foam Rollers for Muscles '3 Year Warranty' High Density Foam Roller for Physical Therapy, Exercise, Deep Tissue Muscle Massage. Back, Leg, Body Roller (Blue, 36 Inch)…</t>
  </si>
  <si>
    <t>B01BW2YZ1O</t>
  </si>
  <si>
    <t>Van Ness Pets Large Open High Sided Cat Litter Box, Blue, CP2HS…</t>
  </si>
  <si>
    <t>B001FKC390</t>
  </si>
  <si>
    <t>hand2mind Plastic Rainbow Fraction Tiles, Montessori Math Materials, Fraction Manipulatives, Unit Fraction, Fraction Bars Math Manipulatives, Fraction Games, Homeschool Supplies (15 Sets of 51 Pieces)…</t>
  </si>
  <si>
    <t>B008N1A8AA</t>
  </si>
  <si>
    <t>SP Bel-Art Labmat Bench Liner; 50 Feet, White (F24675-0000)…</t>
  </si>
  <si>
    <t>B002VBW360</t>
  </si>
  <si>
    <t>My Brest Friend Twin Plus Deluxe Pillow- EVENING GRAY…</t>
  </si>
  <si>
    <t>B00PC3KVYA</t>
  </si>
  <si>
    <t>TIB Elephant Shape Soft Plush Cushion Baby Sofa Seat or Rocking Chair for Kids 0 to 4 Years (Pink)…</t>
  </si>
  <si>
    <t>B07Q6RHNBW</t>
  </si>
  <si>
    <t>Easy-Going Sofa Slipcover L Shape Sofa Cover Sectional Couch Cover Chaise Lounge Slip Cover Reversible Sofa Cover Furniture Protector Cover for Pets Kids Children Dog Cat (X-Large,Ivory/Ivory)…</t>
  </si>
  <si>
    <t>X001LSD7U3</t>
  </si>
  <si>
    <t>X001L397CZ</t>
  </si>
  <si>
    <t>Plantex Platinum 304 Stainless Steel Bathroom Cabinet with Mirror Door/Bathroom Accessories (10 x 16 inches)…</t>
  </si>
  <si>
    <t>B07VQKTF5X</t>
  </si>
  <si>
    <t>Perky-Pet 336-1SR Squirrel-Be-Gone Bird Feeder, 2LB Squirrel Proof Outdoor Wild Bird Feeder with Weight-Activated Perches…</t>
  </si>
  <si>
    <t>B000SP2JLU</t>
  </si>
  <si>
    <t>403-3371203-7466751</t>
  </si>
  <si>
    <t>407-9348021-7327551</t>
  </si>
  <si>
    <t>405-8992372-2081949</t>
  </si>
  <si>
    <t>171-4361353-7261105</t>
  </si>
  <si>
    <t>404-6689899-1381110</t>
  </si>
  <si>
    <t>404-5790385-2377947</t>
  </si>
  <si>
    <t>408-9002769-1374712</t>
  </si>
  <si>
    <t>406-6649228-1146722</t>
  </si>
  <si>
    <t>407-6638506-0036310</t>
  </si>
  <si>
    <t>405-2075180-5025901</t>
  </si>
  <si>
    <t>408-7604516-5109127</t>
  </si>
  <si>
    <t>407-7664892-3733931</t>
  </si>
  <si>
    <t>405-2188306-2582723</t>
  </si>
  <si>
    <t>408-2917335-0450741</t>
  </si>
  <si>
    <t>406-6997973-9728320</t>
  </si>
  <si>
    <t>407-9524622-2529126</t>
  </si>
  <si>
    <t>171-6107998-3798761</t>
  </si>
  <si>
    <t>403-1208546-0336332</t>
  </si>
  <si>
    <t>406-3367963-3805113</t>
  </si>
  <si>
    <t>408-8924826-1805100</t>
  </si>
  <si>
    <t>403-2737145-2068349</t>
  </si>
  <si>
    <t>404-2776748-6874723</t>
  </si>
  <si>
    <t>408-7463016-6338712</t>
  </si>
  <si>
    <t>406-3975374-0296302</t>
  </si>
  <si>
    <t>403-7167568-7377949</t>
  </si>
  <si>
    <t>408-8961864-6826700</t>
  </si>
  <si>
    <t>408-5947247-5145968</t>
  </si>
  <si>
    <t>402-8283018-1907563</t>
  </si>
  <si>
    <t>404-3569021-5435500</t>
  </si>
  <si>
    <t>171-2440688-6605912</t>
  </si>
  <si>
    <t>407-8115296-2748301</t>
  </si>
  <si>
    <t>405-4255995-2758722</t>
  </si>
  <si>
    <t>405-5287441-9857904</t>
  </si>
  <si>
    <t>X001LO0ZLB</t>
  </si>
  <si>
    <t>Timberland Men's White Ledge Mid Waterproof Ankle Boot,Black,13 M US…</t>
  </si>
  <si>
    <t>B002YOOENO</t>
  </si>
  <si>
    <t>408-8247498-9107569</t>
  </si>
  <si>
    <t>406-0592216-7104341</t>
  </si>
  <si>
    <t>405-2407081-5301932</t>
  </si>
  <si>
    <t>407-8805739-4268338</t>
  </si>
  <si>
    <t>406-7933727-6181136</t>
  </si>
  <si>
    <t>171-8106121-0533123</t>
  </si>
  <si>
    <t>406-8210558-6868369</t>
  </si>
  <si>
    <t>406-0696642-8953917</t>
  </si>
  <si>
    <t>406-8721950-6833932</t>
  </si>
  <si>
    <t>171-0088729-2644310</t>
  </si>
  <si>
    <t>407-7009929-0562743</t>
  </si>
  <si>
    <t>406-6278160-9705125</t>
  </si>
  <si>
    <t>402-3103278-8017934</t>
  </si>
  <si>
    <t>407-0102483-2955574</t>
  </si>
  <si>
    <t>408-7785481-5901122</t>
  </si>
  <si>
    <t>405-4876768-5592343</t>
  </si>
  <si>
    <t>403-8696008-0852309</t>
  </si>
  <si>
    <t>402-0584542-7144352</t>
  </si>
  <si>
    <t>407-6221468-6713939</t>
  </si>
  <si>
    <t>407-0650432-2973151</t>
  </si>
  <si>
    <t>171-5988229-0759532</t>
  </si>
  <si>
    <t>407-9535752-4640338</t>
  </si>
  <si>
    <t>408-0599122-1759552</t>
  </si>
  <si>
    <t>408-0119598-8004373</t>
  </si>
  <si>
    <t>407-1926499-6719515</t>
  </si>
  <si>
    <t>404-5314155-8461932</t>
  </si>
  <si>
    <t>404-2801605-6933126</t>
  </si>
  <si>
    <t>405-3627655-9353961</t>
  </si>
  <si>
    <t>402-7728351-3324323</t>
  </si>
  <si>
    <t>402-4429529-4993942</t>
  </si>
  <si>
    <t>403-7015102-7533164</t>
  </si>
  <si>
    <t>408-0253503-9373127</t>
  </si>
  <si>
    <t>171-9650974-7508346</t>
  </si>
  <si>
    <t>403-9714886-9091515</t>
  </si>
  <si>
    <t>402-6162398-9381136</t>
  </si>
  <si>
    <t>171-6394775-1549132</t>
  </si>
  <si>
    <t>405-1782556-0141904</t>
  </si>
  <si>
    <t>403-4098483-4540349</t>
  </si>
  <si>
    <t>403-9385157-4392332</t>
  </si>
  <si>
    <t>405-5885652-2685165</t>
  </si>
  <si>
    <t>403-0892246-8995568</t>
  </si>
  <si>
    <t>171-7534217-6025132</t>
  </si>
  <si>
    <t>404-8285911-8041103</t>
  </si>
  <si>
    <t>406-5155204-5119501</t>
  </si>
  <si>
    <t>408-0378699-0497927</t>
  </si>
  <si>
    <t>407-9482894-6699540</t>
  </si>
  <si>
    <t>408-9381785-5255569</t>
  </si>
  <si>
    <t>404-8328594-9552352</t>
  </si>
  <si>
    <t>405-2916612-0102716</t>
  </si>
  <si>
    <t>403-9673777-4637150</t>
  </si>
  <si>
    <t>405-7572667-5127561</t>
  </si>
  <si>
    <t>406-8408808-2550734</t>
  </si>
  <si>
    <t>405-9254771-2601160</t>
  </si>
  <si>
    <t>406-2795099-4920339</t>
  </si>
  <si>
    <t>406-5998843-3644354</t>
  </si>
  <si>
    <t>406-2133385-7970764</t>
  </si>
  <si>
    <t>407-2657439-3096313</t>
  </si>
  <si>
    <t>404-4186194-6682748</t>
  </si>
  <si>
    <t>407-6858542-4329115</t>
  </si>
  <si>
    <t>408-5798046-0285967</t>
  </si>
  <si>
    <t>407-0910033-5649119</t>
  </si>
  <si>
    <t>402-1678506-2385918</t>
  </si>
  <si>
    <t>408-8933792-6837931</t>
  </si>
  <si>
    <t>408-4686770-1101145</t>
  </si>
  <si>
    <t>403-8362779-2789957</t>
  </si>
  <si>
    <t>402-5588501-0293928</t>
  </si>
  <si>
    <t>405-9263728-5104368</t>
  </si>
  <si>
    <t>408-6947315-2351546</t>
  </si>
  <si>
    <t>405-1024616-6028359</t>
  </si>
  <si>
    <t>404-9183856-0094737</t>
  </si>
  <si>
    <t>171-7307086-9329115</t>
  </si>
  <si>
    <t>X001MN19MZ</t>
  </si>
  <si>
    <t>X001MTQHRV</t>
  </si>
  <si>
    <t>X001MS5G51</t>
  </si>
  <si>
    <t>X001MS25T1</t>
  </si>
  <si>
    <t>X001MTPD49</t>
  </si>
  <si>
    <t>X001MN2A7D</t>
  </si>
  <si>
    <t>Kodak Portra 160 Color Negative Film, ISO 160, Size 120, Pack of 5…</t>
  </si>
  <si>
    <t>B004WH3NJW</t>
  </si>
  <si>
    <t>Restful Leg PM 50 quick-dissolving tablets (Pack of 2)…</t>
  </si>
  <si>
    <t>B07LCX9RPZ</t>
  </si>
  <si>
    <t>ITOS365 Wooden Tic Tac Toe/ Noughts and Crosses Game Unique Handmade Quality Wood Family Board Games…</t>
  </si>
  <si>
    <t>B01LH2G9RM</t>
  </si>
  <si>
    <t>Rare Beauty Soft Pinch Blush Trio: Mini Liquid Blush Trio: Hope, Peace, Bliss…</t>
  </si>
  <si>
    <t>B09HYPZ2PY</t>
  </si>
  <si>
    <t>PXC 550 Earpads Replacement Ear Pads PXC 550-ii Earpad Pad Cushion Compatible with PXC550 / PXC 550-ii Wireless Noise Cancelling Headphones Earcups Cushions .(Black)…</t>
  </si>
  <si>
    <t>B07ZX5QSRJ</t>
  </si>
  <si>
    <t>Spice Up Your Relationships with This Fun and Romantic Card Game for Couples– 150 Cards with Questions, Conversations, Dares and More. Amazing Gift for a Couple…</t>
  </si>
  <si>
    <t>B093BCC4VP</t>
  </si>
  <si>
    <t>X001MN28SJ</t>
  </si>
  <si>
    <t>Idealplast Adult's, Children's Colorful Adhesive Eye Patches (60 Pieces/3 Boxes)…</t>
  </si>
  <si>
    <t>B01H1749RE</t>
  </si>
  <si>
    <t>X001MN18HV</t>
  </si>
  <si>
    <t>USC Spray Max 2k High Gloss Clearcoat Aerosol (2 PACK)…</t>
  </si>
  <si>
    <t>B00W2D806Y</t>
  </si>
  <si>
    <t>X001MS5G0B</t>
  </si>
  <si>
    <t>ECO Friendly Ganesh Handcrafted Eco Friendly Ganesha Statue Mud/Clay Idol Size 11 inches Ganesh Idol…</t>
  </si>
  <si>
    <t>B08F4J3YTX</t>
  </si>
  <si>
    <t>X001MMZ8FZ</t>
  </si>
  <si>
    <t>Sikaflex-291, White, General All-Purpose Fast Cure Marine Adhesive and sealant. Polyurethane sealant for Boats, 10.1 fl. oz Cartridge…</t>
  </si>
  <si>
    <t>B01GPIXX5Y</t>
  </si>
  <si>
    <t>X001MN1OPH</t>
  </si>
  <si>
    <t>X001MS5FWP</t>
  </si>
  <si>
    <t>X001MS5F93</t>
  </si>
  <si>
    <t>GZSH Windshield Sun Shade for Infiniti Car Front Window Sunshade Cover Film Visor Automotive Interior Sun Protection for Q50 Q60 Q70 QX50 QX60 QX80 EX FX G M Series Accessories Large 63 x 33.5 Inches…</t>
  </si>
  <si>
    <t>B091F8337P</t>
  </si>
  <si>
    <t>iPrimio 100% Natural Wool Eco-Friendly 50 cm Cat Cave - Handmade Premium Shaped Felt - Makes Great Covered Cat House and Bed for Cats &amp; Kittens - for Indoor Cozy Hideaway( (Light Gray)…</t>
  </si>
  <si>
    <t>B0776JHNXP</t>
  </si>
  <si>
    <t>Asge boys backpack for kids camo bookbag for middle school bags travel back pack, Purple, Rucksack Backpacks…</t>
  </si>
  <si>
    <t>B07WNDBTXV</t>
  </si>
  <si>
    <t>X001MN1OFH</t>
  </si>
  <si>
    <t>X001MMZ8A5</t>
  </si>
  <si>
    <t>DeWEISN Tri-Fold Lighted Vanity Makeup Mirror with 21 LED Lights,3X/2X Magnification Mirror,Touch Sensor Switch, Two Power Supply Mode Tabletop Makeup Mirror,Travel Cosmetic Mirror (Rose Gold)…</t>
  </si>
  <si>
    <t>B06X9TMK83</t>
  </si>
  <si>
    <t>TORRAS Coolify2 Neck Air Conditioner Long Endurance Limited Version, Visual Temperature Change Neck Fan, LED Rechargeable Portable Bladeless Neck Fan, Neck Cooler and Heater, Personal Fan Carbon Black…</t>
  </si>
  <si>
    <t>B09TZL9LMQ</t>
  </si>
  <si>
    <t>X001MS25YL</t>
  </si>
  <si>
    <t>X001MTQFFF</t>
  </si>
  <si>
    <t>Carzex Car Door Opening Led Acrylic Foot Step Sill Plate Compatible with Maruti Suzuki Swift Dzire (Blue) (Set of 4 Pcs)…</t>
  </si>
  <si>
    <t>B08MY169DH</t>
  </si>
  <si>
    <t>Revolution Cooking R180 High-Speed 2-Slice Stainless Touchscreen Toaster. Exclusive InstaGLO™ Technology with 63 Digital Settings. Makes Perfect Toast Every Time.…</t>
  </si>
  <si>
    <t>B086H69SJ2</t>
  </si>
  <si>
    <t>408-1460084-6165940</t>
  </si>
  <si>
    <t>405-4313529-9677158</t>
  </si>
  <si>
    <t>402-2048942-7714711</t>
  </si>
  <si>
    <t>405-1637625-7966701</t>
  </si>
  <si>
    <t>171-1674178-4608355</t>
  </si>
  <si>
    <t>405-0558376-3893909</t>
  </si>
  <si>
    <t>403-7770790-1249918</t>
  </si>
  <si>
    <t>403-4755631-0237919</t>
  </si>
  <si>
    <t>406-7476914-8277148</t>
  </si>
  <si>
    <t>406-8315201-5032303</t>
  </si>
  <si>
    <t>406-0642478-2382708</t>
  </si>
  <si>
    <t>402-1820550-0001908</t>
  </si>
  <si>
    <t>407-4690240-2569120</t>
  </si>
  <si>
    <t>406-3677854-1693134</t>
  </si>
  <si>
    <t>405-2222404-7663567</t>
  </si>
  <si>
    <t>X001LS7YY3</t>
  </si>
  <si>
    <t>Natural Organic Moroccan Argan Oil Shampoo and Conditioner Set Sulphate Free - Best for Damaged, Dry, Curly or Frizzy Hair - Thickening for Fine/Thin Hair, Safe for Colour-Treated, Keratin Treated ...…</t>
  </si>
  <si>
    <t>B01CTNRVFM</t>
  </si>
  <si>
    <t>X001MSQGPF</t>
  </si>
  <si>
    <t>X001MSQI67</t>
  </si>
  <si>
    <t>X001MUB43R</t>
  </si>
  <si>
    <t>X001MSRM2V</t>
  </si>
  <si>
    <t>X001MN1P51</t>
  </si>
  <si>
    <t>X001MSRLBD</t>
  </si>
  <si>
    <t>X001MN3YFP</t>
  </si>
  <si>
    <t>X001MSRK2N</t>
  </si>
  <si>
    <t>X001MN3LX5</t>
  </si>
  <si>
    <t>X001MUAJAL</t>
  </si>
  <si>
    <t>X001MSRKEB</t>
  </si>
  <si>
    <t>Skywin Silicone Can Sleeve (3 Pack) - Beer Can Cover can Hides Beer Can by Disguising it as a Can of Soda (Red)…</t>
  </si>
  <si>
    <t>SHIMANO Ultegra 11 Speed Road Pulley Wheel Kit Black, Ultegra RD-6800…</t>
  </si>
  <si>
    <t>B01LXPO7TA</t>
  </si>
  <si>
    <t>Surfans F20 HiFi MP3 Player with Bluetooth, Lossless DSD High Resolution Digital Audio Music Player, High-Res Portable Audio Player with 32GB Memory Card, Support up to 256GB</t>
  </si>
  <si>
    <t>B07VWK4FP3</t>
  </si>
  <si>
    <t>Aidance Scientific Terrasil Ringworm Treatment Max- 6X Faster Patented Natural Anti-Fungal Ointment (14g Tube)</t>
  </si>
  <si>
    <t>B06XWKF83C</t>
  </si>
  <si>
    <t>ijCare Blood Sugar Test Kit“ Blood Glucose Meter with Strips and Lancets, Lancing Device, Log, and Case - One Touch Eject Glucometer (50 Strips &amp; 50 Lancets)</t>
  </si>
  <si>
    <t>B084WN1HK7</t>
  </si>
  <si>
    <t>Embroiderymaterial Zari Stiff Metallic Copper Wire for Hand Embroidery &amp; Jewelry Making in Gold Color, 0.2MM, 32Gauge 100Gram(100 Meters)</t>
  </si>
  <si>
    <t>B08GFWQFGM</t>
  </si>
  <si>
    <t>Bingfu 4G LTE Antenna Adapter TS9 Connector to SMA Female Coaxial Pigtail Cable 15cm 6 inch (2-Pack) Compatible with 4G LTE Mobile Broadband Modem Mobile Hotspot MiFi Router USB Modem Dongle Adapter</t>
  </si>
  <si>
    <t>B07MCLHLLQ</t>
  </si>
  <si>
    <t>L'Oréal Paris True Match Nude Hyaluronic Tinted Serum The 1st Tinted serum with 1% Hyaluronic acid Instantly skin looks brighter, even and feels hydrated Makeup + Skincare, Medium 4 5, 1 fl. oz.</t>
  </si>
  <si>
    <t>B091D5RRKV</t>
  </si>
  <si>
    <t>Sol de Janeiro Cheirosa '71 Hair and Body Fragrance Mist 90ml…</t>
  </si>
  <si>
    <t>B08K3QF1YN</t>
  </si>
  <si>
    <t>Gotek SFR1M44-U100 3.5 Inch 1.44MB USB SSD Floppy Drive Emulator Black</t>
  </si>
  <si>
    <t>B088ZT7J7G</t>
  </si>
  <si>
    <t>Portable Shopping Cart Cover | High Chair and Grocery Cart Covers for Babies, Kids, Infants &amp; Toddlers ✮ Includes Free Carry Bag ✮ (Simple Dinosaur)</t>
  </si>
  <si>
    <t>B07Q8V73B4</t>
  </si>
  <si>
    <t>1 X Fc Barcelona Futbol Football Soccer Iron-on Embroidered Patch Emblem Logo Badge Applique By Luk99</t>
  </si>
  <si>
    <t>B00IEG24PQ</t>
  </si>
  <si>
    <t>X001MSRL9P</t>
  </si>
  <si>
    <t>X001MSRPE1</t>
  </si>
  <si>
    <t>X001MSP0XT</t>
  </si>
  <si>
    <t>X001MU8L3N</t>
  </si>
  <si>
    <t>X001MN3LRB</t>
  </si>
  <si>
    <t>X001MSQF01</t>
  </si>
  <si>
    <t>X001MSRMHV</t>
  </si>
  <si>
    <t>X001MUB6FN</t>
  </si>
  <si>
    <t>X001MSQF6Z</t>
  </si>
  <si>
    <t>K&amp;F Concept 46mm MC UV Protection Filter, 28 Multi-Layer Coatings HD/Hydrophobic/Scratch Resistant UV Filter with Nanotech Coating, Ultra-Slim UV Filter for 46mm Camera Lens</t>
  </si>
  <si>
    <t>B07NZSBTLZ</t>
  </si>
  <si>
    <t>XTryfun Touch Up Paint for Cars Paint Scratch Repair, Waterproof Auto Scratch Remover Pen (White Pearl)</t>
  </si>
  <si>
    <t>B09G9W37CV</t>
  </si>
  <si>
    <t>USB C to Dual HDMI Adapter,7 in 1 USB C Docking Station to Dual HDMI Displayport VGA Adapter,USB C to 3USB 2.0, Multi Monitor Adapter for Dell XPS 13 15,Lenovo Yoga,Huawei Matebook X pro,etc</t>
  </si>
  <si>
    <t>B08SC432PX</t>
  </si>
  <si>
    <t>Skin Grip CGM Patches for Freestyle Libre (20-Pack), Waterproof &amp; Sweatproof for 10-14 Days, Pre-Cut Adhesive Tape, Continuous Glucose Monitor Protection(Tan)</t>
  </si>
  <si>
    <t>B08V58N9QS</t>
  </si>
  <si>
    <t>Child Leash for Todder-Baby Safety Walking Harness and Kids Anti Lost Wrist Link for Girls/Boys Travel (Unicorn, Pink)</t>
  </si>
  <si>
    <t>B09QXNW67R</t>
  </si>
  <si>
    <t>Salvador Dali tie Hallucinogenic tie mens necktie by Three Rooker…</t>
  </si>
  <si>
    <t>B01MDLLP7X</t>
  </si>
  <si>
    <t>HomeoPet Solutions Feline Nose Relief, 15 ml (Pack of 1)…</t>
  </si>
  <si>
    <t>B00YND4R4K</t>
  </si>
  <si>
    <t>G.S Ortho Hard Wire Cutting PLIER Orthodontic G.S Instruments…</t>
  </si>
  <si>
    <t>B00OIMA6FA</t>
  </si>
  <si>
    <t>Garnier Nutrisse 5 Minute Nourishing Color Hair Mask with Triple Oils Delivers Day 1 Color Results, for Color Treated Hair, Vibrant Copper, 4.2 fl. oz.</t>
  </si>
  <si>
    <t>B07ZGXGGJS</t>
  </si>
  <si>
    <t>Care Science Wart Remover Freeze, 8 Applications | 1-Step Cryogenic Wart Removal for Common Warts on Hands, Elbows, &amp; Knees or Plantar Warts on Feet</t>
  </si>
  <si>
    <t>X001LS22GN</t>
  </si>
  <si>
    <t>X001MSRKW3</t>
  </si>
  <si>
    <t>X001MSRL1N</t>
  </si>
  <si>
    <t>X001MSRKNR</t>
  </si>
  <si>
    <t>X001MUB6BR</t>
  </si>
  <si>
    <t>X001MSP0E3</t>
  </si>
  <si>
    <t>South Beach Skincare: All In One Anti-Aging Treatment 2.54 oz…</t>
  </si>
  <si>
    <t>B008G32NL2</t>
  </si>
  <si>
    <t>Ziploc Sandwich and Snack Bags for On the Go Freshness, Grip 'n Seal Technology for Easier Grip, Open, and Close, 66 Count, Pixar Designs</t>
  </si>
  <si>
    <t>B07BP6MBMY</t>
  </si>
  <si>
    <t>GERYON Vacuum Sealer Rolls Bags for All Food Saver Vacuum Sealer Machine, 2 Pack 8" x 16'</t>
  </si>
  <si>
    <t>B071CQNJVY</t>
  </si>
  <si>
    <t>Terrasoul Superfoods Organic Gelatinized Maca Powder - 16oz</t>
  </si>
  <si>
    <t>B00EHQQ1A6</t>
  </si>
  <si>
    <t>Formaldehyde Removal Solution MKeco 300…</t>
  </si>
  <si>
    <t>B076P4QSVZ</t>
  </si>
  <si>
    <t>U.S. POLO ASSN. Men's Classic Polo Shirt, Engine Red, M</t>
  </si>
  <si>
    <t>B005LCMQJA</t>
  </si>
  <si>
    <t>X001MSQI8F</t>
  </si>
  <si>
    <t>X001MUB5QX</t>
  </si>
  <si>
    <t>X001MSP0OD</t>
  </si>
  <si>
    <t>X001MSRL3V</t>
  </si>
  <si>
    <t>TriField EMF Meter Model TF2</t>
  </si>
  <si>
    <t>B078T2R64C</t>
  </si>
  <si>
    <t>BOBO BIRD Women Wood Watches Colorful Wood WristWatches Week &amp; Date Display Multifunction Handmade Quartz Watch Sport Chronograph Unique Wristwatch</t>
  </si>
  <si>
    <t>B07DFJJQZN</t>
  </si>
  <si>
    <t>2 Pack 100ml/3.38 Oz Empty Frosted Glass Spray Bottle Perfume Atomizer, Refillable Fine Mist Spray Empty Perfume Bottles with 4 Free kinds of perfume dispenser (2 Pack 100ml/3.38 Oz Frosted Bottles)</t>
  </si>
  <si>
    <t>B08P23F5WP</t>
  </si>
  <si>
    <t>Essential Stacks Gut L-Glutamine Powder - Gluten, Dairy &amp; Soy Free - Made in USA - Pure L Glutamine Powder for Leaky Gut, Bloating &amp; Gut Health - Non-GMO &amp; Vegan Glutamine Supplement</t>
  </si>
  <si>
    <t>B07Q6X2R1P</t>
  </si>
  <si>
    <t>X001MN1P01</t>
  </si>
  <si>
    <t>X001MUB329</t>
  </si>
  <si>
    <t>X001MSP0GV</t>
  </si>
  <si>
    <t>X001MSP147</t>
  </si>
  <si>
    <t>X001MN1H3B</t>
  </si>
  <si>
    <t>GOLD DUST Neem Cake Powder for Plants (Neem Powder .9Kg)</t>
  </si>
  <si>
    <t>B08FYB2YFN</t>
  </si>
  <si>
    <t>Hanes Men's Tagless Cool Dri Boxer Briefs with ComfortFlex Waistband Multiple Packs Available, 6 Pack - Black/Gray, M</t>
  </si>
  <si>
    <t>B086L4BXZC</t>
  </si>
  <si>
    <t>TaylorMade 2022 Tour Response Stripe Dozen</t>
  </si>
  <si>
    <t>B09LZNQG9V</t>
  </si>
  <si>
    <t>Dyvicl Acrylic Paint Pens for Rock Painting, Ceramic, Glass, Wood, Fabric, Canvas, Mug, Pumpkin, DIY Craft Making Supplies, Scrapbooking Craft, Card Making, Acrylic Paint Marker Pen Set of 12 Colors</t>
  </si>
  <si>
    <t>B075WD169S</t>
  </si>
  <si>
    <t>TotalMount Mounting System for Nintendo Switch…</t>
  </si>
  <si>
    <t>B071HLJL4Q</t>
  </si>
  <si>
    <t>X001MSRMCL</t>
  </si>
  <si>
    <t>Gonioa Set of 3 Clear Glass Apothecary Jars-Premium Quality Bathroom Vanity Organizer Apothecary Jars Canister Set for Cotton Swabs, Makeup Sponges, Bath Salts,Q-Tips</t>
  </si>
  <si>
    <t>B08FGBPTG9</t>
  </si>
  <si>
    <t>X001MSRK3R</t>
  </si>
  <si>
    <t>X001MUBZC7</t>
  </si>
  <si>
    <t>Moonsea Toddler Nap Mat Navy, Removable Pillow and Fleece Minky Blanket, Lightweight and Soft Perfect for Kids Preschool, Daycare, Travel Sleeping Bag for Boys, Designed to Fit on a Standard Cot</t>
  </si>
  <si>
    <t>B091DHG49T</t>
  </si>
  <si>
    <t>UIN Women's Slip On Sneakers Casual Loafers Knitted Art Painted Comfort Soft Walking Shoes, Lily in Dark, 10</t>
  </si>
  <si>
    <t>B09BFM4VHH</t>
  </si>
  <si>
    <t>X001MN3TEB</t>
  </si>
  <si>
    <t>X001MSQEGB</t>
  </si>
  <si>
    <t>X001MSRLLD</t>
  </si>
  <si>
    <t>X001MUB3ZL</t>
  </si>
  <si>
    <t>HUG 'n' FEEL SOFT TOYS Mouse, Soft Toys, Baby Toys, Kids Toy, Toy for Girl, Birthday Gift for Girl/Boys, Toy Gift for Girls, Kids Toys for Boys/Girl, Miniso Soft Toys, Toys Gift Items, (52cm)</t>
  </si>
  <si>
    <t>B08X3Q57Q9</t>
  </si>
  <si>
    <t>Paw Patrol Kids Skye Chase Everest Backpack, Pink, One_Size, Rucksack Backpacks</t>
  </si>
  <si>
    <t>B07WZPJXBZ</t>
  </si>
  <si>
    <t>Fjällräven Unisex Adult Kånken Backpack - Pastel Lavender, 27 X 13 X 38 Cm/16 Litre</t>
  </si>
  <si>
    <t>B07VFCWZ8W</t>
  </si>
  <si>
    <t>Hap Tim Insulated Lunch Box for Men/Women/Adults,Reusable Lunch Bag,Tough &amp; Spacious Adult Lunchbox(AE-18654-DG)</t>
  </si>
  <si>
    <t>B07DC7FXRS</t>
  </si>
  <si>
    <t>X001MSQI5D</t>
  </si>
  <si>
    <t>X001MSP0IT</t>
  </si>
  <si>
    <t>X001MSQGKZ</t>
  </si>
  <si>
    <t>X001MSP12J</t>
  </si>
  <si>
    <t>X001LS4UG3</t>
  </si>
  <si>
    <t>X001MUB42D</t>
  </si>
  <si>
    <t>BALEAF Women's Fleece Lined Leggings Winter Warm Yoga Pants Thermal High Waisted Seamless Leggings Inner Pocket, A Black With Pockets, XL</t>
  </si>
  <si>
    <t>B08YDDZBQ5</t>
  </si>
  <si>
    <t>Camelbak Unisex's eddy+ SST Vacuum Insulated Bottles, Navy.6L / 20 oz…</t>
  </si>
  <si>
    <t>B07HGR3YZJ</t>
  </si>
  <si>
    <t>CamelBak Eddy Oxford.6L</t>
  </si>
  <si>
    <t>B07HGSDBMD</t>
  </si>
  <si>
    <t>NATURAL UNIFORMS Childrens Lab Coat--Halloween Costumes--Soft Fabric, 12/14, White</t>
  </si>
  <si>
    <t>B016CE48P0</t>
  </si>
  <si>
    <t>Beetles Poly Nail Extension Gel Kit Clear White Pink 1OZ PolyNail Colors for Builder Gel Nail Art Kit with Poly Brush Nail Forms Dual Forms Tyro Nail Salon All-in-One French Kit Easy DIY at Home</t>
  </si>
  <si>
    <t>B07MGGXGW7</t>
  </si>
  <si>
    <t>Cleaning Kits for ZXP Series 1 and ZXP Series 3 ID Card Printer Repair,Pack of 4 Short T Cards and 4 Long T Cards CK-105999-301</t>
  </si>
  <si>
    <t>B07GJL2543</t>
  </si>
  <si>
    <t>X001MSRKZ5</t>
  </si>
  <si>
    <t>SUNNYSIDE CORPORATION 700G1 1-Gallon Kerosene Fuel…</t>
  </si>
  <si>
    <t>B000LNWHBQ</t>
  </si>
  <si>
    <t>X001LVNCHX</t>
  </si>
  <si>
    <t>X001MDE5P3</t>
  </si>
  <si>
    <t>X001M7LD95</t>
  </si>
  <si>
    <t>X001M7P9C7</t>
  </si>
  <si>
    <t>X001MDE5WL</t>
  </si>
  <si>
    <t>X001M86VV9</t>
  </si>
  <si>
    <t>X001MDDUWR</t>
  </si>
  <si>
    <t>X001M7JWZH</t>
  </si>
  <si>
    <t>X001MA36G5</t>
  </si>
  <si>
    <t>X001M7RGSH</t>
  </si>
  <si>
    <t>X001MDB5VF</t>
  </si>
  <si>
    <t>X001MDGB4L</t>
  </si>
  <si>
    <t>X001M8758H</t>
  </si>
  <si>
    <t>X001MA44TX</t>
  </si>
  <si>
    <t>X001MDDV9J</t>
  </si>
  <si>
    <t>X001M7KQ9D</t>
  </si>
  <si>
    <t>X001MA3ZBB</t>
  </si>
  <si>
    <t>X001M7KJYZ</t>
  </si>
  <si>
    <t>X001MA36LF</t>
  </si>
  <si>
    <t>X001M7RMPT</t>
  </si>
  <si>
    <t>X001MDBCTZ</t>
  </si>
  <si>
    <t>X001MDA59D</t>
  </si>
  <si>
    <t>X001MDHCGH</t>
  </si>
  <si>
    <t>X001M7HUK1</t>
  </si>
  <si>
    <t>X001M7N591</t>
  </si>
  <si>
    <t>X001MA471N</t>
  </si>
  <si>
    <t>X001M7HT07</t>
  </si>
  <si>
    <t>X001MA7BHZ</t>
  </si>
  <si>
    <t>X001MA6DU1</t>
  </si>
  <si>
    <t>X001MDA4VR</t>
  </si>
  <si>
    <t>X001MDGCL3</t>
  </si>
  <si>
    <t>X001MDC8CZ</t>
  </si>
  <si>
    <t>X001M7JD3N</t>
  </si>
  <si>
    <t>X001M7RMA9</t>
  </si>
  <si>
    <t>X001MA84O9</t>
  </si>
  <si>
    <t>X001LW2MZF</t>
  </si>
  <si>
    <t>X001M7HOLV</t>
  </si>
  <si>
    <t>X001M7QFCZ</t>
  </si>
  <si>
    <t>X001LVLF2R</t>
  </si>
  <si>
    <t>X001MDGCOP</t>
  </si>
  <si>
    <t>X001MDA24V</t>
  </si>
  <si>
    <t>X001MDH6Y5</t>
  </si>
  <si>
    <t>X001M7OZJZ</t>
  </si>
  <si>
    <t>X001LW2LWT</t>
  </si>
  <si>
    <t>X001MRSJKB</t>
  </si>
  <si>
    <t>X001M7MQF5</t>
  </si>
  <si>
    <t>X001M7M1HD</t>
  </si>
  <si>
    <t>X001M7MFVF</t>
  </si>
  <si>
    <t>X001MDIHOD</t>
  </si>
  <si>
    <t>X001M7KRFV</t>
  </si>
  <si>
    <t>X001M7H0L5</t>
  </si>
  <si>
    <t>X001M7M0IN</t>
  </si>
  <si>
    <t>X001M873LB</t>
  </si>
  <si>
    <t>X001M7KJIL</t>
  </si>
  <si>
    <t>X001MDJ3OB</t>
  </si>
  <si>
    <t>Duco Myopia Night Vision Polarized Wraparound HD Prescription Driving Glasses (8953Y, Black)</t>
  </si>
  <si>
    <t>Super Mario Plush - 11" Waluigi Soft Stuffed Plush Toy Japanese Import</t>
  </si>
  <si>
    <t>Mudder Mic Cover Foam Microphone Windscreen for Blue Yeti, Yeti Pro Condenser Microphone</t>
  </si>
  <si>
    <t>Latorice Air Cushion BB Cream, Moisturizing Concealer, Bright Makeup Base Long Lasting with Mushroom Makeup Sponge for all skin type , Round</t>
  </si>
  <si>
    <t>Just A Drop Liquid Air Freshener, Refreshing Spring, 15 ml, 0.5 Ounce</t>
  </si>
  <si>
    <t>Pirastro Evah Pirazzi 4/4 Violin E String Medium Steel Ball-End</t>
  </si>
  <si>
    <t>Baby Dutch Rabbit Puppet</t>
  </si>
  <si>
    <t>Yugioh ABYSS RISING SPECIAL EDITION Mini Box</t>
  </si>
  <si>
    <t>Nivea For Men Sensitive After Shave Extra Soothi</t>
  </si>
  <si>
    <t>New Mary Kay True Dimensions Lipstick - Pink Cherie 11 OZ</t>
  </si>
  <si>
    <t>Glencairn Single Malt Scotch Whisky Glass</t>
  </si>
  <si>
    <t>Glamorise Women's Magic Lift Full-Figure Support Bra, Blush, 40F</t>
  </si>
  <si>
    <t>BJC Coaxial Digital Audio Cable, 3 foot, Black</t>
  </si>
  <si>
    <t>zeroUV Women's Zv-8182d Wayfarer Sunglasses, Red, 52 mm</t>
  </si>
  <si>
    <t>Thermal Grizzly Spatula for Thermal Paste- 3 Pieces</t>
  </si>
  <si>
    <t>Safari Ltd Bottlenose Dolphin</t>
  </si>
  <si>
    <t>Monoprice 104761 6-Feet Stereo Jack Adapter (Black)</t>
  </si>
  <si>
    <t>Dockers Men's 32mm Laced Braid Metal Logo Belt, Tan, 40</t>
  </si>
  <si>
    <t>StarTech.com DVI to VGA Cable Adapter - Black - F/M - DVIVGAFMBK</t>
  </si>
  <si>
    <t>Ty Beanie Baby Hello Kitty USA</t>
  </si>
  <si>
    <t>Adonit ADRDK Replacement Disc Kit for Pro 3 and Mini 4-2Pack</t>
  </si>
  <si>
    <t>Safari Ltd Woolly Mammoth</t>
  </si>
  <si>
    <t>Mic-Lock Microphone Blocker Signal Blocking 3.5 mm Device for Laptops</t>
  </si>
  <si>
    <t>VEGA Shampoo Comb, purple, 30 g</t>
  </si>
  <si>
    <t>Ventamatic XXFIRESTAT 10-Amp Adjustable Thermostat with Firestat for Power Attic Ventilators</t>
  </si>
  <si>
    <t>EZ Access Walker Basket Liner - EZ Access Walker Basket Liner - EZ0127BK</t>
  </si>
  <si>
    <t>Palmer&amp;#039;s Coconut Oil Formula Strong Roots Spray</t>
  </si>
  <si>
    <t>BECCA Aqua Luminous Perfecting Foundation, Fair, 1 Ounce</t>
  </si>
  <si>
    <t>ACURE Simply Smoothing Shampoo, Coconut, 12 Fl. Oz. (Packaging May Vary)</t>
  </si>
  <si>
    <t>Cable Matters 2-Pack Heavy Duty AC Power Extension Cord in 6 Feet NEMA 5-15P to NEMA 5-15R 2-Slot Power Cord (Polarized) 6 Feet (2-Pack)</t>
  </si>
  <si>
    <t>Syntech USB C to USB Adapter Thunderbolt 3 to USB 3.0 Adapter Compatible MacBook Pro 2018/2017, Galaxy S9/S8/Tab S3, All Type-C Devices for Syntech - Pack of 2</t>
  </si>
  <si>
    <t>Fluke FUSE-440MA/1000VB1 Fuse, 440MA, 1000V, Fast, B.PK</t>
  </si>
  <si>
    <t>Duro-Med Wheel Chair Back Pack, Black</t>
  </si>
  <si>
    <t>Dunlop 431P.50 Tortex Triangle, Red.50mm, 6/Player's Pack</t>
  </si>
  <si>
    <t>Celestron UpClose G2 10x25 Monocular, Black (71213)</t>
  </si>
  <si>
    <t>CH Hanson 2 in Brass Interlocking Stencils Letters and Numbers 92 Piece Set</t>
  </si>
  <si>
    <t>Rico B5 RRGMPCTSXB5 Graftonite Tenor Saxophone Mouthpiece</t>
  </si>
  <si>
    <t>SNANSHI WD5000 to 2.5 Inch Sata Adapter Card for WD5000MPCK WD5000M22K WD5000M21K</t>
  </si>
  <si>
    <t>MOMMESILK Mulberry Silk Pillowcase White Standard 20 X 26- Inches by MOMMESILK</t>
  </si>
  <si>
    <t>Innovative Scuba Mini Sea Snips / Emergency Scissors, TM0601</t>
  </si>
  <si>
    <t>Maxim Enterprise Inc Big Train Tunnel Set</t>
  </si>
  <si>
    <t>Arkon Radar Detector Car Windshield Mount</t>
  </si>
  <si>
    <t>Medicube Zero Pore Cream 1 bottle, 60g</t>
  </si>
  <si>
    <t>WELLINGTON CORDAGE 7097-CL Clothesline Tightener</t>
  </si>
  <si>
    <t>SparkFun FTDI Cable (5V)</t>
  </si>
  <si>
    <t>Planet Waves Pat Metheny Guitar Strap, Travels</t>
  </si>
  <si>
    <t>GLS Audio Speaker Plug Twist Lock 4 Pole Speaker Plug compatible with Neutrik Speakon NL4FC, NL4FX, NLT4X, NL2FC - 4 PACK</t>
  </si>
  <si>
    <t>Rock Mold, Facet Rock</t>
  </si>
  <si>
    <t>DHC Soothing Lotion, 6 fl. oz</t>
  </si>
  <si>
    <t>Burt's Bees Lip Shimmer Cherry, 0.09 OZ by Burt's Bees</t>
  </si>
  <si>
    <t>Clarins Eye Contour Gel, 0.6 Ounce</t>
  </si>
  <si>
    <t>Maxmoral N Male to SMA Female Connector RF Coax Coaxial Adapter</t>
  </si>
  <si>
    <t>Glamorise Women's Polyester; Spandex &amp; Nylon Wired Sports Bra (9066-2_Black &amp; Purple_38DD)</t>
  </si>
  <si>
    <t>McGard 65300 SplineDrive Installation Tool - 13/16" Hex Size</t>
  </si>
  <si>
    <t>Prepworks by Progressive Grain ProKeeper</t>
  </si>
  <si>
    <t>A160</t>
  </si>
  <si>
    <t>B00BXXVT58</t>
  </si>
  <si>
    <t>B002WJI658</t>
  </si>
  <si>
    <t>B01LXOJZJ9</t>
  </si>
  <si>
    <t>B0819LQMQW</t>
  </si>
  <si>
    <t>B002MBHU6C</t>
  </si>
  <si>
    <t>B000CQ56XI</t>
  </si>
  <si>
    <t>B000N53BZ8</t>
  </si>
  <si>
    <t>B00AI9XVK4</t>
  </si>
  <si>
    <t>B0014E2Q8K</t>
  </si>
  <si>
    <t>B00AP8EXNC</t>
  </si>
  <si>
    <t>B00E9W2YGS</t>
  </si>
  <si>
    <t>B000VKWJBM</t>
  </si>
  <si>
    <t>B00287BNKE</t>
  </si>
  <si>
    <t>B005N2CT90</t>
  </si>
  <si>
    <t>B018HHGJA2</t>
  </si>
  <si>
    <t>B0009JK9S0</t>
  </si>
  <si>
    <t>B001UJEKZ6</t>
  </si>
  <si>
    <t>B001RUGG7I</t>
  </si>
  <si>
    <t>B004I6IYIW</t>
  </si>
  <si>
    <t>B0031ES8OC</t>
  </si>
  <si>
    <t>B076PLHKRZ</t>
  </si>
  <si>
    <t>B000I3ZBSU</t>
  </si>
  <si>
    <t>B01LPQJGA2</t>
  </si>
  <si>
    <t>B007E9FG7C</t>
  </si>
  <si>
    <t>B002TYK4A6</t>
  </si>
  <si>
    <t>B003XX59JI</t>
  </si>
  <si>
    <t>B0068Z730Q</t>
  </si>
  <si>
    <t>B01BKI6JCS</t>
  </si>
  <si>
    <t>B077X5F5T9</t>
  </si>
  <si>
    <t>B01BW0IWMY</t>
  </si>
  <si>
    <t>B07CVX3516</t>
  </si>
  <si>
    <t>B000VRCSPM</t>
  </si>
  <si>
    <t>B000BO8GYC</t>
  </si>
  <si>
    <t>B000P5OTAM</t>
  </si>
  <si>
    <t>B006ZN4U34</t>
  </si>
  <si>
    <t>B001AQIGMW</t>
  </si>
  <si>
    <t>B0002HU8I0</t>
  </si>
  <si>
    <t>B01EUIG3CG</t>
  </si>
  <si>
    <t>B01LXSZ736</t>
  </si>
  <si>
    <t>B01M7R6YDB</t>
  </si>
  <si>
    <t>B0006NAR7C</t>
  </si>
  <si>
    <t>B01HBY8V80</t>
  </si>
  <si>
    <t>B0735499FF</t>
  </si>
  <si>
    <t>B000BQ7TB6</t>
  </si>
  <si>
    <t>B00DJBNDHE</t>
  </si>
  <si>
    <t>B001PGXKB4</t>
  </si>
  <si>
    <t>B00LW8VLRU</t>
  </si>
  <si>
    <t>B000BLFF6W</t>
  </si>
  <si>
    <t>B00GFVZCOM</t>
  </si>
  <si>
    <t>B00EZWSHUY</t>
  </si>
  <si>
    <t>B00V88E0PO</t>
  </si>
  <si>
    <t>B01NCAL4DR</t>
  </si>
  <si>
    <t>B01DK53USA</t>
  </si>
  <si>
    <t>B000COTX9S</t>
  </si>
  <si>
    <t>B01MQKD4JX</t>
  </si>
  <si>
    <t>403-9308240-5189928</t>
  </si>
  <si>
    <t>408-0916924-6116322</t>
  </si>
  <si>
    <t>408-7733136-9341114</t>
  </si>
  <si>
    <t>404-4845283-1578742</t>
  </si>
  <si>
    <t>403-2809525-7637112</t>
  </si>
  <si>
    <t>171-1767073-7474750</t>
  </si>
  <si>
    <t>407-9141674-9964364</t>
  </si>
  <si>
    <t>408-8406899-1100320</t>
  </si>
  <si>
    <t>171-2912251-4204331</t>
  </si>
  <si>
    <t>406-2741394-7711569</t>
  </si>
  <si>
    <t>408-5291669-9732325</t>
  </si>
  <si>
    <t>402-4685719-8598748</t>
  </si>
  <si>
    <t>171-3332110-2097164</t>
  </si>
  <si>
    <t>407-8945859-7908355</t>
  </si>
  <si>
    <t>406-8573272-3671548</t>
  </si>
  <si>
    <t>403-3762464-2073959</t>
  </si>
  <si>
    <t>408-8561141-8581906</t>
  </si>
  <si>
    <t>406-5886861-3967549</t>
  </si>
  <si>
    <t>406-5009173-6748338</t>
  </si>
  <si>
    <t>408-7039952-0123540</t>
  </si>
  <si>
    <t>406-8113920-2634720</t>
  </si>
  <si>
    <t>407-0251745-2880371</t>
  </si>
  <si>
    <t>403-6493052-2789159</t>
  </si>
  <si>
    <t>404-1705701-7388310</t>
  </si>
  <si>
    <t>403-5205625-6638704</t>
  </si>
  <si>
    <t>X001MV8ISP</t>
  </si>
  <si>
    <t>X001LO173V</t>
  </si>
  <si>
    <t>X001MUAMJ9</t>
  </si>
  <si>
    <t>X001MUABBD</t>
  </si>
  <si>
    <t>X001MUAB8V</t>
  </si>
  <si>
    <t>X001MV739Z</t>
  </si>
  <si>
    <t>X001MV5OBT</t>
  </si>
  <si>
    <t>X001MV739P</t>
  </si>
  <si>
    <t>X001MUAJLZ</t>
  </si>
  <si>
    <t>X001MV5O8R</t>
  </si>
  <si>
    <t>X001MUAFZ5</t>
  </si>
  <si>
    <t>X001MUA87F</t>
  </si>
  <si>
    <t>X001M3CQEZ</t>
  </si>
  <si>
    <t>X001MU9A9R</t>
  </si>
  <si>
    <t>X001MV7X45</t>
  </si>
  <si>
    <t>X001MV5O7N</t>
  </si>
  <si>
    <t>X001MV7XC7</t>
  </si>
  <si>
    <t>X001MU9AUV</t>
  </si>
  <si>
    <t>X001MV731X</t>
  </si>
  <si>
    <t>X001M7MQBT</t>
  </si>
  <si>
    <t>X001MV732R</t>
  </si>
  <si>
    <t>X001MV7345</t>
  </si>
  <si>
    <t>X001MV57UR</t>
  </si>
  <si>
    <t>X001MUB60D</t>
  </si>
  <si>
    <t>X001MV5O9V</t>
  </si>
  <si>
    <t>X001MV8JE3</t>
  </si>
  <si>
    <t>AUXITO 912 921 LED Bulb for Backup Reverse Light Bulbs, 2600 Lumens 4014 42-SMD, 6000K White, Non-polarity 906 W16W T15 921 LED Bulb Direct Back Up Replacement Lamp, Pack of 2</t>
  </si>
  <si>
    <t>B08KFS93PS</t>
  </si>
  <si>
    <t>Veepeak OBDCheck BLE Bluetooth 4.0 OBD2 Scanner Adapter for iOS &amp; Android, Car Check Engine Light Diagnostic Trouble Code Reader Supports Year 1996 and Newer Vehicles in the US</t>
  </si>
  <si>
    <t>B073XKQQQW</t>
  </si>
  <si>
    <t>VULKIT Credit Card Holder RFID Blocking Genuine Leather Pop Up Card Wallet with Banknote Compartment, ID Window, Coin Pocket &amp; Magnetic Closure, Espresso, One Size, Minimalist</t>
  </si>
  <si>
    <t>B097XWTFSD</t>
  </si>
  <si>
    <t>UL Listed Pwr Long 6Ft 2 Prong Polarized Power Cord for Bose-Companion 3 5 Multimedia Speaker System SoundDock 10, SoundTouch 20 30 Acoustimass 15 16 Series II Home Speaker Solo 15 Series II TV</t>
  </si>
  <si>
    <t>B00STTPAP4</t>
  </si>
  <si>
    <t>Little Big Shot Super Nozzle…</t>
  </si>
  <si>
    <t>B00529VZVM</t>
  </si>
  <si>
    <t>Iba Halal Care Breathable Nail Color (Rose Quartz)…</t>
  </si>
  <si>
    <t>B07GDSRM3Y</t>
  </si>
  <si>
    <t>Galaxy Replacement lenses For Oakley Holbrook Multiple Color (Red, Red), Red, regular</t>
  </si>
  <si>
    <t>B079YV5VNH</t>
  </si>
  <si>
    <t>Iba Halal Care Breathable Nail Color (Sunny Beach)…</t>
  </si>
  <si>
    <t>B07GDQYXW9</t>
  </si>
  <si>
    <t>316L Stainless Steel 20MM Curved End Oyster Watch Band Bracelet Strap Fit For RLX Sub Invicta Dive Watch, silver, 20mm, Bracelet</t>
  </si>
  <si>
    <t>B093FP6HZW</t>
  </si>
  <si>
    <t>Saphir Medaille d’Or Pommadier Natural Cream Leather Shoe Polish, Black, 75ml</t>
  </si>
  <si>
    <t>B002Q0A6Q0</t>
  </si>
  <si>
    <t>GrowlerWerks uKeg 64 CO2 Chargers 8g, Box of 10</t>
  </si>
  <si>
    <t>B074VGR6ZD</t>
  </si>
  <si>
    <t>Docking Station, UtechSmart 12 in 1 Full Quadruple Display USB C Docking Station, USB C Hub Compatible for macOS&amp;Windows,Thunderbolt 3 Dock(HDMI,VGA,PD3.0,USB-C,Ethernet,SD/TF Card Reader,USB Ports)</t>
  </si>
  <si>
    <t>B08R1YCT2Z</t>
  </si>
  <si>
    <t>Aleene's Acrylic Sealer Spray Gloss 6oz…</t>
  </si>
  <si>
    <t>B003W0A19U</t>
  </si>
  <si>
    <t>Aurion Wrist/Ankle Weights Home Gym Weight Bands (Dark Green, 2 Kg (1 Kg X 2))…</t>
  </si>
  <si>
    <t>B08QVJ1L1H</t>
  </si>
  <si>
    <t>Bengay Ultra Strength Pain Relieving Cream (2 Pieces)…</t>
  </si>
  <si>
    <t>FABTEC Scooty/Scooter Cover for Suzuki Burgman Street 125, Blue…</t>
  </si>
  <si>
    <t>B07N8ZXGGF</t>
  </si>
  <si>
    <t>Daci Women Two Piece High Waisted Plus Size Swimsuits Vintage Twist Front Retro Bikini Bathing Suits with Ruched Bottom, Hot Pink, L</t>
  </si>
  <si>
    <t>B09H5FCM9Z</t>
  </si>
  <si>
    <t>Avantree Audikast Plus Bluetooth 5.0 Transmitter for TV with Volume Control, aptX Low Latency Audio Adapter for 2 Headphones (Optical, AUX, RCA, USB), Class 1 Long Range 100ft - No Receiver Mode</t>
  </si>
  <si>
    <t>B07TLHRPDP</t>
  </si>
  <si>
    <t>Brady - 118084 B30 Series R10000 Printer Ribbon (B30-R10000) - Black - 200' Length, 4.33" Width</t>
  </si>
  <si>
    <t>B0058VA40M</t>
  </si>
  <si>
    <t>Frida Mom Disposable High Waist C-Section Postpartum Underwear | Super Soft, Stretchy, Breathable, Wicking, Latex-Free, Regular (8 Count)</t>
  </si>
  <si>
    <t>B07TXDBMD5</t>
  </si>
  <si>
    <t>VTech DM111 Upgraded Audio Baby Monitor. 1 Parent Unit with Rechargeable Battery, Best-in-Class Long Range, Digital Wireless Transmission, Crystal-Clear Sound, Plug &amp; Play, Sound Indicator &amp; Alerts</t>
  </si>
  <si>
    <t>B00JEV5UI8</t>
  </si>
  <si>
    <t>Rozia Hair Crimper Corn Hair Styler HR740…</t>
  </si>
  <si>
    <t>B079RFFQ48</t>
  </si>
  <si>
    <t>Kuber Industries 4 Rods Maroon Transparent Bangle Organizer Box (VAR46)…</t>
  </si>
  <si>
    <t>B01KY08RSM</t>
  </si>
  <si>
    <t>Barrina T5 Grow Lights, Full Spectrum, 2ft 80W (8 x 10W, 500W Equivalent), LED Grow Light Strip for Greenhouse, Plant Grow Shelf, Plug and Play Easy Installation, Yellow, 8-Pack</t>
  </si>
  <si>
    <t>B07V6YJKR6</t>
  </si>
  <si>
    <t>Paper Flowers Decorations for Wall - Paper Wall Flowers - Flower Wall Decorations - Large Flowers Decorations for Wall - Paper Flower Wall -Big Paper Flowers Decorations for Wall (6Pcs)</t>
  </si>
  <si>
    <t>B08TB8K1WW</t>
  </si>
  <si>
    <t>(20 Sheets) Clear Sticker Paper for Inkjet Printer - Glossy 8.5 x 11 - Printable Vinyl Sticker Paper for Circut, Personalized Stickers, Labels, Transparent, Adhesive, Decal - Clear Sheets</t>
  </si>
  <si>
    <t>B084DRZPRR</t>
  </si>
  <si>
    <t>Jaxmoon Demon Slayer Sword, 41 inches Anime Sword Carbon Foam Blade, Samurai Sword Anime Original Texture, Katana Demon Slayer for Cosplay Halloween Decor, 1 Piece Agatsuma Zenitsu Sword</t>
  </si>
  <si>
    <t>B09C7PHPHD</t>
  </si>
  <si>
    <t>Singer All Purpose Sewing Machine Oil, 3.38-Fluid Ounce…</t>
  </si>
  <si>
    <t>X001MWH56P</t>
  </si>
  <si>
    <t>B08DN2FHDY</t>
  </si>
  <si>
    <t>Nano Suction Phone Holder - Stick Your Device to Any Flat - 3 Packs (Black+White+Pink)</t>
  </si>
  <si>
    <t>X001MWJJKP</t>
  </si>
  <si>
    <t>B07XWBDRFD</t>
  </si>
  <si>
    <t>12 Pack Solid Hair Ties Scrunchies (Navy)…</t>
  </si>
  <si>
    <t>X001MWH5D3</t>
  </si>
  <si>
    <t>B071Z2MW1K</t>
  </si>
  <si>
    <t>Reiki Crystal Products Two Red/Cherry Running Horses, Victory Horses for Feng Shui and Vastu (Height 7 inch)</t>
  </si>
  <si>
    <t>X001MWNQV3</t>
  </si>
  <si>
    <t>B01NBSS5J9</t>
  </si>
  <si>
    <t>Nufoot Men's Travel Slippers, Black, Large…</t>
  </si>
  <si>
    <t>X001MWH5BF</t>
  </si>
  <si>
    <t>B00ECEU5XM</t>
  </si>
  <si>
    <t>OBD2 Scanner &amp; WIFI Car Code Reader – Clears Check Engine Light Instantly – Diagnose 3000 Car Codes - Wireless Car Diagnostic Scanner – Auto Scanner For 1996+ Vehicles (iOS &amp; Android Devices Only) (1)</t>
  </si>
  <si>
    <t>X001MWJHNJ</t>
  </si>
  <si>
    <t>B01C3HAHCS</t>
  </si>
  <si>
    <t>Pencil Case for School Students Girls Boys Large Capacity Adult Pen Maker Pencil Pouch Office Organizer Simple Durable Multifunctional Pencil Bag Black</t>
  </si>
  <si>
    <t>X001MWJJN7</t>
  </si>
  <si>
    <t>B09B4T8LPK</t>
  </si>
  <si>
    <t xml:space="preserve">	
Davines This is a Volume Boosting Mousse ,8.3 oz…</t>
  </si>
  <si>
    <t>X001MWJHMP</t>
  </si>
  <si>
    <t>B00GNJBHPO</t>
  </si>
  <si>
    <t>SHNITPWR Universal AC to DC Adapter 3V ~ 24V 2A 48W Switching Power Supply 3V 5V 6V 9V 12V 15V 18V 19V 20V 24V 1A 1.5A 2 Amps Adjustable AC/DC Converter Transformer with 14 Tips &amp; Polarity Converter</t>
  </si>
  <si>
    <t>X001MWKTJP</t>
  </si>
  <si>
    <t>B08N46GMM8</t>
  </si>
  <si>
    <t>Kids Diamond Painting Kit, Gem Art, Unicorn | Arts and Crafts for Kids, Big 5D Gems, Girls and Boys Ages 6-12 | Gem Painting Kits, Best Tween Gift Ideas for Girls Crafts Age 4, 5, 6, 7, 8, 9, 10-12</t>
  </si>
  <si>
    <t>X001MWNQRH</t>
  </si>
  <si>
    <t>B08T6J57MR</t>
  </si>
  <si>
    <t>Airthings 2960 View Plus - Radon &amp; Air Quality Monitor (PM, CO2, VOC, Humidity, Temp, Pressure)</t>
  </si>
  <si>
    <t>X001MWH58X</t>
  </si>
  <si>
    <t>B097YW5Q72</t>
  </si>
  <si>
    <t>Smith &amp; Nephew Opsite IV 3000 Dressing, Box of 100/2.38x2.75in…</t>
  </si>
  <si>
    <t>X001MWHCIB</t>
  </si>
  <si>
    <t>B005WBT4FE</t>
  </si>
  <si>
    <t>OBD2 Reader Car Diagnostic Scanner Vehicle Engine Fault Code Reader, Turn Off Check Engine Light, Read/Erase Codes, View Freeze Frame Data</t>
  </si>
  <si>
    <t>X001MWNQO5</t>
  </si>
  <si>
    <t>B07Q5H7M5S</t>
  </si>
  <si>
    <t>(14 inch) - La Granja De Zenon Gallo Bartolito 36cm . Musical Plush Granja Zenon El Reino Infantil</t>
  </si>
  <si>
    <t>X001MWH5AB</t>
  </si>
  <si>
    <t>B07KTD11D7</t>
  </si>
  <si>
    <t>Frida Mom Perineal Comfort Cushion + Cold Pack + Cover, Set Of 1…</t>
  </si>
  <si>
    <t>X001MWHKZL</t>
  </si>
  <si>
    <t>B08244BG3X</t>
  </si>
  <si>
    <t>YETI Rambler 20 oz Tumbler, Stainless Steel, Vacuum Insulated with MagSlider Lid, White</t>
  </si>
  <si>
    <t>X001MWH7D1</t>
  </si>
  <si>
    <t>B07BMDSS3L</t>
  </si>
  <si>
    <t>200 Pieces 30 mm Coin Capsules and 5 Sizes (17/20/ 25/27/ 30 mm) Protect Gasket Coin Holder Case with Storage Organizer Box for Coin Collection Box</t>
  </si>
  <si>
    <t>X001MWJHJX</t>
  </si>
  <si>
    <t>B07T8J111H</t>
  </si>
  <si>
    <t>Outshine White Vintage Farmhouse Cookie Jar | Airtight Food Storage Container with Lid for Cookies, Biscuits, Baked Treats, Snacks | Gift for Housewarming, Birthday, Wedding, Christmas</t>
  </si>
  <si>
    <t>X001MWH795</t>
  </si>
  <si>
    <t>B07Y5PC3TH</t>
  </si>
  <si>
    <t>DEWALT 20V MAX Impact Driver and Drill Combo Kit (DCK280C2)…</t>
  </si>
  <si>
    <t xml:space="preserve">X001LVPA7X
</t>
  </si>
  <si>
    <t>B0052MIIX2</t>
  </si>
  <si>
    <t>High Sierra Swerve Laptop Backpack…</t>
  </si>
  <si>
    <t>X001MWHKZ1</t>
  </si>
  <si>
    <t>B01M02E24Y</t>
  </si>
  <si>
    <t>Medd Max Protective Airplane Seat Covers Disposable /Reusable &amp; Armrest Covers – Eco-Friendly Disposable Seat Covers for Airplane, Train, Bus, Ride-Share Car, Fit Most Public Seating, White, Pack of 2</t>
  </si>
  <si>
    <t>X001MWMC59</t>
  </si>
  <si>
    <t>B08J85Y53J</t>
  </si>
  <si>
    <t>Bomely Fit Tesla Model 3 Spoiler Wing Performance Car Rear Spoiler Carbon Fiber Pattern Kit 2017-2022 Tesla Model 3 Accessories (Glossy Carbon Fiber Pattern)</t>
  </si>
  <si>
    <t>X001LPM3D3</t>
  </si>
  <si>
    <t>B08BJLSLMH</t>
  </si>
  <si>
    <t>A200</t>
  </si>
  <si>
    <t>171-2777017-6544302</t>
  </si>
  <si>
    <t>404-3714946-3224360</t>
  </si>
  <si>
    <t>403-1515549-2768323</t>
  </si>
  <si>
    <t>405-1464912-3979548</t>
  </si>
  <si>
    <t>404-2535108-0048319</t>
  </si>
  <si>
    <t>402-3245425-6089928</t>
  </si>
  <si>
    <t>406-5671665-4942764</t>
  </si>
  <si>
    <t>405-2195324-2425907</t>
  </si>
  <si>
    <t>404-7462335-9593121</t>
  </si>
  <si>
    <t>402-6341133-9150730</t>
  </si>
  <si>
    <t>405-1034877-3415541</t>
  </si>
  <si>
    <t>404-3170623-3725902</t>
  </si>
  <si>
    <t>403-7155255-3333104</t>
  </si>
  <si>
    <t>403-8259933-3952333</t>
  </si>
  <si>
    <t>404-4075155-0026756</t>
  </si>
  <si>
    <t>406-5863115-0529138</t>
  </si>
  <si>
    <t>406-5480347-5089918</t>
  </si>
  <si>
    <t>408-5252378-3931525</t>
  </si>
  <si>
    <t>408-3779745-3368327</t>
  </si>
  <si>
    <t>402-6996235-9789113</t>
  </si>
  <si>
    <t>402-7138351-0437160</t>
  </si>
  <si>
    <t>402-8808358-7416312</t>
  </si>
  <si>
    <t>A170</t>
  </si>
  <si>
    <t>Boppy Nursing Pillow – Bare Naked | Breastfeeding and Bottle Feeding, Propping Baby, Tummy Time, Sitting Support | Pillow Only</t>
  </si>
  <si>
    <t>B000KW5I6E</t>
  </si>
  <si>
    <t>A320</t>
  </si>
  <si>
    <t>A290</t>
  </si>
  <si>
    <t>A300</t>
  </si>
  <si>
    <t>A410</t>
  </si>
  <si>
    <t>Kids Ball Pit Balls for Playpen - 100 Ocean Bal for Babies Kids Children for Birthday Playground Games Pool Christmas Parties Events</t>
  </si>
  <si>
    <t>B08LBBCT51</t>
  </si>
  <si>
    <t>Snailax Heating Pads For Neck And Shoulders Large Heat Wrap With Fast Heating And 5 Massage Modes Heating Pad For Back Pain For Adbominal Cramps Chronic Pain Relief Auto Shut Off Deluxe</t>
  </si>
  <si>
    <t>B07THH7GPV</t>
  </si>
  <si>
    <t>X001LS5R4H</t>
  </si>
  <si>
    <t>Coway Airmega AP-1512HH(W) True HEPA Purifier with Air Quality Monitoring, Auto, Timer, Filter Indicator, and Eco Mode, 16.8 x 18.3 x 9.7, White</t>
  </si>
  <si>
    <t>B01728NLRG</t>
  </si>
  <si>
    <t>X001L764CR</t>
  </si>
  <si>
    <t>X001LS3PAZ</t>
  </si>
  <si>
    <t>X001LS5VST</t>
  </si>
  <si>
    <t>X001LS657P</t>
  </si>
  <si>
    <t>X001LS5V0H</t>
  </si>
  <si>
    <t>X001LS5K67</t>
  </si>
  <si>
    <t>X001LS30FP</t>
  </si>
  <si>
    <t>X001LS2PJH</t>
  </si>
  <si>
    <t>X001LS7YZH</t>
  </si>
  <si>
    <t>X001LS20LZ</t>
  </si>
  <si>
    <t>X001LS809L</t>
  </si>
  <si>
    <t>X001LS7HTF</t>
  </si>
  <si>
    <t>X001LS6313</t>
  </si>
  <si>
    <t>X001LS3TJH</t>
  </si>
  <si>
    <t>X001LS6CCN</t>
  </si>
  <si>
    <t>X001LS6M4B</t>
  </si>
  <si>
    <t>X001LS2PE7</t>
  </si>
  <si>
    <t>X001LS2K6F</t>
  </si>
  <si>
    <t>SWISS NAVY Water Based Lubricant - 4fl. oz…</t>
  </si>
  <si>
    <t>B000OO7KBO</t>
  </si>
  <si>
    <t>Em-eukal Eucalyptus Candy 50g…</t>
  </si>
  <si>
    <t>B019CWE4V2</t>
  </si>
  <si>
    <t>Reusable Magnetic Twist Ties,Silicone Cable Straps with Strong Magnet for Bundling and Organizing,Cord Wrap Clip for Home,Office,School, or Just for Fun (Black-16 Packs)</t>
  </si>
  <si>
    <t>B083WDTWC7</t>
  </si>
  <si>
    <t>NYX Cosmetics Jumbo Eye Pencil Dark Brown…</t>
  </si>
  <si>
    <t>BlueDevil Products Red Angel A/C Stop Leak and Conditioner…</t>
  </si>
  <si>
    <t>B002BG4WX2</t>
  </si>
  <si>
    <t>Mundial 522AP Classic Cuticle Nipper…</t>
  </si>
  <si>
    <t>B00H2ZSX1O</t>
  </si>
  <si>
    <t>Herbal Hair Oil Mix of 21 Herbs for Thick Long Hair Growth 150 grams, Hairfall, Hair Repair, Scalp Care, Haircare Products Both for Men &amp; Women - Way4Organic</t>
  </si>
  <si>
    <t>B08MCLT3SF</t>
  </si>
  <si>
    <t>Aukeer 3.5mm Audio Cable, 2-Pack 30cm Mini Coiled 3.5mm Headphone Cable, 90 Degree 1/8" 3.5mm TRS Jack Male to Male Stereo Aux Audio Coiled Cord (Up to 50cm)</t>
  </si>
  <si>
    <t>B07CHR9K9X</t>
  </si>
  <si>
    <t>Hot Shot BedBug And Flea Fogger, Inhibits Flea Reinfestation, 2 Ounce Cans, 3 Count…</t>
  </si>
  <si>
    <t>B0047P8G96</t>
  </si>
  <si>
    <t>Govee TV LED Backlight, RGB LED Lights for TV with Remote, Music Sync, 10ft TV Lights Behind with 32 Colors and Multiple Scene Modes for 46-60 inch TVS, USB Powered</t>
  </si>
  <si>
    <t>B07THVCJK3</t>
  </si>
  <si>
    <t>Scrub Daddy Dual Sided Sponge and Scrubber - Scrub Mommy - Scratch Free Sponge for Dishes and Home, Soft in Warm Water, Firm in Cold, Odor Resistant, Deep Cleaning, Multi Surface, Dishwasher Safe 2ct</t>
  </si>
  <si>
    <t>B01EXU1X80</t>
  </si>
  <si>
    <t>14 Pcs Empty Travel Bottle Toiletry Set (Max. 100ml) Leak Proof | Plastic Travel Size Refillable Containers for Liquid Shampoo, Lotion, Cream, Dispenser Accessories Kit TSA Airplane (Clear, BPA Free)</t>
  </si>
  <si>
    <t>B07KVSSVMF</t>
  </si>
  <si>
    <t>Bond Touch - Bracelets That Bring Long-Distance Lovers Closer Than Ever</t>
  </si>
  <si>
    <t>B07VBP4R7F</t>
  </si>
  <si>
    <t>47 Unisex's Cap, Black, One Size…</t>
  </si>
  <si>
    <t>B003H3DHEI</t>
  </si>
  <si>
    <t>Bond Touch - Bracelets That Bring Long-Distance Lovers Closer Than Ever…</t>
  </si>
  <si>
    <t>ecoegg Laundry Egg Fresh Linen 210 Loads…</t>
  </si>
  <si>
    <t>B00BRK3C34</t>
  </si>
  <si>
    <t>Naturtint Permanent Hair Color 6N Dark Blonde 5 6 fl oz 165 ml…</t>
  </si>
  <si>
    <t>B00DGDJNO2</t>
  </si>
  <si>
    <t>doTERRA Wild Orange Essential Oil 15 ml by doTERRA,pack of 2…</t>
  </si>
  <si>
    <t>B00KTNKW7O</t>
  </si>
  <si>
    <t>Conair Double Ceramic 1 1/4-Inch Curling Iron, White/Rose Gold…</t>
  </si>
  <si>
    <t>B07CKT4DFR</t>
  </si>
  <si>
    <t>Lumbar Support Pillow/Back Cushion, Memory Foam Orthopedic Backrest for Car Seat, Office/Computer Chair and Wheelchair,Breathable &amp; Ergonomic Design for Back Pain Relief (Lumbar Support Cushion Black)</t>
  </si>
  <si>
    <t>X001MTPKEH</t>
  </si>
  <si>
    <t>Winix 5500-2 Air Purifier with True HEPA, PlasmaWave and Odor Reducing Washable AOC Carbon Filter Medium , Charcoal Gray</t>
  </si>
  <si>
    <t>B01D8DAYII</t>
  </si>
  <si>
    <t>X001MN3YWD</t>
  </si>
  <si>
    <t>X001MUAFJB</t>
  </si>
  <si>
    <t>Comfort Zone CZ200A 20" 3-Speed Box Fan for Full-Force Air Circulation, White…</t>
  </si>
  <si>
    <t>B01BPEZ43W</t>
  </si>
  <si>
    <t>Fernish Decor Round Pouf Foot Stool Bean Bag Ottoman | Knit Braided Cord Boho Pouffe Poof Accent Beanbag Chair Footrest for The Living Room, Bedroom, Nursery, Patio, Lounge (Light Grey 20x20x14 Inch)</t>
  </si>
  <si>
    <t>B07G31K9CR</t>
  </si>
  <si>
    <t>A520</t>
  </si>
  <si>
    <t>X001MSP06B</t>
  </si>
  <si>
    <t>Hanke carry on luggage, Grayish white, carry on 20-Inch(13.46 x 9.45 x 21.46", 32L,8.6LB), Upgrade Carry on Luggage With15.6" Front Laptop Pocket</t>
  </si>
  <si>
    <t>B09YYNM5NX</t>
  </si>
  <si>
    <t>X001MUB1TT</t>
  </si>
  <si>
    <t>A210</t>
  </si>
  <si>
    <t>DocSeward Snake Hook, Copperhead Series for Catching, Controlling, or Moving Snakes, Stainless Steel &amp; Copper, Field Length (43 inches)</t>
  </si>
  <si>
    <t>B01MZH6TPT</t>
  </si>
  <si>
    <t>403-9431671-6503565</t>
  </si>
  <si>
    <t>171-4771069-9385150</t>
  </si>
  <si>
    <t>407-6695707-2904300</t>
  </si>
  <si>
    <t>406-5171732-4942754</t>
  </si>
  <si>
    <t>402-7969209-8910740</t>
  </si>
  <si>
    <t>403-3906210-9632358</t>
  </si>
  <si>
    <t>402-6619059-4465943</t>
  </si>
  <si>
    <t>408-0934628-6025937</t>
  </si>
  <si>
    <t>406-4880168-7734752</t>
  </si>
  <si>
    <t>402-8783212-6400361</t>
  </si>
  <si>
    <t>405-8905412-4288320</t>
  </si>
  <si>
    <t>405-4428379-0249943</t>
  </si>
  <si>
    <t>405-8868479-8080313</t>
  </si>
  <si>
    <t>405-2387452-7012340</t>
  </si>
  <si>
    <t>407-6323428-2325919</t>
  </si>
  <si>
    <t>407-0969649-3545903</t>
  </si>
  <si>
    <t>403-9297593-0324332</t>
  </si>
  <si>
    <t>403-9202428-5316318</t>
  </si>
  <si>
    <t>X001MXILNF</t>
  </si>
  <si>
    <t>X001MXJO59</t>
  </si>
  <si>
    <t>X001MXJO7H</t>
  </si>
  <si>
    <t>X001MXIJPF</t>
  </si>
  <si>
    <t>X001MXIJWD</t>
  </si>
  <si>
    <t>X001MXIJP5</t>
  </si>
  <si>
    <t>X001MXHIRP</t>
  </si>
  <si>
    <t>X001MXFDV3</t>
  </si>
  <si>
    <t>X001MXJMDX</t>
  </si>
  <si>
    <t>X001MXFDIV</t>
  </si>
  <si>
    <t>X001LKWP8B</t>
  </si>
  <si>
    <t>X001MXIM43</t>
  </si>
  <si>
    <t>X001MXINF1</t>
  </si>
  <si>
    <t>X001MXIK1D</t>
  </si>
  <si>
    <t>X001MXFDXV</t>
  </si>
  <si>
    <t>X001MXIK31</t>
  </si>
  <si>
    <t>X001MXFE21</t>
  </si>
  <si>
    <t>X001MXIJTV</t>
  </si>
  <si>
    <t>X001MXILZ3</t>
  </si>
  <si>
    <t>X001MXILOT</t>
  </si>
  <si>
    <t>X001MXFE3Z</t>
  </si>
  <si>
    <t>X001MXINAV</t>
  </si>
  <si>
    <t>X001LS2LQ9</t>
  </si>
  <si>
    <t>X001MXIJVT</t>
  </si>
  <si>
    <t>X001MXFE8F</t>
  </si>
  <si>
    <t>Organic Diaper Balm By Earth Mama | Safe Calendula Cream To Soothe And Protect Sensitive Skin, Non-gmo Project Verified, 2-Fluid Ounce (2-Pack)</t>
  </si>
  <si>
    <t>B000JVCJDQ</t>
  </si>
  <si>
    <t>VULKIT Credit Card Holder RFID Blocking Genuine Leather Pop Up Card Wallet with Banknote Compartment, ID Window, Coin Pocket &amp; Magnetic Closure, Black, One Size, Minimalist</t>
  </si>
  <si>
    <t>B097XVP7X8</t>
  </si>
  <si>
    <t>Embroiderymaterial Kundan Beads Combo Flat Back Glue On Stones Marquise Eye Shape-5 Color Combo-50 Pieces Per Color- 250 Pieces</t>
  </si>
  <si>
    <t>B09NRDSV9H</t>
  </si>
  <si>
    <t>Bobbi Brown BOBBI BROWN Skin Weightless Powder Foundation - 05 Honey, 10 gm…</t>
  </si>
  <si>
    <t>B00MH9MKCI</t>
  </si>
  <si>
    <t>Pack of 2 Knotted Bow Hair Scrunchies Elastic Hair Scarf Black Hair Ties Bands Satin Hair Ribbon Scrunchy Red Ponytail Holder for Women and Girls (Navy blue)</t>
  </si>
  <si>
    <t>B08TGMYNJV</t>
  </si>
  <si>
    <t>Topicals Mini Faded Serum for Dark Spots…</t>
  </si>
  <si>
    <t>B09XZ2P5GQ</t>
  </si>
  <si>
    <t>Tums Ultra 1000 Antacid Chewable Tablets Peppermint 72 Ct…</t>
  </si>
  <si>
    <t>B0009RF8TW</t>
  </si>
  <si>
    <t>Nature's Nutra Easy Iron, Premium Liquid Iron for Baby, Infant, Kids and Children, Ferrochel, Anemia, Hemoglobin, Non-GMO, Kosher, 2 Fl. Oz (60ml)</t>
  </si>
  <si>
    <t>B016CD7CTA</t>
  </si>
  <si>
    <t>Zarbee'S - Children'S Sleep With Melatonin Supplement Grape Flavor 30 Chewable 147081</t>
  </si>
  <si>
    <t>B00C2WEJT2</t>
  </si>
  <si>
    <t>KZ Zax 16-Units 7BA+1DD Hybrid in Ear Monitors Earphones 2 Pin Detachable Cable (No Mic, Black)</t>
  </si>
  <si>
    <t>B098JWX9DB</t>
  </si>
  <si>
    <t>UNO DOS Playing Card Game for Kids and Adults - Double the Play, for 2 - 4 Players (Uno, DOS)</t>
  </si>
  <si>
    <t>B008GRTSV6</t>
  </si>
  <si>
    <t>OTTOCAST Wireless CarPlay Adapter 2022 Latest Carplay Wireless Adapter for Cars with Factory Wired CarPlay (Year: After 2016), No Lag U2-Air</t>
  </si>
  <si>
    <t>B09QGN8WXL</t>
  </si>
  <si>
    <t>GEROVITAL H3 Derma Repair Scar Removal Gel - 45ml…</t>
  </si>
  <si>
    <t>B01DAGBFP4</t>
  </si>
  <si>
    <t>Rosemary Essential Oils (2 Fl Oz), Rosemary Oil for Hair Growth &amp; Skin Care, Pure Organic Rosemary Oil for Dry Damaged Hair and Growth, Hair Loss Treatment, Scalp Massager, Aromatherapy</t>
  </si>
  <si>
    <t>B09WVL7C1L</t>
  </si>
  <si>
    <t>Saviland Dired Flower Gel Nail Polish Set - 12 Colors Soak off UV/LED Jelly Gel Nail Polish with Real Natural Dry Flower for Nail Art Decoration Nail Design</t>
  </si>
  <si>
    <t>B09788XG9C</t>
  </si>
  <si>
    <t>Biotherm Homme Age Fitness Advanced Toning Anti-Aging Care Men's Cream, 1.69 Ounce</t>
  </si>
  <si>
    <t>B00PB7KE3U</t>
  </si>
  <si>
    <t>Citristrip QCSG801 Paint &amp; Varnish Stripping Gel, 1 Quart, Red…</t>
  </si>
  <si>
    <t>B07LF8T6PM</t>
  </si>
  <si>
    <t>Tide PODS 4 in 1 with Downy, Laundry Detergent Soap PODS, April Fresh Scent, 73 Count, Packaging May Vary</t>
  </si>
  <si>
    <t>B07NW4Q8ML</t>
  </si>
  <si>
    <t>Mustela Newborn Arrival Gift Set, Baby Bath Time and Skin Care Essentials, 5 Items</t>
  </si>
  <si>
    <t>B01NA7ZMIA</t>
  </si>
  <si>
    <t>Zebra Pen Mildliner, New Assorted PASTEL COLORS, 18 Pack, Double Sided Broad &amp; Fine Tips No Bleeding Zebra Midliner Highlighters, for Note Taking, Journaling, notebook, Bible &amp; bullet journal planner</t>
  </si>
  <si>
    <t>B0899FYLV7</t>
  </si>
  <si>
    <t>FIFINE USB Gaming Streaming Recording PC Microphone Kit, RGB Condenser Computer Mic Bundle for Podcasts, Audio, Vocal, Video on Mac/Desktop/Laptop, with Boom Arm Stand-A6T Blue</t>
  </si>
  <si>
    <t>B09XKBZ112</t>
  </si>
  <si>
    <t>5 Pack Men’s Active Quick Dry Crew Neck T Shirts | Athletic Running Gym Workout Short Sleeve Tee Tops Bulk, Edition 1, XXL</t>
  </si>
  <si>
    <t>B07RN2M4QK</t>
  </si>
  <si>
    <t>Insulated Lunch Bag for Men Women by ASEBBO - 10L Waterproof Waxed Canvas Lunch Box for Work, Lunch Tote Bag with Removable Shoulder Strap - Reusable Lunch Cooler Purse For Picnic Hiking (Brown)</t>
  </si>
  <si>
    <t>B07DXMG3PL</t>
  </si>
  <si>
    <t>Earth Pak-Torrent Series Waterproof Dry Bag Keeps Gear Dry for Kayaking, Boating, Hiking, Camping and Fishing with Waterproof Phone Case (20L, Blue)</t>
  </si>
  <si>
    <t>B01NGZZBBH</t>
  </si>
  <si>
    <t>SUPCASE [Unicorn Beetle Pro] Series Case for Galaxy Watch 4 [44mm] 2021 Release, Rugged Protective Case with Strap Bands (FrostBlack)</t>
  </si>
  <si>
    <t>B09QBZKDSB</t>
  </si>
  <si>
    <t>X001MXINBZ</t>
  </si>
  <si>
    <t>Wooden Temple/Home Temple/Pooja Mandir/Pooja Mandap/Temple for Home by Kamdhenu Art And Craft (N White)</t>
  </si>
  <si>
    <t>B09PF1VPYN</t>
  </si>
  <si>
    <t>YIPINER 6 Pcs Boat Repair Kit with PVC Patches Set Accessory for Inflatable Boat Kayak gray…</t>
  </si>
  <si>
    <t>A340</t>
  </si>
  <si>
    <t>X001LE84QT</t>
  </si>
  <si>
    <t>Garnier Hair Color Nutrisse Nourishing Creme, 73 Dark Golden Blonde (Honey Dip), 2 Count</t>
  </si>
  <si>
    <t>B07BVVPL5Q</t>
  </si>
  <si>
    <t>X001MCXMI5</t>
  </si>
  <si>
    <t>Travel Pillow, Best Memory Foam Neck Pillow Head Support Soft Pillow for Sleeping Rest, Airplane Car &amp; Home Use (Black)</t>
  </si>
  <si>
    <t>B07HY3S811</t>
  </si>
  <si>
    <t>408-3235489-9497157</t>
  </si>
  <si>
    <t>403-8560234-3087552</t>
  </si>
  <si>
    <t>404-0499527-3864354</t>
  </si>
  <si>
    <t>405-2193578-0851559</t>
  </si>
  <si>
    <t>171-7455030-1062724</t>
  </si>
  <si>
    <t>402-2410033-5327539</t>
  </si>
  <si>
    <t>171-0793068-7230703</t>
  </si>
  <si>
    <t>171-0774580-2433120</t>
  </si>
  <si>
    <t>406-9098776-9688356</t>
  </si>
  <si>
    <t>407-7922895-4225962</t>
  </si>
  <si>
    <t>406-9429973-4707557</t>
  </si>
  <si>
    <t>407-9699966-1726737</t>
  </si>
  <si>
    <t>407-0174345-4943523</t>
  </si>
  <si>
    <t>404-7640759-6327530</t>
  </si>
  <si>
    <t>408-7417522-9221910</t>
  </si>
  <si>
    <t>404-5437120-6640315</t>
  </si>
  <si>
    <t>406-9483129-4859529</t>
  </si>
  <si>
    <t>405-7563878-6934725</t>
  </si>
  <si>
    <t>171-8461888-8023538</t>
  </si>
  <si>
    <t>403-4723958-6285131</t>
  </si>
  <si>
    <t>171-3951266-7215526</t>
  </si>
  <si>
    <t>404-2821079-2665134</t>
  </si>
  <si>
    <t>407-7140786-2741954</t>
  </si>
  <si>
    <t>408-3551264-9123505</t>
  </si>
  <si>
    <t>406-3088395-5371548</t>
  </si>
  <si>
    <t>406-8670889-9725902</t>
  </si>
  <si>
    <t>407-9801487-6325152</t>
  </si>
  <si>
    <t>171-4600685-4228363</t>
  </si>
  <si>
    <t>404-4854039-0893964</t>
  </si>
  <si>
    <t>402-0454893-7961121</t>
  </si>
  <si>
    <t>403-3474555-6472325</t>
  </si>
  <si>
    <t>405-0868747-9037915</t>
  </si>
  <si>
    <t>408-2004249-2139500</t>
  </si>
  <si>
    <t>405-8585363-2373147</t>
  </si>
  <si>
    <t>402-4390543-8544311</t>
  </si>
  <si>
    <t>403-0029948-4609170</t>
  </si>
  <si>
    <t>408-0811055-5225112</t>
  </si>
  <si>
    <t>407-3617818-8184339</t>
  </si>
  <si>
    <t>406-6753534-7336300</t>
  </si>
  <si>
    <t>403-3149709-6969934</t>
  </si>
  <si>
    <t>405-5619769-5961164</t>
  </si>
  <si>
    <t>406-6981193-9721118</t>
  </si>
  <si>
    <t>171-7894003-8797946</t>
  </si>
  <si>
    <t>X001MZJ097</t>
  </si>
  <si>
    <t>X001MZFC1H</t>
  </si>
  <si>
    <t>X001MZGEJV</t>
  </si>
  <si>
    <t>X001MZI85T</t>
  </si>
  <si>
    <t>X001MZK627</t>
  </si>
  <si>
    <t>X001MZIVUB</t>
  </si>
  <si>
    <t>X001MZFEMT</t>
  </si>
  <si>
    <t>X001MZG86P</t>
  </si>
  <si>
    <t>X001MZI39Z</t>
  </si>
  <si>
    <t>X001MZIIVD</t>
  </si>
  <si>
    <t>X001MZGER3</t>
  </si>
  <si>
    <t>X001MZGW2F</t>
  </si>
  <si>
    <t>X001MZJIKN</t>
  </si>
  <si>
    <t>X001MZFDXJ</t>
  </si>
  <si>
    <t>X001MZIB15</t>
  </si>
  <si>
    <t>X001MZIW0Z</t>
  </si>
  <si>
    <t>X001MZGXC9</t>
  </si>
  <si>
    <t>X001MZGYAF</t>
  </si>
  <si>
    <t>X001MZGTLT</t>
  </si>
  <si>
    <t>X001MZFDS9</t>
  </si>
  <si>
    <t>X001MZJH27</t>
  </si>
  <si>
    <t>X001MZH7XN</t>
  </si>
  <si>
    <t>X001MZITML</t>
  </si>
  <si>
    <t>X001MZJI7B</t>
  </si>
  <si>
    <t>X001MZG8EH</t>
  </si>
  <si>
    <t>X001MZFHKN</t>
  </si>
  <si>
    <t>X001MZJ0ID</t>
  </si>
  <si>
    <t>X001MZIYK3</t>
  </si>
  <si>
    <t>X001MZF8R5</t>
  </si>
  <si>
    <t>X001MZGYDR</t>
  </si>
  <si>
    <t>X001MZF87P</t>
  </si>
  <si>
    <t>X001MZIB5V</t>
  </si>
  <si>
    <t>X001MZJ1NR</t>
  </si>
  <si>
    <t>X001MZJ4BL</t>
  </si>
  <si>
    <t>X001MZIVV5</t>
  </si>
  <si>
    <t>X001MZFDY3</t>
  </si>
  <si>
    <t>X001MZG4XR</t>
  </si>
  <si>
    <t>X001MZIX0J</t>
  </si>
  <si>
    <t>X001MZGWLB</t>
  </si>
  <si>
    <t>X001MZFHLR</t>
  </si>
  <si>
    <t>X001MZJ0FL</t>
  </si>
  <si>
    <t>X001MZJ029</t>
  </si>
  <si>
    <t>X001MZIWYL</t>
  </si>
  <si>
    <t>X001MZIU4N</t>
  </si>
  <si>
    <t>X001MZGCYN</t>
  </si>
  <si>
    <t>X001MZFK7N</t>
  </si>
  <si>
    <t>X001MXIOTV</t>
  </si>
  <si>
    <t>X001MZG563</t>
  </si>
  <si>
    <t>X001MZIJ67</t>
  </si>
  <si>
    <t>X001MZI3P9</t>
  </si>
  <si>
    <t>X001MZIJ5D</t>
  </si>
  <si>
    <t>X001MZIIYZ</t>
  </si>
  <si>
    <t>X001MZF8M5</t>
  </si>
  <si>
    <t>X001MZI37H</t>
  </si>
  <si>
    <t>X001MZIALB</t>
  </si>
  <si>
    <t>X001MZJI71</t>
  </si>
  <si>
    <t>X001MZK6DV</t>
  </si>
  <si>
    <t>X001MZGB6R</t>
  </si>
  <si>
    <t>X001MZFK05</t>
  </si>
  <si>
    <t>X001MZIAST</t>
  </si>
  <si>
    <t>X001MZF8OX</t>
  </si>
  <si>
    <t>X001MZH7LZ</t>
  </si>
  <si>
    <t>X001MZF8L1</t>
  </si>
  <si>
    <t>AIMEILI Soak Off UV LED Gel Nail Polish - Rose Nude (022) 10ml…</t>
  </si>
  <si>
    <t>Oneplus Warp Charger for 9R/9/9 Pro,OnePlus 65W Set Compatible with 8 Pro/8T/8/7 Pro/7T/7T Pro,Include 65w Power Adapter and USB Dual Type-C Data Cable (1M/3.3ft)</t>
  </si>
  <si>
    <t>B0919PRLC2</t>
  </si>
  <si>
    <t>The Gentlemen’s Premium Beard Oil And Conditioner – Smooth Out And Soften Your Beard – For A Beard That Looks Shiny And Healthy With No Greasy Residue - 30ml</t>
  </si>
  <si>
    <t>B00WF6VFSS</t>
  </si>
  <si>
    <t>Silhouette Mint Stamp Sheet Set, Xx-Large…</t>
  </si>
  <si>
    <t>B00YU7QEG8</t>
  </si>
  <si>
    <t>VULKIT Credit Card Holder RFID Blocking Genuine Leather Pop Up Card Wallet with Banknote Compartment, ID Window, Coin Pocket &amp; Magnetic Closure, Brown, One Size, Minimalist</t>
  </si>
  <si>
    <t>B097XVY3B7</t>
  </si>
  <si>
    <t>KetoneAid KE4 Pro Ketone Ester Drink | Not a Ketone Salt, No Sugar, No Caffeine | Exogenous D-BHB Ester | 12 Serving Per Bottle (3 Count)</t>
  </si>
  <si>
    <t>B07PSP3ZJS</t>
  </si>
  <si>
    <t>NAGARAKU Mink Synethetic Eyelash Extension False eyelash individual Single Size in one Tray (0.10 C 10mm)</t>
  </si>
  <si>
    <t>B07C8H6JZG</t>
  </si>
  <si>
    <t>Body Glide for Her Anti Chafe Balm, 1.5oz, Pack of 2…</t>
  </si>
  <si>
    <t>B0779J11ZJ</t>
  </si>
  <si>
    <t>Banana Boat Light As Air Reef Friendly Sunscreen Lotion, Broad Spectrum SPF 50, 6 Ounces - Twin Pack</t>
  </si>
  <si>
    <t>B084R1KZ1Z</t>
  </si>
  <si>
    <t>Organic Diaper Balm by Earth Mama | Safe Calendula Cream to Soothe and Protect Sensitive Skin, Non-GMO Project Verified, 2-Fluid Ounce (3-Pack)</t>
  </si>
  <si>
    <t>B001J6O6B8</t>
  </si>
  <si>
    <t>QV Baby Moisturising Cream (250g)…</t>
  </si>
  <si>
    <t>B06XGXSPL5</t>
  </si>
  <si>
    <t>Hp Sprocket 2X3 Premium Zink Sticky Back Photo Paper (50 Sheets) Compatible With Hp Sprocket Photo Printers.</t>
  </si>
  <si>
    <t>B06Y2N42FB</t>
  </si>
  <si>
    <t>Goody's Extra Strength Powders Cool Orange Aspirin Caffeine Count Pack of 1 Multi</t>
  </si>
  <si>
    <t>B00ANL5650</t>
  </si>
  <si>
    <t>YOHOM Suction Cup Hooks Towel Holder Bathroom Suction Towel Rack Shower Hook Shower Hanger Tower Hanger Vacuum Hook Wall Hanger Hook Brushed Stainless Steel for Bathrobe Loofah Coat 2Pcs Matte Black</t>
  </si>
  <si>
    <t>B09GFLXR72</t>
  </si>
  <si>
    <t>Dramamine Motion Sickness Relief For Kids Chewable Grape Count Pack 8 Tablets (Pack of 2)</t>
  </si>
  <si>
    <t>B006ZHN52C</t>
  </si>
  <si>
    <t>Super Sunnies Flexible Tanning Bed Goggles (Black)…</t>
  </si>
  <si>
    <t>B007YT34YE</t>
  </si>
  <si>
    <t>DOZYANT Propane Tank Gauge Level Indicator Leak Detector Gas Pressure Meter Universal for RV Camper, Cylinder, BBQ Gas Grill, Heater and More Appliances-Type 1 Connection</t>
  </si>
  <si>
    <t>B007WH7S4A</t>
  </si>
  <si>
    <t>TOZO T10 Bluetooth 5.0 Wireless Earbuds with Wireless Charging Case IPX8 Waterproof TWS Stereo Headphones in Ear Built in Mic Headset Premium Sound with Deep Bass for Sport Black</t>
  </si>
  <si>
    <t>B07VT7DD48</t>
  </si>
  <si>
    <t>Angelus Leather Preparer &amp; Deglazer 5 OZ…</t>
  </si>
  <si>
    <t>B00HUZY6N0</t>
  </si>
  <si>
    <t>Car Air Freshener and Cleaner by Armor All, Odor Eliminator Spray for Cars, Trucks, Freshfx Tranquil Skies, 5 Fl Oz Each</t>
  </si>
  <si>
    <t>B079TM4RV6</t>
  </si>
  <si>
    <t>Gymboss Interval Timer and Stopwatch - BLACK/BLUE SOFTCOAT…</t>
  </si>
  <si>
    <t>B00CO8HO6O</t>
  </si>
  <si>
    <t>GrTrees 5-Packs Elastic Bands Compatible with Fitbit Versa 3 / Fitbit Sense, Adjustable Nylon Replacement Straps Wristband for Fitbit Versa Smart Watch for Women and Men Black/Grey/Pink/WR/White</t>
  </si>
  <si>
    <t>B09BNJLHWX</t>
  </si>
  <si>
    <t>SinkSuds Travel Laundry Detergent Liquid Soap, White 0.25 Fl Oz (Pack of 6)…</t>
  </si>
  <si>
    <t>B00D1X2QJG</t>
  </si>
  <si>
    <t>Epic Bar, Grass Fed Beef Tallow, 11 oz (312 g)…</t>
  </si>
  <si>
    <t>B01B8V7AC0</t>
  </si>
  <si>
    <t>ASA Holding Pattern Computer…</t>
  </si>
  <si>
    <t>B003VSCCO0</t>
  </si>
  <si>
    <t>MYNT3D Super 3D Pen, 1.75mm ABS and PLA Compatible 3D Printing Pen…</t>
  </si>
  <si>
    <t>B081C946ZJ</t>
  </si>
  <si>
    <t>TeamProfitcom EPS 8 Pin Power Extension Cable ATX CPU 8 Pin Female to 8(4+4) Pin Male EPS-12V Extension Cable for Motherboard 32 Inches</t>
  </si>
  <si>
    <t>B088QMFJ2V</t>
  </si>
  <si>
    <t>Pencil case for Gilrs Boys Large Pencil Pouch to organize Pen Pencil for Middle School College Student Artist Metal Zipper Practical Cloth Office Pencil Bag Holder Black</t>
  </si>
  <si>
    <t>B098LKJFRB</t>
  </si>
  <si>
    <t>Miracle-Gro Leaf Shine, 8-Ounce…</t>
  </si>
  <si>
    <t>B0071E1YJO</t>
  </si>
  <si>
    <t>Curaprox Soft Toothbrush CS 1560, 6 Pack, Colors May Vary…</t>
  </si>
  <si>
    <t>B00OYEKA7Q</t>
  </si>
  <si>
    <t>24 PCS Butterfly Candy Bags Pink and Purple Goodie Bags Thank You for Fluttering by Butterflies Favor Bags with Stickers Spring Kids Birthday Party Bash Decoration Supplies</t>
  </si>
  <si>
    <t>B09T5XS3WK</t>
  </si>
  <si>
    <t>Eucerin Baby Eczema Relief Cream Body Wash Baby Eczema Relief Cream Multipack, 21.5 Fl Oz</t>
  </si>
  <si>
    <t>B08ZWGXDHY</t>
  </si>
  <si>
    <t>CamelBak Eddy+ Kids 12 oz Bottle, Insulated Stainless Steel with Straw Cap - Leak Proof When Closed,Biking Dogs</t>
  </si>
  <si>
    <t>B09KTFVNK1</t>
  </si>
  <si>
    <t>LMNT Keto Electrolyte Powder Packets | Paleo Hydration Powder | No Sugar, No Artificial Ingredients | Mango Chili | 30 Stick Packs</t>
  </si>
  <si>
    <t>B08KSMD5L7</t>
  </si>
  <si>
    <t>Lorfancy Outer Space Party Favors Supplies Space Toys, Slap Bracelets Tattoo Stickers Bouncy Ball Helicopter Keychains Space Pendant Gift Bag Accessories Birthday Party for Kids</t>
  </si>
  <si>
    <t>B07Y5WTP3L</t>
  </si>
  <si>
    <t>Dream Apparel 42” Leather Motorcycle Get Back Whip for Handlebar Fringed Biker Whip, Black &amp; Blue</t>
  </si>
  <si>
    <t>B07G6DQXJ4</t>
  </si>
  <si>
    <t>LMNT Keto Electrolyte Powder Packets | Paleo Hydration Powder | No Sugar, No Artificial Ingredients | Raspberry Salt | 30 Stick Packs</t>
  </si>
  <si>
    <t>B07SH31T9V</t>
  </si>
  <si>
    <t>Scosche Magwsm2 Magicmount Magnetic Car Phone Holder Mount With Suction Cup - 360 Degree Adjustable Head, Universal With All Devices - Suction Mount</t>
  </si>
  <si>
    <t>B00R2K4LCY</t>
  </si>
  <si>
    <t>Just Love Women's Sets (Mock Wrap), Primrose With Black Trim, S…</t>
  </si>
  <si>
    <t>B019CQZZQ6</t>
  </si>
  <si>
    <t>Hat Russian Soviet Army Air Force Fur Military Ushanka GR Size M…</t>
  </si>
  <si>
    <t>B009BQUI1U</t>
  </si>
  <si>
    <t>YRYM HT Candle Dye - 16 Popular Colors Candle Making Liquid Dye for Candle Making - Candle Color Dye for Candle Making, Safe and Natural （16 Bottle）</t>
  </si>
  <si>
    <t>B08QCNZXGN</t>
  </si>
  <si>
    <t>Foot Sox Original Sanitary Disposable Try on Socks (Womens Tan)…</t>
  </si>
  <si>
    <t>B008NCHM9Y</t>
  </si>
  <si>
    <t>Piggy Bank Made of Stainless Steel, Piggy Banks for Adults Coin Bank ,Can Only Save The Piggy Bank That Cannot be Taken Out (4.72"X4.72"X4.72")</t>
  </si>
  <si>
    <t>B09KQV39LP</t>
  </si>
  <si>
    <t>Bubble Guppies Vehicle &amp; Gil Toy, Multicolor</t>
  </si>
  <si>
    <t>B07NDTNSLZ</t>
  </si>
  <si>
    <t>(New Full Display, Color: Graphite Grey) - NEW ITEM, SPECIAL INTRODUCTORY PRICE - MARATHON CL030027-FD-GG Atomic Wall Clock with Full Calendar and Large Display and Indoor/Outdoor Temperature (New …</t>
  </si>
  <si>
    <t>B078N84JFN</t>
  </si>
  <si>
    <t>Weekly Planner Undated Planner Book with to-Do List,Weely Goals,Habit Tracker, 5.7"X 8" Inch for 52 Weeks Planning</t>
  </si>
  <si>
    <t>B08L3CKQPP</t>
  </si>
  <si>
    <t>Embark Breed Identification Kit | Most Accurate Dog DNA Test | Test 350+ Dog Breeds | Breed ID Kit with Ancestry &amp; Family Tree</t>
  </si>
  <si>
    <t>B07HHF1VLH</t>
  </si>
  <si>
    <t>WISTAR Laptop Keyboard for DELL inspiron 5568 5578 5368 5378 7368 7378 7466 13-5378</t>
  </si>
  <si>
    <t>B0974P9N4Q</t>
  </si>
  <si>
    <t>CaseBot Stand Case for All-New Kindle Oasis (10th Generation, 2019 Release and 9th Generation, 2017 Release) - Premium PU Leather Sleeve Cover with Card Slot and Hand Strap EKAP047US</t>
  </si>
  <si>
    <t>B07Y1M74TB</t>
  </si>
  <si>
    <t>Mesh Postpartum Underwear High Waist Disposable Post Bay C-Section Recovery Maternity Panties for Women (White-3 Pack, XXX-L)</t>
  </si>
  <si>
    <t>B07JDVHBFR</t>
  </si>
  <si>
    <t>B09QPPLVWD</t>
  </si>
  <si>
    <t>Sonic The Hedgehog Sonic and Tails Kids Printed PVC Front Panel Lunch box for boys, multicolored</t>
  </si>
  <si>
    <t>Each &amp; Every 2-Pack Natural Aluminum-Free Deodorant for Sensitive Skin with Essential Oils, Plant-Based Packaging (Rose &amp; Vanilla, 2.5 Ounce (Pack of 2))</t>
  </si>
  <si>
    <t>B08SMGDX9L</t>
  </si>
  <si>
    <t>Planner 2022-2023 - Weekly &amp; Monthly Academic Planner Form July 2022 to June 2023, 6.25 in × 8.3 in - Classic Black, Improving Your Time Management Skill</t>
  </si>
  <si>
    <t>B08LKQDVH4</t>
  </si>
  <si>
    <t>Squishmallows 14-Inch Bunny Plush - Add Brinkley to Your Squad, Ultrasoft Stuffed Animal Large Plush Toy, Official Kellytoy Plush</t>
  </si>
  <si>
    <t>B0973DZK48</t>
  </si>
  <si>
    <t>Arus Men's Hooded Classic Bathrobe Turkish Cotton Robe with Full Length Options, White, Large-X-Large</t>
  </si>
  <si>
    <t>B00KYUFCV8</t>
  </si>
  <si>
    <t>Kid Rug Carpet Playmat for Toy Cars and Train，Play Area Rug with Rubber Backing，Fun Throw Rug，Ideal Gift for Children Baby Bedroom Play Room(80×120cm/32×47in)</t>
  </si>
  <si>
    <t>B093SMLB1K</t>
  </si>
  <si>
    <t>VANKEAN Laptop Backpack 15.6 Inches Stylish School Computer Backpack Doctor Bag Water Repellent College Casual Daypack with USB Port Travel Business Work Bag for Men/ Women</t>
  </si>
  <si>
    <t>B09H2NQDGJ</t>
  </si>
  <si>
    <t>Our Generation BD37326 Off To School Doll Accessories, Various…</t>
  </si>
  <si>
    <t>B06VTSF748</t>
  </si>
  <si>
    <t>TYR Unisex's Big Mesh Mummy Backpack Bag, Purple/Blue/Pink, 40L…</t>
  </si>
  <si>
    <t>B01HIR0PE8</t>
  </si>
  <si>
    <t>Vorspack Backpack Lightweight Backpack for College Travel Work for Men and Women, Pink, One-size, Basic</t>
  </si>
  <si>
    <t>B08LD9BNFP</t>
  </si>
  <si>
    <t>JEKOSEN Ice Dragon 54" Huge Kite for Kids and Adults Easy to Fly Single Line String with 160" Tail for Beach Trip Park Family Outdoor Games and Activities</t>
  </si>
  <si>
    <t>B08SBT9WNX</t>
  </si>
  <si>
    <t>Lanzom Sun Hats for Women Wide Brim Straw Boater Hat Foldable Packable Beach Hat for Summer, Khaki, M</t>
  </si>
  <si>
    <t>B0981PXN2W</t>
  </si>
  <si>
    <t>WHITIN Men's Trail Running Shoes Minimalist Barefoot 5 Five Fingers Wide Width Toe Box Gym Workout Fitness Low Zero Drop Male Lightweight Minimus Tennis Flat Comfort Blue Size 9.5</t>
  </si>
  <si>
    <t>B07KN5GY7F</t>
  </si>
  <si>
    <t>RMS Quad Cane - Adjustable Walking Cane with 4-Pronged Base for Extra Stability - Foam Padded Offset Handle for Soft Grip - Works for Right or Left Handed Men or Women (Black)</t>
  </si>
  <si>
    <t>B07K2KL1VP</t>
  </si>
  <si>
    <t>X001LS4UMR</t>
  </si>
  <si>
    <t>Adesso 6424–01 Director Floor Lamp - Black Tripod Floor La…</t>
  </si>
  <si>
    <t>B001WAKK2K</t>
  </si>
  <si>
    <t>A500/Top</t>
  </si>
  <si>
    <t>406-2387056-4842735</t>
  </si>
  <si>
    <t>403-0787854-1565943</t>
  </si>
  <si>
    <t>402-5601964-2909953</t>
  </si>
  <si>
    <t>407-0383819-8438711</t>
  </si>
  <si>
    <t>408-2861220-9998736</t>
  </si>
  <si>
    <t>408-7441281-9030731</t>
  </si>
  <si>
    <t>405-0662751-2606733</t>
  </si>
  <si>
    <t>405-2549712-8829122</t>
  </si>
  <si>
    <t>171-5215433-8593909</t>
  </si>
  <si>
    <t>402-2738664-3046708</t>
  </si>
  <si>
    <t>407-2758532-6631547</t>
  </si>
  <si>
    <t>406-2815632-4188340</t>
  </si>
  <si>
    <t>404-3839287-0317117</t>
  </si>
  <si>
    <t>407-2179738-8099521</t>
  </si>
  <si>
    <t>406-2315917-9797112</t>
  </si>
  <si>
    <t>408-9106935-0055513</t>
  </si>
  <si>
    <t>403-3837494-0377116</t>
  </si>
  <si>
    <t>406-2121599-3395536</t>
  </si>
  <si>
    <t>404-6438156-3212355</t>
  </si>
  <si>
    <t>405-3206218-4709120</t>
  </si>
  <si>
    <t>404-6227063-2359505</t>
  </si>
  <si>
    <t>404-6725128-3037135</t>
  </si>
  <si>
    <t>407-8664315-8289905</t>
  </si>
  <si>
    <t>407-3494859-2040338</t>
  </si>
  <si>
    <t>405-1655139-0755503</t>
  </si>
  <si>
    <t>405-0307697-2716351</t>
  </si>
  <si>
    <t>404-9312226-9869144</t>
  </si>
  <si>
    <t>406-2178422-9697120</t>
  </si>
  <si>
    <t>403-6139162-9858734</t>
  </si>
  <si>
    <t>403-3724254-2825903</t>
  </si>
  <si>
    <t>407-4392466-1465169</t>
  </si>
  <si>
    <t>404-2827634-3953153</t>
  </si>
  <si>
    <t>404-8867069-1913108</t>
  </si>
  <si>
    <t>407-3498497-4310769</t>
  </si>
  <si>
    <t>404-0249070-1620373</t>
  </si>
  <si>
    <t>403-1504654-3043508</t>
  </si>
  <si>
    <t>406-9219382-3487513</t>
  </si>
  <si>
    <t>171-0336157-3102713</t>
  </si>
  <si>
    <t>X001N1IN2F</t>
  </si>
  <si>
    <t>X001N1JRLV</t>
  </si>
  <si>
    <t>X001N1H90H</t>
  </si>
  <si>
    <t>X001N1IMSP</t>
  </si>
  <si>
    <t>X001N1JR6L</t>
  </si>
  <si>
    <t>X001N1JROX</t>
  </si>
  <si>
    <t>X001N1HR3B</t>
  </si>
  <si>
    <t>X001N1HQD7</t>
  </si>
  <si>
    <t>X001N1044F</t>
  </si>
  <si>
    <t>X001N103Z5</t>
  </si>
  <si>
    <t>X001N12E4D</t>
  </si>
  <si>
    <t>X001N1HPMT</t>
  </si>
  <si>
    <t>X001N12E93</t>
  </si>
  <si>
    <t>X001N1IMHB</t>
  </si>
  <si>
    <t>X001N1I6UJ</t>
  </si>
  <si>
    <t>RoC Retinol Correxion Max Hydration Anti-Aging Daily Face Moisturizer with Hyaluronic Acid, Fragrance-Free, Oil Free Skin Care, Stocking Stuffer, 1.7 Ounces (Packaging May Vary)</t>
  </si>
  <si>
    <t>Micro Ingredients Maximum Strength Organic Ginseng Root 200:1 Powder with Active Ginsenosides (4oz)</t>
  </si>
  <si>
    <t>B079MNQXLF</t>
  </si>
  <si>
    <t>Nintendo Ds Games 482 in 1 Ds Games Cartridge With 482 Classic 3Ds Games In 1 Ds Game Card ,Suitable for Nintendo DS / 2DS / 3DS Console [no_operating_system]</t>
  </si>
  <si>
    <t>B09STPQCM4</t>
  </si>
  <si>
    <t>Pure Himalayan Shilajit, Soft Resin, Ayurvedic Rasayana Rejuvenation, Natural Source of Fulvic Acid, Includes Measuring Spoon - 15 ml / 0.5 fl oz (Pack of 1)</t>
  </si>
  <si>
    <t>B07T92GHV4</t>
  </si>
  <si>
    <t>Wet Platinum Paraben-free Silicone Based Lubricant (4.2oz)…</t>
  </si>
  <si>
    <t>B000PRA724</t>
  </si>
  <si>
    <t>WILKINSON SWORD - Double Edge For Men | Premium Stainless Steel Safety Blades | 100 x Razor Blades</t>
  </si>
  <si>
    <t>B003RXP1UQ</t>
  </si>
  <si>
    <t>Redken One United All-In-One Leave In Conditioner | Multi-Benefit Treatment | Heat Protectant Spray for Hair | All Hair Types | Paraben Free | 13.5 Fl Oz</t>
  </si>
  <si>
    <t>B013IL9XC8</t>
  </si>
  <si>
    <t>Camille Rose Naturals Moroccan Pear Conditioning Custard 12oz</t>
  </si>
  <si>
    <t>B01FN0TYUS</t>
  </si>
  <si>
    <t>Roku Ultra 2020 | Streaming Media Player HD/4K/HDR/Dolby Vision with Dolby Atmos, Bluetooth Streaming, and Roku Voice Remote with Headphone Jack and Personal Shortcuts, includes Premium HDMI® Cable</t>
  </si>
  <si>
    <t>Habbipet 180 pcs Sonic Birthday Party Supplies for Kids-Sonic Hedgehog Party Supplies with Banner,Plates,Cups,Napkins,Tableware,Hanging Swirl Decorations,Ballons for 16 Guest</t>
  </si>
  <si>
    <t>B08P6FSLDF</t>
  </si>
  <si>
    <t>BUBOS 8 Pack Art Acoustic Panels Soundproof Wall Panels,48X32Inches Sound Absorbing Panels,Decorative Acoustical Wall Panels, Acoustic Treatment for Recording Studio,Coastal rocks</t>
  </si>
  <si>
    <t>B09ML9HKBZ</t>
  </si>
  <si>
    <t>18 Inch Retro Brown Buffalo Hunter Leather Laptop Messenger Bag Office Briefcase Crossbody Travel Bag For Men And Women College Bag Office Laptop Bag (18 inch)</t>
  </si>
  <si>
    <t>B07K21PVMQ</t>
  </si>
  <si>
    <t>Bissell Featherweight Stick Lightweight Bagless Vacuum With Crevice Tool, 2033, One Size Fits All, Blue</t>
  </si>
  <si>
    <t>B06ZY7BTWM</t>
  </si>
  <si>
    <t>IVEI Combination Board - Pin Board and White Board Combo - Dry Erase Board - Bulletin Board - Dual White Board &amp; Pin Board for Kids Study Room, Office, School, Home with Quote - Grey</t>
  </si>
  <si>
    <t>B07YZ8XY2H</t>
  </si>
  <si>
    <t>BOAOSI Car Dashboard Seal Strip 5.24Ft Rubber Seal Protector Guard Strip Car Dustproof Seal Strip for Dashboard and Windshield of Cars</t>
  </si>
  <si>
    <t>B09HH3H3RC</t>
  </si>
  <si>
    <t>The AVIATOR Pet Bird Harness and Leash: Medium Silver…</t>
  </si>
  <si>
    <t>B003SLJ44G</t>
  </si>
  <si>
    <t>Abstract Wall Art, Minimalist Wall Art, Boho Wall Decor, Woman Line Art Botanical Plant Drawings Posters Prints, Wall Art for Bedroom, Kitchen Wall Art, Bathroom Decor, Office Wall Decor, (Set</t>
  </si>
  <si>
    <t>B08PBWGHNF</t>
  </si>
  <si>
    <t>402-1719754-8916335</t>
  </si>
  <si>
    <t>405-3813167-1896356</t>
  </si>
  <si>
    <t>171-8279781-6975528</t>
  </si>
  <si>
    <t>171-2007188-8890713</t>
  </si>
  <si>
    <t>402-7102968-0288354</t>
  </si>
  <si>
    <t>406-6814546-5984319</t>
  </si>
  <si>
    <t>408-6398950-2871504</t>
  </si>
  <si>
    <t>404-5906811-9121114</t>
  </si>
  <si>
    <t>171-5018388-9162701</t>
  </si>
  <si>
    <t>408-2430528-8697959</t>
  </si>
  <si>
    <t>405-8842595-6084367</t>
  </si>
  <si>
    <t>408-8870118-7711520</t>
  </si>
  <si>
    <t>403-9754431-2914710</t>
  </si>
  <si>
    <t>407-5215211-1520331</t>
  </si>
  <si>
    <t>406-0753838-1297903</t>
  </si>
  <si>
    <t>402-0615784-7779543</t>
  </si>
  <si>
    <t>408-8758648-3891560</t>
  </si>
  <si>
    <t>404-1097608-7965153</t>
  </si>
  <si>
    <t>405-6299520-2143557</t>
  </si>
  <si>
    <t>404-6833296-6058753</t>
  </si>
  <si>
    <t>406-7960220-4959531</t>
  </si>
  <si>
    <t>404-8366747-6296326</t>
  </si>
  <si>
    <t>405-2612373-7129937</t>
  </si>
  <si>
    <t>405-7776973-8825903</t>
  </si>
  <si>
    <t>405-8821927-6381911</t>
  </si>
  <si>
    <t>171-7396336-0444355</t>
  </si>
  <si>
    <t>404-5078630-4341127</t>
  </si>
  <si>
    <t>406-7855101-5210742</t>
  </si>
  <si>
    <t>407-4696170-6285905</t>
  </si>
  <si>
    <t>405-8541703-7104301</t>
  </si>
  <si>
    <t>407-1922699-6543566</t>
  </si>
  <si>
    <t>406-3943398-4250709</t>
  </si>
  <si>
    <t>406-2667769-2590757</t>
  </si>
  <si>
    <t>405-2157693-9848369</t>
  </si>
  <si>
    <t>403-6787994-1301165</t>
  </si>
  <si>
    <t>405-3397127-7165135</t>
  </si>
  <si>
    <t>408-0521692-0495504</t>
  </si>
  <si>
    <t>403-9915220-4567507</t>
  </si>
  <si>
    <t>X001N3FH1N</t>
  </si>
  <si>
    <t>X001N3G3E3</t>
  </si>
  <si>
    <t>X001N3FHRH</t>
  </si>
  <si>
    <t>LOTRIMIN AF Antifungal Cream, Clotrimazole 1%, Clinically Proven Effective Treatment of Most Jock Itch, (12g)</t>
  </si>
  <si>
    <t>B074NCGXFV</t>
  </si>
  <si>
    <t>Hooke Road 3.8L V6 Engine Throttle Body Spacer for Jeep JK Wrangler 2007 2008 2009 2010 2011</t>
  </si>
  <si>
    <t>B0897FB8DZ</t>
  </si>
  <si>
    <t>Sea Buff cleaner 30ml…</t>
  </si>
  <si>
    <t>B000T31P0M</t>
  </si>
  <si>
    <t>X001N3G3XT</t>
  </si>
  <si>
    <t>Turquoise Long Boho Bohemian Statement Ethnic Tribal Necklace for Women Vintage Retro Rhinestone (Silver), 26'', Zinc, No Gemstone</t>
  </si>
  <si>
    <t>B07PQLDHQ2</t>
  </si>
  <si>
    <t>X001N3FGC3</t>
  </si>
  <si>
    <t>Loupedeck Creative Tool - The Custom Editing Console for Photo, Video, Music and Design</t>
  </si>
  <si>
    <t>B0837LKGL6</t>
  </si>
  <si>
    <t>X001N3FDSZ</t>
  </si>
  <si>
    <t>X001N3G2QR</t>
  </si>
  <si>
    <t>X001N3G3MP</t>
  </si>
  <si>
    <t>Angelhood Womens Seamless Sleep Nursing Bra,Breastfeeding Maternity Bra with Remove Bra Pads Extenders Pack of 3, Black/Blue/Green, XXL</t>
  </si>
  <si>
    <t>B08DV5WDB7</t>
  </si>
  <si>
    <t>Fingerprint Cards FD-258 6 Pack</t>
  </si>
  <si>
    <t>B08NWK9S7Y</t>
  </si>
  <si>
    <t>Fargone Halloween Sonic Costumes Kids Deluxe Sonic The Hedgehog Cosplay Cartoon Bodysuit Jumpsuit for Boys, Kids-M(6-7T) (FA-BSNK03)</t>
  </si>
  <si>
    <t>B095H8DMD8</t>
  </si>
  <si>
    <t>X001N11F7P</t>
  </si>
  <si>
    <t>X001N3GT2J</t>
  </si>
  <si>
    <t>A440/Top</t>
  </si>
  <si>
    <t>X001N3FIVR</t>
  </si>
  <si>
    <t>SodaStream One Touch Sparkling Water Maker 1011811010</t>
  </si>
  <si>
    <t>B07GBJ9NYR</t>
  </si>
  <si>
    <t>OEDRO Floor Mats Compatible with 2018-2023 Chevrolet Traverse with 2nd Row Bucket Seats, Unique Black TPE All-Weather Guard, Includes 1st, 2nd and 3nd Row Full Set Liners</t>
  </si>
  <si>
    <t>B08FBVNM9S</t>
  </si>
  <si>
    <t>damdos Halloween Prop Cosplay Weapon 72cm PU Foam Axe for Axe Hammer Storm Breaker Battlee Brithdays Gift</t>
  </si>
  <si>
    <t>B07R53WT3P</t>
  </si>
  <si>
    <t>405-2090219-2269923</t>
  </si>
  <si>
    <t>Re-dispatch</t>
  </si>
  <si>
    <t>404-2240160-4958706</t>
  </si>
  <si>
    <t>Garden Safe Fungicide3,24oz…</t>
  </si>
  <si>
    <t>171-5462567-6956351</t>
  </si>
  <si>
    <t>407-9661599-5097167</t>
  </si>
  <si>
    <t>408-2898386-5710750</t>
  </si>
  <si>
    <t>404-2319060-6689945</t>
  </si>
  <si>
    <t>407-3813900-9666733</t>
  </si>
  <si>
    <t>404-0761461-3737964</t>
  </si>
  <si>
    <t>407-9062654-3686753</t>
  </si>
  <si>
    <t>403-8372231-0601167</t>
  </si>
  <si>
    <t>407-6338037-6084317</t>
  </si>
  <si>
    <t>171-2650954-4422767</t>
  </si>
  <si>
    <t>171-7185737-8174727</t>
  </si>
  <si>
    <t>408-7079280-3149166</t>
  </si>
  <si>
    <t>171-2623377-7463523</t>
  </si>
  <si>
    <t>404-2911522-5973921</t>
  </si>
  <si>
    <t>403-7636272-8294735</t>
  </si>
  <si>
    <t>406-6286675-0773108</t>
  </si>
  <si>
    <t>402-6894640-6129160</t>
  </si>
  <si>
    <t>405-9294879-1483536</t>
  </si>
  <si>
    <t>403-0515969-4137124</t>
  </si>
  <si>
    <t>402-7463130-2944323</t>
  </si>
  <si>
    <t>408-1573626-1693920</t>
  </si>
  <si>
    <t>406-8994803-2070760</t>
  </si>
  <si>
    <t>403-4808988-4195506</t>
  </si>
  <si>
    <t>405-6829259-8709917</t>
  </si>
  <si>
    <t>402-2031927-3400342</t>
  </si>
  <si>
    <t>404-4955603-3278747</t>
  </si>
  <si>
    <t>402-0814994-9549927</t>
  </si>
  <si>
    <t>406-7179080-8664317</t>
  </si>
  <si>
    <t>405-8241727-6250766</t>
  </si>
  <si>
    <t>X001N404AB</t>
  </si>
  <si>
    <t>X001N3XT5J</t>
  </si>
  <si>
    <t>X001N3XVTN</t>
  </si>
  <si>
    <t>X001N3XRSN</t>
  </si>
  <si>
    <t>X001MZI32R</t>
  </si>
  <si>
    <t>X001MZGFKT</t>
  </si>
  <si>
    <t>A380/Top</t>
  </si>
  <si>
    <t>X001N3ZXTT</t>
  </si>
  <si>
    <t>X001N11CKZ</t>
  </si>
  <si>
    <t>X001N3XWGF</t>
  </si>
  <si>
    <t>X001MZI8VD</t>
  </si>
  <si>
    <t>X001N3ZPJ7</t>
  </si>
  <si>
    <t>X001N3XSHX</t>
  </si>
  <si>
    <t>X001N3XUO9</t>
  </si>
  <si>
    <t>X001N3VY01</t>
  </si>
  <si>
    <t>X001N0YSCZ</t>
  </si>
  <si>
    <t>X001N3VZ19</t>
  </si>
  <si>
    <t>X001MZJ6KF</t>
  </si>
  <si>
    <t>X001N3VXZH</t>
  </si>
  <si>
    <t>X001N0YS1V</t>
  </si>
  <si>
    <t>X001N3XUFD</t>
  </si>
  <si>
    <t>X001N3XURV</t>
  </si>
  <si>
    <t>X001N3XWHJ</t>
  </si>
  <si>
    <t>X001N3XW8N</t>
  </si>
  <si>
    <t>X001N3XWID</t>
  </si>
  <si>
    <t>X001N11CTL</t>
  </si>
  <si>
    <t>X001N3VYY7</t>
  </si>
  <si>
    <t>X001N1093V</t>
  </si>
  <si>
    <t>X001N3XW9R</t>
  </si>
  <si>
    <t>X001N3XTXV</t>
  </si>
  <si>
    <t>X001N3XUV7</t>
  </si>
  <si>
    <t>X001N0YSST</t>
  </si>
  <si>
    <t>X001N3ZQHN</t>
  </si>
  <si>
    <t>X001MZJ4Z7</t>
  </si>
  <si>
    <t>X001N0YT5L</t>
  </si>
  <si>
    <t>X001N3VYT7</t>
  </si>
  <si>
    <t>X001N10QWP</t>
  </si>
  <si>
    <t>X001N11E03</t>
  </si>
  <si>
    <t>X001N3XX5P</t>
  </si>
  <si>
    <t>X001N3ZY9N</t>
  </si>
  <si>
    <t>X001N3ZYGB</t>
  </si>
  <si>
    <t>X001N2HCH1</t>
  </si>
  <si>
    <t>X001N3VZN7</t>
  </si>
  <si>
    <t>X001N4032Z</t>
  </si>
  <si>
    <t>X001N10U1R</t>
  </si>
  <si>
    <t>X001N3X25L</t>
  </si>
  <si>
    <t>X001N3XX2X</t>
  </si>
  <si>
    <t>X001MZGX6Z</t>
  </si>
  <si>
    <t>X001N3ZONJ</t>
  </si>
  <si>
    <t>X001N3ZY1V</t>
  </si>
  <si>
    <t>X001N3ZPBZ</t>
  </si>
  <si>
    <t>X001N11EZD</t>
  </si>
  <si>
    <t>X001N3XUIZ</t>
  </si>
  <si>
    <t>X001N3ZXYJ</t>
  </si>
  <si>
    <t>X001N10U4T</t>
  </si>
  <si>
    <t>X001MZGWV1</t>
  </si>
  <si>
    <t>X001N108SR</t>
  </si>
  <si>
    <t>X001N3X1I9</t>
  </si>
  <si>
    <t>X001N11F7F</t>
  </si>
  <si>
    <t>X001N40307</t>
  </si>
  <si>
    <t>X001N403L1</t>
  </si>
  <si>
    <t>X001N3X0Z3</t>
  </si>
  <si>
    <t>X001N3ZYF7</t>
  </si>
  <si>
    <t>X001N3ZQ5F</t>
  </si>
  <si>
    <t>X001N0YR17</t>
  </si>
  <si>
    <t>X001N3X1ZR</t>
  </si>
  <si>
    <t>X001N3VYWT</t>
  </si>
  <si>
    <t>X001N3XSYV</t>
  </si>
  <si>
    <t>X001N3X1HP</t>
  </si>
  <si>
    <t>X001MZGFEZ</t>
  </si>
  <si>
    <t>X001N11F89</t>
  </si>
  <si>
    <t>X001N3XSE1</t>
  </si>
  <si>
    <t>X001N3X0IF</t>
  </si>
  <si>
    <t>X001N403YX</t>
  </si>
  <si>
    <t>X001N3XVMF</t>
  </si>
  <si>
    <t>X001N3XU1R</t>
  </si>
  <si>
    <t>Graftobian Deluxe Severe Trauma Special FX Makeup Kit…</t>
  </si>
  <si>
    <t>B004WKQAHQ</t>
  </si>
  <si>
    <t>iFixit Essential Electronics Toolkit, Basic Tool-Set with 16 Precision bits (4 mm), Magnetic Screwdriver &amp; Opening Tools for Electronic Devices</t>
  </si>
  <si>
    <t>B0964G2Y7S</t>
  </si>
  <si>
    <t>Morakniv M-13216 Companion Fixed Blade Outdoor Knife with Sandvik Stainless Steel Blade, 4.1-Inch, Desert Tan</t>
  </si>
  <si>
    <t>B079YYNHV9</t>
  </si>
  <si>
    <t>80 Pcs Print Album Covers | Unique Square Printed Photos 4x4 inch | Album Cover Posters Collage Kit | Music Posters for Room Aesthetic | Aesthetic Poster | Poster Pack | Album Cover Art Posters</t>
  </si>
  <si>
    <t>B096957NDJ</t>
  </si>
  <si>
    <t>Cricut Basic Tool Set…</t>
  </si>
  <si>
    <t>B07STGLY6J</t>
  </si>
  <si>
    <t>Professional Headset/Headworn Microphone JK MIC-J 071S for Sennheiser Wireless System - Omnidirectional Mic - Super Lightweight &amp; Creative Design &amp; Smallest Cartridge</t>
  </si>
  <si>
    <t>B009YAKLS8</t>
  </si>
  <si>
    <t>MY KILOMETRE Jammer Swimsuit Mens Solid Swim Jammers Endurance Long Racing Training Swimsuit, Black, L</t>
  </si>
  <si>
    <t>B08345XSLK</t>
  </si>
  <si>
    <t>DUOLUTONG 9005/HB3 LED Headlight Bulbs, 14000LM Super Bright Blue Headlight Conversion Kit with Cooling Fan, 8000K Bule High Beam Fog Light, Halogen Replacement, Pack of 2</t>
  </si>
  <si>
    <t>B096V71RQK</t>
  </si>
  <si>
    <t>Spectragel (10gr.)…</t>
  </si>
  <si>
    <t>B00132YKQO</t>
  </si>
  <si>
    <t>Creatures of Leisure Ears Surf Ears 3.0…</t>
  </si>
  <si>
    <t>B07P8VKG3P</t>
  </si>
  <si>
    <t>Jason Markk Premium Starter Kit Shoe Cleaner Solution Microfiber Towel Premium Brush Quick Wipe Set…</t>
  </si>
  <si>
    <t>B07JB3JL5K</t>
  </si>
  <si>
    <t>EFX Sports Kre-Alkalyn (240 Capsules)…</t>
  </si>
  <si>
    <t>B00117ZRXQ</t>
  </si>
  <si>
    <t>Mosalogic Baby Bump Headphones Pregnancy Belly Speaker with Type C Adapter and FDA-Cleared Safe Adhesives, Plays Music to Baby Inside The Womb, Pregnanc Baby Shower Gifts for Mom</t>
  </si>
  <si>
    <t>B094XX6LSN</t>
  </si>
  <si>
    <t>AUXITO White and Amber Dual Color Switchback 3157 3155 3457 4157 LED Bulbs with Projector 3030 Chipsets for Car Turn Signal Lights Parking Lights, (Pack of 2)</t>
  </si>
  <si>
    <t>B0756B3T1D</t>
  </si>
  <si>
    <t>Saphir Pate De Luxe Shoe Polish 50ml - Navy Blue, Medium Brown, 50ml…</t>
  </si>
  <si>
    <t>B0030LWMZM</t>
  </si>
  <si>
    <t>[Series 5] 54 Pcs Min NFC Villager Cards Including #401-448 and Additional 6 Pcs S Cards…</t>
  </si>
  <si>
    <t>B09TSJ642K</t>
  </si>
  <si>
    <t>XUPURTLK Language Voice Translator Device Real Time 2-Way Translations Supporting 72 Languages for Travelling Learning Shopping Business Chat Recording Translations (Bluetooth) (G5)</t>
  </si>
  <si>
    <t>B087M1V5D5</t>
  </si>
  <si>
    <t>Glycolic Acid Face Wash Exfoliating Cleanser 180ml w/10% Glycolic Acid- AHA For Wrinkles and Lines Reduction-Acne Face Wash For a Deep Clean- Contains Organic Extracts Such As Bamboo, Shea Butter,A…</t>
  </si>
  <si>
    <t>B06WRPJW3V</t>
  </si>
  <si>
    <t>12 Pieces Bento Soy Sauce Case Container Bento Box Accessories, Mini Condiment Plastic Bottle with Dropper, Cute Animal Lunch Sauce Case Container for Kids Hiking Travel Lunch Salad Ketchup Syrup Oil</t>
  </si>
  <si>
    <t>B09DYRSLX1</t>
  </si>
  <si>
    <t>Pure Biology Hair Growth Stimulating Conditioner with Biotin, Keratin, Argan Oil, Coconut Oil, Vitamins B5 +E &amp;…</t>
  </si>
  <si>
    <t>B0793L5922</t>
  </si>
  <si>
    <t>Yootop Mica Insulating Sheet without Holes (0.98in x 0.78in x 0.004in)- Pack of 500…</t>
  </si>
  <si>
    <t>B07P4CG33S</t>
  </si>
  <si>
    <t>SERMAN BRANDS - Wallets for Men Slim Mens leather RFID Blocking Minimalist Card Front Pocket Bifold Travel Thin, Luxe Blue 5.0, Slim</t>
  </si>
  <si>
    <t>B07FBQDPGM</t>
  </si>
  <si>
    <t>SUPERGOOP! Glowscreen Sunscreen SPF 40</t>
  </si>
  <si>
    <t>B088ZRZ668</t>
  </si>
  <si>
    <t>Sculpey Clay Extruder…</t>
  </si>
  <si>
    <t>B0015AT1XG</t>
  </si>
  <si>
    <t>GAN Speed Cube Lube 10ml &amp; Storage Bag…</t>
  </si>
  <si>
    <t>B082F5Y6K1</t>
  </si>
  <si>
    <t>Mr Mrs Ring Dish Ceramic Trinket Tray Wedding Engagement Jewelry Ring Holder with 2 Pieces Mr and Mrs Luggage Tags Faux Leather Travel Tags for Wedding Bridal Shower Honeymoon Newlyweds</t>
  </si>
  <si>
    <t>B098F11CQD</t>
  </si>
  <si>
    <t>Gellen Gel Nail Polish Kit- Gentle Nudes Series Nude Neutrals 6 Colors, Warm Pastels Beige Pink Soak Off Gel Polish Set</t>
  </si>
  <si>
    <t>B08FJ63ND4</t>
  </si>
  <si>
    <t>OULUN Encanto Party Aluminum Film Balloons , Encanto Party Decorate Supplies 18 Inch…</t>
  </si>
  <si>
    <t>B09V9TF7V8</t>
  </si>
  <si>
    <t>PreserVision Areds 2 - New Minigels For Easier Swallow…</t>
  </si>
  <si>
    <t>B07ZMLBQNY</t>
  </si>
  <si>
    <t>Sheaffer Intensity White Barrel with Engraved Chrome Spiral Cap Ballpoint Pen - SH-9240-2…</t>
  </si>
  <si>
    <t>B005UP6W0M</t>
  </si>
  <si>
    <t>ChromLives Microphone Windscreen, Furry Windscreen Muff Wind Cover + Foam Microphone Windscreen Cover Compatible with Zoom H1 H1n Apogee Mic and More, Furry &amp; Foam 2Pack</t>
  </si>
  <si>
    <t>B07V4QVP52</t>
  </si>
  <si>
    <t>Chenkou Craft 1 Box 15000pcs 5mm Rainbow AB Cup Sequin Flake for Wedding Christmas Clothes Jewelry 15 Colors Sequins (Cup Sequins 15colors with Box)</t>
  </si>
  <si>
    <t>B0756K48NP</t>
  </si>
  <si>
    <t>HMROPE 60PCS Fastening Cable Ties Reusable, Premium 6-Inch Adjustable Cord Ties, Microfiber Cloth Cable Management Straps Hook Loop Cord Organizer Wire Ties Reusable (Assorted Colors)</t>
  </si>
  <si>
    <t>B07V73G556</t>
  </si>
  <si>
    <t>Hiya Toys Alien vs. Predator: Young Blood Predator 1:18 Scale Action Figure, Multicolor…</t>
  </si>
  <si>
    <t>B08TTNS42C</t>
  </si>
  <si>
    <t>Stageek Mouse Jiggler Mechanical 100% Undetectable by ITMouse Mover with On/Off Switch Simulates Mouse Movement and Prevents Computer from Going into Sleep No Software Needed Plug &amp;Play</t>
  </si>
  <si>
    <t>B07VHBQQVG</t>
  </si>
  <si>
    <t>SMALLRIG Tilting Monitor Mount with Cold Shoe (BSE2431)…</t>
  </si>
  <si>
    <t>B082HT9K26</t>
  </si>
  <si>
    <t>Aleene's Fabric Stiffener and Draping Liquid 16oz…</t>
  </si>
  <si>
    <t>B00178QQ02</t>
  </si>
  <si>
    <t>Kids Art Smock Unicorn Painting Artist Apron Waterproof Paint Smocks Girls Boys Long Sleeve with Pocket for Child 8-12 Years, Large, Rainbow Unicorn, Large,8-12 Years</t>
  </si>
  <si>
    <t>B08MT1JMGG</t>
  </si>
  <si>
    <t>Bayer Agenda - for termite control (pre and post-construction) - 500 ml | Fast and long lasting action | Mix only with water | Domino effect resulting in colony elimination</t>
  </si>
  <si>
    <t>B09PYQ7K7D</t>
  </si>
  <si>
    <t>Curaprox Soft Toothbrush CS 1560, 6 Pack, Colors May Vary</t>
  </si>
  <si>
    <t>Texas Instruments TI-30XS Multiview Scientific Calculator…</t>
  </si>
  <si>
    <t>B07DP8TYWR</t>
  </si>
  <si>
    <t>Veet Sensitive Precision Beauty Styler Expert, 1 Each…</t>
  </si>
  <si>
    <t>B078J39LBN</t>
  </si>
  <si>
    <t>Cutting Board Wax and Conditioner, Protects Wood Countertops and Butcher Blocks - Made in USA with Real Beeswax 12oz</t>
  </si>
  <si>
    <t>B0723548H2</t>
  </si>
  <si>
    <t>Romwe Women's Summer Short Sleeve Mock Neck Casual Blouse Tops, Floral Black, S…</t>
  </si>
  <si>
    <t>B07RWHR47X</t>
  </si>
  <si>
    <t>Cataclean 120007 Complete Engine, Fuel and Exhaust System Cleaner, 473 Milliliter…</t>
  </si>
  <si>
    <t>B002BVXM92</t>
  </si>
  <si>
    <t>TRUSCEND Pre-Rigged Jig Head Soft Fishing Lures, Premium Shrimp Bait, with VMC Hook, Weed Free Soft Swim Bait, Fishing Bait with Turntable, Trout Crappie Walleye Fishing Tackle</t>
  </si>
  <si>
    <t>B08G4QCMN5</t>
  </si>
  <si>
    <t>Spiral Slicer Spiralizer Complete Bundle - Best Vegetable Spiralizer and Cutter - Zucchini Pasta Noodle Spaghetti Maker</t>
  </si>
  <si>
    <t>B00J19AR7W</t>
  </si>
  <si>
    <t>reVive LED Light Therapy Acne Treatment System…</t>
  </si>
  <si>
    <t>B00GYI1B46</t>
  </si>
  <si>
    <t>HomeFast Crystal Clear Glass Ashtray for Indoor Or Outdoor Use | Desktop Smoking Ash Tray…</t>
  </si>
  <si>
    <t>B07TD61BCP</t>
  </si>
  <si>
    <t>Mavoro LED Lighted Travel Makeup Mirror, 1x/10x Magnification - Daylight LED, Pocket or Purse Mirror, Small Travel Mirror. Folding Portable Mirror, Large - 5 inch (Champagne Gold)</t>
  </si>
  <si>
    <t>B08H9Y4PZH</t>
  </si>
  <si>
    <t>SodaStream One Touch Sparkling Water Maker 1011811010…</t>
  </si>
  <si>
    <t>Imega Semi Stainless Steel Chapathi Rolling Set for making Chapatis,Pooris,Parotas,Pizzas Assorted Colors</t>
  </si>
  <si>
    <t>B09871KP4Y</t>
  </si>
  <si>
    <t>MasterChef Waffle Cone and Bowl Maker- Includes Shaper Roller and Bowl Press- Homemade Ice Cream Cone Baking Iron Machine, Fun Kitchen Appliance for Holiday Parties &amp; Gift Giving</t>
  </si>
  <si>
    <t>B07Q47Q7YS</t>
  </si>
  <si>
    <t>Ziploc Slider Storage Bags 166 Count Variety Pack: Quart (96 ct.), Gallon (70 ct.)…</t>
  </si>
  <si>
    <t>B07DW4YN5B</t>
  </si>
  <si>
    <t>Fnuuy Backpack School Bags 16"Casual Sports Bag Waterproof Travel Teens Laptop Backpack, Bape-2…</t>
  </si>
  <si>
    <t>B0995WS43V</t>
  </si>
  <si>
    <t>Gabby's Dollhouse, 13-inch Talking Pandy Paws Plush Toy with Lights, Music and 10 Sounds and Phrases, multi, 13 inches</t>
  </si>
  <si>
    <t>B08TTQ1JDF</t>
  </si>
  <si>
    <t>Capri Frescobol Classic Solid Wood Beach Paddle Ball Set – Complete with 2 expertly Crafted Paddles with Hand Straps, 2 hi-res Balls &amp; a Beach Bag to Carry it All in.</t>
  </si>
  <si>
    <t>B0877B8ZT8</t>
  </si>
  <si>
    <t>Lansinoh SignaturePro Double Electric Breast Pump…</t>
  </si>
  <si>
    <t>Obuby Kids Fort Building Kit 120 Pieces Construction STEM Toys for 5 6 7 8 9 10 11 12 Years Old Boys and Girls Ultimate Forts Builder Gift Build DIY Educational Learning Toy for Indoor &amp; Outdoor</t>
  </si>
  <si>
    <t>B087R4RD1Z</t>
  </si>
  <si>
    <t>Kamdhenu art and craft Wooden Temple/Home Temple/Pooja Mandir/Pooja Mandap/Temple for Home (OM Door)…</t>
  </si>
  <si>
    <t>B08T85W3SB</t>
  </si>
  <si>
    <t>Tire Shine Spray 1 Gallon Bulk Refill - Best Tire Dressing Car Care for Car Tires after a Hand Car Wash - Car Detailing Spray for Wheels and Tires - by Car Guys Auto Detailing Supplies</t>
  </si>
  <si>
    <t>B071ZQW58G</t>
  </si>
  <si>
    <t>Stentor, 4-String Violin (1500 4/4)…</t>
  </si>
  <si>
    <t>B002021HIK</t>
  </si>
  <si>
    <t>Our Generation Perfect Score Deluxe Doll's Outfit, Multi-Colour…</t>
  </si>
  <si>
    <t>B06WV9W627</t>
  </si>
  <si>
    <t>Wildkin 15-Inch Kids Backpack for Boys &amp; Girls, Perfect for Early Elementary, Backpack for Kids Features Padded Back &amp; Adjustable Strap, Ideal for School &amp; Travel Backpacks (Wild Animals)</t>
  </si>
  <si>
    <t>B004GNSF9A</t>
  </si>
  <si>
    <t>co2crea Hard Travel Case Replacement for Workforce WF-110 Wireless Mobile Printer…</t>
  </si>
  <si>
    <t>B08BWPMR6B</t>
  </si>
  <si>
    <t>Paint by Numbers, Paint by Number for Adults Kids Beginner, Painting by Number On Canvas DIY Adult Paint by Number Blue Door Oil Painting Arts and Crafts for Home Wall Decor 16x20 Inch</t>
  </si>
  <si>
    <t>B0991VXW34</t>
  </si>
  <si>
    <t>THUNDERBOLT Knee Pads for Work, Construction, Flooring, Gardening, Cleaning, with Double Gel, Thick Foam Cushion and Strong Adjustable Non-Slip Straps</t>
  </si>
  <si>
    <t>B091GJK46F</t>
  </si>
  <si>
    <t>YOJOJOCO Encanto Dress Costume for Girls Mirabel Dress Up for Kids Toddler Isabella Halloween Costume Outfits Cosplay</t>
  </si>
  <si>
    <t>B09V2R6664</t>
  </si>
  <si>
    <t>Covelin Women's Retro Large Size Canvas Shoulder Bag Hobo Crossbody Handbag Casual Tote, Dark Green, One size</t>
  </si>
  <si>
    <t>B07Z3BPRPN</t>
  </si>
  <si>
    <t>Sonryse Postpartum Girdle Butt Lifter Tummy Control Shapewear Women Fajas Colombianas Reductoras Moldeadoras, 047bf Beige, M</t>
  </si>
  <si>
    <t>B088FWPZHQ</t>
  </si>
  <si>
    <t>Paw Balloons Garland Kit with Balloon and Red Yellow Blue Dog Paw Latex Balloon Paw Patrol Theme Birthday Decorations,Baby Shower Decorations</t>
  </si>
  <si>
    <t>B09WQWVKXV</t>
  </si>
  <si>
    <t>KUST Windshield Sun Shade for Mazda CX-9 2016 2017 2018 2019 2020 2021 2022 CX9 Accessories Sunshade Window Sun Visor Protector Foldable Blocks UV Rays Keep Your Car Cool</t>
  </si>
  <si>
    <t>B08F5D1BX8</t>
  </si>
  <si>
    <t>EKids KD-SM-140 Kiddesigns Over-Ear Headphone, Spider Man…</t>
  </si>
  <si>
    <t>B00IUQF7YK</t>
  </si>
  <si>
    <t>Aproca Hard Storage Travel Protective Case, for Epson Workforce WF-100 Wireless Mobile Printer…</t>
  </si>
  <si>
    <t>B07TF79XKP</t>
  </si>
  <si>
    <t>COOLPRO MESH PANT…</t>
  </si>
  <si>
    <t>B07NDLQ978</t>
  </si>
  <si>
    <t>KOMALC Unisex Buffalo Leather Toiletry Bag…</t>
  </si>
  <si>
    <t>B01LK3VAGI</t>
  </si>
  <si>
    <t>KERAZON Intensive Brazilian Hair Botox Treatment For All Hair Types, Thermal Activated Hair Mask with Stronger and Long Lasting Volume And Frizz Control. Original formula. Formaldehyde Free.</t>
  </si>
  <si>
    <t>B08K3Z8FW8</t>
  </si>
  <si>
    <t>INSAUTO Windshield Sun Shades Compatible with Jeep Wrangler JL JK Gladiator Car Sunshade Cover for Windshield 210T Reflective Sun Visor Protection Cool Car Accessories XS (59" x21.6")</t>
  </si>
  <si>
    <t>B0914R4HJP</t>
  </si>
  <si>
    <t>402-8059051-3933136</t>
  </si>
  <si>
    <t>405-8755153-6945930</t>
  </si>
  <si>
    <t>405-1846157-2924300</t>
  </si>
  <si>
    <t>402-5428843-1668304</t>
  </si>
  <si>
    <t>402-2356123-9307569</t>
  </si>
  <si>
    <t>171-9696167-8864330</t>
  </si>
  <si>
    <t>171-7708841-2104354</t>
  </si>
  <si>
    <t>403-2957684-9667529</t>
  </si>
  <si>
    <t>403-6794932-4218727</t>
  </si>
  <si>
    <t>407-1581769-9937128</t>
  </si>
  <si>
    <t>171-5168576-7918744</t>
  </si>
  <si>
    <t>171-9882086-5315562</t>
  </si>
  <si>
    <t>407-9783151-1305946</t>
  </si>
  <si>
    <t>407-2922415-1163526</t>
  </si>
  <si>
    <t>408-5367652-6470713</t>
  </si>
  <si>
    <t>404-6083811-1692314</t>
  </si>
  <si>
    <t>407-8903405-5177137</t>
  </si>
  <si>
    <t>402-4916833-0869161</t>
  </si>
  <si>
    <t>408-9193511-4870713</t>
  </si>
  <si>
    <t>408-8113174-8205909</t>
  </si>
  <si>
    <t>402-5334325-5236329</t>
  </si>
  <si>
    <t>402-4885532-0093150</t>
  </si>
  <si>
    <t>406-5982236-8778715</t>
  </si>
  <si>
    <t>408-9393609-0995556</t>
  </si>
  <si>
    <t>404-5631728-3912336</t>
  </si>
  <si>
    <t>408-0751384-0150739</t>
  </si>
  <si>
    <t>405-2221707-9024309</t>
  </si>
  <si>
    <t>408-4537238-1285927</t>
  </si>
  <si>
    <t>406-0304292-6019529</t>
  </si>
  <si>
    <t>404-2954367-5116307</t>
  </si>
  <si>
    <t>402-4874075-5050707</t>
  </si>
  <si>
    <t>405-6189803-6904301</t>
  </si>
  <si>
    <t>405-5543998-8854753</t>
  </si>
  <si>
    <t>171-9126160-0313162</t>
  </si>
  <si>
    <t>404-8038474-3877929</t>
  </si>
  <si>
    <t>404-3073240-2678725</t>
  </si>
  <si>
    <t>408-1278356-7424364</t>
  </si>
  <si>
    <t>406-1921214-5658734</t>
  </si>
  <si>
    <t>404-3408718-9103503</t>
  </si>
  <si>
    <t>171-8798643-2043541</t>
  </si>
  <si>
    <t>408-8949191-8489134</t>
  </si>
  <si>
    <t>404-0454258-8390702</t>
  </si>
  <si>
    <t>404-2811110-9513953</t>
  </si>
  <si>
    <t>X001N5LA17</t>
  </si>
  <si>
    <t>X001N5ICY5</t>
  </si>
  <si>
    <t>X001N5IBUF</t>
  </si>
  <si>
    <t>X001N5LAJT</t>
  </si>
  <si>
    <t>X001N5LA3Z</t>
  </si>
  <si>
    <t>X001N5LA7V</t>
  </si>
  <si>
    <t>X001N5MR6T</t>
  </si>
  <si>
    <t>X001N5MR5Z</t>
  </si>
  <si>
    <t>X001N5MQQ5</t>
  </si>
  <si>
    <t>X001N5MOKX</t>
  </si>
  <si>
    <t>X001N5JGG3</t>
  </si>
  <si>
    <t>X001N5MPPH</t>
  </si>
  <si>
    <t>X001N5MOXZ</t>
  </si>
  <si>
    <t>X001N5KAD1</t>
  </si>
  <si>
    <t>X001N3XSKP</t>
  </si>
  <si>
    <t>X001N5K9SR</t>
  </si>
  <si>
    <t>X001N5JK9B</t>
  </si>
  <si>
    <t>X001N5MPMP</t>
  </si>
  <si>
    <t>X001N5JH6H</t>
  </si>
  <si>
    <t>X001N5LDBT</t>
  </si>
  <si>
    <t>X001N5K5Q3</t>
  </si>
  <si>
    <t>X001N5ID21</t>
  </si>
  <si>
    <t>X001N5MPKH</t>
  </si>
  <si>
    <t>X001N5K5T5</t>
  </si>
  <si>
    <t>X001N5JGCH</t>
  </si>
  <si>
    <t>X001N5K9JV</t>
  </si>
  <si>
    <t>X001N5MPVB</t>
  </si>
  <si>
    <t>X001N5IB69</t>
  </si>
  <si>
    <t>A500/Floor</t>
  </si>
  <si>
    <t>X001N5IBLJ</t>
  </si>
  <si>
    <t>X001N1SQQD</t>
  </si>
  <si>
    <t>A320/Top</t>
  </si>
  <si>
    <t>The Mane Choice Hair Growth Oil (4oz / 118ml)…</t>
  </si>
  <si>
    <t>B06Y2MYN6Q</t>
  </si>
  <si>
    <t>Dog Breath Freshener: Eliminate Bad Breath and Prevent Oral Disease in Dogs and Cats - Teeth Cleaning Spray with Aloe Vera - Plaque and Tartar Remover, Oral Hygiene for Pets (Net 4 FL OZ (118 ml)) x1</t>
  </si>
  <si>
    <t>B07HY86NF8</t>
  </si>
  <si>
    <t>KOLESTON PERFECT ME+ PURE NATURALS 4/0 60 ml…</t>
  </si>
  <si>
    <t>B07L8L2R5V</t>
  </si>
  <si>
    <t>Sakura 42191 3-Piece Extra Fine Pentouch Paint Marker, 0.7mm, Gold, Silver and Copper…</t>
  </si>
  <si>
    <t>B00MB1VHYE</t>
  </si>
  <si>
    <t>Syncwire Digital Optical Audio Cable Toslink Cable - [24K Gold-Plated, Ultra-Durable] Syncwire Fiber Optic Male to Male Cord for Home Theater, Sound Bar, TV, PS4, Xbox, Playstation &amp; More - 6ft</t>
  </si>
  <si>
    <t>B075MB19LM</t>
  </si>
  <si>
    <t>Versed Out Of Sight Dark Spot Facial Gel - Tranexamic Acid, Kojic Acid, Licorice Root, and Niacinamide Help Even Out Skin Tone and Treat Dark Spots - Vegan (0.5 fl oz)</t>
  </si>
  <si>
    <t>B09R29KFXP</t>
  </si>
  <si>
    <t>Hylands Tablets for Leg Cramps - 50…</t>
  </si>
  <si>
    <t>2 Pack -Kroeger Wormwood Combination, 100 V-Cap…</t>
  </si>
  <si>
    <t>B001E0Y7VI</t>
  </si>
  <si>
    <t>DEWYTREE Pick and Quick 2 Weeks Nourishing Mask 150g 14 Sheets - Dispenser Type, Perfect Nourishing Daily Facial Mask Sheet, Avocado and Peptide, for Flaky and Sagging Skin</t>
  </si>
  <si>
    <t>B08H1SPZK5</t>
  </si>
  <si>
    <t>VULKIT Credit Card Holder RFID Blocking Genuine Leather Bifold Mens Wallet Automatic Pop Up with Banknote Compartment, Espresso, S, Card Holder</t>
  </si>
  <si>
    <t>B08JV3JJZ6</t>
  </si>
  <si>
    <t>HQRP AC Adapter for BOSS BRC-120 BRC-120T A41408DC fits GT-3, GT-8, GS-10, VF-1, GX-700 Guitar Effects Processor, Power Supply Cord + HQRP Coaster</t>
  </si>
  <si>
    <t>B00D42CEHI</t>
  </si>
  <si>
    <t>PetSafe Pawz Away Extra Mini Pet Barrier Transmitter, PWF00-14040 (Pack of 2)…</t>
  </si>
  <si>
    <t>B00VVT8BM8</t>
  </si>
  <si>
    <t>SoundBot SB510 HD Water Resistant Bluetooth 3.0 Shower Speaker, Handsfree Portable Speakerphone with Built-in Mic, 6hrs of Playtime, Control Buttons and Dedicated Suction Cup for Showers (White)</t>
  </si>
  <si>
    <t>B00IN2S072</t>
  </si>
  <si>
    <t>Arm and Hammer Cat Litter Deodorizer Spray, 21.5 Fl Oz [2-Pack]</t>
  </si>
  <si>
    <t>B019S3082E</t>
  </si>
  <si>
    <t>New Star Foodservice 37814 Right Handle Fry Bagger, Polycarbonate, Gray…</t>
  </si>
  <si>
    <t>B00B1HMQGM</t>
  </si>
  <si>
    <t>Hip Flask Gift Set,Hip Flasks for Liquor for Men with Black Leather Cover,8 Oz Hip Flask Set, 18/8 Stainless Steel Hip Flasks for Liquor with 2 Cups &amp; Funnel, Flasks for Liquor for Men Gift Box…</t>
  </si>
  <si>
    <t>B087F8M4G5</t>
  </si>
  <si>
    <t>kwmobile Origami Case Compatible with Kobo Libra H2O - Slim Fabric Cover - Dark Grey Grey 52460.19…</t>
  </si>
  <si>
    <t>B089KSXJX3</t>
  </si>
  <si>
    <t>NECA - Gremlins - 7" Scale Action Figure - Ultimate Stripe…</t>
  </si>
  <si>
    <t>B07KQ6FMBW</t>
  </si>
  <si>
    <t>Diamond Gel Nail Polish, Neon Hot Pink Nail Polish, Reflective Shiny Gel Polish Set, Spring Summer Gel Polish Colors for DIY Nail Art Design UV LED Lamp Required RAR90…</t>
  </si>
  <si>
    <t>B08QCTXBK8</t>
  </si>
  <si>
    <t>440 Pool Chlorine Floater Dispenser, Fits Up to 5 Pieces of 3-Inch Chlorine Tabs, Adjustable Flow, Control, Heavy-Duty Plastic - Suitable for Small &amp; Large Pools - 9.6 Ounces</t>
  </si>
  <si>
    <t>B081R42XW8</t>
  </si>
  <si>
    <t>Hatchimals Mystery - Hatch 1 Of 4 Fluffy Interactive Mystery Characters From Cloud Cove (Styles May Vary)…</t>
  </si>
  <si>
    <t>B074XNXTC6</t>
  </si>
  <si>
    <t>Tide PODS 4 in 1 with Downy, Laundry Detergent Soap PODS, April Fresh Scent, 73 Count, Packaging May Vary…</t>
  </si>
  <si>
    <t>Chocolate Egg Surprise Maker Toy…</t>
  </si>
  <si>
    <t>B01MS7984U</t>
  </si>
  <si>
    <t>Shun DM0705 Classic 9-Inch Bread Knife,Black…</t>
  </si>
  <si>
    <t>B0007D6GS0</t>
  </si>
  <si>
    <t>Lytmi NEO-Pro HDMI 2.0 Sync Box &amp; TV LED Backlight Kit, Immersion Ambient Lighting Strips for 61-90 inch TV, Screen and Music Sync, Compatible with Alexa &amp; Google Assistant, App Control…</t>
  </si>
  <si>
    <t>B09MF2923Z</t>
  </si>
  <si>
    <t>Disney Cars Mini Backpack for Kids Boys ~ Premium 12" Lightning McQueen School Bag with Stickers (Disney Pixar Cars School Supplies Bundle)</t>
  </si>
  <si>
    <t>B08CLV3RG7</t>
  </si>
  <si>
    <t>HangTime Ford Mustang Parking Only Sign Black…</t>
  </si>
  <si>
    <t>B00Y1BE942</t>
  </si>
  <si>
    <t>OPTP Bob and Brad Booyah Exercise Stick…</t>
  </si>
  <si>
    <t>B07K2HRMHX</t>
  </si>
  <si>
    <t>JanSport SuperBreak Backpack - School, Travel, or Work Bookbag with Water Bottle Pocket, Misty Rose…</t>
  </si>
  <si>
    <t>B08W2LGLX7</t>
  </si>
  <si>
    <t>Shakespeare USSP662M/35CBO Ugly Stik GX2 2-Piece Fishing Rod and Spinning Reel Combo, 6 Feet 6 Inch, Medium Power</t>
  </si>
  <si>
    <t>B00FH3WNY6</t>
  </si>
  <si>
    <t>TYC 621680 Jeep Wrangler Replacement Radiator/Condenser Cooling Fan Assembly…</t>
  </si>
  <si>
    <t>B002E5DSWQ</t>
  </si>
  <si>
    <t>Big Joe Comfort Research Megahh Bean Bags Refill Pack of 2, Foam, White, 2-Pack…</t>
  </si>
  <si>
    <t>B01HEJWCZ0</t>
  </si>
  <si>
    <t>402-3801136-4527515</t>
  </si>
  <si>
    <t>408-4788310-1777119</t>
  </si>
  <si>
    <t>403-2528681-3113968</t>
  </si>
  <si>
    <t>402-2296621-5785948</t>
  </si>
  <si>
    <t>403-0847196-6968341</t>
  </si>
  <si>
    <t>171-9785223-5829909</t>
  </si>
  <si>
    <t>403-1207223-2337136</t>
  </si>
  <si>
    <t>406-2243703-8560302</t>
  </si>
  <si>
    <t>405-7621674-5766723</t>
  </si>
  <si>
    <t>402-6917587-0029120</t>
  </si>
  <si>
    <t>408-7534773-5116363</t>
  </si>
  <si>
    <t>403-0524171-0781936</t>
  </si>
  <si>
    <t>405-9568010-4012355</t>
  </si>
  <si>
    <t>Listing error</t>
  </si>
  <si>
    <t>X001N6VPFH</t>
  </si>
  <si>
    <t>X001N6VPNT</t>
  </si>
  <si>
    <t>X001N6PDEB</t>
  </si>
  <si>
    <t>X001N6VNZ9</t>
  </si>
  <si>
    <t>X001N6UVXJ</t>
  </si>
  <si>
    <t>X001N6UW1F</t>
  </si>
  <si>
    <t>X001N6VPHZ</t>
  </si>
  <si>
    <t>X001N6PDHD</t>
  </si>
  <si>
    <t>TCTEC 32GB Mini Voice Recorder…</t>
  </si>
  <si>
    <t>B09MHM2B7Y</t>
  </si>
  <si>
    <t>Baby Grooming Kit,Newborn Essentials Must Haves Safety Healthcare Set 15 in 1 for Boy or Girl Includes Hair Brush Comb Nail Clipper etc for Nursery Infant Travel Gifts,Keep Clean</t>
  </si>
  <si>
    <t>B07R44X1NQ</t>
  </si>
  <si>
    <t>Teeth Cleaning Kit with LED Light, 4 Replaceable Heads &amp; Oral Mirror, 3 Modes Dental Care Teeth Cleaner, Home whitening Tools Safe</t>
  </si>
  <si>
    <t>B09T3CXCXM</t>
  </si>
  <si>
    <t>120 Pack Square Double Sided Foam Tape Strong Pad Mounting Adhesive Tape (Black)</t>
  </si>
  <si>
    <t>B07JLTGQHX</t>
  </si>
  <si>
    <t>Biossance Overachievers Set. Squalane + Lactic Acid Resurfacing Night Serum Bundle with Travel Size Best Sellers to Hydrate, Exfoliate and Smooth Fine Lines (5 items)</t>
  </si>
  <si>
    <t>B08JS6J6N4</t>
  </si>
  <si>
    <t>Playtex Sport Tampons with Flex-Fit Technology, Regular and Super Multi-Pack, Unscented - 36 Count…</t>
  </si>
  <si>
    <t>B003VW895C</t>
  </si>
  <si>
    <t>URBAN ARMOR GEAR UAG Designed for Microsoft Surface Pro 8 Case Rugged Non-Slip Tactical Grip Exterior Material Heavy Duty Multi-Angle Folio Stand with Pencil Holder Metropolis Protective Cover, Black</t>
  </si>
  <si>
    <t>B09GQS531Z</t>
  </si>
  <si>
    <t>Baby Boys Gentleman Outfits Suits, Infant Short Sleeve Shirt+Bib Pants+Bow Tie Overalls Clothes Set,12-18M White</t>
  </si>
  <si>
    <t>B07DCKXHML</t>
  </si>
  <si>
    <t>404-0404890-4132310</t>
  </si>
  <si>
    <t>403-1582178-2773164</t>
  </si>
  <si>
    <t>404-2881901-1977119</t>
  </si>
  <si>
    <t>404-4518004-8105112</t>
  </si>
  <si>
    <t>171-7357025-6649904</t>
  </si>
  <si>
    <t>406-3246034-4034763</t>
  </si>
  <si>
    <t>406-4352177-9693128</t>
  </si>
  <si>
    <t>408-8289288-0805947</t>
  </si>
  <si>
    <t>404-1108549-0711514</t>
  </si>
  <si>
    <t>407-2307662-8274717</t>
  </si>
  <si>
    <t>402-1516551-4354709</t>
  </si>
  <si>
    <t>407-6809728-4059567</t>
  </si>
  <si>
    <t>408-1976688-6541946</t>
  </si>
  <si>
    <t>406-1582888-1321165</t>
  </si>
  <si>
    <t>171-0537896-3086714</t>
  </si>
  <si>
    <t>404-8122057-4671563</t>
  </si>
  <si>
    <t>405-7101705-8930756</t>
  </si>
  <si>
    <t>407-7146863-3767525</t>
  </si>
  <si>
    <t>408-1122939-1377966</t>
  </si>
  <si>
    <t>407-6425504-5390706</t>
  </si>
  <si>
    <t>408-0169531-7709951</t>
  </si>
  <si>
    <t>408-8073478-7810721</t>
  </si>
  <si>
    <t>402-2272562-9623557</t>
  </si>
  <si>
    <t>406-3820985-7391542</t>
  </si>
  <si>
    <t>408-6809853-8039559</t>
  </si>
  <si>
    <t>407-8980864-9856329</t>
  </si>
  <si>
    <t>403-1450099-4390723</t>
  </si>
  <si>
    <t>406-2913561-7617110</t>
  </si>
  <si>
    <t>405-5932112-4209916</t>
  </si>
  <si>
    <t>405-7334688-8786735</t>
  </si>
  <si>
    <t>402-1162545-3754725</t>
  </si>
  <si>
    <t>404-9700392-8976358</t>
  </si>
  <si>
    <t>403-6970955-7255530</t>
  </si>
  <si>
    <t>408-9296792-3433901</t>
  </si>
  <si>
    <t>405-5319171-2308336</t>
  </si>
  <si>
    <t>405-9997770-8068329</t>
  </si>
  <si>
    <t>404-6928167-2336368</t>
  </si>
  <si>
    <t>404-7107985-8001120</t>
  </si>
  <si>
    <t>405-1863590-4914720</t>
  </si>
  <si>
    <t>408-9260139-8404369</t>
  </si>
  <si>
    <t>406-2491283-7918753</t>
  </si>
  <si>
    <t>171-5650582-9272345</t>
  </si>
  <si>
    <t>405-1870636-3308362</t>
  </si>
  <si>
    <t>406-3202408-1368343</t>
  </si>
  <si>
    <t>404-9719489-3751539</t>
  </si>
  <si>
    <t>403-4956462-1870720</t>
  </si>
  <si>
    <t>406-5265209-4515549</t>
  </si>
  <si>
    <t>171-5012095-4218734</t>
  </si>
  <si>
    <t>403-0032685-0518730</t>
  </si>
  <si>
    <t>407-1770152-5093918</t>
  </si>
  <si>
    <t>171-9508795-8351568</t>
  </si>
  <si>
    <t>408-5274871-5993930</t>
  </si>
  <si>
    <t>405-6910044-0100355</t>
  </si>
  <si>
    <t>171-0907056-6969960</t>
  </si>
  <si>
    <t>402-5858779-8773133</t>
  </si>
  <si>
    <t>404-6552594-2528308</t>
  </si>
  <si>
    <t>407-1342954-0821926</t>
  </si>
  <si>
    <t>404-3696533-1132365</t>
  </si>
  <si>
    <t>406-8503891-6828325</t>
  </si>
  <si>
    <t>404-7767499-0778757</t>
  </si>
  <si>
    <t>408-5422964-7801112</t>
  </si>
  <si>
    <t>405-5740437-6917159</t>
  </si>
  <si>
    <t>406-6620971-1840347</t>
  </si>
  <si>
    <t>404-7914591-9926730</t>
  </si>
  <si>
    <t>406-2071920-2629930</t>
  </si>
  <si>
    <t>408-9145413-2043543</t>
  </si>
  <si>
    <t>X001N80EBB</t>
  </si>
  <si>
    <t>X001N7VHD1</t>
  </si>
  <si>
    <t>X001N80ELB</t>
  </si>
  <si>
    <t>X001N7X4UF</t>
  </si>
  <si>
    <t>X001N80D5D</t>
  </si>
  <si>
    <t>X001N80FRJ</t>
  </si>
  <si>
    <t>X001N80EHZ</t>
  </si>
  <si>
    <t>X001N80DQH</t>
  </si>
  <si>
    <t>X001N80D8Z</t>
  </si>
  <si>
    <t>X001N80EWP</t>
  </si>
  <si>
    <t>X001N7VFSN</t>
  </si>
  <si>
    <t>X001N80CX1</t>
  </si>
  <si>
    <t>X001N7VF9H</t>
  </si>
  <si>
    <t>X001N7YC2J</t>
  </si>
  <si>
    <t>X001N7YBVB</t>
  </si>
  <si>
    <t>X001N80DLR</t>
  </si>
  <si>
    <t>X001N80DFD</t>
  </si>
  <si>
    <t>X001N80ETD</t>
  </si>
  <si>
    <t>X001N80FER</t>
  </si>
  <si>
    <t>X001N80BSR</t>
  </si>
  <si>
    <t>X001N80DVR</t>
  </si>
  <si>
    <t>GreatWhite AIRUS P1, 1200mm/48 inch High Speed 3 Blade Ceiling Fan -WHITE…</t>
  </si>
  <si>
    <t>B09MCP73XR</t>
  </si>
  <si>
    <t>Shark AV1010AE IQ Robot Vacuum with XL Self-Empty Base, Bagless, 45-Day Capacity, Advanced Navigation, Alexa &amp; Wi-Fi, Multi-Surface Brushroll, for Pets, Dander &amp; Dust, Carpet &amp; Hard Floor, Black</t>
  </si>
  <si>
    <t>B08DLRYHKY</t>
  </si>
  <si>
    <t>KRAUS Purita 100% Lead-Free Kitchen Water Filter Faucet in Brushed Gold, FF-100BG…</t>
  </si>
  <si>
    <t>B086BV7M2T</t>
  </si>
  <si>
    <t>Baby Colic, Gas and Upset Stomach Relief, Baby Heated Tummy Wrap, Infant Swaddling Belly Belt with Soothing Warmth (1 Set)</t>
  </si>
  <si>
    <t>B09L4YD3YM</t>
  </si>
  <si>
    <t>Reusable Ears Piercing Gun Booster,Home Piercing Gun use Artefact…</t>
  </si>
  <si>
    <t>B0819WY39Y</t>
  </si>
  <si>
    <t>ZM Zayn &amp; Myza Hyaluronic Acid 1.5% with 24k Gold Face Serum, Skin Hydration with Brightness, Combination, No Chemical Nasties, Normal &amp; Dry skin, 30 ml</t>
  </si>
  <si>
    <t>B09MVVKRBV</t>
  </si>
  <si>
    <t>Robot Blocks Party Favors, 86Pcs Video Game Birthday Decorations Kit Include 12 Bracelets,12 Button Pins,12 Keychain, 50 Stickers， Robot Blocks Party Supplies for Girls</t>
  </si>
  <si>
    <t>B09LH368VN</t>
  </si>
  <si>
    <t>MOSSY OAK Mini Folding Pocket Knife, Stainless Steel Drop Point Blade - EDC Multi-tool with Bottle Opener and Glass Breaker（Wood）</t>
  </si>
  <si>
    <t>B07H5GSJTP</t>
  </si>
  <si>
    <t>Hoof Kick The Habit Stop The Bite Liquid…</t>
  </si>
  <si>
    <t>B005HGWH26</t>
  </si>
  <si>
    <t>Barton Elite Silicone Watch Bands - Quick Release - Choose Strap Color &amp; Width - Black 22mm</t>
  </si>
  <si>
    <t>B07B5JGM9S</t>
  </si>
  <si>
    <t>Hiya Toys Alien vs. Predator: Chopper Predator 1:18 Scale Action Figure, Multicolor…</t>
  </si>
  <si>
    <t>B08GRJ9S9S</t>
  </si>
  <si>
    <t>Goodal Green Tangerine Vita C Dark Spot Serum 1.0 Ounce Serum Set…</t>
  </si>
  <si>
    <t>B07GKVL9FP</t>
  </si>
  <si>
    <t>Night Light for Kids Hogwarts Castle LED Décor Lamp with Remote &amp; Smart Touch 7 Colors + 16 Colors Changing Dimmable Castle Kids Night Light 3 4 5 6 7 8 9 Year Old Boy or Girl Gifts</t>
  </si>
  <si>
    <t>B09MKN2G7T</t>
  </si>
  <si>
    <t>Dixon 6 feet Hanging/Sangal Rod Height Increaser and Pull Ups Exercise with Heavy Chain Rod and Foam Grip (Multicolour)</t>
  </si>
  <si>
    <t>B01FQJXRIQ</t>
  </si>
  <si>
    <t>WillingHeart 63" Car Wash Mop Brush Tool Mitt with Long Handle Length More Suitable for Washing American Cars Truck, SUV, RV, Trailer, 2 in 1 Chenille Microfiber Duster Not Hurt Paint Scratch Free</t>
  </si>
  <si>
    <t>B088RCWZYN</t>
  </si>
  <si>
    <t>Beetel Fixed Wireless Phone, Black…</t>
  </si>
  <si>
    <t>B07WCQ4CLH</t>
  </si>
  <si>
    <t>JOYEBUY Womens UPF50 Foldable Summer Straw Hat Wide Brim Fedora Sun Beach hat, Khaki, One size</t>
  </si>
  <si>
    <t>B078TXB523</t>
  </si>
  <si>
    <t>INBIKE Breathable Mesh Motorcycle Gloves Touchscreen with TPR Palm Pad Hard Knuckles Black Medium</t>
  </si>
  <si>
    <t>B0861WJ3CY</t>
  </si>
  <si>
    <t>Women's Party Faux Fox Fur Long Shawl Cloak Cape Coat-S64(More Colors), Light Ivory, 67"*26"</t>
  </si>
  <si>
    <t>B01N30FTSL</t>
  </si>
  <si>
    <t>3 Pcs Backpack Casual Bags with Insulated Lunch Bag Tote And Pencil Case Box Pouch for Teen Boys Girls Youth, Style1, One Size</t>
  </si>
  <si>
    <t>B09Q8LQ1KL</t>
  </si>
  <si>
    <t>Bellroy Classic Backpack Compact – (Small Laptop Backpack, 16L), Bronze, One Size, Laptop</t>
  </si>
  <si>
    <t>B098SNQK43</t>
  </si>
  <si>
    <t>402-1224751-6823536</t>
  </si>
  <si>
    <t>402-7745140-0945145</t>
  </si>
  <si>
    <t>171-7582834-9121111</t>
  </si>
  <si>
    <t>403-4938627-8532306</t>
  </si>
  <si>
    <t>407-7069786-3187513</t>
  </si>
  <si>
    <t>403-8525414-6607566</t>
  </si>
  <si>
    <t>406-0934674-4853101</t>
  </si>
  <si>
    <t>402-0692763-2775560</t>
  </si>
  <si>
    <t>407-7909615-4742716</t>
  </si>
  <si>
    <t>407-2182292-2148330</t>
  </si>
  <si>
    <t>405-8205209-1409154</t>
  </si>
  <si>
    <t>405-4176984-8761148</t>
  </si>
  <si>
    <t>405-3795111-8913961</t>
  </si>
  <si>
    <t>404-3687085-4361914</t>
  </si>
  <si>
    <t>405-0147666-0157963</t>
  </si>
  <si>
    <t>405-1360988-8647546</t>
  </si>
  <si>
    <t>171-6890772-2872369</t>
  </si>
  <si>
    <t>403-4116927-8100352</t>
  </si>
  <si>
    <t>404-0041945-5889107</t>
  </si>
  <si>
    <t>402-1695340-9865967</t>
  </si>
  <si>
    <t>407-7858357-9005104</t>
  </si>
  <si>
    <t>406-1050117-1725930</t>
  </si>
  <si>
    <t>171-3505855-8405918</t>
  </si>
  <si>
    <t>171-3266645-4651564</t>
  </si>
  <si>
    <t>X001L38HK3</t>
  </si>
  <si>
    <t>405-5109975-8369945</t>
  </si>
  <si>
    <t>405-5353315-8483542</t>
  </si>
  <si>
    <t>404-4820242-3064320</t>
  </si>
  <si>
    <t>408-7347338-7833134</t>
  </si>
  <si>
    <t>403-9206196-2107502</t>
  </si>
  <si>
    <t>405-7477461-4661169</t>
  </si>
  <si>
    <t>408-6419161-1078726</t>
  </si>
  <si>
    <t>405-0543883-4738759</t>
  </si>
  <si>
    <t>407-5811424-4875534</t>
  </si>
  <si>
    <t>407-7772443-1558756</t>
  </si>
  <si>
    <t>403-5152081-1129966</t>
  </si>
  <si>
    <t>408-0143809-2189951</t>
  </si>
  <si>
    <t>171-7177516-5197952</t>
  </si>
  <si>
    <t>403-6164265-1277938</t>
  </si>
  <si>
    <t>171-6911363-2393907</t>
  </si>
  <si>
    <t>402-0540782-4189121</t>
  </si>
  <si>
    <t>171-4001490-3076361</t>
  </si>
  <si>
    <t>403-7063730-7957956</t>
  </si>
  <si>
    <t>171-0923300-5090708</t>
  </si>
  <si>
    <t>402-0756176-0247563</t>
  </si>
  <si>
    <t>406-6552153-6261964</t>
  </si>
  <si>
    <t>408-6636511-2541133</t>
  </si>
  <si>
    <t>406-5347749-1492364</t>
  </si>
  <si>
    <t>404-9831669-2130758</t>
  </si>
  <si>
    <t>403-2304322-2461907</t>
  </si>
  <si>
    <t>408-9381342-6431556</t>
  </si>
  <si>
    <t>404-8008015-4002744</t>
  </si>
  <si>
    <t>407-8806044-2309121</t>
  </si>
  <si>
    <t>405-6188321-0133906</t>
  </si>
  <si>
    <t>403-7841239-2973117</t>
  </si>
  <si>
    <t>406-2437255-0720347</t>
  </si>
  <si>
    <t>406-7098495-7696337</t>
  </si>
  <si>
    <t>Office use</t>
  </si>
  <si>
    <t>403-1540042-8697912</t>
  </si>
  <si>
    <t>171-0226288-2694770</t>
  </si>
  <si>
    <t>404-7606921-0741949</t>
  </si>
  <si>
    <t>404-8883021-6857129</t>
  </si>
  <si>
    <t>405-5685322-8165161</t>
  </si>
  <si>
    <t>408-3779338-2467509</t>
  </si>
  <si>
    <t>406-1614757-1293941</t>
  </si>
  <si>
    <t>406-5807700-2666719</t>
  </si>
  <si>
    <t>403-5535180-4431545</t>
  </si>
  <si>
    <t>405-1093922-3825111</t>
  </si>
  <si>
    <t>402-6832006-4101953</t>
  </si>
  <si>
    <t>406-4519421-8502726</t>
  </si>
  <si>
    <t>408-1111969-8661131</t>
  </si>
  <si>
    <t>403-2392934-5997105</t>
  </si>
  <si>
    <t>405-3723773-4503543</t>
  </si>
  <si>
    <t>405-1943764-6486753</t>
  </si>
  <si>
    <t>171-0390544-6335545</t>
  </si>
  <si>
    <t>408-6622034-2863565</t>
  </si>
  <si>
    <t>404-1066667-2374749</t>
  </si>
  <si>
    <t>402-9659834-9035544</t>
  </si>
  <si>
    <t>404-4453515-1749921</t>
  </si>
  <si>
    <t>402-3719179-7573117</t>
  </si>
  <si>
    <t>405-5904378-4564318</t>
  </si>
  <si>
    <t>403-8490968-4391554</t>
  </si>
  <si>
    <t>406-3046929-0958729</t>
  </si>
  <si>
    <t>408-7532555-2309902</t>
  </si>
  <si>
    <t>402-1513694-6406760</t>
  </si>
  <si>
    <t>403-4709215-5172302</t>
  </si>
  <si>
    <t>408-0585763-1276318</t>
  </si>
  <si>
    <t>404-2110143-6626724</t>
  </si>
  <si>
    <t>407-5201589-0465951</t>
  </si>
  <si>
    <t>407-5754244-1553906</t>
  </si>
  <si>
    <t>171-2021044-6097123</t>
  </si>
  <si>
    <t>X001LS3UAF</t>
  </si>
  <si>
    <t>X001MZJ4JD</t>
  </si>
  <si>
    <t>Hp Sprocket 2X3 Premium Zink Sticky Back Photo Paper (50 Sheets) Compatible With Hp Sprocket Photo Printers.…</t>
  </si>
  <si>
    <t>First Landings Baby Socks Gift Set | Adorable Quotes, 6 Pairs and Gift Packaging…</t>
  </si>
  <si>
    <t>B07QRY36RJ</t>
  </si>
  <si>
    <t>GWCASE Travel Carrying Case Compatible with Steamfast SF-717/ for SMAGREHO/ for IIMII/  for Ivation Mini Travel Steam Iron. Ironing Storage Bag Holder Fits for Measuring Cup (Box Only)</t>
  </si>
  <si>
    <t>B07VFCY3F3</t>
  </si>
  <si>
    <t>402-1381616-0636304</t>
  </si>
  <si>
    <t>171-6077206-7953156</t>
  </si>
  <si>
    <t xml:space="preserve">B005D0DQVC  </t>
  </si>
  <si>
    <t xml:space="preserve">B07MWG6VH3  </t>
  </si>
  <si>
    <t xml:space="preserve"> Platypus Orthodontic Flossers for Braces – Unique Structure Fits Under Arch Wire, Floss Entire Mouth in Less Than Two Minutes, Increases Flossing Compliance Over 84% - 30 Count Bag (Pack of 2) </t>
  </si>
  <si>
    <t xml:space="preserve"> Platypus Ortho Flosser for Braces, 30 count </t>
  </si>
  <si>
    <t>X001NAUXLZ</t>
  </si>
  <si>
    <t>X001NAUXSN</t>
  </si>
  <si>
    <t>X001NB01QV</t>
  </si>
  <si>
    <t>B0825NG3Q9</t>
  </si>
  <si>
    <t>Geox Women's D Jaysen B Sneaker, White/Silver, 7 UK</t>
  </si>
  <si>
    <t>408-8199887-0073944</t>
  </si>
  <si>
    <t>403-3573663-1002759</t>
  </si>
  <si>
    <t>402-9391190-4116323</t>
  </si>
  <si>
    <t>403-5894868-1265128</t>
  </si>
  <si>
    <t>404-1753341-4373141</t>
  </si>
  <si>
    <t>406-3442513-3928300</t>
  </si>
  <si>
    <t>407-3310712-1084300</t>
  </si>
  <si>
    <t>402-1671529-5730707</t>
  </si>
  <si>
    <t>407-8518670-7104364</t>
  </si>
  <si>
    <t>406-4828086-9797165</t>
  </si>
  <si>
    <t>171-6426883-1700340</t>
  </si>
  <si>
    <t>408-5576896-9385921</t>
  </si>
  <si>
    <t>404-0096961-1641938</t>
  </si>
  <si>
    <t>408-0622879-0068326</t>
  </si>
  <si>
    <t>X001NB0STV</t>
  </si>
  <si>
    <t>X001NAWFF7</t>
  </si>
  <si>
    <t>Samsung DA29-00020B Refrigerator Water Filter Replacement by MARRIOTTO, Compatible with Samsung DA29-00020B, DA29-00020B-1, HAF-CIN/EXP, 1 Pack</t>
  </si>
  <si>
    <t>B08W52JCS6</t>
  </si>
  <si>
    <t>UIN Men's Walking Travel Shoes Slip On Microfiber Casual Loafers Lightweight Comfort Fashion Sneaker, Crane in Dark Men, 8.5</t>
  </si>
  <si>
    <t>B09MRVWPDJ</t>
  </si>
  <si>
    <t>171-7720256-3700331</t>
  </si>
  <si>
    <t>404-4098175-4417903</t>
  </si>
  <si>
    <t>402-9847059-8241902</t>
  </si>
  <si>
    <t>407-0870565-2797931</t>
  </si>
  <si>
    <t>406-2017969-4295563</t>
  </si>
  <si>
    <t>403-6438436-4501907</t>
  </si>
  <si>
    <t>406-7650800-3094740</t>
  </si>
  <si>
    <t>402-1442166-5272362</t>
  </si>
  <si>
    <t>403-0939851-6933125</t>
  </si>
  <si>
    <t>405-5249815-6962766</t>
  </si>
  <si>
    <t>407-1753869-8760356</t>
  </si>
  <si>
    <t>408-7972757-4611548</t>
  </si>
  <si>
    <t>402-1956957-8957902</t>
  </si>
  <si>
    <t>405-3160538-6187513</t>
  </si>
  <si>
    <t>405-1353426-1836319</t>
  </si>
  <si>
    <t>405-8246189-6277130</t>
  </si>
  <si>
    <t>408-2502862-8734713</t>
  </si>
  <si>
    <t>406-0744688-0929167</t>
  </si>
  <si>
    <t>404-3816527-1064354</t>
  </si>
  <si>
    <t>402-8833872-3389144</t>
  </si>
  <si>
    <t>408-0906145-6300351</t>
  </si>
  <si>
    <t>171-6590562-6586737</t>
  </si>
  <si>
    <t>402-1966380-8720315</t>
  </si>
  <si>
    <t>406-4759418-7545940</t>
  </si>
  <si>
    <t>171-6598257-0445117</t>
  </si>
  <si>
    <t>403-7015102-4065166</t>
  </si>
  <si>
    <t>406-9543164-5129907</t>
  </si>
  <si>
    <t>405-3520547-2258729</t>
  </si>
  <si>
    <t>408-3584579-2843539</t>
  </si>
  <si>
    <t>408-8233234-2573108</t>
  </si>
  <si>
    <t>408-3476942-3760357</t>
  </si>
  <si>
    <t>403-9242598-8912331</t>
  </si>
  <si>
    <t>404-4546902-2568318</t>
  </si>
  <si>
    <t>408-2919153-0397152</t>
  </si>
  <si>
    <t>171-5964193-8333969</t>
  </si>
  <si>
    <t>408-9001491-1802754</t>
  </si>
  <si>
    <t>408-4957672-7137120</t>
  </si>
  <si>
    <t>407-6388753-7037110</t>
  </si>
  <si>
    <t>406-1269734-3866701</t>
  </si>
  <si>
    <t>406-0086083-8186776</t>
  </si>
  <si>
    <t>404-4145177-5372319</t>
  </si>
  <si>
    <t>405-3287699-0376352</t>
  </si>
  <si>
    <t>405-5499473-4817146</t>
  </si>
  <si>
    <t>171-0773403-6620355</t>
  </si>
  <si>
    <t>405-3125982-8170715</t>
  </si>
  <si>
    <t>405-3134610-8425149</t>
  </si>
  <si>
    <t>402-7512977-8365927</t>
  </si>
  <si>
    <t>407-0959618-0514763</t>
  </si>
  <si>
    <t>405-2907214-7561945</t>
  </si>
  <si>
    <t>405-6162088-6407556</t>
  </si>
  <si>
    <t>403-1587396-7953934</t>
  </si>
  <si>
    <t>171-7506111-9577901</t>
  </si>
  <si>
    <t>403-7135988-9562756</t>
  </si>
  <si>
    <t>406-2024238-3398754</t>
  </si>
  <si>
    <t>Terro T300 Liquid Ant Baits, 6 Bait Stations…</t>
  </si>
  <si>
    <t>405-5484849-4661948</t>
  </si>
  <si>
    <t>407-5400026-0683530</t>
  </si>
  <si>
    <t>407-0011709-1909916</t>
  </si>
  <si>
    <t>405-5947703-3979557</t>
  </si>
  <si>
    <t>405-1754788-9269138</t>
  </si>
  <si>
    <t>404-2753391-9392361</t>
  </si>
  <si>
    <t>402-3506617-0802739</t>
  </si>
  <si>
    <t>406-0910410-9317940</t>
  </si>
  <si>
    <t>403-6361468-8218759</t>
  </si>
  <si>
    <t>403-0495967-6843539</t>
  </si>
  <si>
    <t>171-6474031-8943521</t>
  </si>
  <si>
    <t>403-0819402-5769910</t>
  </si>
  <si>
    <t>403-5445081-7469928</t>
  </si>
  <si>
    <t>171-5853544-9321100</t>
  </si>
  <si>
    <t>408-1818743-1681103</t>
  </si>
  <si>
    <t>402-4759580-8329958</t>
  </si>
  <si>
    <t>404-0911508-3700332</t>
  </si>
  <si>
    <t>408-1319004-0861924</t>
  </si>
  <si>
    <t>408-2064835-9237132</t>
  </si>
  <si>
    <t>407-0583531-3791532</t>
  </si>
  <si>
    <t>404-1768623-9956301</t>
  </si>
  <si>
    <t>407-0799932-5467537</t>
  </si>
  <si>
    <t>405-8932768-1524317</t>
  </si>
  <si>
    <t>404-5114256-2156350</t>
  </si>
  <si>
    <t>406-1059502-3393920</t>
  </si>
  <si>
    <t>407-9030855-8581903</t>
  </si>
  <si>
    <t>403-3905474-5130702</t>
  </si>
  <si>
    <t>404-0366654-5567541</t>
  </si>
  <si>
    <t>171-4105368-6610742</t>
  </si>
  <si>
    <t>405-6541466-6797163</t>
  </si>
  <si>
    <t>403-6558314-5468300</t>
  </si>
  <si>
    <t>402-6765235-3037132</t>
  </si>
  <si>
    <t>402-6866307-4041165</t>
  </si>
  <si>
    <t>X001L4UGMT</t>
  </si>
  <si>
    <t>403-2342177-2861130</t>
  </si>
  <si>
    <t>406-9254749-8724308</t>
  </si>
  <si>
    <t>405-4496674-9313921</t>
  </si>
  <si>
    <t>402-7649282-3484326</t>
  </si>
  <si>
    <t>408-8249286-9578712</t>
  </si>
  <si>
    <t>404-4294492-0915541</t>
  </si>
  <si>
    <t>404-3644596-4749905</t>
  </si>
  <si>
    <t>402-3179390-5269161</t>
  </si>
  <si>
    <t>402-6320538-3127538</t>
  </si>
  <si>
    <t>406-1070659-6291501</t>
  </si>
  <si>
    <t>403-4969917-7247557</t>
  </si>
  <si>
    <t>407-4747572-7628333</t>
  </si>
  <si>
    <t>406-3844530-3211557</t>
  </si>
  <si>
    <t>406-3192712-7561959</t>
  </si>
  <si>
    <t>171-0357809-3153120</t>
  </si>
  <si>
    <t>Hat Russian Soviet Army Air Force Fur Military Ushanka GR Size M</t>
  </si>
  <si>
    <t>406-9356731-6333923</t>
  </si>
  <si>
    <t>406-4987880-5635510</t>
  </si>
  <si>
    <t>406-2269035-6586702</t>
  </si>
  <si>
    <t>171-7626747-2427510</t>
  </si>
  <si>
    <t>171-7424136-6993908</t>
  </si>
  <si>
    <t>171-6529789-6071514</t>
  </si>
  <si>
    <t>407-1163921-0892337</t>
  </si>
  <si>
    <t>171-2305816-5801956</t>
  </si>
  <si>
    <t>403-5784630-7674760</t>
  </si>
  <si>
    <t>403-1676743-0225941</t>
  </si>
  <si>
    <t>406-0450317-2439534</t>
  </si>
  <si>
    <t>171-3320489-6569144</t>
  </si>
  <si>
    <t>402-9047028-1302711</t>
  </si>
  <si>
    <t>171-0149924-1133171</t>
  </si>
  <si>
    <t>171-6995206-5693903</t>
  </si>
  <si>
    <t>405-1990519-3278738</t>
  </si>
  <si>
    <t>406-0664566-8099557</t>
  </si>
  <si>
    <t>408-1638267-9714727</t>
  </si>
  <si>
    <t>407-5435603-2176344</t>
  </si>
  <si>
    <t>403-9690679-1890758</t>
  </si>
  <si>
    <t>408-9634249-7039511</t>
  </si>
  <si>
    <t>402-1121609-0600309</t>
  </si>
  <si>
    <t>407-9514481-3807556</t>
  </si>
  <si>
    <t>405-3922498-0016311</t>
  </si>
  <si>
    <t>171-1615734-1968330</t>
  </si>
  <si>
    <t>405-0296625-8134762</t>
  </si>
  <si>
    <t>402-3432976-3290708</t>
  </si>
  <si>
    <t>407-7356674-0751538</t>
  </si>
  <si>
    <t>404-1809918-2493911</t>
  </si>
  <si>
    <t>405-6917589-4602739</t>
  </si>
  <si>
    <t>406-6321448-3992351</t>
  </si>
  <si>
    <t>404-7734110-7251504</t>
  </si>
  <si>
    <t>407-6523034-9088346</t>
  </si>
  <si>
    <t>403-1819793-5948353</t>
  </si>
  <si>
    <t>408-1483535-0089965</t>
  </si>
  <si>
    <t>406-3180082-0064357</t>
  </si>
  <si>
    <t>408-7279808-7513111</t>
  </si>
  <si>
    <t>405-5559125-3922707</t>
  </si>
  <si>
    <t>406-8926669-6420328</t>
  </si>
  <si>
    <t>402-9050676-2369960</t>
  </si>
  <si>
    <t>405-0027152-0489924</t>
  </si>
  <si>
    <t>402-1159089-0161107</t>
  </si>
  <si>
    <t>405-7797377-2432342</t>
  </si>
  <si>
    <t>407-6102253-4237908</t>
  </si>
  <si>
    <t>407-7348047-0390746</t>
  </si>
  <si>
    <t>405-8313227-1499513</t>
  </si>
  <si>
    <t>405-4171123-5620365</t>
  </si>
  <si>
    <t>403-8698597-3989149</t>
  </si>
  <si>
    <t>405-4955686-4187566</t>
  </si>
  <si>
    <t>405-5249217-6781947</t>
  </si>
  <si>
    <t>408-0942589-2565915</t>
  </si>
  <si>
    <t>EXPIRED AND DAMEGE</t>
  </si>
  <si>
    <t>407-5769306-7875506</t>
  </si>
  <si>
    <t>407-0090793-7889958</t>
  </si>
  <si>
    <t>406-5239214-0381134</t>
  </si>
  <si>
    <t>403-1336840-6423562</t>
  </si>
  <si>
    <t>403-2204226-6735520</t>
  </si>
  <si>
    <t>407-4537623-8801128</t>
  </si>
  <si>
    <t>406-5181394-5353963</t>
  </si>
  <si>
    <t>405-4866382-5281950</t>
  </si>
  <si>
    <t>404-3388776-7077932</t>
  </si>
  <si>
    <t>406-5194667-1625918</t>
  </si>
  <si>
    <t>171-9660158-6040311</t>
  </si>
  <si>
    <t>406-4631162-9232322</t>
  </si>
  <si>
    <t>Not listed and re-inward</t>
  </si>
  <si>
    <t>X001NIUGJL</t>
  </si>
  <si>
    <t>X001NIUIKX</t>
  </si>
  <si>
    <t>X001NIUGWN</t>
  </si>
  <si>
    <t>X001NIUOFH</t>
  </si>
  <si>
    <t>X001NIUO93</t>
  </si>
  <si>
    <t>X001NIQHI5</t>
  </si>
  <si>
    <t>HIDEit 4S PS4 Slim Wall Mount and (2) Controller Wall Mounts (PlayStation 4 Slim Bundle) - HIDEit Behind the TV or DISPLAYit - Made in the USA and Trusted Worldwide Since 2009 [no_operating_system]</t>
  </si>
  <si>
    <t>Euthymol Original Toothpaste, 75 ml…</t>
  </si>
  <si>
    <t>Banana Boat Ultra Defense Max Skin Protect Sunscreen Spray - SPF 100,6oz…</t>
  </si>
  <si>
    <t>Mack's Pillow Soft Silicone Earplugs (4 Pack)…</t>
  </si>
  <si>
    <t>VINT-TT55502 ELM327 USB modified For all Windows Forscan ELMconfig Focccus HS-CAN/MS-CAN compatible with Ford and Mazda</t>
  </si>
  <si>
    <t>Lemon Balm Drops by MaryRuth's, Organic Extract for Immune Support, Vegan, Non-GMO, 1 Fl Oz…</t>
  </si>
  <si>
    <t>KIWI design Upgraded Head Strap Compatible with Quest 2 Accessories…</t>
  </si>
  <si>
    <t>407-3114428-3904340</t>
  </si>
  <si>
    <t>402-0965884-4895552</t>
  </si>
  <si>
    <t>407-6805269-5422713</t>
  </si>
  <si>
    <t>404-3925267-2525947</t>
  </si>
  <si>
    <t>403-5219134-1245110</t>
  </si>
  <si>
    <t>408-7507584-8327513</t>
  </si>
  <si>
    <t>171-1084755-7552326</t>
  </si>
  <si>
    <t>406-2158109-5370730</t>
  </si>
  <si>
    <t>402-6057315-4683557</t>
  </si>
  <si>
    <t>405-0309560-3885131</t>
  </si>
  <si>
    <t>408-5694274-5718734</t>
  </si>
  <si>
    <t>404-5529622-6449913</t>
  </si>
  <si>
    <t>171-7269525-2019532</t>
  </si>
  <si>
    <t>402-4799239-2049125</t>
  </si>
  <si>
    <t>406-6182785-7364322</t>
  </si>
  <si>
    <t>406-3174816-6857969</t>
  </si>
  <si>
    <t>402-4750946-9761909</t>
  </si>
  <si>
    <t>403-9044580-1364369</t>
  </si>
  <si>
    <t>406-8128001-6421100</t>
  </si>
  <si>
    <t>404-6252565-5122713</t>
  </si>
  <si>
    <t>402-7263405-0849920</t>
  </si>
  <si>
    <t>406-1979893-8209102</t>
  </si>
  <si>
    <t>408-3925134-7833151</t>
  </si>
  <si>
    <t>404-3178867-9577952</t>
  </si>
  <si>
    <t>407-0020604-3967506</t>
  </si>
  <si>
    <t>407-1460342-0606760</t>
  </si>
  <si>
    <t>407-5926841-3409104</t>
  </si>
  <si>
    <t>403-5546539-4785968</t>
  </si>
  <si>
    <t>405-2361674-2948353</t>
  </si>
  <si>
    <t>405-3527203-4321150</t>
  </si>
  <si>
    <t>403-3716429-7543536</t>
  </si>
  <si>
    <t xml:space="preserve"> Moroccan Argan Oil Shampoo and Conditioner SLS Sulphate Free Organic Gift Set - Best for Damaged, Dry, Curly or Frizzy Hair - Thickening for Fine / Thin Hair, Safe for Colour and Keratin Treated Hair</t>
  </si>
  <si>
    <t>X001NL3YGP</t>
  </si>
  <si>
    <t>HaRvic Stainless Steel Premium Dish Drainer Platform Basket Dish Drainer for Kitchen Utensils Dish Drying Rack Bartan Basket</t>
  </si>
  <si>
    <t>B08BLP4YK5</t>
  </si>
  <si>
    <t>X001N3ZYP7</t>
  </si>
  <si>
    <t>AARAM CHARPAI UDYOG Folding Cot Bed For Sleeping Single Size A1 Niwar 6 Leg Support Unique Design Space Saving |Heavy Duty Round Metal Frame| Portable| Multipurpose| Lightweight (Multicolor 36X72)</t>
  </si>
  <si>
    <t>B095PVCD62</t>
  </si>
  <si>
    <t>A410/Top</t>
  </si>
  <si>
    <t>406-7281197-0654703</t>
  </si>
  <si>
    <t>171-2052029-5381127</t>
  </si>
  <si>
    <t>402-1394978-6597901</t>
  </si>
  <si>
    <t>405-5867387-4009928</t>
  </si>
  <si>
    <t>407-1517142-8307534</t>
  </si>
  <si>
    <t>406-1998981-2458709</t>
  </si>
  <si>
    <t>402-3988639-0931514</t>
  </si>
  <si>
    <t>406-3921040-1028366</t>
  </si>
  <si>
    <t>405-0062457-6581956</t>
  </si>
  <si>
    <t>402-7108604-0498747</t>
  </si>
  <si>
    <t>404-1564816-8750737</t>
  </si>
  <si>
    <t>406-0722588-9060301</t>
  </si>
  <si>
    <t>404-9589540-3541117</t>
  </si>
  <si>
    <t>408-2105860-1903537</t>
  </si>
  <si>
    <t>402-8394216-1472303</t>
  </si>
  <si>
    <t>407-4911362-9607560</t>
  </si>
  <si>
    <t>405-0576834-4155522</t>
  </si>
  <si>
    <t>408-6533211-1121963</t>
  </si>
  <si>
    <t>403-2359218-7097115</t>
  </si>
  <si>
    <t>171-5967019-5277913</t>
  </si>
  <si>
    <t>404-0923944-3920323</t>
  </si>
  <si>
    <t>171-6066750-1922743</t>
  </si>
  <si>
    <t>406-8554869-4856343</t>
  </si>
  <si>
    <t>408-7341111-1709936</t>
  </si>
  <si>
    <t>402-1212973-7009163</t>
  </si>
  <si>
    <t>403-9527572-4371554</t>
  </si>
  <si>
    <t>405-1234872-1340334</t>
  </si>
  <si>
    <t>405-3081359-1606703</t>
  </si>
  <si>
    <t>402-8363392-2788338</t>
  </si>
  <si>
    <t>407-4034480-3434703</t>
  </si>
  <si>
    <t>405-1294396-4311513</t>
  </si>
  <si>
    <t>407-2754511-8310727</t>
  </si>
  <si>
    <t>171-7055247-9674766</t>
  </si>
  <si>
    <t>X001N7VGCD</t>
  </si>
  <si>
    <t>X001NMGHNV</t>
  </si>
  <si>
    <t>Kamdhenu art and craftWooden Temple/Home Temple/Pooja Mandir/Pooja Mandap/Temple for Home by Kamdhenu Art And Craft (Maroon)</t>
  </si>
  <si>
    <t>B08VDH64X5</t>
  </si>
  <si>
    <t>Wooden Temple/Home Temple/Pooja Mandir/Pooja Mandap/Temple for Home by Kamdhenu Art And Craft (N WH)…</t>
  </si>
  <si>
    <t>B09PF34BP5</t>
  </si>
  <si>
    <t>408-7898058-3335508</t>
  </si>
  <si>
    <t>407-8851714-6779544</t>
  </si>
  <si>
    <t>403-0453786-1621141</t>
  </si>
  <si>
    <t>402-6684794-2832365</t>
  </si>
  <si>
    <t>402-0917310-1608366</t>
  </si>
  <si>
    <t>171-5829928-2144317</t>
  </si>
  <si>
    <t>405-3200368-0859541</t>
  </si>
  <si>
    <t>405-0844308-1957122</t>
  </si>
  <si>
    <t>171-1432620-3548345</t>
  </si>
  <si>
    <t>171-5116769-5202763</t>
  </si>
  <si>
    <t>408-7116537-8290707</t>
  </si>
  <si>
    <t>406-5741289-5102765</t>
  </si>
  <si>
    <t>406-3872360-7184323</t>
  </si>
  <si>
    <t>404-6691306-1545949</t>
  </si>
  <si>
    <t>406-4806275-4993933</t>
  </si>
  <si>
    <t>407-8505608-4458705</t>
  </si>
  <si>
    <t>402-2067587-6969158</t>
  </si>
  <si>
    <t>405-3153861-2356301</t>
  </si>
  <si>
    <t>404-1723505-2293129</t>
  </si>
  <si>
    <t>171-9744733-4689939</t>
  </si>
  <si>
    <t>406-3713298-7857119</t>
  </si>
  <si>
    <t>171-1932522-4932307</t>
  </si>
  <si>
    <t>408-1951090-9229969</t>
  </si>
  <si>
    <t>408-7884587-1204361</t>
  </si>
  <si>
    <t>407-9005033-9460342</t>
  </si>
  <si>
    <t>406-4986106-8913168</t>
  </si>
  <si>
    <t>408-5357845-3123519</t>
  </si>
  <si>
    <t>402-5470562-0605158</t>
  </si>
  <si>
    <t>404-2195239-4202704</t>
  </si>
  <si>
    <t>403-5567044-1879504</t>
  </si>
  <si>
    <t>406-2737181-4725162</t>
  </si>
  <si>
    <t>403-5717576-0114734</t>
  </si>
  <si>
    <t>404-4671977-6613132</t>
  </si>
  <si>
    <t>402-5694501-8006708</t>
  </si>
  <si>
    <t>402-5367204-0829123</t>
  </si>
  <si>
    <t>405-0079976-6649962</t>
  </si>
  <si>
    <t>403-1999795-4257968</t>
  </si>
  <si>
    <t>408-1309139-6481964</t>
  </si>
  <si>
    <t>402-0802046-2454721</t>
  </si>
  <si>
    <t>406-2045035-8713153</t>
  </si>
  <si>
    <t>405-8202833-8832368</t>
  </si>
  <si>
    <t>406-3344110-9038746</t>
  </si>
  <si>
    <t>402-9417759-4682705</t>
  </si>
  <si>
    <t>408-4834882-6683515</t>
  </si>
  <si>
    <t>405-6496121-3827513</t>
  </si>
  <si>
    <t>171-0508196-8877122</t>
  </si>
  <si>
    <t>408-3730540-7461905</t>
  </si>
  <si>
    <t>406-2670473-9572345</t>
  </si>
  <si>
    <t>407-2120318-3910706</t>
  </si>
  <si>
    <t>403-6264034-8961121</t>
  </si>
  <si>
    <t>402-2662080-2979544</t>
  </si>
  <si>
    <t>407-3370756-3135548</t>
  </si>
  <si>
    <t>402-2771424-4541123</t>
  </si>
  <si>
    <t>408-5010622-2880365</t>
  </si>
  <si>
    <t>404-2697809-1101911</t>
  </si>
  <si>
    <t>404-7756381-8493168</t>
  </si>
  <si>
    <t>407-5555391-1405161</t>
  </si>
  <si>
    <t>406-0691627-3281116</t>
  </si>
  <si>
    <t>407-8771219-9537911</t>
  </si>
  <si>
    <t>404-8987528-0954753</t>
  </si>
  <si>
    <t>408-3581415-6538718</t>
  </si>
  <si>
    <t>402-4078918-0573149</t>
  </si>
  <si>
    <t>403-9963240-0697156</t>
  </si>
  <si>
    <t>406-0053027-6925132</t>
  </si>
  <si>
    <t>408-8009003-3376302</t>
  </si>
  <si>
    <t>403-1757135-4121916</t>
  </si>
  <si>
    <t>402-0668945-0585101</t>
  </si>
  <si>
    <t>404-3181891-4175550</t>
  </si>
  <si>
    <t>408-3553148-9424352</t>
  </si>
  <si>
    <t>408-5645873-4173957</t>
  </si>
  <si>
    <t>171-3426671-7327531</t>
  </si>
  <si>
    <t>403-2588110-2295524</t>
  </si>
  <si>
    <t>407-9539687-3771563</t>
  </si>
  <si>
    <t>403-2610866-5685158</t>
  </si>
  <si>
    <t>402-8719784-5007512</t>
  </si>
  <si>
    <t>406-1325684-4029164</t>
  </si>
  <si>
    <t>407-7440323-9983514</t>
  </si>
  <si>
    <t>403-6175970-2501103</t>
  </si>
  <si>
    <t>406-1038945-1404319</t>
  </si>
  <si>
    <t>407-1080894-6417140</t>
  </si>
  <si>
    <t>404-4942962-5394761</t>
  </si>
  <si>
    <t>406-8018032-8166732</t>
  </si>
  <si>
    <t>171-5760831-1920338</t>
  </si>
  <si>
    <t>406-4562392-5954748</t>
  </si>
  <si>
    <t>171-0719893-3360365</t>
  </si>
  <si>
    <t>407-1415285-8813132</t>
  </si>
  <si>
    <t>402-6030434-7219539</t>
  </si>
  <si>
    <t>405-3439830-6352301</t>
  </si>
  <si>
    <t>404-1309032-4319547</t>
  </si>
  <si>
    <t>171-1122214-7910748</t>
  </si>
  <si>
    <t>402-5304711-5237958</t>
  </si>
  <si>
    <t>407-7005970-9485923</t>
  </si>
  <si>
    <t>408-1474154-4117120</t>
  </si>
  <si>
    <t>403-0288687-7591564</t>
  </si>
  <si>
    <t>402-9411201-8531519</t>
  </si>
  <si>
    <t>403-7006041-9220337</t>
  </si>
  <si>
    <t>406-9572254-1612342</t>
  </si>
  <si>
    <t>408-1260065-1860324</t>
  </si>
  <si>
    <t>171-1812847-1369967</t>
  </si>
  <si>
    <t>403-7368255-9095506</t>
  </si>
  <si>
    <t>403-3612427-7873960</t>
  </si>
  <si>
    <t>402-2887844-4461135</t>
  </si>
  <si>
    <t>408-6205065-3262730</t>
  </si>
  <si>
    <t>402-3614870-7171565</t>
  </si>
  <si>
    <t>408-6764723-2669110</t>
  </si>
  <si>
    <t>171-2264143-7722755</t>
  </si>
  <si>
    <t>404-5240619-5179530</t>
  </si>
  <si>
    <t>403-0811847-8705941</t>
  </si>
  <si>
    <t>407-8958880-3390730</t>
  </si>
  <si>
    <t>402-8096104-9753950</t>
  </si>
  <si>
    <t>402-2958847-8831502</t>
  </si>
  <si>
    <t>407-0030795-7609976</t>
  </si>
  <si>
    <t>406-2053550-7409165</t>
  </si>
  <si>
    <t>406-1693727-1841112</t>
  </si>
  <si>
    <t>403-2972593-7566756</t>
  </si>
  <si>
    <t>406-7242310-7659552</t>
  </si>
  <si>
    <t>406-5745866-0213122</t>
  </si>
  <si>
    <t>407-0299164-6613100</t>
  </si>
  <si>
    <t>407-3736269-2092318</t>
  </si>
  <si>
    <t>404-2294329-3318737</t>
  </si>
  <si>
    <t>406-5305177-2423561</t>
  </si>
  <si>
    <t>404-4426880-7602745</t>
  </si>
  <si>
    <t>405-7679633-6194718</t>
  </si>
  <si>
    <t>405-3893713-0657100</t>
  </si>
  <si>
    <t>404-3903841-7686706</t>
  </si>
  <si>
    <t>402-6022287-6781939</t>
  </si>
  <si>
    <t>402-7695342-9687537</t>
  </si>
  <si>
    <t>406-8768384-5609125</t>
  </si>
  <si>
    <t>404-0053054-9901924</t>
  </si>
  <si>
    <t>403-6973384-2637134</t>
  </si>
  <si>
    <t>402-5356582-0374763</t>
  </si>
  <si>
    <t>407-5081917-7103567</t>
  </si>
  <si>
    <t>403-1595856-1425159</t>
  </si>
  <si>
    <t>402-1902473-9667559</t>
  </si>
  <si>
    <t>406-3322416-6262704</t>
  </si>
  <si>
    <t>408-6776462-4453115</t>
  </si>
  <si>
    <t>406-5418336-5620334</t>
  </si>
  <si>
    <t>405-6959028-7017145</t>
  </si>
  <si>
    <t>408-3126576-6639504</t>
  </si>
  <si>
    <t>402-3494134-5425110</t>
  </si>
  <si>
    <t>407-0450338-1784360</t>
  </si>
  <si>
    <t>171-9242491-5828349</t>
  </si>
  <si>
    <t>171-2854569-0517919</t>
  </si>
  <si>
    <t>408-5846477-0097168</t>
  </si>
  <si>
    <t>403-4670238-3322751</t>
  </si>
  <si>
    <t>171-0094425-4776310</t>
  </si>
  <si>
    <t>408-6845715-8883517</t>
  </si>
  <si>
    <t>171-8859541-8685941</t>
  </si>
  <si>
    <t>404-4295468-3925160</t>
  </si>
  <si>
    <t>171-9159379-5205911</t>
  </si>
  <si>
    <t>404-6803603-1210728</t>
  </si>
  <si>
    <t>404-9749920-8730715</t>
  </si>
  <si>
    <t>407-0128814-4134761</t>
  </si>
  <si>
    <t>403-2009333-5475549</t>
  </si>
  <si>
    <t>406-6391771-9223566</t>
  </si>
  <si>
    <t>404-6002257-6238715</t>
  </si>
  <si>
    <t>405-2525978-9052334</t>
  </si>
  <si>
    <t>171-9886540-6813110</t>
  </si>
  <si>
    <t>171-1574484-5673115</t>
  </si>
  <si>
    <t>171-3528286-8787522</t>
  </si>
  <si>
    <t>403-6855622-1025949</t>
  </si>
  <si>
    <t>408-1448981-8232358</t>
  </si>
  <si>
    <t>171-4824156-3206717</t>
  </si>
  <si>
    <t>171-2693093-2507520</t>
  </si>
  <si>
    <t>Dynamic Black Tattoo Ink - Premium Tattoo Ink Great for Lining, Shading, Tribal, and Blending - Made in USA - 8 Ounce Bottle…</t>
  </si>
  <si>
    <t>407-2155650-3947559</t>
  </si>
  <si>
    <t>405-8735004-0432337</t>
  </si>
  <si>
    <t>171-6685830-9890732</t>
  </si>
  <si>
    <t>404-7738068-5149913</t>
  </si>
  <si>
    <t>402-4280847-3433168</t>
  </si>
  <si>
    <t>171-1250100-5359506</t>
  </si>
  <si>
    <t>405-4998125-6633918</t>
  </si>
  <si>
    <t>404-2187555-2824327</t>
  </si>
  <si>
    <t>406-1836126-1550756</t>
  </si>
  <si>
    <t>408-5323130-4771552</t>
  </si>
  <si>
    <t>402-6447337-0389152</t>
  </si>
  <si>
    <t>405-7604202-1979524</t>
  </si>
  <si>
    <t>403-7266955-0167508</t>
  </si>
  <si>
    <t>408-9498952-8265157</t>
  </si>
  <si>
    <t>404-8700069-7046767</t>
  </si>
  <si>
    <t>405-4893325-8037968</t>
  </si>
  <si>
    <t>402-1166424-4418747</t>
  </si>
  <si>
    <t>405-1111364-7425912</t>
  </si>
  <si>
    <t>406-8199873-5186747</t>
  </si>
  <si>
    <t>402-4728306-3934738</t>
  </si>
  <si>
    <t>171-7553253-2223552</t>
  </si>
  <si>
    <t>402-1364295-1673138</t>
  </si>
  <si>
    <t>403-1253241-1281129</t>
  </si>
  <si>
    <t>402-2322355-8409916</t>
  </si>
  <si>
    <t>403-7918782-1946704</t>
  </si>
  <si>
    <t>404-8087561-1100352</t>
  </si>
  <si>
    <t>404-0558380-7495554</t>
  </si>
  <si>
    <t>406-9981900-4434745</t>
  </si>
  <si>
    <t>171-2648279-3049913</t>
  </si>
  <si>
    <t xml:space="preserve">  </t>
  </si>
  <si>
    <t>171-9843629-3329157</t>
  </si>
  <si>
    <t>405-0055604-5981923</t>
  </si>
  <si>
    <t>404-9645673-8496337</t>
  </si>
  <si>
    <t>407-7593530-9208331</t>
  </si>
  <si>
    <t>403-3657272-3359568</t>
  </si>
  <si>
    <t>407-7155949-2477930</t>
  </si>
  <si>
    <t>407-0931942-5341139</t>
  </si>
  <si>
    <t>402-7031191-7271540</t>
  </si>
  <si>
    <t>403-4292594-7684337</t>
  </si>
  <si>
    <t>403-5421295-9314752</t>
  </si>
  <si>
    <t>405-6251609-4261956</t>
  </si>
  <si>
    <t>404-2265762-5496317</t>
  </si>
  <si>
    <t>403-6419163-0127563</t>
  </si>
  <si>
    <t>405-5030013-8592354</t>
  </si>
  <si>
    <t>171-8383008-3178740</t>
  </si>
  <si>
    <t>408-7041736-2157926</t>
  </si>
  <si>
    <t>407-8064716-6019542</t>
  </si>
  <si>
    <t>404-6494623-0709130</t>
  </si>
  <si>
    <t>403-1660927-1687564</t>
  </si>
  <si>
    <t>171-7007262-3961166</t>
  </si>
  <si>
    <t>402-0050306-5358746</t>
  </si>
  <si>
    <t>405-7277480-6849949</t>
  </si>
  <si>
    <t>405-3558734-1575511</t>
  </si>
  <si>
    <t>402-6296988-5573161</t>
  </si>
  <si>
    <t>171-7813684-3841965</t>
  </si>
  <si>
    <t>402-2377837-2250741</t>
  </si>
  <si>
    <t>171-9239256-7534725</t>
  </si>
  <si>
    <t>405-4892387-3769909</t>
  </si>
  <si>
    <t>408-0276250-2765147</t>
  </si>
  <si>
    <t>171-9821037-6365961</t>
  </si>
  <si>
    <t>408-4236128-9137169</t>
  </si>
  <si>
    <t>405-1236232-2790746</t>
  </si>
  <si>
    <t>408-1935422-2764367</t>
  </si>
  <si>
    <t>171-5026467-4655538</t>
  </si>
  <si>
    <t>405-9605529-3260350</t>
  </si>
  <si>
    <t>404-3435843-3218762</t>
  </si>
  <si>
    <t>407-3821935-4346746</t>
  </si>
  <si>
    <t>408-0210915-0249966</t>
  </si>
  <si>
    <t>403-8750141-2004335</t>
  </si>
  <si>
    <t>408-5509049-7517969</t>
  </si>
  <si>
    <t>405-1162988-3968367</t>
  </si>
  <si>
    <t>404-2961354-6561145</t>
  </si>
  <si>
    <t>406-7236574-2995500</t>
  </si>
  <si>
    <t>171-2105275-0497142</t>
  </si>
  <si>
    <t>407-4652050-6243568</t>
  </si>
  <si>
    <t>404-7112407-0891539</t>
  </si>
  <si>
    <t>407-9731385-2920331</t>
  </si>
  <si>
    <t>408-0289310-7588321</t>
  </si>
  <si>
    <t>405-1805808-5763536</t>
  </si>
  <si>
    <t>406-9005742-6625943</t>
  </si>
  <si>
    <t>408-1417995-5970730</t>
  </si>
  <si>
    <t>402-4665833-0269968</t>
  </si>
  <si>
    <t>406-3791643-4794739</t>
  </si>
  <si>
    <t>402-6299003-1198707</t>
  </si>
  <si>
    <t>408-6088091-5548330</t>
  </si>
  <si>
    <t>407-7011055-0181167</t>
  </si>
  <si>
    <t>407-5793632-3204306</t>
  </si>
  <si>
    <t>402-2350195-0387536</t>
  </si>
  <si>
    <t>405-6335394-4276328</t>
  </si>
  <si>
    <t>171-1782535-4347569</t>
  </si>
  <si>
    <t>171-0757552-3007505</t>
  </si>
  <si>
    <t>406-7398306-6042715</t>
  </si>
  <si>
    <t>407-9875544-0317967</t>
  </si>
  <si>
    <t>406-5512029-8169129</t>
  </si>
  <si>
    <t>171-2503164-7639545</t>
  </si>
  <si>
    <t>408-6341280-1370722</t>
  </si>
  <si>
    <t>403-3842640-8046750</t>
  </si>
  <si>
    <t>406-5504251-8861923</t>
  </si>
  <si>
    <t>171-5756171-7228326</t>
  </si>
  <si>
    <t>408-8625823-5386745</t>
  </si>
  <si>
    <t>408-7938731-6339516</t>
  </si>
  <si>
    <t>402-7272059-7612353</t>
  </si>
  <si>
    <t>171-3675625-9117902</t>
  </si>
  <si>
    <t>402-4188668-5203532</t>
  </si>
  <si>
    <t>407-8248939-6855544</t>
  </si>
  <si>
    <t>404-7435819-3371536</t>
  </si>
  <si>
    <t>171-6101490-2501165</t>
  </si>
  <si>
    <t>403-4098986-3668326</t>
  </si>
  <si>
    <t>408-6082760-4745109</t>
  </si>
  <si>
    <t>407-8196495-8985941</t>
  </si>
  <si>
    <t>171-9296028-4881133</t>
  </si>
  <si>
    <t>408-9086520-2946768</t>
  </si>
  <si>
    <t>405-5229405-8962712</t>
  </si>
  <si>
    <t>407-8008393-5809921</t>
  </si>
  <si>
    <t>403-3479349-6024366</t>
  </si>
  <si>
    <t>403-6602702-0981115</t>
  </si>
  <si>
    <t>405-4661164-2634735</t>
  </si>
  <si>
    <t>407-3857691-5400315</t>
  </si>
  <si>
    <t>407-0442026-4489111</t>
  </si>
  <si>
    <t>408-3193462-4473147</t>
  </si>
  <si>
    <t>407-0028283-2119516</t>
  </si>
  <si>
    <t>171-8352761-3571505</t>
  </si>
  <si>
    <t>404-0290638-4370738</t>
  </si>
  <si>
    <t>408-4446387-6198709</t>
  </si>
  <si>
    <t>404-9440651-8949954</t>
  </si>
  <si>
    <t>404-5618731-2455534</t>
  </si>
  <si>
    <t>404-9874166-3044317</t>
  </si>
  <si>
    <t>405-3208820-4505161</t>
  </si>
  <si>
    <t>407-4389628-7311508</t>
  </si>
  <si>
    <t>402-8221772-9436340</t>
  </si>
  <si>
    <t>171-0889636-9679518</t>
  </si>
  <si>
    <t>407-3500433-2217143</t>
  </si>
  <si>
    <t>402-1257729-9575511</t>
  </si>
  <si>
    <t>403-1935581-6777102</t>
  </si>
  <si>
    <t>403-8588766-0633114</t>
  </si>
  <si>
    <t>406-3212615-0158708</t>
  </si>
  <si>
    <t>402-6103712-7044304</t>
  </si>
  <si>
    <t>408-5464001-6832335</t>
  </si>
  <si>
    <t>402-6869520-8069937</t>
  </si>
  <si>
    <t>405-2149970-1498768</t>
  </si>
  <si>
    <t>405-7200030-2965929</t>
  </si>
  <si>
    <t>402-9853528-0578756</t>
  </si>
  <si>
    <t>405-9749580-7065163</t>
  </si>
  <si>
    <t>403-3951010-9875543</t>
  </si>
  <si>
    <t>171-2486493-3081948</t>
  </si>
  <si>
    <t>171-3456946-6347549</t>
  </si>
  <si>
    <t>402-9728434-7649150</t>
  </si>
  <si>
    <t>408-9227551-2457150</t>
  </si>
  <si>
    <t>404-5943736-3161925</t>
  </si>
  <si>
    <t>171-6360004-0091513</t>
  </si>
  <si>
    <t>406-4478453-9070749</t>
  </si>
  <si>
    <t>407-4674075-0974756</t>
  </si>
  <si>
    <t>407-3814851-3414733</t>
  </si>
  <si>
    <t>404-0768294-2605155</t>
  </si>
  <si>
    <t>408-7604565-2964356</t>
  </si>
  <si>
    <t>407-0748522-7761952</t>
  </si>
  <si>
    <t>404-2941571-7853938</t>
  </si>
  <si>
    <t>408-7800524-3139515</t>
  </si>
  <si>
    <t>406-6933295-6334747</t>
  </si>
  <si>
    <t>406-6562538-0317116</t>
  </si>
  <si>
    <t>408-5283574-5887536</t>
  </si>
  <si>
    <t>171-2915892-8985934</t>
  </si>
  <si>
    <t>403-0453068-4160348</t>
  </si>
  <si>
    <t>403-8153569-6160311</t>
  </si>
  <si>
    <t>408-0517808-7968314</t>
  </si>
  <si>
    <t>402-6065817-4672303</t>
  </si>
  <si>
    <t>402-6929357-4149146</t>
  </si>
  <si>
    <t>408-6653515-4541123</t>
  </si>
  <si>
    <t>403-9669697-4861151</t>
  </si>
  <si>
    <t>408-7105258-9053926</t>
  </si>
  <si>
    <t>402-2802156-9653147</t>
  </si>
  <si>
    <t>403-3279815-1114753</t>
  </si>
  <si>
    <t>405-0744506-5644341</t>
  </si>
  <si>
    <t>406-6108355-6077942</t>
  </si>
  <si>
    <t>405-1370106-2489142</t>
  </si>
  <si>
    <t>408-1428339-0272315</t>
  </si>
  <si>
    <t>404-2878517-4219522</t>
  </si>
  <si>
    <t>402-4854179-1580316</t>
  </si>
  <si>
    <t>406-3366740-9861923</t>
  </si>
  <si>
    <t>Thermacell Patio Shield Mosquito Repeller, Navy; Includes 12-Hour Refill…</t>
  </si>
  <si>
    <t>408-3776446-0509919</t>
  </si>
  <si>
    <t>405-2026251-6589911</t>
  </si>
  <si>
    <t>408-3418931-0228322</t>
  </si>
  <si>
    <t>406-3125222-8889139</t>
  </si>
  <si>
    <t>404-4401597-1099553</t>
  </si>
  <si>
    <t>403-3608350-5862717</t>
  </si>
  <si>
    <t>407-1585814-1661962</t>
  </si>
  <si>
    <t>403-7805323-2434734</t>
  </si>
  <si>
    <t>403-1075470-1022764</t>
  </si>
  <si>
    <t>406-6013701-9029968</t>
  </si>
  <si>
    <t>406-0983843-7135501</t>
  </si>
  <si>
    <t>408-2668374-3023517</t>
  </si>
  <si>
    <t>404-6088554-2199565</t>
  </si>
  <si>
    <t>402-9057551-1495539</t>
  </si>
  <si>
    <t>407-5475366-4093955</t>
  </si>
  <si>
    <t>408-7716373-4425149</t>
  </si>
  <si>
    <t>171-0088331-6233103</t>
  </si>
  <si>
    <t>404-8583934-2308347</t>
  </si>
  <si>
    <t>403-8245445-1021168</t>
  </si>
  <si>
    <t>405-1123703-8596326</t>
  </si>
  <si>
    <t>404-2701572-2432331</t>
  </si>
  <si>
    <t>402-3208164-9294740</t>
  </si>
  <si>
    <t>405-8613310-2850735</t>
  </si>
  <si>
    <t>408-5170467-3699560</t>
  </si>
  <si>
    <t>406-3829964-2231517</t>
  </si>
  <si>
    <t>405-5773946-1215515</t>
  </si>
  <si>
    <t>408-2037518-5736319</t>
  </si>
  <si>
    <t>171-3773541-6886730</t>
  </si>
  <si>
    <t>406-5946731-6080355</t>
  </si>
  <si>
    <t>406-0552827-1525941</t>
  </si>
  <si>
    <t>403-6003319-3664361</t>
  </si>
  <si>
    <t>403-4586231-1259520</t>
  </si>
  <si>
    <t>403-1315950-4122766</t>
  </si>
  <si>
    <t>405-8452385-3837169</t>
  </si>
  <si>
    <t>404-2816864-1129127</t>
  </si>
  <si>
    <t>402-5528166-7481924</t>
  </si>
  <si>
    <t>171-8919361-8845926</t>
  </si>
  <si>
    <t>404-8779952-3977960</t>
  </si>
  <si>
    <t>406-3843815-3153908</t>
  </si>
  <si>
    <t>405-8821568-7345110</t>
  </si>
  <si>
    <t>403-0333518-3438748</t>
  </si>
  <si>
    <t>171-8054213-2237960</t>
  </si>
  <si>
    <t>407-2211651-2833120</t>
  </si>
  <si>
    <t>404-3634450-9765958</t>
  </si>
  <si>
    <t>407-7362940-5807535</t>
  </si>
  <si>
    <t>404-3351538-2872323</t>
  </si>
  <si>
    <t>408-6779978-8501144</t>
  </si>
  <si>
    <t>408-7393920-3583569</t>
  </si>
  <si>
    <t>407-8119939-7845936</t>
  </si>
  <si>
    <t>406-9022817-5313968</t>
  </si>
  <si>
    <t>405-9722587-7185127</t>
  </si>
  <si>
    <t>406-3661621-7513116</t>
  </si>
  <si>
    <t>407-5644207-2714737</t>
  </si>
  <si>
    <t>408-9505513-6938757</t>
  </si>
  <si>
    <t>406-7376073-5609118</t>
  </si>
  <si>
    <t>406-9271848-6201115</t>
  </si>
  <si>
    <t>408-2332992-9268312</t>
  </si>
  <si>
    <t>408-6013026-5193106</t>
  </si>
  <si>
    <t>404-8590187-9535500</t>
  </si>
  <si>
    <t>407-1981842-6505941</t>
  </si>
  <si>
    <t>404-9130088-8341906</t>
  </si>
  <si>
    <t>402-0675227-4829909</t>
  </si>
  <si>
    <t>171-0103779-3293150</t>
  </si>
  <si>
    <t>403-0342307-6623554</t>
  </si>
  <si>
    <t>407-1183431-1893949</t>
  </si>
  <si>
    <t>171-7459708-1145939</t>
  </si>
  <si>
    <t>171-2640553-5563529</t>
  </si>
  <si>
    <t>406-4461177-5135541</t>
  </si>
  <si>
    <t>403-2972102-6109146</t>
  </si>
  <si>
    <t>403-5420206-7758730</t>
  </si>
  <si>
    <t>403-5108287-1433151</t>
  </si>
  <si>
    <t>402-5744363-8001100</t>
  </si>
  <si>
    <t>406-7784230-9763556</t>
  </si>
  <si>
    <t>171-4890236-3573161</t>
  </si>
  <si>
    <t>408-8791942-9872332</t>
  </si>
  <si>
    <t>403-9476117-8450739</t>
  </si>
  <si>
    <t>402-3118798-8217101</t>
  </si>
  <si>
    <t>405-6399216-0797121</t>
  </si>
  <si>
    <t>407-1569926-3789152</t>
  </si>
  <si>
    <t>171-8291842-6647567</t>
  </si>
  <si>
    <t>402-1709468-2129949</t>
  </si>
  <si>
    <t>403-2084230-6880342</t>
  </si>
  <si>
    <t>408-5154211-0645168</t>
  </si>
  <si>
    <t>407-9847983-9630767</t>
  </si>
  <si>
    <t>407-3818393-4081964</t>
  </si>
  <si>
    <t>405-4995120-8589112</t>
  </si>
  <si>
    <t>404-0691671-8332358</t>
  </si>
  <si>
    <t>403-1078934-5288354</t>
  </si>
  <si>
    <t>403-2361304-5098715</t>
  </si>
  <si>
    <t>171-5156866-6507551</t>
  </si>
  <si>
    <t>171-0288378-5792359</t>
  </si>
  <si>
    <t>402-6607685-2784336</t>
  </si>
  <si>
    <t>407-9386095-5900334</t>
  </si>
  <si>
    <t>408-6614736-0155508</t>
  </si>
  <si>
    <t>403-2811907-6713904</t>
  </si>
  <si>
    <t>407-3093513-5957962</t>
  </si>
  <si>
    <t>406-3772060-4901933</t>
  </si>
  <si>
    <t>407-9339040-1721138</t>
  </si>
  <si>
    <t>402-4674961-1596339</t>
  </si>
  <si>
    <t>404-2181764-8838736</t>
  </si>
  <si>
    <t>406-5344888-4049940</t>
  </si>
  <si>
    <t>407-7443557-1415504</t>
  </si>
  <si>
    <t>402-8384282-4860355</t>
  </si>
  <si>
    <t>171-8016543-4226701</t>
  </si>
  <si>
    <t>402-9233013-7453162</t>
  </si>
  <si>
    <t>171-6405838-6699531</t>
  </si>
  <si>
    <t>407-7709272-4813133</t>
  </si>
  <si>
    <t>171-7909722-8393144</t>
  </si>
  <si>
    <t>408-1202524-8761108</t>
  </si>
  <si>
    <t>405-2269299-3458702</t>
  </si>
  <si>
    <t>404-7434868-1685131</t>
  </si>
  <si>
    <t>406-3758706-7572311</t>
  </si>
  <si>
    <t>171-6320250-5527522</t>
  </si>
  <si>
    <t>406-3354521-6355544</t>
  </si>
  <si>
    <t>408-6335694-3862760</t>
  </si>
  <si>
    <t>403-7887899-1368361</t>
  </si>
  <si>
    <t>407-9755120-4016342</t>
  </si>
  <si>
    <t>402-5011559-4918705</t>
  </si>
  <si>
    <t>408-0349493-0943577</t>
  </si>
  <si>
    <t>407-5373296-4645165</t>
  </si>
  <si>
    <t>402-9749554-4285135</t>
  </si>
  <si>
    <t>405-1581408-7418747</t>
  </si>
  <si>
    <t>408-3476233-7937162</t>
  </si>
  <si>
    <t>403-2482831-7242740</t>
  </si>
  <si>
    <t>403-9419957-2901948</t>
  </si>
  <si>
    <t>403-8875928-7861123</t>
  </si>
  <si>
    <t>405-7207070-1478717</t>
  </si>
  <si>
    <t>Women's Party Faux Fox Fur Long Shawl Cloak Cape Coat-S64(More Colors), Light Ivory, 67"*26"…</t>
  </si>
  <si>
    <t>Fairhaven Health Freeze – Breast Milk Storage System…</t>
  </si>
  <si>
    <t>402-8731291-2332328</t>
  </si>
  <si>
    <t>171-7598503-3917159</t>
  </si>
  <si>
    <t>404-3089022-3726725</t>
  </si>
  <si>
    <t>407-4566224-6581926</t>
  </si>
  <si>
    <t>408-7291417-1796339</t>
  </si>
  <si>
    <t>403-3764694-7647529</t>
  </si>
  <si>
    <t>402-7105773-3476348</t>
  </si>
  <si>
    <t>402-1511871-9821959</t>
  </si>
  <si>
    <t>404-5446597-0273137</t>
  </si>
  <si>
    <t>Lansinoh SignaturePro Double Electric Breast Pump for Breastfeeding, Portable Breast Pump, 3 Power Options, LCD Display, Includes Breast Pump Bag, 25mm Flanges and 2 Lansinoh Bottles</t>
  </si>
  <si>
    <t>404-8410455-7182748</t>
  </si>
  <si>
    <t>403-1839835-3469166</t>
  </si>
  <si>
    <t>171-3869867-8986751</t>
  </si>
  <si>
    <t>403-5182625-0829162</t>
  </si>
  <si>
    <t>406-0025657-3141112</t>
  </si>
  <si>
    <t>405-6294991-2714703</t>
  </si>
  <si>
    <t>408-9643758-1303525</t>
  </si>
  <si>
    <t>408-9622267-1922757</t>
  </si>
  <si>
    <t>171-6892149-3523528</t>
  </si>
  <si>
    <t>402-2769732-5008340</t>
  </si>
  <si>
    <t>407-8762615-2126727</t>
  </si>
  <si>
    <t>402-8020066-8847569</t>
  </si>
  <si>
    <t>171-5344025-0373964</t>
  </si>
  <si>
    <t>171-5494857-6121135</t>
  </si>
  <si>
    <t>403-8354759-8347520</t>
  </si>
  <si>
    <t>402-2009972-6783516</t>
  </si>
  <si>
    <t>407-3392773-0373147</t>
  </si>
  <si>
    <t>408-7225962-0252367</t>
  </si>
  <si>
    <t>403-1699046-9117965</t>
  </si>
  <si>
    <t>406-3154807-5289123</t>
  </si>
  <si>
    <t>403-1722331-9222735</t>
  </si>
  <si>
    <t>408-6306282-3933164</t>
  </si>
  <si>
    <t>402-8209141-3528322</t>
  </si>
  <si>
    <t>408-4440921-3962707</t>
  </si>
  <si>
    <t>406-0248288-4951512</t>
  </si>
  <si>
    <t>408-9305438-6486719</t>
  </si>
  <si>
    <t>404-5624358-3005146</t>
  </si>
  <si>
    <t>403-0236843-6776315</t>
  </si>
  <si>
    <t>404-5713601-4442730</t>
  </si>
  <si>
    <t>403-1875786-0013166</t>
  </si>
  <si>
    <t>406-3183852-8844347</t>
  </si>
  <si>
    <t>403-6600521-6569132</t>
  </si>
  <si>
    <t>408-9315621-0187523</t>
  </si>
  <si>
    <t>408-9650105-4187564</t>
  </si>
  <si>
    <t>407-2271311-3439500</t>
  </si>
  <si>
    <t>171-5960952-1089956</t>
  </si>
  <si>
    <t>403-7348686-1377111</t>
  </si>
  <si>
    <t>408-3699022-9075516</t>
  </si>
  <si>
    <t>408-7822128-2426740</t>
  </si>
  <si>
    <t>403-2445845-9223529</t>
  </si>
  <si>
    <t>404-3110816-8128328</t>
  </si>
  <si>
    <t>405-5716162-3235507</t>
  </si>
  <si>
    <t>171-0341402-1309909</t>
  </si>
  <si>
    <t>403-6472010-8545961</t>
  </si>
  <si>
    <t>402-3844109-3914713</t>
  </si>
  <si>
    <t>405-5653382-1002742</t>
  </si>
  <si>
    <t>404-9134579-5829167</t>
  </si>
  <si>
    <t>407-6570450-2525111</t>
  </si>
  <si>
    <t>405-6990305-3132301</t>
  </si>
  <si>
    <t>408-1199016-9477965</t>
  </si>
  <si>
    <t>404-5193194-3211509</t>
  </si>
  <si>
    <t>408-5501778-4373155</t>
  </si>
  <si>
    <t>403-9892825-5693931</t>
  </si>
  <si>
    <t>407-0547267-9706748</t>
  </si>
  <si>
    <t>408-7867477-7152316</t>
  </si>
  <si>
    <t>171-5992068-4979557</t>
  </si>
  <si>
    <t>406-7825279-9773144</t>
  </si>
  <si>
    <t>408-2260355-6317959</t>
  </si>
  <si>
    <t>407-0109672-8666742</t>
  </si>
  <si>
    <t>403-6567288-0589104</t>
  </si>
  <si>
    <t>404-6342423-7873902</t>
  </si>
  <si>
    <t>408-9015871-4782720</t>
  </si>
  <si>
    <t>408-3629442-3631502</t>
  </si>
  <si>
    <t>406-1107812-8819530</t>
  </si>
  <si>
    <t>408-5289881-7986736</t>
  </si>
  <si>
    <t>171-7481921-3995517</t>
  </si>
  <si>
    <t>405-7467427-5217111</t>
  </si>
  <si>
    <t>171-7417689-3950752</t>
  </si>
  <si>
    <t>402-2212777-7328342</t>
  </si>
  <si>
    <t>406-6677233-1707519</t>
  </si>
  <si>
    <t>405-3157848-4787531</t>
  </si>
  <si>
    <t>402-5545554-6091568</t>
  </si>
  <si>
    <t>403-2903499-4970718</t>
  </si>
  <si>
    <t>406-4632141-5528304</t>
  </si>
  <si>
    <t>408-0601095-0853901</t>
  </si>
  <si>
    <t>403-6524798-4631545</t>
  </si>
  <si>
    <t>406-1634505-2830741</t>
  </si>
  <si>
    <t>404-0628422-8699564</t>
  </si>
  <si>
    <t>406-6496399-9631526</t>
  </si>
  <si>
    <t>402-5062929-1757907</t>
  </si>
  <si>
    <t>402-8797761-6875534</t>
  </si>
  <si>
    <t>171-7872478-8345938</t>
  </si>
  <si>
    <t>404-6865090-1214768</t>
  </si>
  <si>
    <t>403-4450264-1229124</t>
  </si>
  <si>
    <t>403-7117213-1718758</t>
  </si>
  <si>
    <t>407-7183752-2861153</t>
  </si>
  <si>
    <t>171-6530623-7421962</t>
  </si>
  <si>
    <t>405-9704798-4949906</t>
  </si>
  <si>
    <t>404-8583819-0331505</t>
  </si>
  <si>
    <t>402-5150565-1372341</t>
  </si>
  <si>
    <t>402-7532616-4989157</t>
  </si>
  <si>
    <t>406-9913954-9722703</t>
  </si>
  <si>
    <t>403-1921910-4023520</t>
  </si>
  <si>
    <t>408-7618159-7272315</t>
  </si>
  <si>
    <t>405-2664396-6416335</t>
  </si>
  <si>
    <t>407-8957565-2251531</t>
  </si>
  <si>
    <t>406-6734013-7894712</t>
  </si>
  <si>
    <t>403-8774452-0676364</t>
  </si>
  <si>
    <t>405-5277593-7219561</t>
  </si>
  <si>
    <t>404-7276294-4889144</t>
  </si>
  <si>
    <t>407-4274385-1832339</t>
  </si>
  <si>
    <t>405-3891566-9940323</t>
  </si>
  <si>
    <t>406-7170104-9512342</t>
  </si>
  <si>
    <t>171-5731032-7693115</t>
  </si>
  <si>
    <t>403-3051480-9223505</t>
  </si>
  <si>
    <t>403-5760604-8764317</t>
  </si>
  <si>
    <t>402-7051131-5597969</t>
  </si>
  <si>
    <t>402-6608709-8493157</t>
  </si>
  <si>
    <t>408-6995597-9323540</t>
  </si>
  <si>
    <t>171-3344491-6542723</t>
  </si>
  <si>
    <t>402-0422474-5573942</t>
  </si>
  <si>
    <t>406-0658076-8107520</t>
  </si>
  <si>
    <t>407-8806066-6038747</t>
  </si>
  <si>
    <t>405-4298351-7589905</t>
  </si>
  <si>
    <t>405-4412486-0685154</t>
  </si>
  <si>
    <t>171-0761539-5364353</t>
  </si>
  <si>
    <t>403-8973738-2033130</t>
  </si>
  <si>
    <t>406-8289145-5328338</t>
  </si>
  <si>
    <t>407-2736352-9509117</t>
  </si>
  <si>
    <t>171-0208020-5361926</t>
  </si>
  <si>
    <t>403-7961130-8977109</t>
  </si>
  <si>
    <t>406-3538430-6583509</t>
  </si>
  <si>
    <t>403-0394108-2025935</t>
  </si>
  <si>
    <t>405-8975792-5437956</t>
  </si>
  <si>
    <t>171-4050659-4724321</t>
  </si>
  <si>
    <t>403-1097367-0757942</t>
  </si>
  <si>
    <t>407-3232588-4140348</t>
  </si>
  <si>
    <t>404-3005771-8949913</t>
  </si>
  <si>
    <t>406-6340714-7034754</t>
  </si>
  <si>
    <t>171-3951703-4458767</t>
  </si>
  <si>
    <t>404-4441284-1509131</t>
  </si>
  <si>
    <t>403-8216291-5794763</t>
  </si>
  <si>
    <t>406-2389236-8688303</t>
  </si>
  <si>
    <t>405-7394620-3078721</t>
  </si>
  <si>
    <t>407-2865690-4070761</t>
  </si>
  <si>
    <t>404-6161257-8663517</t>
  </si>
  <si>
    <t>402-5572727-4054700</t>
  </si>
  <si>
    <t>407-6540227-1629927</t>
  </si>
  <si>
    <t>404-9396112-2558714</t>
  </si>
  <si>
    <t>406-0385661-9142727</t>
  </si>
  <si>
    <t>405-6383246-9775541</t>
  </si>
  <si>
    <t>171-6411399-5669133</t>
  </si>
  <si>
    <t>171-2408748-8721108</t>
  </si>
  <si>
    <t>405-1434489-8202763</t>
  </si>
  <si>
    <t>408-1014646-0329118</t>
  </si>
  <si>
    <t>405-5807342-2500358</t>
  </si>
  <si>
    <t>408-9490895-4228356</t>
  </si>
  <si>
    <t>408-2212426-0851563</t>
  </si>
  <si>
    <t>405-9877391-9042707</t>
  </si>
  <si>
    <t>405-7477363-2117127</t>
  </si>
  <si>
    <t>407-8810083-5591502</t>
  </si>
  <si>
    <t>171-3369209-1329940</t>
  </si>
  <si>
    <t>403-8694033-7789929</t>
  </si>
  <si>
    <t>403-3800227-4359502</t>
  </si>
  <si>
    <t>406-1502588-5443561</t>
  </si>
  <si>
    <t>406-9553390-5865153</t>
  </si>
  <si>
    <t>406-0376658-8418762</t>
  </si>
  <si>
    <t>403-7578080-9978703</t>
  </si>
  <si>
    <t>171-0951948-3021137</t>
  </si>
  <si>
    <t>408-1095429-9763537</t>
  </si>
  <si>
    <t>403-3720030-5964351</t>
  </si>
  <si>
    <t>407-2536406-2941949</t>
  </si>
  <si>
    <t>406-3470706-8207557</t>
  </si>
  <si>
    <t>171-5391216-9539516</t>
  </si>
  <si>
    <t>2023 Planner - Weekly &amp; Monthly Planner 2023 Form January 2023 to December 2023, 6.25 in × 8.3 in - Classic Black, Improving Your Time Management Skill</t>
  </si>
  <si>
    <t>405-4520233-4150738</t>
  </si>
  <si>
    <t>403-8949695-0075529</t>
  </si>
  <si>
    <t>X001MDASEZ</t>
  </si>
  <si>
    <t>X001MA69RD</t>
  </si>
  <si>
    <t>X001MDGBSH</t>
  </si>
  <si>
    <t>X001MDAVU1</t>
  </si>
  <si>
    <t>X001M7P3R3</t>
  </si>
  <si>
    <t>X001MDE2ER</t>
  </si>
  <si>
    <t>X001M7NDMP</t>
  </si>
  <si>
    <t>X001LW2M5F</t>
  </si>
  <si>
    <t>X001M7LC2X</t>
  </si>
  <si>
    <t>X001M7KQNJ</t>
  </si>
  <si>
    <t>X001MDAURF</t>
  </si>
  <si>
    <t>X001MDIIFV</t>
  </si>
  <si>
    <t>X001MDA345</t>
  </si>
  <si>
    <t>X001M7JVW1</t>
  </si>
  <si>
    <t>X001LVLBNF</t>
  </si>
  <si>
    <t>X001M7Q6GZ</t>
  </si>
  <si>
    <t>X001MDHCQ7</t>
  </si>
  <si>
    <t>X001MA33VN</t>
  </si>
  <si>
    <t>X001MDHCUD</t>
  </si>
  <si>
    <t>X001MDGBHN</t>
  </si>
  <si>
    <t>X001M7GX6X</t>
  </si>
  <si>
    <t>X001MA8FJD</t>
  </si>
  <si>
    <t>X001M7K9UJ</t>
  </si>
  <si>
    <t>Princeton Artist Brush Select Synthetic Brush Script Liner Size 2…</t>
  </si>
  <si>
    <t>B0043G7LRC</t>
  </si>
  <si>
    <t xml:space="preserve">	
AKK K19C 600TVL M7 Lens 120 Degree NTSC Mini FPV Camera…</t>
  </si>
  <si>
    <t>B074GMGFND</t>
  </si>
  <si>
    <t>Mario Badescu Alpha Grapefruit Cleansing Lotion, 8 Fl Oz…</t>
  </si>
  <si>
    <t>B0015ZC0W0</t>
  </si>
  <si>
    <t>GUND Itty Bitty Boo Plush Stuffed Lion, 5"…</t>
  </si>
  <si>
    <t>B07C8752RD</t>
  </si>
  <si>
    <t>Aurora World 26165 Miyoni Fawn 9" Plush…</t>
  </si>
  <si>
    <t>B00BLZB0CA</t>
  </si>
  <si>
    <t>Ganz Li'l Hamsters (Beige)…</t>
  </si>
  <si>
    <t>B014RZJOBE</t>
  </si>
  <si>
    <t>Air Cushion BB Cream, Moisturising Concealer, Bright Makeup Base Long Lasting with Mushroom Makeup Sponge, Easy to Apply, Round, Latorice</t>
  </si>
  <si>
    <t>Cuticle Trimmer Cuticle Nipper Cutter Clipper - Professional Stainless Steel Cuticle Scissor Remover Durable Pedicure &amp; Manicure Tool - Perfect for Home, Spa, Salon Use</t>
  </si>
  <si>
    <t>B083RS4QGR</t>
  </si>
  <si>
    <t>Softlips Protectant/Sunscreen SPF 20 Assorted Fun Flavors Lip Balm, 6 Pack (12 count)…</t>
  </si>
  <si>
    <t>B072V4FHW3</t>
  </si>
  <si>
    <t>Adorox Small 24 Pcs Born to Be Wild Adorable Jungle Safari Zoo Theme Baby Shower Favor Candy Treat Box Cute Birthday Decoration (Assorted)</t>
  </si>
  <si>
    <t>B014RLH6UE</t>
  </si>
  <si>
    <t>NARS Radiant Cream Compact Foundation, Deauville, 12 Gram…</t>
  </si>
  <si>
    <t>B00E5DUQLQ</t>
  </si>
  <si>
    <t>CGTime CGTime Golden Plated 3.5mm Mono 1/8 inch Audio Male to 6.35mm 1/4 inch Female Jack Converter Cable Cord Adapter (25CM/10Inch)</t>
  </si>
  <si>
    <t>B01M6CQYUK</t>
  </si>
  <si>
    <t>Fluke FUSE-440MA/1000VB1 Fuse, 440MA, 1000V, Fast, B.PK…</t>
  </si>
  <si>
    <t>Ricoh Theta SC 360 Degree Camera - Blue…</t>
  </si>
  <si>
    <t>B01M6TYAW0</t>
  </si>
  <si>
    <t>Angry Birds - Collectible Figure - Red…</t>
  </si>
  <si>
    <t>B013MKZDEC</t>
  </si>
  <si>
    <t>Berkley® Trilene® Big Game™, Solar Collector, 20 Pound Test-650 Yard…</t>
  </si>
  <si>
    <t>B0000AV1TE</t>
  </si>
  <si>
    <t>Mario Badescu Glycolic Acid Toner - For Combination/ Dry Skin Types…</t>
  </si>
  <si>
    <t>B000PHZ7HO</t>
  </si>
  <si>
    <t>Sails of Glory Ship Pack - HMS Royal George 1788 Board Game…</t>
  </si>
  <si>
    <t>B00KM997IK</t>
  </si>
  <si>
    <t>Paracord Planet Micro 90 Cord, 95 Type 1 Cord and 275 Paracord – Crafting – Various lengths and colors – USA Made</t>
  </si>
  <si>
    <t>B07D84LGH6</t>
  </si>
  <si>
    <t>StrengthTape Kinesiology Tape, 5M Uncut K Tape Rolls, Premium Sports Tape Provides Support and Stability to The Target Area, Multiple Colors Available StrengthTape Kinesiology Tape, Uncut Roll, 5M</t>
  </si>
  <si>
    <t>B00AFFRAYE</t>
  </si>
  <si>
    <t>Princeton Snap! Taklon Snap Brush, Gold…</t>
  </si>
  <si>
    <t>B0069F2OFO</t>
  </si>
  <si>
    <t>Ultra Monster Series 60 stupidity…</t>
  </si>
  <si>
    <t>B00JWG3532</t>
  </si>
  <si>
    <t>Glamorise Women's Full Figure No Bounce Plus Size Camisole Wirefree Back Close Sports Bra #1066, Soft Gray, 105C</t>
  </si>
  <si>
    <t>B01DP6CP76</t>
  </si>
  <si>
    <t>SATIN SMOOTH Lavender Wax with Chamomile, 14 oz…</t>
  </si>
  <si>
    <t>B0010OKVUE</t>
  </si>
  <si>
    <t>TOUGH-GRID 750lb Camo Green Paracord / Parachute Cord - 100% Nylon Mil-Spec Type IV Paracord Used by The US Military, Great for Bracelets and Lanyards, 200Ft. - Camo Green</t>
  </si>
  <si>
    <t>B00CLI8RC2</t>
  </si>
  <si>
    <t>WELLINGTON CORDAGE 7097-CL Clothesline Tightener…</t>
  </si>
  <si>
    <t>X001MDBGYL</t>
  </si>
  <si>
    <t>X001MDE4NL</t>
  </si>
  <si>
    <t>X001M7JMJX</t>
  </si>
  <si>
    <t>X001LW3JC5</t>
  </si>
  <si>
    <t>X001M7GXO5</t>
  </si>
  <si>
    <t>X001M7P6VV</t>
  </si>
  <si>
    <t>X001MDJ4ZJ</t>
  </si>
  <si>
    <t>X001M7PYFT</t>
  </si>
  <si>
    <t>X001M7QCPP</t>
  </si>
  <si>
    <t>X001M7JEAP</t>
  </si>
  <si>
    <t>X001MDE64D</t>
  </si>
  <si>
    <t>X001MDDY5P</t>
  </si>
  <si>
    <t>X001MDIHWZ</t>
  </si>
  <si>
    <t>X001MDDJJB</t>
  </si>
  <si>
    <t>X001M7NHJJ</t>
  </si>
  <si>
    <t>X001MDGOE3</t>
  </si>
  <si>
    <t>X001M873N9</t>
  </si>
  <si>
    <t>X001MDE3EB</t>
  </si>
  <si>
    <t>X001M7KDCX</t>
  </si>
  <si>
    <t>X001MDHARN</t>
  </si>
  <si>
    <t>X001MA7ASF</t>
  </si>
  <si>
    <t>X001M7HWUT</t>
  </si>
  <si>
    <t>X001MA6F2H</t>
  </si>
  <si>
    <t>Cayenas Corporation 3/16in Orthodontic Elastic Bands - Pack of 300,6.5oz…</t>
  </si>
  <si>
    <t>B01AZZN70Y</t>
  </si>
  <si>
    <t>Angelstar 19199 Hummingbird Coasters 4 Piece Set, 4", Multicolor…</t>
  </si>
  <si>
    <t>B01ABX48OY</t>
  </si>
  <si>
    <t>Bag Balm Ointment 1 oz (Pack of 2)…</t>
  </si>
  <si>
    <t>B013HB5472</t>
  </si>
  <si>
    <t>Rita Hazan-True Color Shampoo For Color Treated Hair- Repairs and Restores Hair 8.5 oz…</t>
  </si>
  <si>
    <t>B01EE5TX1S</t>
  </si>
  <si>
    <t>SunStuff SPF 30 100% Natural Sunscreen 5oz…</t>
  </si>
  <si>
    <t>B0051O9R0Y</t>
  </si>
  <si>
    <t xml:space="preserve">	
Evazen Boho Crystal Knuckle Rings Vintage Carved Gold Joint Knuckle Ring Set for Women and Girls (13Pcs)…</t>
  </si>
  <si>
    <t>B088K79H93</t>
  </si>
  <si>
    <t>Lipstick Queen Liquid Assets (Nlpq000172S00)…</t>
  </si>
  <si>
    <t>B00P2TWE5S</t>
  </si>
  <si>
    <t>Realistic Rubber Snake Toy 52 Inch Long, Model: , Toys &amp; Play…</t>
  </si>
  <si>
    <t>B00V5WKFWU</t>
  </si>
  <si>
    <t>Vinturi V9035 Champagne Stopper, 1, Silver…</t>
  </si>
  <si>
    <t>B06XH9MRN8</t>
  </si>
  <si>
    <t>Kleinert's Dry Feet Extra Strength Clinical Antiperspirant Wipes. Stop Foot Sweating &amp; Odour Up To 7 Days. (8 Wipes) 2 Months Supply. Extra Aloes &amp; Vitamin E For No Irritation. Walk Sweat Free.</t>
  </si>
  <si>
    <t>B00EHQOUJ0</t>
  </si>
  <si>
    <t>Mini Metal Buckets,Pack of 12…</t>
  </si>
  <si>
    <t>B00362QS1Y</t>
  </si>
  <si>
    <t>Creative Converting Touch of Color Plastic Table Cover, 54 by 108-Inch, Classic Pink…</t>
  </si>
  <si>
    <t>B002P6U6JW</t>
  </si>
  <si>
    <t>Sunnytech 5V Super Mini Tesla Coil Wireless Transmission Portable Magic Prop Toy JX01…</t>
  </si>
  <si>
    <t>B01J15T2V2</t>
  </si>
  <si>
    <t>Sheaffer Sagaris Chrome Ballpoint Pen…</t>
  </si>
  <si>
    <t>B07P4DNCPH</t>
  </si>
  <si>
    <t>Darice Unfinished Wood Round Ball, 3” (1pc) – Ideal for Numerous Craft Projects – High Quality Smooth, Solid Hemu Wood Ball – Natural Unfinished Wood is Easy to Decorate</t>
  </si>
  <si>
    <t>B0054G6B08</t>
  </si>
  <si>
    <t>TECH118 Latex Glove Pouch -For First Responders -Police, Fire, EMS, Security, Black, Standard…</t>
  </si>
  <si>
    <t>B07WZQY5VF</t>
  </si>
  <si>
    <t>Alovexiong Alovexiong 3 Pack Black Magnetic Touch Stylus Pen Tips Replacement for Microsoft Surface Pro 4 (Touch Stylus Not Include)</t>
  </si>
  <si>
    <t>B07C2GMN19</t>
  </si>
  <si>
    <t>10 Pack Black Replacement Nibs with Removal Ring for Wacom Bamboo &amp; Intuos Pens…</t>
  </si>
  <si>
    <t>B01FOSQ97K</t>
  </si>
  <si>
    <t>Naturtint Permanent Hair Color 6N Dark Blonde (Pack of 1), Ammonia Free, Vegan, Cruelty Free, up to 100% Gray Coverage, Long Lasting Results</t>
  </si>
  <si>
    <t>B003DI79GE</t>
  </si>
  <si>
    <t>TNP Home Theater Wall Plate - 3-Gang 7.2 Surround Sound Distribution w/Premium Gold Plated Copper Banana Binding Post Coupler for 7 Speakers, 2 RCA Jack for Subwoofer, 3 HDMI Port for UHD 4K HD 1080P</t>
  </si>
  <si>
    <t>B016D5FOFQ</t>
  </si>
  <si>
    <t>Aurora World Lonestar Horse Hand Puppet 10"…</t>
  </si>
  <si>
    <t>B000GBNXD4</t>
  </si>
  <si>
    <t>3D Caviar Nail Beads Micro Nail Art Accessory Beads 4 Boxes Gold Silver Black Mini Balls for Nails Beauty Decorations Manicure Tips Charms Women Fingernails and Toenails Décor</t>
  </si>
  <si>
    <t>B07W5T47H8</t>
  </si>
  <si>
    <t>Peepers by PeeperSpecs Women's to The Max Square Blue Light Blocking Reading Glasses, Blue Quartz, 49…</t>
  </si>
  <si>
    <t>B07W85SF3F</t>
  </si>
  <si>
    <t>406-4040090-0757156</t>
  </si>
  <si>
    <t>407-7812593-7121936</t>
  </si>
  <si>
    <t>406-8885250-0580302</t>
  </si>
  <si>
    <t>171-7950284-5519545</t>
  </si>
  <si>
    <t>402-0764111-5317116</t>
  </si>
  <si>
    <t>406-6856417-3767555</t>
  </si>
  <si>
    <t>408-0624968-8667535</t>
  </si>
  <si>
    <t>403-1446782-0501947</t>
  </si>
  <si>
    <t>407-7691532-6970734</t>
  </si>
  <si>
    <t>405-8932629-9411516</t>
  </si>
  <si>
    <t>406-8048977-4505121</t>
  </si>
  <si>
    <t>171-4751699-2053141</t>
  </si>
  <si>
    <t>402-3542035-1581915</t>
  </si>
  <si>
    <t>402-6692673-3032358</t>
  </si>
  <si>
    <t>406-5296505-2869917</t>
  </si>
  <si>
    <t>404-8528756-9989128</t>
  </si>
  <si>
    <t>407-1482865-9854743</t>
  </si>
  <si>
    <t>405-2139137-8948354</t>
  </si>
  <si>
    <t>403-9657421-3066719</t>
  </si>
  <si>
    <t>402-9516747-2625134</t>
  </si>
  <si>
    <t>405-7222326-9775552</t>
  </si>
  <si>
    <t>406-6905009-0593158</t>
  </si>
  <si>
    <t>407-4859686-5650714</t>
  </si>
  <si>
    <t>407-1188009-2123525</t>
  </si>
  <si>
    <t>408-7229403-7632339</t>
  </si>
  <si>
    <t>171-6786587-7964357</t>
  </si>
  <si>
    <t>405-3343363-1637116</t>
  </si>
  <si>
    <t>403-2829949-5996323</t>
  </si>
  <si>
    <t>404-0948785-6584307</t>
  </si>
  <si>
    <t>404-3294362-0831503</t>
  </si>
  <si>
    <t>404-0255437-1141142</t>
  </si>
  <si>
    <t>403-0034257-2848367</t>
  </si>
  <si>
    <t>404-8992612-8733960</t>
  </si>
  <si>
    <t>407-6120649-6850718</t>
  </si>
  <si>
    <t>408-4032073-8151519</t>
  </si>
  <si>
    <t>405-0407627-5605164</t>
  </si>
  <si>
    <t>408-4919822-9241127</t>
  </si>
  <si>
    <t>404-4769654-5527509</t>
  </si>
  <si>
    <t>404-9632874-6864357</t>
  </si>
  <si>
    <t>171-6905422-2352346</t>
  </si>
  <si>
    <t>407-5175945-4606761</t>
  </si>
  <si>
    <t>402-7756782-2094719</t>
  </si>
  <si>
    <t>402-4985913-0979529</t>
  </si>
  <si>
    <t>402-5736177-3120331</t>
  </si>
  <si>
    <t>406-1700112-8014704</t>
  </si>
  <si>
    <t>171-3511714-8970723</t>
  </si>
  <si>
    <t>171-1447046-7414742</t>
  </si>
  <si>
    <t>405-6473807-9162752</t>
  </si>
  <si>
    <t>408-4147014-5764314</t>
  </si>
  <si>
    <t>407-0855634-5153147</t>
  </si>
  <si>
    <t>406-0166348-2025977</t>
  </si>
  <si>
    <t>408-3013478-4982726</t>
  </si>
  <si>
    <t>403-6475676-7393110</t>
  </si>
  <si>
    <t>402-6499735-5420357</t>
  </si>
  <si>
    <t>403-7137823-7653947</t>
  </si>
  <si>
    <t>404-6432073-5501163</t>
  </si>
  <si>
    <t>CamelBak-Eddy Kids Bottle Accessory 2 Bite Valves/2 Straws, Ice Blue…</t>
  </si>
  <si>
    <t>407-9774299-4574764</t>
  </si>
  <si>
    <t>405-0522229-1108338</t>
  </si>
  <si>
    <t>403-7113619-2459510</t>
  </si>
  <si>
    <t>402-6236296-5667529</t>
  </si>
  <si>
    <t>404-2628299-6177948</t>
  </si>
  <si>
    <t>406-1383343-7601948</t>
  </si>
  <si>
    <t>402-2874131-3541943</t>
  </si>
  <si>
    <t>403-7329927-9869952</t>
  </si>
  <si>
    <t>408-2507665-3681901</t>
  </si>
  <si>
    <t>408-4091485-6628341</t>
  </si>
  <si>
    <t>404-3163830-2169913</t>
  </si>
  <si>
    <t>407-7054053-3865920</t>
  </si>
  <si>
    <t>407-8705974-1721913</t>
  </si>
  <si>
    <t>405-0503059-9603522</t>
  </si>
  <si>
    <t>407-3973151-0785102</t>
  </si>
  <si>
    <t>405-9284489-8116340</t>
  </si>
  <si>
    <t>403-2042988-3730711</t>
  </si>
  <si>
    <t>408-5489275-5528314</t>
  </si>
  <si>
    <t>406-4340033-3555545</t>
  </si>
  <si>
    <t>404-5894017-7145949</t>
  </si>
  <si>
    <t>403-3172498-3936314</t>
  </si>
  <si>
    <t>171-0819480-1384365</t>
  </si>
  <si>
    <t>407-9525790-2041958</t>
  </si>
  <si>
    <t>405-2956722-9339526</t>
  </si>
  <si>
    <t>405-9982724-3231537</t>
  </si>
  <si>
    <t>171-1592716-8232312</t>
  </si>
  <si>
    <t>407-6327405-9133140</t>
  </si>
  <si>
    <t>407-6053507-7983562</t>
  </si>
  <si>
    <t>404-9456856-3392354</t>
  </si>
  <si>
    <t>171-7746906-0886752</t>
  </si>
  <si>
    <t>404-1432071-6791541</t>
  </si>
  <si>
    <t>406-8410914-1072329</t>
  </si>
  <si>
    <t>171-3729426-7569108</t>
  </si>
  <si>
    <t>403-9748875-0525140</t>
  </si>
  <si>
    <t>403-0888424-9376327</t>
  </si>
  <si>
    <t>406-4462123-3073163</t>
  </si>
  <si>
    <t>403-2837176-1118749</t>
  </si>
  <si>
    <t>406-7063748-5043533</t>
  </si>
  <si>
    <t>406-5515781-0285141</t>
  </si>
  <si>
    <t>404-7350981-0150715</t>
  </si>
  <si>
    <t>405-1799975-3765935</t>
  </si>
  <si>
    <t>402-8008377-6459538</t>
  </si>
  <si>
    <t>406-1086283-4047507</t>
  </si>
  <si>
    <t>171-8371986-6163507</t>
  </si>
  <si>
    <t>404-4562329-7501931</t>
  </si>
  <si>
    <t>403-2724307-2152367</t>
  </si>
  <si>
    <t>407-3210643-8205906</t>
  </si>
  <si>
    <t>406-0112872-9041951</t>
  </si>
  <si>
    <t>402-8351530-8806705</t>
  </si>
  <si>
    <t>402-0997448-4801965</t>
  </si>
  <si>
    <t>406-1246089-7121915</t>
  </si>
  <si>
    <t>407-0033594-6073171</t>
  </si>
  <si>
    <t>407-4373124-7502745</t>
  </si>
  <si>
    <t>404-8886078-6084353</t>
  </si>
  <si>
    <t>171-0221162-1405912</t>
  </si>
  <si>
    <t>404-1687023-7933105</t>
  </si>
  <si>
    <t>403-1720196-3147501</t>
  </si>
  <si>
    <t>171-7213068-7050734</t>
  </si>
  <si>
    <t>403-4871536-2567539</t>
  </si>
  <si>
    <t>408-9836895-2436308</t>
  </si>
  <si>
    <t>408-6975145-4687516</t>
  </si>
  <si>
    <t>408-2428905-7715541</t>
  </si>
  <si>
    <t>404-7897768-9883565</t>
  </si>
  <si>
    <t>402-3977907-7140340</t>
  </si>
  <si>
    <t>403-0844825-5918721</t>
  </si>
  <si>
    <t>405-1679654-2731505</t>
  </si>
  <si>
    <t>406-9850635-0107566</t>
  </si>
  <si>
    <t>404-9200081-5520344</t>
  </si>
  <si>
    <t>404-7664558-5205137</t>
  </si>
  <si>
    <t>171-9129004-4449107</t>
  </si>
  <si>
    <t>405-0483611-9417123</t>
  </si>
  <si>
    <t>407-2532116-8154717</t>
  </si>
  <si>
    <t>402-5314066-8296307</t>
  </si>
  <si>
    <t>Roux Fanci-Full Rinse, 12 Black Rage, 15.2 Fluid Ounce…</t>
  </si>
  <si>
    <t>SPORTLINK Pedestal for Nest Mini (2nd Gen) and Google Home Mini (1st Generation) Improves Sound Visibility and Appearance - A Must Have Mount Holder Stand for Nest Mini (2nd Gen)/ Google Mini (Black)</t>
  </si>
  <si>
    <t>Sr.no</t>
  </si>
  <si>
    <t>Alternate Order No.</t>
  </si>
  <si>
    <t>Lead Source</t>
  </si>
  <si>
    <t>Lead Status</t>
  </si>
  <si>
    <t>Title</t>
  </si>
  <si>
    <t>Quantity</t>
  </si>
  <si>
    <t>Remark</t>
  </si>
  <si>
    <t>405-0513431-6981158</t>
  </si>
  <si>
    <t>Amazon.ae-Mahzuz</t>
  </si>
  <si>
    <t>Order Cancelled - Shipped to UAE</t>
  </si>
  <si>
    <t>Pokemon Vintage 1999 WoTC 10 Card Lot - Guaranteed 1ST Edition Card</t>
  </si>
  <si>
    <t>B09P67YKC2</t>
  </si>
  <si>
    <t>Unable To List</t>
  </si>
  <si>
    <t>402-4342258-3155503</t>
  </si>
  <si>
    <t>Refunded -Shipped to UAE</t>
  </si>
  <si>
    <t>Organic Dried Lavender Flowers TeaLavender Bulk Edible Culinary Lavender Buds for DIY, Syrup, Drink</t>
  </si>
  <si>
    <t>B091KCJPKP</t>
  </si>
  <si>
    <t>You are not approved to list this product and we are not accepting applications at this time.</t>
  </si>
  <si>
    <t>404-4115522-8240312</t>
  </si>
  <si>
    <t>LOreal Paris EverPure Bonding Sulfate Free Shampoo, Strengthening, Reinforces Weak Hair, Vegan, 6.8</t>
  </si>
  <si>
    <t>B091D6HGQG</t>
  </si>
  <si>
    <t>Appproval Needed</t>
  </si>
  <si>
    <t>407-6657696-7041925</t>
  </si>
  <si>
    <t>Amazon.ae-MBM</t>
  </si>
  <si>
    <t>Order Cancelled - In Transit</t>
  </si>
  <si>
    <t>Satoomi Natural Tongkat Ali Root Extract 2001-9 Essential Herbs Equivalent to 3450mg - Support Stre</t>
  </si>
  <si>
    <t>B08MD676SG</t>
  </si>
  <si>
    <t>171-3151239-8641141</t>
  </si>
  <si>
    <t>Item Received - Shipped to UAE</t>
  </si>
  <si>
    <t>Skechers Womens Strappy Slingback Reggae Slim-Staycation, Navy, 11</t>
  </si>
  <si>
    <t>B07YFRFXQR</t>
  </si>
  <si>
    <t>Approval Needed</t>
  </si>
  <si>
    <t>404-8830040-6285100</t>
  </si>
  <si>
    <t>Customer Cancellation Request - Shipped to UAE</t>
  </si>
  <si>
    <t>Fiebings Pro Dye (Black,4oz)</t>
  </si>
  <si>
    <t>B008ROPJXE</t>
  </si>
  <si>
    <t>171-2282766-4920332</t>
  </si>
  <si>
    <t>Refunded - Lost In Transit</t>
  </si>
  <si>
    <t>LOreal Paris Makeup Double Extend Beauty Tubes Lengthening Mascara, Blackest Black (Pack of 2)</t>
  </si>
  <si>
    <t>B078JK3R5P</t>
  </si>
  <si>
    <t>408-7939185-2397942</t>
  </si>
  <si>
    <t>iJDMTOY OEM-Fit 3W Full LED License Plate Light Kit For 2005-2014 Dodge Charger Challenger Dart Aven</t>
  </si>
  <si>
    <t>B07D3CZSYF</t>
  </si>
  <si>
    <t>408-9508471-6635522</t>
  </si>
  <si>
    <t>LOreal Paris EverPure Sulfate Free Signature Masque Pro Color Care, Hair Mask for Dry, Color Treated</t>
  </si>
  <si>
    <t>B09HN88WZP</t>
  </si>
  <si>
    <t>407-0700968-9598712</t>
  </si>
  <si>
    <t>ASICS Mens Gel-Kayano 27 Running Shoes, 10.5M, Black/Pure Silver</t>
  </si>
  <si>
    <t>B085ZTJQGW</t>
  </si>
  <si>
    <t>ASICS Mens Gel-Kayano 27 Running Shoes, 10.5M, White/Peacoat</t>
  </si>
  <si>
    <t>B086199J85</t>
  </si>
  <si>
    <t>405-6042603-8607540</t>
  </si>
  <si>
    <t>Refunded by Seller - US</t>
  </si>
  <si>
    <t>ZzzQuil PURE Zzzs, Nightly Sleep, Melatonin Sleep Aid Tablets with Chamomile, Lavender, and Valerian</t>
  </si>
  <si>
    <t>B07NQWMP5Z</t>
  </si>
  <si>
    <t>402-9030028-1819537</t>
  </si>
  <si>
    <t>Refunded - US Seller Refund</t>
  </si>
  <si>
    <t>Natures Truth Superior Strength Hair, Skin, Nails Coconut Oil Collagen 165 Count</t>
  </si>
  <si>
    <t>B00XHKBDG0</t>
  </si>
  <si>
    <t>403-6992643-2381116</t>
  </si>
  <si>
    <t>Order Cancelled - After Purchase</t>
  </si>
  <si>
    <t>Herbalife Nutrition Herbal Tea Concentrate (Peach,1.8oz,51g)</t>
  </si>
  <si>
    <t>B07PXN4521</t>
  </si>
  <si>
    <t>404-8169430-3975566</t>
  </si>
  <si>
    <t>Terro T300-3 Ant Killer Liquid Baits (Pack of 3)</t>
  </si>
  <si>
    <t>B0B3SJ8WTT</t>
  </si>
  <si>
    <t>402-7173274-9222753</t>
  </si>
  <si>
    <t>Wrong product received</t>
  </si>
  <si>
    <t>Finish Hard Water Booster Powder, Lemon Sparkle, 14oz</t>
  </si>
  <si>
    <t>B00O2AXUDS</t>
  </si>
  <si>
    <t>-</t>
  </si>
  <si>
    <t>403-5110790-8272325</t>
  </si>
  <si>
    <t>The Last of the Mohicans Paperback – 5 May 1992</t>
  </si>
  <si>
    <t>407-2642279-4340324</t>
  </si>
  <si>
    <t>Set of 3 -Ford Logo Emblem Vinyl Sticker - Peel and Stick Sticker - High Resolution</t>
  </si>
  <si>
    <t>B08X3YCW67</t>
  </si>
  <si>
    <t>402-6835533-8461907</t>
  </si>
  <si>
    <t>Item Delivered to Customer UAE</t>
  </si>
  <si>
    <t>Remilia Hair Serum Capsules - The Cosmocap Hair Oil For Dry Damaged Hair - Daily Keratin Treatment w</t>
  </si>
  <si>
    <t>B075D8BW8K</t>
  </si>
  <si>
    <t>Not Available</t>
  </si>
  <si>
    <t>404-0397423-1485113</t>
  </si>
  <si>
    <t>Solaray - Gotu Kola 450 Mg. 100 Capsules 68848</t>
  </si>
  <si>
    <t>B000I48Q8G</t>
  </si>
  <si>
    <t>406-2740302-8646711</t>
  </si>
  <si>
    <t>Extra</t>
  </si>
  <si>
    <t>402-0915906-1854742</t>
  </si>
  <si>
    <t>Natures Way Alive Hair, Skin And Nail Gummy, 60 Counts</t>
  </si>
  <si>
    <t>B073HF7211</t>
  </si>
  <si>
    <t>171-8869261-1212365</t>
  </si>
  <si>
    <t>Viva Naturals Highly Concentrated Fish Oil Supplement,2,200mg Fish Oil/Serving (1400mg of EPA and 48</t>
  </si>
  <si>
    <t>B014LE31OW</t>
  </si>
  <si>
    <t>Unable To list</t>
  </si>
  <si>
    <t>402-9580330-9125111_01</t>
  </si>
  <si>
    <t>Solar Post Lights Outdoor, Solar Lamp Post Cap Lights, Waterproof Fence Post Solar Lights for Wood F</t>
  </si>
  <si>
    <t>B08ZHRYQS2</t>
  </si>
  <si>
    <t>Price not Availsble</t>
  </si>
  <si>
    <t>405-0205041-9833167_01</t>
  </si>
  <si>
    <t>S5 Beta-ecdysterone Beta Ecdysterone 500 mg</t>
  </si>
  <si>
    <t>B010690Q4O</t>
  </si>
  <si>
    <t>405-5748108-9385114_01</t>
  </si>
  <si>
    <t>Teeth Cleaning Kit with LED Light, 4 Replaceable Heads and Oral Mirror, 3 Modes Dental Care Teeth Cl</t>
  </si>
  <si>
    <t>406-0953928-2591539_01</t>
  </si>
  <si>
    <t>Natural Cure Labs Premium Monolaurin 600mg - 2 Pack, 200 Capsules</t>
  </si>
  <si>
    <t>B08BKVMBT5</t>
  </si>
  <si>
    <t>406-2768414-1265151</t>
  </si>
  <si>
    <t>Poo-Pourri Original Citrus, Lavender Vanilla and Royal Flush 1.4 Ounce Bottles</t>
  </si>
  <si>
    <t>B089652PT4</t>
  </si>
  <si>
    <t>Price Not Available</t>
  </si>
  <si>
    <t>404-7592009-4683501</t>
  </si>
  <si>
    <t>june fish APEX Legends Octane Heirloom Action Figures Toys Collection Keychain Gift Party Supplies D</t>
  </si>
  <si>
    <t>B09B9GBDZS</t>
  </si>
  <si>
    <t>402-7665865-7149949</t>
  </si>
  <si>
    <t>Novelty Creative Spherical White Sugar Bowl Pink Ceramic Seasoning Jar and Golden Rim Candy with Gol</t>
  </si>
  <si>
    <t>B09VDDLKCJ</t>
  </si>
  <si>
    <t>403-5288008-4729910</t>
  </si>
  <si>
    <t>Gain Weight Fast w Weight Gainer B-12 Chewable Absorbs Faster Than Weight Gain Pills for Fast Massiv</t>
  </si>
  <si>
    <t>B07DGF4CP8</t>
  </si>
  <si>
    <t>404-9109907-1801936</t>
  </si>
  <si>
    <t>Thorne Research - EnteroMend (Orange Vanilla Flavor) - Botanical and Amino Acid Formula to Support I</t>
  </si>
  <si>
    <t>B07978JYLN</t>
  </si>
  <si>
    <t>406-8586752-0300343</t>
  </si>
  <si>
    <t>Nutrisuppz Anti Anxiety Supplement - 900mg</t>
  </si>
  <si>
    <t>B06WWFMCL4</t>
  </si>
  <si>
    <t>405-2232352-1990723</t>
  </si>
  <si>
    <t>Colic Calm Plus Homeopathic Gripe Water, Colic and Infant Gas Relief Drops, 2 Ounce</t>
  </si>
  <si>
    <t>B079SCNXP7</t>
  </si>
  <si>
    <t>171-3318006-1104307</t>
  </si>
  <si>
    <t>Applied Nutrition Liquid Collagen Drink Mix 4000 mg, 30 Tubes</t>
  </si>
  <si>
    <t>B07GBGJLZ7</t>
  </si>
  <si>
    <t>406-5807678-6579552</t>
  </si>
  <si>
    <t>Clip in Topper for Women 130% Density Remy Human Hair Silk Base Top Hairpieces Replacement Crown Wig</t>
  </si>
  <si>
    <t>B08D6HM8QX</t>
  </si>
  <si>
    <t>403-9379452-4341109</t>
  </si>
  <si>
    <t>Schiek Dowel Power Lifting Straps</t>
  </si>
  <si>
    <t>B01M3Y7FDT</t>
  </si>
  <si>
    <t>Fulfilment Channel</t>
  </si>
  <si>
    <t>Store</t>
  </si>
  <si>
    <t>AWB</t>
  </si>
  <si>
    <t>Titel</t>
  </si>
  <si>
    <t>Reason</t>
  </si>
  <si>
    <t>Received Date</t>
  </si>
  <si>
    <t>Order status</t>
  </si>
  <si>
    <t>403-0017447-0759579</t>
  </si>
  <si>
    <t>Merchant Fulfilment</t>
  </si>
  <si>
    <t>B0077PC3J2</t>
  </si>
  <si>
    <t>Hamilton Beach Electric Automatic Can Opener with Knife Sharpener, Easy-Clean Detachable Cutting Lev</t>
  </si>
  <si>
    <t>RMA - Authorised - Seller Issue</t>
  </si>
  <si>
    <t>Non Saleable</t>
  </si>
  <si>
    <t>407-4034652-8609946</t>
  </si>
  <si>
    <t>B00FOKONJ0</t>
  </si>
  <si>
    <t>Furniture Clinic Leather Recoloring Balm - Renew, Restore and Repair Color to Faded and Scratched Le</t>
  </si>
  <si>
    <t>Damage in Transit</t>
  </si>
  <si>
    <t>408-9712117-7681902</t>
  </si>
  <si>
    <t>B07FDFP6MY</t>
  </si>
  <si>
    <t>Ninja Hot and Cold Brewed System, Auto-iQ Tea and Coffee Maker with 6 Brew Sizes, 5 Brew Styles, Fro</t>
  </si>
  <si>
    <t>Refunded the buyer</t>
  </si>
  <si>
    <t>402-6154576-5493162</t>
  </si>
  <si>
    <t>Coway Airmega AP-1512HH(W) True HEPA Purifier with Air Quality Monitoring, Auto, Timer, Filter Indic</t>
  </si>
  <si>
    <t>402-7799066-0902762</t>
  </si>
  <si>
    <t>Amazon.ae-Gotech</t>
  </si>
  <si>
    <t>B08HL14S12</t>
  </si>
  <si>
    <t>TAPKIRE Enterprises Baby Boys and Girls Portable Folding Swing Stainless Steel Stand with Zoli/Palan</t>
  </si>
  <si>
    <t>404-3227818-3844322</t>
  </si>
  <si>
    <t>Amazon.ae-Pram</t>
  </si>
  <si>
    <t>Kamdhenu art and craft Wooden Temple/Home Temple/Pooja Mandir/Pooja Mandap/Temple for Home (OM Door)</t>
  </si>
  <si>
    <t>402-3838392-7617903</t>
  </si>
  <si>
    <t>B07QMC56PX</t>
  </si>
  <si>
    <t>Sujata Multimix Complete Kitchen Aid with Juicer/Chutney Mixer, Grinder and Coconut Milk Extractor (</t>
  </si>
  <si>
    <t>403-5544056-8090764</t>
  </si>
  <si>
    <t>171-0325434-7096334</t>
  </si>
  <si>
    <t>B09NKFYDBF</t>
  </si>
  <si>
    <t>VULKIT Card Holder Wallet with Coin Pocket Magnetic Closure Pop Up Cards With ID Window Leather Wall</t>
  </si>
  <si>
    <t>405-0597867-4408322</t>
  </si>
  <si>
    <t>B08XX2PRXS</t>
  </si>
  <si>
    <t>Battling Tops Burst Superking B-172 Gyro Toys for Kids with Launcher (B-172)</t>
  </si>
  <si>
    <t>408-0858481-5265928</t>
  </si>
  <si>
    <t>Amazon Fulfilment</t>
  </si>
  <si>
    <t>AAE476628429</t>
  </si>
  <si>
    <t>408-7608538-8645163</t>
  </si>
  <si>
    <t>AAE491978734</t>
  </si>
  <si>
    <t>B087PLSQV7</t>
  </si>
  <si>
    <t>Scriveiner British Racing Green Rollerball - Stunning Luxury Rollerball Pen, Chrome Finish, Schmidt</t>
  </si>
  <si>
    <t>404-7715965-9587561</t>
  </si>
  <si>
    <t>AAE491004482</t>
  </si>
  <si>
    <t>Bausch + Lomb ReNu Lens Solution, Advanced Triple Disinfect Formula, Multi-Purpose, 12 Ounce Bottle</t>
  </si>
  <si>
    <t>407-3370358-9557927</t>
  </si>
  <si>
    <t>B07NQNT5CJ</t>
  </si>
  <si>
    <t>90 Degree® Electric 2 Pin Plug Camphor Diffuser Incense Holder Burner Dhoop Bakhur Oodh Dani Mix Co</t>
  </si>
  <si>
    <t>RMA - Refunded</t>
  </si>
  <si>
    <t>404-2417983-7783500</t>
  </si>
  <si>
    <t>B00YGH0FQC</t>
  </si>
  <si>
    <t>Generic Itos365 Handmade Vintage Dummy Gramophone Only For Home Décor</t>
  </si>
  <si>
    <t>RMA Received - Non Saleable</t>
  </si>
  <si>
    <t>405-7580452-2797904</t>
  </si>
  <si>
    <t>B09RK37VF7</t>
  </si>
  <si>
    <t>Luxliss Keratin Daily Care Shampoo 250 ML Gold edition</t>
  </si>
  <si>
    <t>407-1068342-7433123</t>
  </si>
  <si>
    <t>B08XX261V7</t>
  </si>
  <si>
    <t>Battling Tops Burst Superking B-173 Gyro Toys for Kids with Launcher (B-173-01)</t>
  </si>
  <si>
    <t>403-6019845-6375517</t>
  </si>
  <si>
    <t>B00UXYGSKO</t>
  </si>
  <si>
    <t>Platypus Orthodontic Flosser 30 Count Bag (6 Pack)</t>
  </si>
  <si>
    <t>407-1842272-7802709</t>
  </si>
  <si>
    <t>B01ECMFDMQ</t>
  </si>
  <si>
    <t>VMS Professional LM Deluxe A3 Heavy Duty Lamination Machine</t>
  </si>
  <si>
    <t>405-9798609-5000303</t>
  </si>
  <si>
    <t>B09N6PBRSX</t>
  </si>
  <si>
    <t>AF Dazzle World Pure Copper Water Dispenser/Matka/Vessel/Pot 5 Litre (5000ml) with Stand and Glass</t>
  </si>
  <si>
    <t>407-3190883-5278734</t>
  </si>
  <si>
    <t>B07RX8JVWK</t>
  </si>
  <si>
    <t>Nostalgia GCT2 Deluxe Grilled Cheese Sandwich Toaster with Extra Wide Slots, Yellow</t>
  </si>
  <si>
    <t>404-5494299-1332331</t>
  </si>
  <si>
    <t>B00186O0MO</t>
  </si>
  <si>
    <t>IRIS USA Airtight Food Container for Dog, Cat, Bird, and Other Pet Food Storage Bin, BPA Free</t>
  </si>
  <si>
    <t>RMA - Authorised - buyer Issue</t>
  </si>
  <si>
    <t>405-9095847-2632316</t>
  </si>
  <si>
    <t>B07662X6P7</t>
  </si>
  <si>
    <t>Sunbeam AERO Ceramic Soleplate Iron with Dimpling and Channeling Technology, 1600W (Grey)</t>
  </si>
  <si>
    <t>403-5897147-0966737_1</t>
  </si>
  <si>
    <t>B01GD62570</t>
  </si>
  <si>
    <t>DonJoy Performance BIONIC FULLSTOP ACL Knee Brace, Medium</t>
  </si>
  <si>
    <t>408-5976047-7375547</t>
  </si>
  <si>
    <t>B09H2FMRMS</t>
  </si>
  <si>
    <t>SALKING Ceramic Essential Oil Diffuser, Stone Diffusers for Essential Oils, Ultrasonic Aromatherapy</t>
  </si>
  <si>
    <t>408-5543607-7432337</t>
  </si>
  <si>
    <t>B0B1HH71C7</t>
  </si>
  <si>
    <t>Furnifry Wall Mounted 4 V Shelf TV Entertainment Unit/TV Cabinet for Wall/TV Cabinet for Wall/TV Uni</t>
  </si>
  <si>
    <t>403-0673874-5360314</t>
  </si>
  <si>
    <t>B09SBRGSFH</t>
  </si>
  <si>
    <t>Ninja SS151 TWISTi Blender DUO, High Speed 1600 WP Smoothie Bowl Maker and Nutrient Extractor 5 Func</t>
  </si>
  <si>
    <t>407-0578947-7785119</t>
  </si>
  <si>
    <t>B003BF665Y</t>
  </si>
  <si>
    <t>SHARP KC850U Air Purifier and Humidifier with Plasmacluster Ion Technology Recommended for Medium-Si</t>
  </si>
  <si>
    <t>171-7200340-3841903</t>
  </si>
  <si>
    <t>B098RCQVRB</t>
  </si>
  <si>
    <t>Ninja SS401 Foodi Power Blender Ultimate System with 72 oz Blending and Food Processing Pitcher, XL</t>
  </si>
  <si>
    <t>407-0831437-0221907</t>
  </si>
  <si>
    <t>B09TJG1SK6</t>
  </si>
  <si>
    <t>SUNLEY Cricket Set with Pro Popular Willow Cricket Bat Size 6 and 1 Wooden Wicket Set and 1 Wind Bal</t>
  </si>
  <si>
    <t>407-3748524-3754748</t>
  </si>
  <si>
    <t>B07QD4CJP1</t>
  </si>
  <si>
    <t>Mevecco Layered Heart Necklace Pendant Handmade 18k Gold Plated Dainty Gold Choker Arrow Bar Layerin</t>
  </si>
  <si>
    <t>407-4876919-9315556</t>
  </si>
  <si>
    <t>Fibroid Shrink and Ovarian Cysts BM36 30mL Naturally Aids in Shrinking Fibroids and Ovarian Cysts, H</t>
  </si>
  <si>
    <t>405-2754257-4809129</t>
  </si>
  <si>
    <t>B09WXX14X2</t>
  </si>
  <si>
    <t>Mars 3 Trending Color Matte Lipstick Plums, Pack of 3</t>
  </si>
  <si>
    <t>403-6069338-8126745</t>
  </si>
  <si>
    <t>B079JYJBF2</t>
  </si>
  <si>
    <t>Intimina Ziggy Cup - Extra-Thin Reusable Menstrual Cup with Flat-fit Design</t>
  </si>
  <si>
    <t>404-1229717-4201167</t>
  </si>
  <si>
    <t>B08B1XLCBL</t>
  </si>
  <si>
    <t>Mais Crespos Hair Cream SKALA 2 Pack</t>
  </si>
  <si>
    <t>404-7072779-3115569</t>
  </si>
  <si>
    <t>B075X3BYDD</t>
  </si>
  <si>
    <t>iJDMTOY (2) Side Marker Lamps LED Lights For Ford Mustang Front or Rear Bumper 2015-up Ford Mustang</t>
  </si>
  <si>
    <t>AAE507664219</t>
  </si>
  <si>
    <t>ATOLL Pure Copper Water Dispenser/matka/vessel/pot 5 litre (5000ml) with Stand and Glass</t>
  </si>
  <si>
    <t>406-6549835-6022743</t>
  </si>
  <si>
    <t>B00JGQ3KVK</t>
  </si>
  <si>
    <t>Crompton Uranus 1200mm 72-Watt Ceiling Fan (Ivory)</t>
  </si>
  <si>
    <t>406-5357292-0830736</t>
  </si>
  <si>
    <t>B096PK9G7B</t>
  </si>
  <si>
    <t>DigaNT Kaaba Mecca Al- Masjid an Nabawi showiece Home Office Decor Corporate Gift Wedding Gift</t>
  </si>
  <si>
    <t>AAE507658342</t>
  </si>
  <si>
    <t>402-8942611-2755507</t>
  </si>
  <si>
    <t>B08C96BG9H</t>
  </si>
  <si>
    <t>DeLonghi Stilosa Manual Espresso Machine, Latte and Cappuccino Maker, 15 Bar Pump Pressure + Manual</t>
  </si>
  <si>
    <t>N#A</t>
  </si>
  <si>
    <t>406-3538371-6081953</t>
  </si>
  <si>
    <t>INFI UAE</t>
  </si>
  <si>
    <t>407-3442766-3761167</t>
  </si>
  <si>
    <t>B086FFXGDN</t>
  </si>
  <si>
    <t>Trends International Naruto - Itachi Wall Poster, 22.375" x 34", Unframed Version</t>
  </si>
  <si>
    <t>RMA - Authorised - seller Issue</t>
  </si>
  <si>
    <t>407-4895996-9931524</t>
  </si>
  <si>
    <t>Amazon.ae-New Media</t>
  </si>
  <si>
    <t>B081B31Z46</t>
  </si>
  <si>
    <t>Trency Wood Round White Dial Brown Pendulum Plastic Wall Clock for Home Office Décor 25 * 43 cm</t>
  </si>
  <si>
    <t>405-8881273-8308351</t>
  </si>
  <si>
    <t>VULKIT Credit Card Holder RFID Blocking Genuine Leather Pop Up Card Wallet with Banknote Compartment</t>
  </si>
  <si>
    <t>171-9413544-9986713</t>
  </si>
  <si>
    <t>B07XTB826P</t>
  </si>
  <si>
    <t>ORO 1 Pair Luggage Wheels Replacement 84x24mm(3.31"x0.94") with 8mm(0.31") Bearings Wheels for Suitc</t>
  </si>
  <si>
    <t>407-5310870-8043514</t>
  </si>
  <si>
    <t>B08X28LGTV</t>
  </si>
  <si>
    <t>EFINITO 10 Inches Dial Victoria Vintage Antique White London Station Double Sided Metal Wall Clock (</t>
  </si>
  <si>
    <t>RTO - No Contact</t>
  </si>
  <si>
    <t>404-7095861-5939521</t>
  </si>
  <si>
    <t>B083V7247Z</t>
  </si>
  <si>
    <t>Brush Baby BabySonic Replacement Heads - Pack of 2 (18-36 Month (Pack of 4))</t>
  </si>
  <si>
    <t>405-2681491-3627544</t>
  </si>
  <si>
    <t>B08128SXCQ</t>
  </si>
  <si>
    <t>The Honest Company Truly Calming Lavender Tear Free Shampoo + Body Wash, Sulfate and Paraben Free -</t>
  </si>
  <si>
    <t>402-5002672-4485102</t>
  </si>
  <si>
    <t>406-5128994-5211535</t>
  </si>
  <si>
    <t>B0813X9G8T</t>
  </si>
  <si>
    <t>Noctua NF-A12x15 PWM chromax.Black.swap, Premium Quiet Slim Fan, 4-Pin (120x15mm, Black)</t>
  </si>
  <si>
    <t>402-9681236-9311522</t>
  </si>
  <si>
    <t>B08L23S1YK</t>
  </si>
  <si>
    <t>Baby Brezza Formula Pro Advanced Replacement Funnel and Cover, Grey, 2 Piece Set</t>
  </si>
  <si>
    <t>171-2315872-3205949</t>
  </si>
  <si>
    <t>B09M3XD9BV</t>
  </si>
  <si>
    <t>Frido ULTIMATE PRO Reusable Washable, Small Size Copper Face Mask with Nose Clip, Adjustable Ear Loo</t>
  </si>
  <si>
    <t>405-8953296-2164344</t>
  </si>
  <si>
    <t>B094C4ZJX1</t>
  </si>
  <si>
    <t>Hatrigo Porcelain Ramekins with Silicone Storage Lids, Set of 6 Black Ramekins, 10 oz Oven Safe to 4</t>
  </si>
  <si>
    <t>407-7828148-3596366</t>
  </si>
  <si>
    <t>B08XBXP5Y4</t>
  </si>
  <si>
    <t>Luxliss Keratin And Collagen (brazilian therapy) Shampoo and conditioner- 500ml</t>
  </si>
  <si>
    <t>407-2483855-8594752</t>
  </si>
  <si>
    <t>B07TS8DRSX</t>
  </si>
  <si>
    <t>Honest Beauty Liquid Lipstick, Off Duty with Avocado oil + Hyaluronic Acid Lasting Hydration EWG</t>
  </si>
  <si>
    <t>171-1069951-8408302</t>
  </si>
  <si>
    <t>B076JCLX7D</t>
  </si>
  <si>
    <t>Encasa Homes Square Floor Cushions 40 x 40 x 8 cm - Fuchsia Pink &amp; Charcoal Grey - Solid Dyed Canvas</t>
  </si>
  <si>
    <t>403-1607349-7674749</t>
  </si>
  <si>
    <t>B018NIEPKG</t>
  </si>
  <si>
    <t>T-fal RK705851 10-In-1 Rice and Multicooker with 10 Automatic Functions, White</t>
  </si>
  <si>
    <t>171-7753521-9297167</t>
  </si>
  <si>
    <t>B00F73BO7S</t>
  </si>
  <si>
    <t>UST Unisexs Spark Force Fire Starter-Orange, 15 x 9 x 1.5 cm</t>
  </si>
  <si>
    <t>405-2497544-4123535</t>
  </si>
  <si>
    <t>B09FH3C69G</t>
  </si>
  <si>
    <t>KITCHEN SHOPEE Brass Platter, Heavy Traditional Pital Parat, Large 14 Gold, Bronze 14x3.5Inch</t>
  </si>
  <si>
    <t>405-7825295-6797142</t>
  </si>
  <si>
    <t>B01A1BFPJ8</t>
  </si>
  <si>
    <t>Air Innovations Cool Mist Dual Tank Digital Humidifier for Large Rooms MH801</t>
  </si>
  <si>
    <t>171-7536057-1524316</t>
  </si>
  <si>
    <t>B08MT2HVH2</t>
  </si>
  <si>
    <t>JEE ALTO Stainless Steel Compact Breakfast Idly Maker (6 Idly)</t>
  </si>
  <si>
    <t>Infi Uae</t>
  </si>
  <si>
    <t>403-2942039-5101920</t>
  </si>
  <si>
    <t>B0055QAD8I</t>
  </si>
  <si>
    <t>Florida Water Cologne 7.5 Oz - Three (3) Plastic Bottles</t>
  </si>
  <si>
    <t>403-3223310-3881155</t>
  </si>
  <si>
    <t>B09Q64ZH5G</t>
  </si>
  <si>
    <t>Tasmtto Safety Keychain for Women Set- Wristlet Strap Keychain with Personal Alarm and Pom Pom Acces</t>
  </si>
  <si>
    <t>404-1299050-3049912</t>
  </si>
  <si>
    <t>B07D3CVJTR</t>
  </si>
  <si>
    <t>Frescobol Paddle Ball Set (Beach Stripes) - Comes with 2 Paddles, 2 Balls and Canvas Drawstring Bag</t>
  </si>
  <si>
    <t>404-1784805-6784339</t>
  </si>
  <si>
    <t>B08WZ5THJ7</t>
  </si>
  <si>
    <t>Wyze Bulb Color, 1100 Lumen WiFi RGB and Tunable White A19 Smart Bulb, Works with Alexa and Google A</t>
  </si>
  <si>
    <t>404-7824619-8980364</t>
  </si>
  <si>
    <t>B0010JEJPC</t>
  </si>
  <si>
    <t>Scotch Thermal Laminator, 2 Roller System for a Professional Finish, Use for Home, Office or School,</t>
  </si>
  <si>
    <t>407-4328324-5897954</t>
  </si>
  <si>
    <t>B00LHDWX4K</t>
  </si>
  <si>
    <t>Guardsman Water Mark Remover Cloth - Erase White Rings and Haze Caused By Moisture and Heat - Reusab</t>
  </si>
  <si>
    <t>407-8540584-6339538</t>
  </si>
  <si>
    <t>B00TYGT6KQ</t>
  </si>
  <si>
    <t>Trixie Ceramic Cat Bowl, 13 cm</t>
  </si>
  <si>
    <t>403-9657214-5720330</t>
  </si>
  <si>
    <t>B08T1TF4LT</t>
  </si>
  <si>
    <t>EVERIE 12 Quarts Sous Vide Container with Universal Collapsible Hinged Lid</t>
  </si>
  <si>
    <t>403-0341302-7887519</t>
  </si>
  <si>
    <t>Just For Men Control GX Grey Reducing Shampoo, Gradual Hair Color for Stronger and Healthier Hair, 4</t>
  </si>
  <si>
    <t>408-4293364-2663538</t>
  </si>
  <si>
    <t>B07RDDPPC5</t>
  </si>
  <si>
    <t>RCA to HDMI Converter, Wenter 1080P AV to HDMI Converter, Mini Composite CVBS Audio Video Adapter fo</t>
  </si>
  <si>
    <t>407-0699385-8038757</t>
  </si>
  <si>
    <t>B00094OWGA</t>
  </si>
  <si>
    <t>CableIQ Main Wiremap Adapter,CIQ-WM</t>
  </si>
  <si>
    <t>405-8532904-5869964</t>
  </si>
  <si>
    <t>B007R56YEC</t>
  </si>
  <si>
    <t>Cloud b Comforting Nightlight Ocean Projector w/Soothing Sounds Adjustable Settings Auto-Shutoff</t>
  </si>
  <si>
    <t>AAE541068376</t>
  </si>
  <si>
    <t>Terro T300 Liquid Ant Baits, 6 Bait Stations</t>
  </si>
  <si>
    <t>AAE533219887</t>
  </si>
  <si>
    <t>408-9530104-5541937</t>
  </si>
  <si>
    <t>B08LJGXFMT</t>
  </si>
  <si>
    <t>jds Jewellery akshaya kubera Lakshmi Pot with 108 Pooja Coins Copper /Gold Plated Coins/Green (kuber</t>
  </si>
  <si>
    <t>Already Listed in Infi Uae</t>
  </si>
  <si>
    <t>408-7056332-4208346</t>
  </si>
  <si>
    <t>B01N1QE5ME</t>
  </si>
  <si>
    <t>BEAUTURAL Handheld Garment Steamer with Removable Water Tank (1200W,260ml Tank)</t>
  </si>
  <si>
    <t>406-5261752-2413904</t>
  </si>
  <si>
    <t>B00AT8LJQM</t>
  </si>
  <si>
    <t>Palmtree Remanufactured Ink-Cartridges Replacement for HP 61XL 61 XL for HP Envy 4500 5530 5534 5535</t>
  </si>
  <si>
    <t>408-7714149-0925111</t>
  </si>
  <si>
    <t>407-3826367-6237913_1</t>
  </si>
  <si>
    <t>B0778VH88M</t>
  </si>
  <si>
    <t>Winsome Wood Ivy Model Name Stool, Rustic Teal/Walnut</t>
  </si>
  <si>
    <t>405-7869899-4049943</t>
  </si>
  <si>
    <t>B00EALLN6A</t>
  </si>
  <si>
    <t>Samsonite Winfield 2 Hardside Luggage with Spinner Wheels, Brushed Anthracite, 3-Piece (20/24/28)</t>
  </si>
  <si>
    <t>408-2866706-7406735</t>
  </si>
  <si>
    <t>B077QDGWX8</t>
  </si>
  <si>
    <t>HORUS X Blue Light Blocking Gaming Glasses - Professional Filter Anti Glare, Fatigue and Eyestrain</t>
  </si>
  <si>
    <t>408-9849535-5669924</t>
  </si>
  <si>
    <t>B0936FRH7Z</t>
  </si>
  <si>
    <t>2-Pack Liquid Chlorophyll Drops - All-Natural Concentrate - Immune System Support, Energy Booster,</t>
  </si>
  <si>
    <t>171-4165327-9214712</t>
  </si>
  <si>
    <t>B085N3XJ76</t>
  </si>
  <si>
    <t>Modelones Gel Nail Polish Set- Neon 6 Colors Gel Polish Kit Hot Pink Bright Orange Nail Polish Gel N</t>
  </si>
  <si>
    <t>product dispatch to rthe correct order</t>
  </si>
  <si>
    <t>406-7137027-0012315</t>
  </si>
  <si>
    <t>B01KIMOEW4</t>
  </si>
  <si>
    <t>Hoover Spotless Portable Carpet and Upholstery Spot Cleaner, Fh11300Pc, Red, Red Spotless"Min 1 year</t>
  </si>
  <si>
    <t>171-5063611-5289915</t>
  </si>
  <si>
    <t>B09TKBXQG4</t>
  </si>
  <si>
    <t>ThriveCo Anti-Greying Hair Prime Serum, 50 ml</t>
  </si>
  <si>
    <t>406-1035839-8132368_01</t>
  </si>
  <si>
    <t>B01BMCWJ7G</t>
  </si>
  <si>
    <t>BedJet 3 Climate Comfort for Beds, Cooling Fan + Heating Air (Single Temp. Zone Any Size Bed or Matt</t>
  </si>
  <si>
    <t>404-8620635-0773943</t>
  </si>
  <si>
    <t>B00KR5UMVK</t>
  </si>
  <si>
    <t>Bissell Steam Mop, 19404, Purple Powerfresh Pet</t>
  </si>
  <si>
    <t>408-4524746-1629942</t>
  </si>
  <si>
    <t>B08Q7MBQ5Z</t>
  </si>
  <si>
    <t>ASICS Mens Gel-Nimbus 23 Running Shoes, 11.5XW, Black/White</t>
  </si>
  <si>
    <t>Used and original packing missing</t>
  </si>
  <si>
    <t>405-2945714-3388315</t>
  </si>
  <si>
    <t>B09Z6FDYF2</t>
  </si>
  <si>
    <t>xsainlao Newtons Kinetic Art Perpetual Motion Machine, Desktop Decoration Toys, Science Physics Gadg</t>
  </si>
  <si>
    <t>408-6935702-8387556</t>
  </si>
  <si>
    <t>Revolution Cooking R180 High-Speed 2-Slice Stainless Touchscreen Toaster. Exclusive InstaGLOTM Techn</t>
  </si>
  <si>
    <t>AAE543732040</t>
  </si>
  <si>
    <t>405-2689318-1819530</t>
  </si>
  <si>
    <t>B09C66Q7Z4</t>
  </si>
  <si>
    <t>RainRider Sailing Gloves for Men Women Long Finger Fishing Boating Kayaking Surfing Dinghy Canoe Pad</t>
  </si>
  <si>
    <t>B01HXI5WS6</t>
  </si>
  <si>
    <t>405-2479527-5280350</t>
  </si>
  <si>
    <t>B087418ZDN</t>
  </si>
  <si>
    <t>Gorilla Dual Temp Full-Size Hot Glue Gun, Orange</t>
  </si>
  <si>
    <t>171-8420420-5712316</t>
  </si>
  <si>
    <t>B097XVXC1R</t>
  </si>
  <si>
    <t>404-1464797-2424338</t>
  </si>
  <si>
    <t>B073GD62CN</t>
  </si>
  <si>
    <t>Raycop LITE-100AWH Vacuum</t>
  </si>
  <si>
    <t>404-4612338-1177901</t>
  </si>
  <si>
    <t>B00GHNHONU</t>
  </si>
  <si>
    <t>The Body Shop Drops Of Youth Concentrate 1.69 fl.oz - For healthy luminosity and a youthful bounce.</t>
  </si>
  <si>
    <t>B00702GTI8</t>
  </si>
  <si>
    <t>406-9176140-0510753</t>
  </si>
  <si>
    <t>B075K36N1H</t>
  </si>
  <si>
    <t>BERON Flame Shape Hair Cosplay Costume Party Wig Halloween Fire Wig (Flame Color)</t>
  </si>
  <si>
    <t>Pooh costume</t>
  </si>
  <si>
    <t>404-7602799-2265127</t>
  </si>
  <si>
    <t>B08ZK1RDBW</t>
  </si>
  <si>
    <t>Squishmallow Squishville Mystery Mini Series 1 Plush Assortment Blind Package - 1 Blind Pack</t>
  </si>
  <si>
    <t>171-2557231-2241934</t>
  </si>
  <si>
    <t>Hanes Mens Tagless Cool Dri Boxer Briefs with ComfortFlex Waistband Multiple Packs Available, 6 Pack</t>
  </si>
  <si>
    <t>406-6756148-9040318</t>
  </si>
  <si>
    <t>B08W1ZW47N</t>
  </si>
  <si>
    <t>404-5352932-6004361</t>
  </si>
  <si>
    <t>B08K3V5XRL</t>
  </si>
  <si>
    <t>Tiger Corporation Tiger JKT-D10U 5.5-Cup (Uncooked) IH Rice Cooker, Black and Stainless Steel</t>
  </si>
  <si>
    <t>405-6498057-6417101</t>
  </si>
  <si>
    <t>B09P8GF4GY</t>
  </si>
  <si>
    <t>Handheld Allergen Vacuum Cleaner with UVC Sanitizer and Steamless Heating Kills Mite/Allergies/Bacte</t>
  </si>
  <si>
    <t>405-5757691-0296343</t>
  </si>
  <si>
    <t>405-3601483-4568349</t>
  </si>
  <si>
    <t>406-0378145-5133959</t>
  </si>
  <si>
    <t>407-8930154-6225108</t>
  </si>
  <si>
    <t>402-5180025-0795525</t>
  </si>
  <si>
    <t>406-3973536-5281121</t>
  </si>
  <si>
    <t>408-5639308-5385966</t>
  </si>
  <si>
    <t>403-2259242-5815520</t>
  </si>
  <si>
    <t>403-6466358-3069109</t>
  </si>
  <si>
    <t>406-2872146-5833925</t>
  </si>
  <si>
    <t>404-5843303-8798703</t>
  </si>
  <si>
    <t>407-3187889-2843506</t>
  </si>
  <si>
    <t>406-9868416-5209127</t>
  </si>
  <si>
    <t>407-6256088-7643549</t>
  </si>
  <si>
    <t>405-6867543-5639525</t>
  </si>
  <si>
    <t>403-8239067-6760301</t>
  </si>
  <si>
    <t>404-0223775-8997916</t>
  </si>
  <si>
    <t>405-2513538-8604337</t>
  </si>
  <si>
    <t>406-0448341-0943545</t>
  </si>
  <si>
    <t>407-4721660-8136303</t>
  </si>
  <si>
    <t>405-4751879-0877123</t>
  </si>
  <si>
    <t>407-0385869-7097137</t>
  </si>
  <si>
    <t>405-1246769-7392321</t>
  </si>
  <si>
    <t>402-7170119-7354721</t>
  </si>
  <si>
    <t>402-6924064-6355502</t>
  </si>
  <si>
    <t>171-5367226-3782707</t>
  </si>
  <si>
    <t>171-4534716-4345952</t>
  </si>
  <si>
    <t>405-4439920-9041123</t>
  </si>
  <si>
    <t>408-8812349-2264346</t>
  </si>
  <si>
    <t>403-5404647-8659509</t>
  </si>
  <si>
    <t>408-2135829-2404331</t>
  </si>
  <si>
    <t>403-7566218-4027523</t>
  </si>
  <si>
    <t>404-0547151-3409111</t>
  </si>
  <si>
    <t>406-7897202-8630702</t>
  </si>
  <si>
    <t>406-2509033-8806736</t>
  </si>
  <si>
    <t>406-3246326-2296324</t>
  </si>
  <si>
    <t>405-2538140-1225934</t>
  </si>
  <si>
    <t>171-8860132-3155517</t>
  </si>
  <si>
    <t>407-6712194-2654759</t>
  </si>
  <si>
    <t>403-3482696-0413155</t>
  </si>
  <si>
    <t>404-2129774-8523538</t>
  </si>
  <si>
    <t>407-1400741-4559555</t>
  </si>
  <si>
    <t>404-2573177-4917917</t>
  </si>
  <si>
    <t>B07Z6HWZX4</t>
  </si>
  <si>
    <t>Approval needed</t>
  </si>
  <si>
    <t>Braun Electric Razor for Men, Waterproof Foil Shaver, Series 5 5050cs, Wet and Dry Shave, With Beard</t>
  </si>
  <si>
    <t>402-8427983-2065913</t>
  </si>
  <si>
    <t>B084LYXCL1</t>
  </si>
  <si>
    <t>402-5912924-5670753</t>
  </si>
  <si>
    <t>408-8990286-3451552</t>
  </si>
  <si>
    <t>403-8007629-7015523</t>
  </si>
  <si>
    <t>407-4583933-1513926</t>
  </si>
  <si>
    <t>407-5878960-8986704</t>
  </si>
  <si>
    <t>408-0402602-5497115</t>
  </si>
  <si>
    <t>171-8202229-4032361</t>
  </si>
  <si>
    <t>403-5602030-6030751</t>
  </si>
  <si>
    <t>171-5379575-1840369</t>
  </si>
  <si>
    <t>408-6992778-1424301</t>
  </si>
  <si>
    <t>408-3470091-3883521</t>
  </si>
  <si>
    <t>402-1713564-9233902</t>
  </si>
  <si>
    <t>405-3450748-8351559</t>
  </si>
  <si>
    <t>407-3330128-0473118</t>
  </si>
  <si>
    <t>408-1298810-5566755</t>
  </si>
  <si>
    <t>406-4246285-6653162</t>
  </si>
  <si>
    <t>406-1540765-7844348</t>
  </si>
  <si>
    <t>408-7468558-9021947</t>
  </si>
  <si>
    <t>404-9053808-2915522</t>
  </si>
  <si>
    <t>406-9291769-3038708</t>
  </si>
  <si>
    <t>405-1885745-4876345</t>
  </si>
  <si>
    <t>171-2762628-9062701</t>
  </si>
  <si>
    <t>404-0282285-1033916</t>
  </si>
  <si>
    <t>406-8210757-5225963</t>
  </si>
  <si>
    <t>403-5264694-6101919</t>
  </si>
  <si>
    <t>406-9508506-9368332</t>
  </si>
  <si>
    <t>171-7564428-0613106</t>
  </si>
  <si>
    <t>402-4894866-5389944</t>
  </si>
  <si>
    <t>408-3695320-1017955</t>
  </si>
  <si>
    <t>404-0678509-5744325</t>
  </si>
  <si>
    <t>171-0818403-2497958</t>
  </si>
  <si>
    <t>402-7977537-6467537</t>
  </si>
  <si>
    <t>406-7602264-9592343</t>
  </si>
  <si>
    <t>171-7963934-3933105</t>
  </si>
  <si>
    <t>407-8276374-5771564</t>
  </si>
  <si>
    <t>402-0325220-2309933</t>
  </si>
  <si>
    <t>402-2234973-9549959</t>
  </si>
  <si>
    <t>404-2143876-1611524</t>
  </si>
  <si>
    <t>405-2224925-5451514</t>
  </si>
  <si>
    <t>404-5457168-8599515</t>
  </si>
  <si>
    <t>404-4517268-3690769</t>
  </si>
  <si>
    <t>403-8819592-4093907</t>
  </si>
  <si>
    <t>405-7501277-2497938</t>
  </si>
  <si>
    <t>407-4334500-1312309</t>
  </si>
  <si>
    <t>403-9980977-6132347</t>
  </si>
  <si>
    <t>405-7095891-7397908</t>
  </si>
  <si>
    <t>402-3967311-9299513</t>
  </si>
  <si>
    <t>404-8840012-7841155</t>
  </si>
  <si>
    <t>403-6065957-2442752</t>
  </si>
  <si>
    <t>407-2477394-5327541</t>
  </si>
  <si>
    <t>402-3311809-5705123</t>
  </si>
  <si>
    <t>403-4500279-8409122</t>
  </si>
  <si>
    <t>404-5030059-3528304</t>
  </si>
  <si>
    <t>403-6263309-5467517</t>
  </si>
  <si>
    <t>408-3297736-3274765</t>
  </si>
  <si>
    <t>408-0431294-3173922</t>
  </si>
  <si>
    <t>405-7178480-3652356</t>
  </si>
  <si>
    <t>404-3303534-9895534</t>
  </si>
  <si>
    <t>171-9444047-5072342</t>
  </si>
  <si>
    <t>408-0994355-7389944</t>
  </si>
  <si>
    <t>404-8782518-1697118</t>
  </si>
  <si>
    <t xml:space="preserve">	
Terro T300 Liquid Ant Baits, 6 Bait Stations…</t>
  </si>
  <si>
    <t>171-5247781-8859526</t>
  </si>
  <si>
    <t>171-2672137-7513919</t>
  </si>
  <si>
    <t>402-1679745-1848340</t>
  </si>
  <si>
    <t>408-5886298-2728364</t>
  </si>
  <si>
    <t>403-4819324-0644301</t>
  </si>
  <si>
    <t>404-0662071-5665919</t>
  </si>
  <si>
    <t>405-3161520-0029140</t>
  </si>
  <si>
    <t>406-7587992-7577908</t>
  </si>
  <si>
    <t>405-5154304-0109933</t>
  </si>
  <si>
    <t>406-6427671-1921160</t>
  </si>
  <si>
    <t>402-9824155-1804316</t>
  </si>
  <si>
    <t>405-7799585-7142704</t>
  </si>
  <si>
    <t>402-3111945-7965165</t>
  </si>
  <si>
    <t>405-4826566-6891518</t>
  </si>
  <si>
    <t>402-0512031-5716359</t>
  </si>
  <si>
    <t>405-9566178-8412345</t>
  </si>
  <si>
    <t>403-2174225-2791543</t>
  </si>
  <si>
    <t>405-4710724-1339536</t>
  </si>
  <si>
    <t>402-6746267-4019516</t>
  </si>
  <si>
    <t>403-4047127-9045160</t>
  </si>
  <si>
    <t>171-5019923-4655532</t>
  </si>
  <si>
    <t>404-0312567-2042737</t>
  </si>
  <si>
    <t>402-6075650-5142706</t>
  </si>
  <si>
    <t>403-9795314-6088345</t>
  </si>
  <si>
    <t>402-5753799-2356307</t>
  </si>
  <si>
    <t>407-1334629-2697125</t>
  </si>
  <si>
    <t>408-1464647-7431563</t>
  </si>
  <si>
    <t>406-3870756-7508344</t>
  </si>
  <si>
    <t>408-5259905-5569954</t>
  </si>
  <si>
    <t>407-4472280-8852334</t>
  </si>
  <si>
    <t>406-3192786-4867547</t>
  </si>
  <si>
    <t>408-2006135-3761917</t>
  </si>
  <si>
    <t>407-1177588-1675558</t>
  </si>
  <si>
    <t>408-3820451-7076307</t>
  </si>
  <si>
    <t>403-4377634-5575549</t>
  </si>
  <si>
    <t>406-5707015-5445162</t>
  </si>
  <si>
    <t>408-9490364-9017142</t>
  </si>
  <si>
    <t>407-2235080-9404324</t>
  </si>
  <si>
    <t>407-6228448-9877934</t>
  </si>
  <si>
    <t>406-0228231-1285914</t>
  </si>
  <si>
    <t>408-6763591-9376339</t>
  </si>
  <si>
    <t>408-8784988-6623538</t>
  </si>
  <si>
    <t>406-6681176-0997934</t>
  </si>
  <si>
    <t>403-5153915-2545928</t>
  </si>
  <si>
    <t>402-7287290-2109125</t>
  </si>
  <si>
    <t>407-9026088-0266709</t>
  </si>
  <si>
    <t>171-0512552-6469960</t>
  </si>
  <si>
    <t>408-0970550-7262706</t>
  </si>
  <si>
    <t>404-5023239-4963559</t>
  </si>
  <si>
    <t>404-6276898-2596338</t>
  </si>
  <si>
    <t>403-8635519-1921142</t>
  </si>
  <si>
    <t>408-1196830-2245933</t>
  </si>
  <si>
    <t>408-9713567-7916347</t>
  </si>
  <si>
    <t>171-2656695-5561957</t>
  </si>
  <si>
    <t>404-4567693-9106761</t>
  </si>
  <si>
    <t>405-3616588-7785934</t>
  </si>
  <si>
    <t>403-2654863-1813155</t>
  </si>
  <si>
    <t>405-4376318-3476319</t>
  </si>
  <si>
    <t>403-6919799-7559556</t>
  </si>
  <si>
    <t>408-6157967-1284366</t>
  </si>
  <si>
    <t>406-4139620-1257922</t>
  </si>
  <si>
    <t>171-7978760-8881131</t>
  </si>
  <si>
    <t>405-2905883-2001102</t>
  </si>
  <si>
    <t>403-2200569-8355531</t>
  </si>
  <si>
    <t>402-0899676-9093114</t>
  </si>
  <si>
    <t>408-4633152-7563504</t>
  </si>
  <si>
    <t>405-2706939-3028329</t>
  </si>
  <si>
    <t>402-4966888-7174702</t>
  </si>
  <si>
    <t>408-1345421-4957937</t>
  </si>
  <si>
    <t>402-7929389-5427503</t>
  </si>
  <si>
    <t>402-5378920-4085943</t>
  </si>
  <si>
    <t>408-1900902-6363554</t>
  </si>
  <si>
    <t>171-4813004-5506730</t>
  </si>
  <si>
    <t>404-3342831-3625107</t>
  </si>
  <si>
    <t>404-0136165-8106700</t>
  </si>
  <si>
    <t>408-5480203-5158704</t>
  </si>
  <si>
    <t>171-4958550-7753942</t>
  </si>
  <si>
    <t>402-3404112-7405144</t>
  </si>
  <si>
    <t>404-5408877-7121104</t>
  </si>
  <si>
    <t>406-8084468-0221112</t>
  </si>
  <si>
    <t>408-2580744-9601902</t>
  </si>
  <si>
    <t>171-9516112-9490703</t>
  </si>
  <si>
    <t>Terro T200 II Liquid Ant Killer 2 oz, Multicolor…</t>
  </si>
  <si>
    <t>INNOVA 5610, OBD2 Bidirectional Scan Tool with Free Lifetime Updates, Easy-to-Use OE-Level All ECU Scan, Special Functions, Active Tests, Service Resets, Get Free TSBs on iPhone &amp; Android</t>
  </si>
  <si>
    <t>Bellroy Backpack (Bronze, 16L)…</t>
  </si>
  <si>
    <t>eSynic 4K HDMI Audio Extractor HDMI to HDMI + Optical TOSLINK SPDIF + Analog RCA L/R +3.5mm Jack Stereo Audio Video Splitter Converter with Power ON/Off Switch Support 4K Full HD1080p 3D</t>
  </si>
  <si>
    <t>18 Inch Retro Brown Laptop Messenger Bag Office Briefcase Crossbody Travel Bag For Men And Women Bag Office Laptop Bag (retro briefcase)</t>
  </si>
  <si>
    <t>Paw Patrol Kids Skye Chase Everest Backpack, Pink, One_Size, Rucksack Backpacks…</t>
  </si>
  <si>
    <t>22AWG Silicone Hook Up Wire - 22 Gauge Stranded Tinned Copper Wire with Silicone Insulation, 6 Colors (Black, Red, Yellow, Green, Blue, White) 22ft / 7m Each, Hook Up Wire Kit from Plusivo</t>
  </si>
  <si>
    <t>i-Blason Samsung Galaxy Note 8 case, [Ares] Full-body Rugged Clear Bumper Case with Built-in Screen Protector for Samsung Galaxy Note 8 2017 Release (Black)</t>
  </si>
  <si>
    <t>Carhartt Men's Workwear Pocket Henley Shirt (Regular and Big &amp; Tall Sizes), Heather Gray, 3XL Tall</t>
  </si>
  <si>
    <t>GERYON Vacuum Sealer Rolls Bags for All Food Saver Vacuum Sealer Machine, 2 Pack 8" x 16'…</t>
  </si>
  <si>
    <t>Luditek 7 Modes Stage, Sound Activated RBG Disco Party Ball Lights with Remote Control - Pack of 2…</t>
  </si>
  <si>
    <t>405-7594440-3470745</t>
  </si>
  <si>
    <t>404-8492748-8282700</t>
  </si>
  <si>
    <t>407-6176966-0431527</t>
  </si>
  <si>
    <t>171-4175747-5798728</t>
  </si>
  <si>
    <t>404-7434467-9913959</t>
  </si>
  <si>
    <t>404-7862113-7358761</t>
  </si>
  <si>
    <t>403-9563710-7569114</t>
  </si>
  <si>
    <t>171-8631567-7877944</t>
  </si>
  <si>
    <t>408-0574272-3728353</t>
  </si>
  <si>
    <t>403-8486655-6725964</t>
  </si>
  <si>
    <t>408-4726109-7949920</t>
  </si>
  <si>
    <t>402-9763558-8137906</t>
  </si>
  <si>
    <t>403-3313849-3133969</t>
  </si>
  <si>
    <t>406-8508146-7545110</t>
  </si>
  <si>
    <t>402-2781769-0151521</t>
  </si>
  <si>
    <t>403-7834168-0182735</t>
  </si>
  <si>
    <t>407-1505591-5395522</t>
  </si>
  <si>
    <t>403-8857211-8985905</t>
  </si>
  <si>
    <t>406-8786871-6225918</t>
  </si>
  <si>
    <t>407-7944595-5037145</t>
  </si>
  <si>
    <t>403-9298522-7526758</t>
  </si>
  <si>
    <t>404-8907761-6004369</t>
  </si>
  <si>
    <t>X001MDIEJL</t>
  </si>
  <si>
    <t>X001MDB5Y7</t>
  </si>
  <si>
    <t>X001MDE6BB</t>
  </si>
  <si>
    <t>X001M7Q02F</t>
  </si>
  <si>
    <t>X001MA43WB</t>
  </si>
  <si>
    <t>X001M86Y7P</t>
  </si>
  <si>
    <t>X001M7QGBP</t>
  </si>
  <si>
    <t>X001MDJ5LR</t>
  </si>
  <si>
    <t>X001M7RI2V</t>
  </si>
  <si>
    <t>X001M7RJC5</t>
  </si>
  <si>
    <t>X001MDE57V</t>
  </si>
  <si>
    <t>X001MDBFWJ</t>
  </si>
  <si>
    <t>X001MDBMF9</t>
  </si>
  <si>
    <t>X001LVJ9RF</t>
  </si>
  <si>
    <t>X001MDIILZ</t>
  </si>
  <si>
    <t>X001M7KBGB</t>
  </si>
  <si>
    <t>X001MA42EP</t>
  </si>
  <si>
    <t>X001MDBZIX</t>
  </si>
  <si>
    <t>X001MV8PZL</t>
  </si>
  <si>
    <t>X001MV93VV</t>
  </si>
  <si>
    <t>X001MV9UGJ</t>
  </si>
  <si>
    <t>X001MV7561</t>
  </si>
  <si>
    <t>X001MDJ4R7</t>
  </si>
  <si>
    <t>5.5 Inch Barn Door Lock and Privacy Hook Latch for Barn Door…</t>
  </si>
  <si>
    <t>B08TR6CP8C</t>
  </si>
  <si>
    <t>Polaroid Mint Pocket Printer Cable, BoxWave [AllCharge 3-in-1 Cable] for Polaroid Mint Pocket Printer - Jet Black</t>
  </si>
  <si>
    <t>B07WRMZK1F</t>
  </si>
  <si>
    <t>Dragon Ball Z - Goku's Symbol Sweatband…</t>
  </si>
  <si>
    <t>B003ZNVAFS</t>
  </si>
  <si>
    <t>Jozape Layered Body Chain Gold Sequin Body Jewelry chain for Women and Girls…</t>
  </si>
  <si>
    <t>B088NRMB8Z</t>
  </si>
  <si>
    <t>American Baby Company 100% Natural Cotton Value Jersey Knit Fitted Portable/Mini-Crib Sheet, Blue, Soft Breathable, for Boys and Girls</t>
  </si>
  <si>
    <t>B000O7WOEY</t>
  </si>
  <si>
    <t>FTDI Cable 5V…</t>
  </si>
  <si>
    <t>Maja Perfumed Talcum Powder 100g…</t>
  </si>
  <si>
    <t>B00FAQT3KM</t>
  </si>
  <si>
    <t>China Glaze For Audrey Nail Polish Lacquer With Hardeners 14ml…</t>
  </si>
  <si>
    <t>B00185P5VA</t>
  </si>
  <si>
    <t>Manic Panic Semi-Permanent Color Cream - Cleo Rose…</t>
  </si>
  <si>
    <t>B00D0GCMIO</t>
  </si>
  <si>
    <t>Prime-Line Products MP4557 Door Holder Tip, 1 in. x 3/4 in, Rubber, Black, Includes Fastener, Pack of 10…</t>
  </si>
  <si>
    <t>B01MCWP22N</t>
  </si>
  <si>
    <t>Api Nitra-Zorb Size 6 Aquarium Canister Filter Filtration Pouch 1-Count Bag, Model:110A…</t>
  </si>
  <si>
    <t>B003SNHYXC</t>
  </si>
  <si>
    <t>Dr. Hauschka Rose Body…</t>
  </si>
  <si>
    <t>B010ODHMDK</t>
  </si>
  <si>
    <t>Pure Body Naturals Coconut Oil Hair Mask, 8.8Oz (Label Varies)…</t>
  </si>
  <si>
    <t>B01BIN8DW4</t>
  </si>
  <si>
    <t>Reiyin DA-02 DAC USB-A Digital to Analog Converter, 192khz 24bit USB to 3.5mm Audio Adapter Analog Optical Digital Output Mode - Gray</t>
  </si>
  <si>
    <t>B077D1VCL8</t>
  </si>
  <si>
    <t>More than 50 different world currency bags (1/2)</t>
  </si>
  <si>
    <t>B00BUB7TM0</t>
  </si>
  <si>
    <t>PLACKERS Micro Mint Freshens Breath, Dental Flossers Mint 90 Each (Pack of 2)…</t>
  </si>
  <si>
    <t>B017DU8WCC</t>
  </si>
  <si>
    <t>Maxell Maxell CR1616 Lithium Coin Cell (5 Pack)…</t>
  </si>
  <si>
    <t>B0014WUYXG</t>
  </si>
  <si>
    <t>Beadalon 30-Yards Artistic 26-Gauge Bare Wire, Copper…</t>
  </si>
  <si>
    <t>B004CYFI8O</t>
  </si>
  <si>
    <t>RevoGoatee Goatee Shaving Template - Shaping &amp; Edge-up Tool for Goatee Trimming, Lineup - Grooming Kit for Men - One Size Fits All - Self Cut Guide - Use w/Beard Trimmer or Clipper - Barber Supplies</t>
  </si>
  <si>
    <t>B07FKCJ9J5</t>
  </si>
  <si>
    <t>CHRLEISURE Butt Lifting Workout Leggings for Women, Scrunch Butt Gym Seamless Booty Tight, Black -, M…</t>
  </si>
  <si>
    <t>B093W8MZML</t>
  </si>
  <si>
    <t>CRFATOP 2 Piece Stretch Wingback Chair Cover Printed Wing Chair Slipcovers Spandex Fabric Wingback Armchair Covers with Elastic Bottom for Living Room Bedroom Wingback Chair (Spring)</t>
  </si>
  <si>
    <t>B09CH2DYBR</t>
  </si>
  <si>
    <t>Bluetooth Speaker Portable Wireless Waterproof, from SilverOnyx, Loud Crystal Clear Stereo Sound, Rich Bass Subwoofer, Buit-in Mic, Ipx6 Rated Speakers, Perfect for Pool, Shower, Home, Travel - Black</t>
  </si>
  <si>
    <t>B07WXK2WC7</t>
  </si>
  <si>
    <t>Hairmac Smoothening Hair Spa - 500gms…</t>
  </si>
  <si>
    <t>B073WHDGDG</t>
  </si>
  <si>
    <t>HIC Harold Import Co. Elephant Sugar Bowl, Porcelain, White, Standard…</t>
  </si>
  <si>
    <t>B001T4UB0U</t>
  </si>
  <si>
    <t>403-5023664-0410767</t>
  </si>
  <si>
    <t>171-0303679-2127522</t>
  </si>
  <si>
    <t>405-7447594-8105165</t>
  </si>
  <si>
    <t>171-2458000-4958752</t>
  </si>
  <si>
    <t>403-0288214-8405153</t>
  </si>
  <si>
    <t>405-2295587-7437156</t>
  </si>
  <si>
    <t>402-2404358-5670717</t>
  </si>
  <si>
    <t>171-0188143-6291519</t>
  </si>
  <si>
    <t>407-5974321-6993900</t>
  </si>
  <si>
    <t>171-6830595-4463566</t>
  </si>
  <si>
    <t>408-6825522-8165156</t>
  </si>
  <si>
    <t>406-6603005-6802701</t>
  </si>
  <si>
    <t>406-3257037-8872346</t>
  </si>
  <si>
    <t>404-4576686-3941104</t>
  </si>
  <si>
    <t>407-3359890-0239525</t>
  </si>
  <si>
    <t>402-9115886-9637945</t>
  </si>
  <si>
    <t>404-2243730-1937923</t>
  </si>
  <si>
    <t>404-7859081-1784368</t>
  </si>
  <si>
    <t>405-8447121-1149144</t>
  </si>
  <si>
    <t>402-3788276-7448301</t>
  </si>
  <si>
    <t>X001LPNAIF</t>
  </si>
  <si>
    <t>Majek Golf All Hybrid #9 Regular Flex Right Handed New Utility R Flex Club…</t>
  </si>
  <si>
    <t>B00MRGZNK2</t>
  </si>
  <si>
    <t>405-3481049-5719553</t>
  </si>
  <si>
    <t>403-6929320-7860354</t>
  </si>
  <si>
    <t>406-6821915-9500356</t>
  </si>
  <si>
    <t>171-9102554-7255568</t>
  </si>
  <si>
    <t>405-7115619-8481915</t>
  </si>
  <si>
    <t>171-7450821-5264314</t>
  </si>
  <si>
    <t>404-8578924-3829113</t>
  </si>
  <si>
    <t>405-4741238-0329122</t>
  </si>
  <si>
    <t>408-8164477-3314751</t>
  </si>
  <si>
    <t>171-6539499-6741108</t>
  </si>
  <si>
    <t>402-0951291-1753961</t>
  </si>
  <si>
    <t>403-7501283-1097136</t>
  </si>
  <si>
    <t>407-3517982-3764363</t>
  </si>
  <si>
    <t>405-4439348-7326729</t>
  </si>
  <si>
    <t>407-1273325-7958716</t>
  </si>
  <si>
    <t>403-9004033-9633925</t>
  </si>
  <si>
    <t>171-1181994-2473105</t>
  </si>
  <si>
    <t>171-9015766-4307565</t>
  </si>
  <si>
    <t>407-4099757-1315567</t>
  </si>
  <si>
    <t>171-2658475-2477164</t>
  </si>
  <si>
    <t>408-3348440-0257100</t>
  </si>
  <si>
    <t>404-2105249-6088327</t>
  </si>
  <si>
    <t>408-6980888-3032304</t>
  </si>
  <si>
    <t>402-2029813-0247524</t>
  </si>
  <si>
    <t>404-2964857-5882730</t>
  </si>
  <si>
    <t>403-9880834-6638763</t>
  </si>
  <si>
    <t>171-8235984-9095530</t>
  </si>
  <si>
    <t>406-3908854-1213138</t>
  </si>
  <si>
    <t>404-3544946-4193119</t>
  </si>
  <si>
    <t>403-3109537-2574714</t>
  </si>
  <si>
    <t>405-7994696-9522749</t>
  </si>
  <si>
    <t>405-0551694-1529950</t>
  </si>
  <si>
    <t>404-4579599-0245128</t>
  </si>
  <si>
    <t>171-3746892-0889941</t>
  </si>
  <si>
    <t>404-8578307-5580342</t>
  </si>
  <si>
    <t>406-4432311-5361954</t>
  </si>
  <si>
    <t>408-9323633-2968333</t>
  </si>
  <si>
    <t>405-9595931-6622733</t>
  </si>
  <si>
    <t>408-2383903-5583517</t>
  </si>
  <si>
    <t>402-9387423-0537117</t>
  </si>
  <si>
    <t>406-1559144-4454734</t>
  </si>
  <si>
    <t>403-9274770-7520361</t>
  </si>
  <si>
    <t>403-4544594-0964363</t>
  </si>
  <si>
    <t>408-5014351-8745123</t>
  </si>
  <si>
    <t>403-8427094-5780333</t>
  </si>
  <si>
    <t>406-3057517-1253959</t>
  </si>
  <si>
    <t>171-6267932-8989133</t>
  </si>
  <si>
    <t>171-0568944-3782724</t>
  </si>
  <si>
    <t>405-1942195-0007529</t>
  </si>
  <si>
    <t>407-5930912-3230712</t>
  </si>
  <si>
    <t>408-4038806-3831535</t>
  </si>
  <si>
    <t>407-7409069-9783531</t>
  </si>
  <si>
    <t>405-2048215-7836329</t>
  </si>
  <si>
    <t>405-1792824-7841913</t>
  </si>
  <si>
    <t>406-7177709-7203515</t>
  </si>
  <si>
    <t>Description</t>
  </si>
  <si>
    <t>Prodct Cost</t>
  </si>
  <si>
    <t>Product Cost</t>
  </si>
  <si>
    <t>Store Name</t>
  </si>
  <si>
    <t>Inventory Count</t>
  </si>
  <si>
    <t>Total Amount</t>
  </si>
  <si>
    <t>Total</t>
  </si>
  <si>
    <t>MZ Seller Flex Inv</t>
  </si>
  <si>
    <t>Pram Easyship Inv</t>
  </si>
  <si>
    <t>Non-Saleable</t>
  </si>
  <si>
    <t>Outward Date</t>
  </si>
  <si>
    <t>Anne Klein Women Genuine Diamond Dial Bangle Watch, Black/Gold</t>
  </si>
  <si>
    <t>Embrava Blynclight Mini - Busy Light for The Office (Designed for Monitors and laptops)</t>
  </si>
  <si>
    <t>Goodfellow and Co - No. 03 Moroccan Mint and Cedar Face Scrub - 4oz</t>
  </si>
  <si>
    <t>Allt Square Aviator Large Fashion Sunglasses For Men Women Goggle Alloy Frame Glasses (Black Gold/Cl</t>
  </si>
  <si>
    <t>i-Blason Cosmo Series Case Designed for AirPods 3 Case , 360 Protective Stylish AirPods 3 Case Cov</t>
  </si>
  <si>
    <t>CHI Keratin Flex Finish Hair Spray,2.6 oz</t>
  </si>
  <si>
    <t>Cocokind Pore Refining Concentrate, Pore Minimizer and Smoothing Spot Treatment with Squalane, Celer</t>
  </si>
  <si>
    <t>NatureWise Pure Garcinia Cambogia (2 Month Supply) 100% Natural HCA Extract Concentrated to 60% to S</t>
  </si>
  <si>
    <t>CLAPE Brimless Watch Cap Rolled Cuff Harbour Hat Retro Strapback Docker Leon Cap, Ct08-khaki, One si</t>
  </si>
  <si>
    <t>ARCTIC FOX Vegan and Cruelty-Free Semi-Permanent Hair Color Dye (8 Fl Oz, VIRGIN PINK)</t>
  </si>
  <si>
    <t>BUTABY Rectangle Sunglasses for Women Retro Driving Glasses 90s Vintage Fashion Narrow Square Frame</t>
  </si>
  <si>
    <t>BARTON Canvas Quick Release Watch Band Straps - Choose Color and Width - 18mm, 19mm, 20mm, 21mm, 22m</t>
  </si>
  <si>
    <t>Beetles Zodiac Collection Gel Nail Polish Kit, Aries - Reborn Sun Collection 6Pcs Gel Polish French</t>
  </si>
  <si>
    <t>External Hard Drive 500GB Ultra Slim Portable Hard Drive USB3.0 HDD Storage Compatible with PC, Desk</t>
  </si>
  <si>
    <t>Ensky Studio Ghibli Spirited Away Lots Of Scenes Playing Cards (Japan Import)</t>
  </si>
  <si>
    <t>Vercret Gold Cuff Earrings for Women - No Piercing Cartilage Ear Cuff CZ Adjustable Ear Clip Wrap Ar</t>
  </si>
  <si>
    <t>Bath and B Rare Pearls Perfume</t>
  </si>
  <si>
    <t>Photographic Solutions Swab Ultra Kit (Type 3) for FX or Full-Frame Sensors</t>
  </si>
  <si>
    <t>Eyglo VR Face Silicone Cover Mask for Oculus Quest 2 Headset Face Pad Cushion Sweatproof Anti-Fog Oc</t>
  </si>
  <si>
    <t>Em-eukal Drops Sage Without Sugar 50g</t>
  </si>
  <si>
    <t>Mucinex Fast-Max Maximum Strength DM MAX, Symptom Relief, Cough Suppressant and Expectorant, Honey a</t>
  </si>
  <si>
    <t>Rimmel Match Perfection BB Cream Foundation Matte, Light, 1 Fluid Ounce</t>
  </si>
  <si>
    <t>Transcend TS512MCF100I Compact Flash Industrial Compact Flash Card</t>
  </si>
  <si>
    <t>Lena Menstrual Cup Sensitive Small - Light to Heavy Menstruation Flow Beginner Period Cups Reusa</t>
  </si>
  <si>
    <t>3 Swords Germany - brand quality 3 piece manicure pedicure grooming kit set for professional finger</t>
  </si>
  <si>
    <t>i-Blason Cosmo Full-Body Bumper Case for Galaxy S9 Plus 2018 Release, Purple</t>
  </si>
  <si>
    <t>Sesderma Atpses Facial Revitalizing Cream, 1.7 Fl Oz</t>
  </si>
  <si>
    <t>Carhartt Mens Loose Fit Heavyweight Short-Sleeve Pocket T-Shirt Work Utility, Peat, M</t>
  </si>
  <si>
    <t>Mederma Advanced Scar Gel Advanced Scar Treatment for Old and New Scars 1 Doctor and Pharmacist Reco</t>
  </si>
  <si>
    <t>TopSZ TopSZ Black Man Case for iPhone 8/iPhone 7/iPhone 6/6S 4.7" Silicone 3D Cartoon Hero Animal Co</t>
  </si>
  <si>
    <t>Manitoba Harvest ShelLED Hemp Seed</t>
  </si>
  <si>
    <t>SZCJMYKJ 200 Pcs Heat Shrink Wrap Film for Glass Bottles 10ml 15ml 30ml, Clear Shrink Wrap/Shrink Wr</t>
  </si>
  <si>
    <t>GRO Hair Serum for Thicker, Visibly Longer Hair - Vegan Hair Growth Serum Designed for Thinning Hair</t>
  </si>
  <si>
    <t>Kerasal Fungal Nail Renewal Nighttime Nail Patches, Restores Appearance of Discolored or Damaged Nai</t>
  </si>
  <si>
    <t>REPEL 100 Insect Repellent, Pen Size Pump0.475-oz</t>
  </si>
  <si>
    <t>Grapeseed 16,000mg Standardised Extract Maximum Strength - 240 Capsules</t>
  </si>
  <si>
    <t>Demodex Control Face Cream Against Demodex in Humans (0.5 oz)</t>
  </si>
  <si>
    <t>BESKIT 5 Packs Washable Wet Mopping Pads Compatible with iRobot Braava Jet 240 241</t>
  </si>
  <si>
    <t>Meowgool Adhesive Eye Patches for Little Kids, Junior Size, 30+3 Bonus Patches, 6 Fun Girls Designs</t>
  </si>
  <si>
    <t>Saviland Clear Acrylic Powder 4.23oz - Professional Crystal Polymer Clear Nail Powder Acrylic Nail S</t>
  </si>
  <si>
    <t>Tecno Ace-A3 30 Hours Standby Time Bluetooth Truly Wireless in Ear Earbuds BT 5.0 Light Weight</t>
  </si>
  <si>
    <t>time office Startek FM220U Fingerprint Scanner with Type C USB Port (White)</t>
  </si>
  <si>
    <t>2" Waterless Trap Seal</t>
  </si>
  <si>
    <t>TUPARKA 18 Pcs Video Game Wristbands Rubber Bracelet Game Party Wristbands Supplies for Birthday Par</t>
  </si>
  <si>
    <t>Aufew Magic Pet Grooming Gloves Dog Bathing Shampoo Brush, Heat Resistant Eco-Friendly Silicone Hair</t>
  </si>
  <si>
    <t>LAPCOS Kids Face Mask Set (5 Pack, Assorted Colors) Washable and Reusable Cute Face Mask for Boys an</t>
  </si>
  <si>
    <t>Zippo Pipe and Smoke Black Matte Pocket Lighter, One Size</t>
  </si>
  <si>
    <t>(dark green) - Green Tea Stick Mask,Green Tea Mask,Natural Ingredients,Deep Cleaning,Oil Control and</t>
  </si>
  <si>
    <t>50Pcs Hot Disney Mickey Stickers for Water Bottle Cup Laptop Guitar Car Motorcycle Bike Skateboard L</t>
  </si>
  <si>
    <t>Pellon, White, PLF36 Ultra Lightweight Fusible Interfacing, 15" x 3 Yards, Package</t>
  </si>
  <si>
    <t>Dim It Light Dimming Sheets</t>
  </si>
  <si>
    <t>WE Games Mini White Logo Magnetic Pocket Chess Set - 6 x 3.25 in.</t>
  </si>
  <si>
    <t>CRAMPFIX Raspberry Sports Shot - Pack of 15</t>
  </si>
  <si>
    <t>HYPERSECU Pro (Titanium) FIDO2 Security Key</t>
  </si>
  <si>
    <t>Odaban Antiperspirant Spray 30ml Twin Pack</t>
  </si>
  <si>
    <t>Organic Deal CPAP Headgear Strap for DreamWear Nasal Mask and Respironics Dreamstation CPAP Mask - C</t>
  </si>
  <si>
    <t>Hilitchi 120pcs M2 Male Female Nylon Hex Spacer Standoff Screw Nut Assortment Kit (Nylon M2)</t>
  </si>
  <si>
    <t>POY Replacement Bands Compatible for Fitbit Charge 2, Classic and Special Edition Adjustable Sport W</t>
  </si>
  <si>
    <t>Hair Scalp Massager Shampoo Brush, FReatech Scalp Massage Brush for Scalp Care Hair Cleaning Shower,</t>
  </si>
  <si>
    <t>(RDF15 LEVEL15) - 3D FACE CREATOR (RDF15) - Ruby Kisses HD 2 Colour Foundation + Concealer</t>
  </si>
  <si>
    <t>i-Blason Ares Clear Case for Galaxy Note 10 Plus/Note 10 Plus 5G 2019 Release, Dual Layer Rugged Cle</t>
  </si>
  <si>
    <t>Professional OE Ear Pads Cushions Replacement - Earpads Compatible with Bose On-Ear 2 (OE2 and OE2i)</t>
  </si>
  <si>
    <t>Kopari Coconut Mini Melt - All-over Skin Moisturizing, Under Eye Rescuing, Hair Conditioning + More</t>
  </si>
  <si>
    <t>50 Pcs 5 Inch Metallic Rose Gold Balloons, Chrome Rose Gold Balloons for Baby Bridal Shower Rose Gol</t>
  </si>
  <si>
    <t>ExpressionMed - Adhesive Patch for Freestyle Libre (5-Pack) - Made in The USA, Waterproof, Split Bac</t>
  </si>
  <si>
    <t>PETKIT 4PCS/lot Replacement Foam Pre-Filters for PETKIT Smart Drinking Fountain</t>
  </si>
  <si>
    <t>Redken Curvaceous Ringlet Shape-Perfecting Lotion for Curly Hair Provides Frizz-Free Control and</t>
  </si>
  <si>
    <t>XMONDO Hair Super Gloss Intensive Glossing Treatment Vegan Formula That Boosts Shine with Protein</t>
  </si>
  <si>
    <t>Liaison Mascara Bond - Peptide Growth Complex - Volumizing, Buildable, Lengthening, Defining, Curlin</t>
  </si>
  <si>
    <t>Designed Protective Case for Hearing Aid, Hearing Amplifier, Personal Sound Amplifier, Hearing Devic</t>
  </si>
  <si>
    <t>Black Seed Oil and Honey Gummies W/ 2%+ THYMOQUINONE Nigella Sativa Seeds Super antioxidant for I</t>
  </si>
  <si>
    <t>Ultra Thin Silicone Keyboard Protective Skin Cover Compatible with Dell RH659 L100 SK-8115 104-key U</t>
  </si>
  <si>
    <t>Rimmel London, Provocalips 16HR Kissproof Lip Colour, 200 Ill Call You, 7 ml</t>
  </si>
  <si>
    <t>Barielle Aloe Nail Growth Therapy .45 oz. - Moisturizes Brittle Nails To Help Them Grow Longer and S</t>
  </si>
  <si>
    <t>Colorescience Brush-On Sunscreen, Sunforgettable Mineral Powder for Sensitive Skin, SPF 30, 0.21 oz</t>
  </si>
  <si>
    <t>KontrolFreek FPS Freek Inferno For PlayStation 4 (PS4) and PlayStation 5 (PS5) Performance Thumbst</t>
  </si>
  <si>
    <t>Neutrogena Fragrance Free Makeup Remover Cleansing Towelette Singles - 20 Ea, 20count</t>
  </si>
  <si>
    <t>PowEver CA-110 Camera AC Power Adapter Charger Kit for Canon VIXIA R200, R300, R400, R500, R600, LEG</t>
  </si>
  <si>
    <t>SCRIZ ® Classic Collection Black Metallic Finish Body With Iridium Fine Nib Fountain Ink Pen</t>
  </si>
  <si>
    <t>Leatherman 831232 Squirt PS4 Black HERRAMIENTAS LLAVERO</t>
  </si>
  <si>
    <t>Pet Strainer for CrossWave Dirty Tank (color may vary)</t>
  </si>
  <si>
    <t>CSC Grip-tech, Anti Slip Hand Cream for Sports (Cricket, Racket Sports, Tennis , Javelin) , Sweat Pr</t>
  </si>
  <si>
    <t>Stylish Blue Light Blocking Glasses for Women or Men - Ease Computer and Digital Eye Strain, Dry Eye</t>
  </si>
  <si>
    <t>MANYO FACTORY Galac Niacin 2.0 Essence Korean Facial Serum, Ultra Hydrating, Tone Balancing, Niancin</t>
  </si>
  <si>
    <t>AUGSUN 18Pcs/9Pairs Black Corn Holders, Stainless Steel Corn Cob Holders Corn on The Cob BBQ Fork Sk</t>
  </si>
  <si>
    <t>HerSolution</t>
  </si>
  <si>
    <t>Emibele Wooden Watch for Men, Date Display Chronograph Quartz Wrist Watch, 3 Sub-dials Handmade Ligh</t>
  </si>
  <si>
    <t>dAlba White Truffle First Aromatic Spray Serum 60 ml</t>
  </si>
  <si>
    <t>5Pcs FF10A 600V Very Fast Acting 10A Multimeter Fuse Brass Nickel-Plated Fuse 6.3 x 32mm</t>
  </si>
  <si>
    <t>Sephora Ultra Glow Strengthen Vitamin C Serum</t>
  </si>
  <si>
    <t>Histoires de Parfums This Is Not A Blue Bottle 15ml Eau De Parfum Spray, 0.5 Fl Oz</t>
  </si>
  <si>
    <t>Mayflash Magic-NS Wireless Controller Adapter for Nintendo Switch</t>
  </si>
  <si>
    <t>Design Essentials Natural Honey Curl Forming Custard infused with Almond, Avocado, Honey and Chamomi</t>
  </si>
  <si>
    <t>Zopsc Aviation Headset Adapter for Airbus XLR to GA Dual Plug 5 Pin Female Airbus XLR Connector to G</t>
  </si>
  <si>
    <t>laura mercier Translucent Loose Setting Powder Glow - Medium Deep, 1 Ounce</t>
  </si>
  <si>
    <t>Acne.org 16oz. AHA+ (10% Glycolic Acid) (6Oz)</t>
  </si>
  <si>
    <t>Winky Lux Womens Pink Flower Lip Balm</t>
  </si>
  <si>
    <t>Heritage Store Cotton Organic Flannel Use in Castor Oil Pack Natural and Unbleached, Sewn in USA</t>
  </si>
  <si>
    <t>Charlotte Tilbury Hollywood Flawless Filter Face Foundation Primer and Highlighter 30 ml, 7 Dark</t>
  </si>
  <si>
    <t>Comet Busters Solid Openable Locket, Evil Protection Amulet Tabiz for Men, Women and Kids (TAV1)</t>
  </si>
  <si>
    <t>VULKIT Bank Card Holder for Men or Women Aluminium RFID Blocking Pop Up Card Wallet Minimalist Slim</t>
  </si>
  <si>
    <t>Florence by Mills Swimming Under Eyes Gel Pads</t>
  </si>
  <si>
    <t>PARA-AID Sensor Covers for Freestyle Libre, 50 PCS Sensor Adhesive Patches Waterproof CGM Sensor Pro</t>
  </si>
  <si>
    <t>Honest Beauty Deep Hydration Eye Cream with Hyaluronic Acid Paraben Free, Dermatologist d, Cruelty F</t>
  </si>
  <si>
    <t>Gerber Gear 30-001691 Key Note Compact Keychain Knife, 1 Inch blade, Black</t>
  </si>
  <si>
    <t>Winsor and Newton Artists Oil Color, 37ml (1.25 oz) Tube, Cobalt Turquoise Light</t>
  </si>
  <si>
    <t>DINGSEN Egg Pregnancy Announcement, Pregnancy Reveal, Funny Baby Announcement Ideas, Surprise Eggs P</t>
  </si>
  <si>
    <t>Vishine Gel Nail Polish Milky Calm White Gel Nail Polish Nail Art Opal Jelly Gel Polish UV Gel LED S</t>
  </si>
  <si>
    <t>Mommys Bliss Organic Gripe Water Gel for Newborns, Extra Gentle Gel, Relieves Occasional Stomach Dis</t>
  </si>
  <si>
    <t>roc roc retinol correxion deep wrinkle night cream</t>
  </si>
  <si>
    <t>King Will Classic 8mm Tungsten Carbide Ring Black/Silver/Gold Brushed Two Grooved Center Hammered De</t>
  </si>
  <si>
    <t>CHJGLNL Genuine Leather Slim Wallet for men with AirTag Holder, RFID Blocking Money Credit Card hold</t>
  </si>
  <si>
    <t>Swanson Full Spectrum Spearmint Lf 400Mg 60 Capsules</t>
  </si>
  <si>
    <t>Tricogro Hair Serum (Pack Of 2 * 100ml)</t>
  </si>
  <si>
    <t>Hands Free Pumping Bra, Momcozy Adjustable Breast-Pumps Holding and Nursing Bra, Suitable for Breast</t>
  </si>
  <si>
    <t>Orzly Xbox Series XS Controller Charger Twin Docking Station USB Type-C Controller Stand for Xbox S</t>
  </si>
  <si>
    <t>BALEAF Womens Crop Tops Workout Cropped Tank Tops Athletic Muscle Shirts, Black, S</t>
  </si>
  <si>
    <t>SUNAINA (original) Spiral Multicolour/Black/Red/Maroon Colour KUMKUM Bindi Book For Women</t>
  </si>
  <si>
    <t>30 COTIER Baby Shower Scratch Off Game - Emoji Lottery Ticket Raffle Cards 2 Winners Gender Neut</t>
  </si>
  <si>
    <t>Aleenes Super Fabric Adhesive Carded 2oz</t>
  </si>
  <si>
    <t>It Cosmetics Bye Bye Foundation Moisturizer Oil-Free Matte SPF 50+ 1 fl. oz. (Light) (Light)</t>
  </si>
  <si>
    <t>(Red) - FARABI Kids Hybrid Boxing Inner Gloves Punching Boxing Gloves</t>
  </si>
  <si>
    <t>ARCTIC FOX Vegan and Cruelty-Free Semi-Permanent Hair Color Dye (8 Fl Oz, RITUAL)</t>
  </si>
  <si>
    <t>Kamize Medium Length Fake Nails French Press on Nails Almond Nude Acrylic False Nails Artificial Nai</t>
  </si>
  <si>
    <t>Sharp Digital Alarm with AccuSet - Automatic Smart Clock, Never Needs Setting - Great for Seniors, K</t>
  </si>
  <si>
    <t>MRCUFF Mother of Pearl Cufflinks and Tie Clip Bar and Studs Set in Presentation Gift Box and Polishi</t>
  </si>
  <si>
    <t>VULKIT Credit Card Holders for Men RFID Blocking Leather Mens Wallets Magnetic Closure Double Pop Up</t>
  </si>
  <si>
    <t>1 Pair Replacement Ear Pads Cushions Compatible with Astro A40 TR Headphones Earmuffs (Leather)(DIY)</t>
  </si>
  <si>
    <t>4 Color Eco OBD2 and Nitro OBD2 Gasoline Plug and Drive Performance for Benzine Eco OBD2 ECU Chip Tu</t>
  </si>
  <si>
    <t>Hayman 24 CT Gold Plated Roller Ball Pen With Box (P-96)</t>
  </si>
  <si>
    <t>Ulta Florence by Mills Zero Chill Face Mist</t>
  </si>
  <si>
    <t>Milttor Fuel Lines with Fuel Filter and Primer Bulb for Tygon Craftsman Poulan Chainsaw</t>
  </si>
  <si>
    <t>Encasa Homes Decorative Cushion Cover 2 pc 16 x 16 inch (40 x 40 cm) - Orange - Solid Dyed Plain Col</t>
  </si>
  <si>
    <t>Cotton Premium Quality Washable Face Mask Plus Reusable Breathable Cloth Face Covering with Adjustab</t>
  </si>
  <si>
    <t>Seche CLEAR/Seche VIVE Power Duo Pack</t>
  </si>
  <si>
    <t>Mens Slim Front Pocket Wallet ID Window Card Case with RFID Blocking - Dark Blue</t>
  </si>
  <si>
    <t>AnhuaDental Colorful Orthodontic Braces Rubber Chains,Dental Rubber Chains for Braces Power Chains f</t>
  </si>
  <si>
    <t>alladaga Nurse Watch Brooch-Pink Rose Blue (FL_WT0011_WT0013_1) Set of 3</t>
  </si>
  <si>
    <t>Shopkins S5 2 Pack Blind Pack</t>
  </si>
  <si>
    <t>JN Tulsi Pure Red Haldi Kumkum Roli for Puja,Tilak, Pack of 4-50gm Each</t>
  </si>
  <si>
    <t>Detox Dry Shampoo Tinted for Brunettes - 100ml Full Size</t>
  </si>
  <si>
    <t>GauriLaxmi Enterprise Men's Solid Straight Kurta Pyjama Set, White, 3XL</t>
  </si>
  <si>
    <t>Horizontal Lazy Glasses Lying Down Bed Reading Watching TV HD Lazy Readers Glasses for Myopia Usable</t>
  </si>
  <si>
    <t>TNT Pro Series Waist Trimmer for Women and Men - Waist Trainer for Weight Loss Sweat Belt - Belly Fa</t>
  </si>
  <si>
    <t>Sminiker Professional Folding Walking Canes with Carrying Bag Lightweight Adjustable Canes and Walki</t>
  </si>
  <si>
    <t>Rangale GPU Cooling Replacement Fan for Razer Spirit Blade 15 RZ09-027 RZ09-0270 Series Laptop DFS5K</t>
  </si>
  <si>
    <t>Australian Gold Tanning Spray Gel, 240ml Moisturise and Hydrate Skin</t>
  </si>
  <si>
    <t>Kinsa Smart Thermometer for Fever - Digital Medical Baby, Kid and Adult Termometro - Accurate, Fast,</t>
  </si>
  <si>
    <t>SheIn Womens Faux Leather High Waisted Mini Skirt Pu Split Bodycon Short Skirts with Slit, Black, M</t>
  </si>
  <si>
    <t>Hartz Ultraguard Plus Flea and Tick Spray, Blue</t>
  </si>
  <si>
    <t>Lotusmile Womens Loose Flouncing Flutter Sleeve Double-Layered Shirt Chiffon Elegant Dressy Blouse W</t>
  </si>
  <si>
    <t>Crest 3D Whitestrips LUXE Glamorous White 28 Count5</t>
  </si>
  <si>
    <t>Holipick Women One Piece SwimsuitsBoy Shorts Bathing Suit Teen Girls Athletic Boyleg Swimwear, Bla</t>
  </si>
  <si>
    <t>Vucchini Pepper Salt Grinder Mill - Adjustable Coarseness Ceramic Spice Grinder Shaker - Refillable</t>
  </si>
  <si>
    <t>BioSilk Silk Therapy, 17 Miracle Leave In Conditioner, Clear, 5.64 Fl Oz</t>
  </si>
  <si>
    <t>Sustainable Glam 15in1 Benefits Leave-in Hair Mask Detangler Spray Conditioner with Argan, Coconut a</t>
  </si>
  <si>
    <t>LipiWorld® Led LCD Smart TV Remote Control with YouTube Prime Video Netflix Function Compatible for</t>
  </si>
  <si>
    <t>SANGAM AD Wall Name Plate Holder with Acrylic Plastic Name Plate Insert Make Your Own Name Plates 9X</t>
  </si>
  <si>
    <t>Polaroid Eva Case for Mint Instant Camera and Printer (Black)</t>
  </si>
  <si>
    <t>DCL Skincare G10 Radiance Peel with 10% Glycolic Acid Resurfacing pads prevents acne breakouts,black</t>
  </si>
  <si>
    <t>Eakin Cohesive Seal Large 98mm, 839001-4 Inches, 10 / Box by ConvaTec</t>
  </si>
  <si>
    <t>JEWEL FUEL Diwali Gifts Silver Tulsi Plant and Radha Krishna Frame Stand With Velvet Gift Box For Co</t>
  </si>
  <si>
    <t>FAGUMA Polarized Sports Sunglasses For Men Cycling Driving Fishing 100% UV Protection, Z3 Red+photoc</t>
  </si>
  <si>
    <t>Polaroid Originals Instant Film Black and White Film for I-TYPE, White (4669),8x10"</t>
  </si>
  <si>
    <t>Polaroid Color Film for I-Type, Black Frame Edition (6019)</t>
  </si>
  <si>
    <t>The Laundress New York The Laundress Classic Denim Wash, 8 Ounce</t>
  </si>
  <si>
    <t>Mugwort Belly Patch, Natural Wormwood Essence Pills and Belly Sticker (30Pcs/Box), Moxibustion Belly</t>
  </si>
  <si>
    <t>Kiehls Powerful Wrinkle Reducing Cream SPF 30 50ml/1.7oz</t>
  </si>
  <si>
    <t>Omega 63171 Stripey 100% Pure Badger Shaving Brush with Stand</t>
  </si>
  <si>
    <t>Dfi Struct Molding Cream 2.65 Ounce (Set of 3)</t>
  </si>
  <si>
    <t>CHEMTRONICS ES835B FLUX REMOVER, BRUSH, 5FL.OZ</t>
  </si>
  <si>
    <t>Pennzoil Ultra Platinum Full Synthetic 0W-40 Motor Oil (1 Quart, Single Pack)</t>
  </si>
  <si>
    <t>Gatorade 30oz GX Bottle, Black</t>
  </si>
  <si>
    <t>GFuel Black Out Shaker Cup</t>
  </si>
  <si>
    <t>PAMIR TONG 100 Yards 2.6mm Suede Leather Cords Leather Lace Flat Faux Suede Cord String Thread Velve</t>
  </si>
  <si>
    <t>KIVYA Return Gifts for Birthday Party for Kids in Bulk Stationary Pouch Cases with Pencil / Scale</t>
  </si>
  <si>
    <t>CICIMELON Pencil Case Large Capacity Pencil Pouch Pen Bag for School Teen Girl Boy Men Women (Black)</t>
  </si>
  <si>
    <t>Dr Dennis Gross Advanced Retinol + Ferulic Intense Wrinkle Cream 60ml</t>
  </si>
  <si>
    <t>Qabfwe 15PCS Pop Fidget Bracelets Toys, Durable and Adjustable,Stress Relief Wristband Fidget Toys S</t>
  </si>
  <si>
    <t>2 Pieces Head Scarf for Women Retro 1940s Head Scarf Bandana Headband Red Black Boho Bow Headbands V</t>
  </si>
  <si>
    <t>Wine Ziz Professional Wine Accessories Gift Box Air Pressure Pump Bottle Opener Foil Cutter Ae</t>
  </si>
  <si>
    <t>Shadow Securitronics Tom Cat No Entry Rat Repellent Spray for Car Highly Effective Last 1 Year Leak</t>
  </si>
  <si>
    <t>Gaskets for Nutribullet 600 and Pro - Pack of 5 Replacements</t>
  </si>
  <si>
    <t>MR.GREEN Ingrown Hair Tweezers Needle Nose Pointed Tips Tweezers For Eyebrows Splinters Blackhead Re</t>
  </si>
  <si>
    <t>Sexiest Fantasies Body Mist - Crazy for you 217 ml</t>
  </si>
  <si>
    <t>Weiman Ceramic and Glass Cooktop Cleaner - Heavy Duty Cleaner and Polish 10 Ounce Bottle and 3 Scr</t>
  </si>
  <si>
    <t>Authentic Beauty Concept Glow Cleanser Shampoo Color Treated Hair Preserves Color, Seals Cutic</t>
  </si>
  <si>
    <t>Curaprox CS 5460 Ultra Soft Ortho Toothbrush for Braces</t>
  </si>
  <si>
    <t>Herstyler Straightening Comb For Hair Flat Iron Comb For Great Tresses Hair Straightener Comb Wit</t>
  </si>
  <si>
    <t>5 Pairs Premium Reusable Chopsticks Set - Natural Wooden Chinese Japanese Korean Chopsticks, Lightwe</t>
  </si>
  <si>
    <t>DRINKSPLINKS Silicone G Ice Molds - Letter G-Shaped Ice Cube Mold Trays - G Silicone Mold - Ice Make</t>
  </si>
  <si>
    <t>YERTTER Dainty Unique Punk Layering Chain Choker Necklace Boho Jewellery Set Layered Butterfly Penda</t>
  </si>
  <si>
    <t>BeaverCraft, Wood Carving Chisel Set SC01 - Gouge Wood Carving Tools Kit in Rolling Pouch with Leath</t>
  </si>
  <si>
    <t>Rough Enough Canvas Small Tool Pouch Bag Large Pencil Case Box for Boys EDC Organizer Storage for Sc</t>
  </si>
  <si>
    <t>Travelambo Womens Wallet Large Capacity RFID Blocking Genuine Leather Wristlet Wallets, Coffee</t>
  </si>
  <si>
    <t>Grohe Bathroom Accesories, Soap Dispenser With Holder - Essentials Collection, 40448001</t>
  </si>
  <si>
    <t>Trunkin One Piece Anime Monkey D. Luffy Bobblehead Action Figure Bobble Head car Accessory</t>
  </si>
  <si>
    <t>40 Yards Fold Over Elastic Solid Color Trim Elastic 40 Colors Ribbon Sewing Stretch Elastic Foldover</t>
  </si>
  <si>
    <t>InnoGear USB Car Essential Oil Diffuser Air Refresher Ultrasonic Aromatherapy Diffusers with 7 Color</t>
  </si>
  <si>
    <t>lycycse Smile Face Hat Womens Mesh Neon Trucker Hats with Sequins Smile Patch Preppy Hat Retro Baseb</t>
  </si>
  <si>
    <t>100% Silk Ties for Men Handmade Neckties with Animal Printed Patterns+Gift box ..., Snowflakes - Whi</t>
  </si>
  <si>
    <t>beautyin Womens Boyleg One Piece Swimsuit Racerback Athletic Bathing Suit, White Print, M</t>
  </si>
  <si>
    <t>Adafruit ADXL335 Triple Axis Ready Accelerometer</t>
  </si>
  <si>
    <t>Luvable Friends Unisex Baby Cotton Terry Drooler Bibs with PEVA Back, Pink Food, One Size</t>
  </si>
  <si>
    <t>Frozen II 7 Pack Lip Gloss Wand Set</t>
  </si>
  <si>
    <t xml:space="preserve">
Keymecher Mano Precision Wireless Trackpad for Windows Multi-Gesture Bluetooth Touchpad Mouse for Computer Notebook PC and Laptop (Slim and Rechargeable Bluetooth for Win 10 USB for Win 7/10) …</t>
  </si>
  <si>
    <t>Glycolix Elite Glycolic Acid Exfoliating Facial Cream 45ml</t>
  </si>
  <si>
    <t>STK Fiesta Balloon Arch Kit Compatible for Cocomelon Balloons Among Us Garland Roblox Party Supplies</t>
  </si>
  <si>
    <t>ShakeSphere Tumbler Protein Shaker Bottle, 700ml - Capsule Shape Mixing - Easy Clean Up - No Blendi</t>
  </si>
  <si>
    <t>Fencia Hot Melt Glue Pot Keratin Fusion Melt Hot Pot for Hair Extension (200W)</t>
  </si>
  <si>
    <t>3m Clear 1522 Tape 1" X 36 yard Double side adhesive</t>
  </si>
  <si>
    <t>Marsflex O2 Oxygen Sensor Upstream 234-5107 Compatible for Audi A3 TT, Volkswagen VW CC Eos Jetta Pa</t>
  </si>
  <si>
    <t>Beautyflier Bride Wedding Feather White Veil with Hair Clip Accessories for Women and Girls</t>
  </si>
  <si>
    <t>Micro Ingredients Organic MCT Oil Powder,1lbs (454g)</t>
  </si>
  <si>
    <t>100 Pcs Empty Perfume Sample Bottles Mini Glass Refillable Sample Vial Containers with Black Cap for</t>
  </si>
  <si>
    <t>Cuisinart CPT-T20 2-Slice Touchscreen Toaster, Black</t>
  </si>
  <si>
    <t>MAJESTIC PURE Cellulite Treatment Cream - 9oz</t>
  </si>
  <si>
    <t>Dr. Martens Womens Shriver Hi Fashion Boot, Black, 8</t>
  </si>
  <si>
    <t>Uncanny Brands Star Wars Darth Vader Halo Toaster - Lights-Up and Makes Lightsaber Sounds</t>
  </si>
  <si>
    <t>Shop LC Electric Fake Fish Tank Aquarium Lamp with 6 LED Glowing Colors Changing Light and Sensory B</t>
  </si>
  <si>
    <t>Dead Man Walking Foam Barbed Bat</t>
  </si>
  <si>
    <t>Fisher-Price Laugh and Learn Smart Stages Sis</t>
  </si>
  <si>
    <t>AH AMERICAN HOMESTEAD Cocktail Napkins-Disposable Beverage/Bar Napkins-White Linen-Like Square Napki</t>
  </si>
  <si>
    <t>Clara Clark Bath Mat Set - Memory Foam Bath Mat - Soft Bathroom Rug - Non Slip and Super Absorbent -</t>
  </si>
  <si>
    <t>KOLLIEE Car Coat Hanger Headrest Back Seat Coat Hanger Multifunctional Car Hanger For Coat Suit Jack</t>
  </si>
  <si>
    <t>Sea-Dog 325039-1 Three-Pole Side Mount Rod Holder - Black</t>
  </si>
  <si>
    <t>USB Microphone, ZealSound Metal Condenser Recording Microphone for Laptop MAC Windows Computer and P</t>
  </si>
  <si>
    <t>TIMEMORE Coffee Scale, Espresso Scale ,Weigh Digital Coffee Scale with Timer,2000 Grams (Black Plus)</t>
  </si>
  <si>
    <t>Aigemi 2 Pairs Bio Weight Loss Earrings Stimulating Acupoints Earring Magnetic Therapy</t>
  </si>
  <si>
    <t>BEBIRDPRO High Efficient Blackhead Remover, Black Head Remover Vacuum with 6 Different Replaceable S</t>
  </si>
  <si>
    <t>Ford Dedicated Cover Key Fob Case Suit For Keyless Remote ControlA-Brown</t>
  </si>
  <si>
    <t>BISQUE FIX 4 OZ</t>
  </si>
  <si>
    <t>Milton Aqua 1000 Stainless Steel Water Bottle, 950 ml Each, Set of 3, Silver | 100% Leak Proof | Off</t>
  </si>
  <si>
    <t>Bentgo Kids Prints Tray with Transparent Cover - Reusable, BPA-Free, 5-Compartment Meal Prep Conta</t>
  </si>
  <si>
    <t>Final E4000 In Ear Isolating Earphones with Detachable Cable</t>
  </si>
  <si>
    <t>Chakla Belan 9 inch Chakla Belan Set/Roti Maker and Board/Phulka Chapati Maker for Home and Kitchen</t>
  </si>
  <si>
    <t>Adams Red Foam Cannon</t>
  </si>
  <si>
    <t>Hacker Mask for Costume Kids - V for Vendetta Spy Ninja Mask Anonymous Guy Masks for Halloween</t>
  </si>
  <si>
    <t>PELLOR Goggles - Sports Eyewear Safety Protective Glasses with Adjustable Elastic Wrap Strap for Soc</t>
  </si>
  <si>
    <t>STEM Projects Toys for Kids Ages 8-12, Solar Robot Science Kits Gifts for 8-14 Year Old Teen Boys Gi</t>
  </si>
  <si>
    <t>Night Lights for Kids Horse Illusion 3D Night Light Bedside Lamp 16 Colors Changing with Remote Cont</t>
  </si>
  <si>
    <t>Prescribed for Life Fiber (Corn) - Soluble Non-GMO Digestion-Resistant Pre-Biotic Corn Fiber - Natur</t>
  </si>
  <si>
    <t>Hudson Baby Unisex Baby Animal Face Hooded Towel, Mint Bunny 1-Pack, One Size</t>
  </si>
  <si>
    <t>Rapdom Tactical Low Crown Air Mesh Tactical Caps multicolour</t>
  </si>
  <si>
    <t>Electric Callus Remover Rechargeable Electronic Foot File CR900 by Own Harmony (Powerful Motor) Bes</t>
  </si>
  <si>
    <t>MOCC Universal Horn Set for Cars</t>
  </si>
  <si>
    <t>NICHEM No Entry Rat Repellent Spray for Cars, 200 ml -Pack of 2</t>
  </si>
  <si>
    <t>50 packs 4"x5.5" SELF-SEAL CLEAR BUBBLE POUCHES BAGS</t>
  </si>
  <si>
    <t>Womens Comfort Memory Foam Slippers Wool-Like Plush Fleece Lined House Shoes w/Indoor, Outdoor Anti-</t>
  </si>
  <si>
    <t>TeamFar Toddler Cups, 6 oz Toddler Insulated Cups Tumbler Mug Stainless Steel for Kids Preschooler C</t>
  </si>
  <si>
    <t>Y YOFUN Paint Your Own Wooden Magnet - 40 Wood Painting Craft Kit and Art Set for Kids, Art and Craf</t>
  </si>
  <si>
    <t>Nat and Jules Crawling Large Raccoon Friend Children's Plush Stuffed Animal Toy</t>
  </si>
  <si>
    <t>Laser Square Level Tile Laying - Huepar FL360G Floor Laser, Installation for Tile, Floor Alignment,W</t>
  </si>
  <si>
    <t>Halloween Purge Mask, LED Light up Mask Scary Mask for Halloween Festival Party, 2 colors Mask with</t>
  </si>
  <si>
    <t>Clairol Natural Instincts Demi-Permanent Hair Color, 6 Light Brown, Pack of 1</t>
  </si>
  <si>
    <t>FOUR UNCLES IRONCUBE AC Flush Kit,A/C Air Conditioner System Flush Canister Kit Clean Tool Set R134a</t>
  </si>
  <si>
    <t>La Crosse Technology V21-WTH Wireless Wi-Fi Weather Station</t>
  </si>
  <si>
    <t>ECOOPRO Warm Weather Sleeping Bag - Portable, Waterproof, Compact Lightweight, Comfort with Compress</t>
  </si>
  <si>
    <t>2 Pieces Stainless Steel Hanging Closet Rod Double Closet Rod Adjustable Closet Hanger Clothes Hangi</t>
  </si>
  <si>
    <t>DaVinci Universal Wide Removable Changing Tray (M0619) in White</t>
  </si>
  <si>
    <t>Goodnites Nighttime Bedwetting Underwear, Boys XL (95-140 lb.), 28 Ct</t>
  </si>
  <si>
    <t>Baby Play Mat,Extra Largre Folding Baby Crawling Mat180 x 150 cm ,Portable Playmat Indoor Outdoor</t>
  </si>
  <si>
    <t>Evenflo Top of Stairs Walk Thru Gate, Wood</t>
  </si>
  <si>
    <t>WayMore 2-Tier Rack Fruits and Vegetable Onion Trolley Container Basket Organizer Organiser Holder</t>
  </si>
  <si>
    <t>ACURITE 01604M - Pro Color Digital Weather Station with Wind Speed, Temperature and Humidity</t>
  </si>
  <si>
    <t>1oz Dropper Bottles for Essential Oils, Lotusbtdt 100 Pack 30ml Amber Glass Dropper Bottles with Eye</t>
  </si>
  <si>
    <t>LEVON Stainless Steel Multipurpose Dish Rack for Kitchen (580mm)</t>
  </si>
  <si>
    <t>Orlushy 24V DC Aquarium Water Pump Ultra-Quiet Return Pump with up to 20 Speed Settings and 3 Operat</t>
  </si>
  <si>
    <t>Scorpion Covert Sunvisor (Clear)</t>
  </si>
  <si>
    <t>Pulatree Ergonomic Cervical Memory Foam Pillow, Odorless Contour Neck Pillows for Pain Relief, Ortho</t>
  </si>
  <si>
    <t>Utility Knife - PAUDIN 5 inch Chef Knife German High Carbon Stainless Steel Knife, Fruit and Vegetab</t>
  </si>
  <si>
    <t>ONETHATCH Faux Bamboo Outdoor Tiki Torches (Sundried Color, 4pack) Large Island Citronella Torch fo</t>
  </si>
  <si>
    <t>Pluma Fins Black/Silver 35/36 (2,5/3,5)</t>
  </si>
  <si>
    <t>Rustic Coat Rack Wall Mounted Shelf with Hooks and Baskets, Entryway Organizer Wall Shelf, Solid Woo</t>
  </si>
  <si>
    <t>QuiFit Motivational Gallon Water Bottle - with Straw and Time Marker BPA Free Large Reusable Sport W</t>
  </si>
  <si>
    <t>Tiny Love Black and White Gymini Infant Activity Play Mat With Book, Magical Tales, Deluxe, 1</t>
  </si>
  <si>
    <t>SABNEO Light Saber V7 Warrior Saber - Dueling Light Sabers Smart Technologie RGB Light - Changeable</t>
  </si>
  <si>
    <t>RM RICOMAX Metal Detector Pin Pointer 3 LED Range Indicators and Buzzer Vibration with Belt Holster</t>
  </si>
  <si>
    <t>Mydrap 18.9-Inch by 12.6-Inch Placemats 12 Placemats Beige ILA48/101-7</t>
  </si>
  <si>
    <t>DKTIE Frosted Window Film Non-Adhesive Privacy Window Film Frosted Window Sticker Static Cling Door</t>
  </si>
  <si>
    <t>VIVO VESA Adapter Plate Bracket Designed for Asus VZ-Series Monitors VZ229HE, VZ229N, VZ239H-W, VZ24</t>
  </si>
  <si>
    <t>Sooyee 3-Layer Things and Crafts Storage Box with 30 Adjustable Compartments for Organizing Washi Ta</t>
  </si>
  <si>
    <t>Imper!al Vintage Black Metal Tawa Hanging Light, Pendant Ceiling Light and Lamp (Black)</t>
  </si>
  <si>
    <t xml:space="preserve">B-TUF Men's Striker Cricket Shoes … </t>
  </si>
  <si>
    <t>COMBO - Pack of 25 Chinese Take Out Boxes PAGODA 8 oz/Pint Size Party Favor and Food Pail With 25 Ch</t>
  </si>
  <si>
    <t>Everjoys Soprano Ukulele Beginner Pack-21 Inch w/Rainbow String Free Online Lesson Gig Bag Fast Lear</t>
  </si>
  <si>
    <t xml:space="preserve">WILSON NBA DRV Series Basketball - DRV Plus, Brown, Size 6-28.5" … </t>
  </si>
  <si>
    <t>Epic Bar, Wagyu Beef Steak Strip, 20 Strips, 0.8 oz (23 g) Each</t>
  </si>
  <si>
    <t>UGG Womens Fluff Yeah Slide Slipper, Pink Rose, 8</t>
  </si>
  <si>
    <t>Azzaro The Most Wanted Parfum Mens Cologne Fougere, Oriental and Spicy Fragrance, 1.7 Fl Oz, Black</t>
  </si>
  <si>
    <t>21 Pack 6 Inch Small Stainless Steel Serving Tongs, Sugar Cube Tongs, Mini Ice Tongs for Tea, Coffee</t>
  </si>
  <si>
    <t>BASE CAMP Mountain Bike Helmet, Bike Helmet with Visor for Adult Men Women, Lightweight Adjustable C</t>
  </si>
  <si>
    <t>Cricut Card Mat 2x2, Reusable, Non-Slip Craft Mat, Create Four Cards Simultaneously, Perfect for Bul</t>
  </si>
  <si>
    <t>Touch of Nature Adults Angel Feather Wings Costume - (Halo Included 52in by 36in, Black)</t>
  </si>
  <si>
    <t>Franklin Sports Wall Mounted Basketball Hoop - Fully Adjustable - Shatter Resistant - Accessories In</t>
  </si>
  <si>
    <t>SOMRAJ 1 pc Plastic Chair Base with Black Wheels 26 inch fit to Every Chair</t>
  </si>
  <si>
    <t>KINGGEAR Walking Cane for Women and Men, Lightweight and Sturdy Offset Walking Stick , Large Quad Ba</t>
  </si>
  <si>
    <t>EcoSmart 60W Equivalent Daylight A19 Energy Star, Dimmable LED Light Bulb (8 Pack)</t>
  </si>
  <si>
    <t>Bristol Novelty BH390 Viking Helmet, Boys, Multi-Colour, One Size</t>
  </si>
  <si>
    <t>Vollrath 215-1246 15063 Redco InstaCut 3.5 3/8" Dicer Blade Pack, Aluminum, Silver</t>
  </si>
  <si>
    <t>MAJESTIC PURE Shea Body Butter - Intense Hydrating with Fractionated Coconut Oil, Jojoba, and Vitami</t>
  </si>
  <si>
    <t>Momeni Rugs , Baja Collection Contemporary Indoor and Outdoor Area Rug, Easy to Clean, UV protected</t>
  </si>
  <si>
    <t>42" Fantasy Anime Japanese Ninja Cosplay Costume Foam Samurai Sword Kurosaki Ichigo Sword Katana Bla</t>
  </si>
  <si>
    <t>Umbra Anywhere Expandable Room Divider, Tension Curtain Rod, Damage Free, 36 to 66 Inches, Metallic</t>
  </si>
  <si>
    <t>Lanzom Sun Hats for Women Wide Brim Straw Boater Hat Foldable Packable Beach Hat for Summer, Z-khaki</t>
  </si>
  <si>
    <t>MedValue Portable IV Pole, 2-Hook, Quantity 1</t>
  </si>
  <si>
    <t>co2crea Hard Travel Case for HP OfficeJet 250 All-in-One Portable Printer Wireless Mobile Printing C</t>
  </si>
  <si>
    <t>Dr. Copper Copper Water Bottle, 800ml, Set of 2, Copper</t>
  </si>
  <si>
    <t>TYCOON PHYSIO SOLUTIONS Shoulder Wheel Silver Hot Therapy Axial Shoulder Wheel Compact Model With Wr</t>
  </si>
  <si>
    <t>Downy Wrinkle Release Spray Plus Static Remover For Clothes Accessory (33.8fl. oz)- Pack of 2</t>
  </si>
  <si>
    <t>PNY QUADRO P620 Graphic Card (VCQP620V2-PB)</t>
  </si>
  <si>
    <t>BODYWORKERS CHOICE Massage Table Warmer - Three Heat Settings, Felt Lined Heating Pad (30" x 71")</t>
  </si>
  <si>
    <t>iMucci 8Pcs Green Bathroom Accessories Set - with Trash Can Toothbrush Holder Soap Dispenser Soap an</t>
  </si>
  <si>
    <t>Physio 4 all T Shoulder Pulley Set (Wall Mounting)</t>
  </si>
  <si>
    <t>StorageWorks Water Hyacinth Wicker Baskets with Built-in Handles, Hand Woven Baskets for Organizing,</t>
  </si>
  <si>
    <t>3 in 1 Wrap Dispenser, Acrylic Foil Dispenser with Cutter Slide, Foil and Wax Paper Organizer Holder</t>
  </si>
  <si>
    <t>CASOMAN Hardware and Parts Organizers, 4 Piece Set Toolbox, Compartment Small Parts Organizer, Versa</t>
  </si>
  <si>
    <t>Skechers Mens Gowalk 5 - Elastic Stretch Athletic Slip-On Casual Loafer Walking Shoe Sneaker, Navy,</t>
  </si>
  <si>
    <t>Chef Knife Set Knives Kitchen Set - Kitchen Knives Set Kitchen Knife Set with Stand - Plus Professio</t>
  </si>
  <si>
    <t>KLASSI KICHEN Stainless Steel Idly Cooker, Induction and Gas Stove Compatible Idli Maker (Silver 16</t>
  </si>
  <si>
    <t>EQUICK Cloud Slides Pillow Slippers for Women and Men Shower Slippers Bathroom Sandals Cushioned</t>
  </si>
  <si>
    <t xml:space="preserve">
Veeda Ultra Thin Super Absorbent Day Pads Are Always Chlorine Pesticide Dye and Fragrance Free Natural Cotton Sanitary Napkins, 3 Packs of 14 Count Each …</t>
  </si>
  <si>
    <t>Breville BGR820RP Smart Grill Ribbed Plate</t>
  </si>
  <si>
    <t>SAF Ganesh Religious Framed Painting (Synthetic, 29.2 cm x 2 cm x 29.2 cm)</t>
  </si>
  <si>
    <t>Ackitry Rotating Tortilla Press 10 Inch, Sturdy Bamboo Tortilla Maker with 100 Pcs Parchment Paper f</t>
  </si>
  <si>
    <t>Remino complete RO service filter kit of 100 GPD Hi TDS Hi Flow Membrane, UF, Mineral, Inline and TD</t>
  </si>
  <si>
    <t>Hap Tim Lunch Box Insulated Lunch Bag Large Cooler Tote Bag for Adult,Men,Women, Double Deck Cooler</t>
  </si>
  <si>
    <t>Boots No7 Youthful Eye Serum - .5 fl oz</t>
  </si>
  <si>
    <t>Live Vaastu Salt, Negative Energy Remover, Sea Salt, Rock Salt (Combo Pack of 2 Sea Salt) 900gms</t>
  </si>
  <si>
    <t>TKB Sweet Heart Lip Liquid Set</t>
  </si>
  <si>
    <t>Kuvings B1700 Juicing Bowl with Smart Cap (Works with Kuvings B1700 Cold Press Juicer only)</t>
  </si>
  <si>
    <t>COCODOR Signature Reed Diffuser / Floral Bouquet / 6.7oz(200ml) / 1 Pack/Reed Diffuser, Reed Diffuse</t>
  </si>
  <si>
    <t>Ogrmar 2 Pack 16.5 Inch Stuffed Pumpkin Couple Doll Halloween Tabletop Decoration Exquisite Handmade</t>
  </si>
  <si>
    <t>Kuvings EVO700 Smoothie Strainer (Works only with Kuvings EVO700 Cold Press Juicer)</t>
  </si>
  <si>
    <t>Anne Klein Women Blue Dial Stainless Steel Band Watch - Ak2928Nvrg, Analog Display</t>
  </si>
  <si>
    <t>microSHIFT M26 Rear Derailleur, 7/8/9-Speed, Long Cage, Shimano Compatible</t>
  </si>
  <si>
    <t>TotalMount Wall Mount for PS5 - Mounts Playstation 5 on a Wall by Your TV (Premium-Grade Wall Mount</t>
  </si>
  <si>
    <t>Exotic hand bag for women (Cream)</t>
  </si>
  <si>
    <t>Laptop Tote Bag Missnine Canvas Laptop Bag 15.6 inch Work Shoulder Bags Casual Briefcase Handbag for</t>
  </si>
  <si>
    <t>Demand Mania Super King Size Cotton 300TC Plain Stripe Bedsheet for Double Bed with 2 Pillow Covers</t>
  </si>
  <si>
    <t>100Pcs Natural Wood Beads Star Shape Unfinished Wooden Loose Beads Spacer Beads with Hole for Crafts</t>
  </si>
  <si>
    <t>10 Colors Liquid Glitter Eyeliner Metallic Shimmer Glitter Eyeshadow Pigment Eyebrown Shimmer Waterp</t>
  </si>
  <si>
    <t>Vine vera Resveratrol High-Potency Cellular Peel (Cabernet Collection) 100ml</t>
  </si>
  <si>
    <t>273 by Fred Hayman Eau de Parfum 30ml</t>
  </si>
  <si>
    <t>Bingfu Vehicle Bullet-Shaped Antenna Mast Rocket Car Antenna Replacement for GM Chevy Chevrolet Silv</t>
  </si>
  <si>
    <t>Old Lady Costume Granny Wig Grandma Shawl Grandma Cane Frame Glasses with Chain Faux Pearl Necklace</t>
  </si>
  <si>
    <t>Inkbox - Semi-Permanent Tattoos - 1 Ounce Freehand Ink</t>
  </si>
  <si>
    <t>avedio links HDMI Splitter 1 in 2 Out, HDMI 2.0a HDCP2.2 1X2 HDMI Splitter Max 3840x21604k60Hz 44</t>
  </si>
  <si>
    <t>Sireck Cold Weather Balaclava Ski Mask, Water Resistant and Windproof Fleece Thermal Face Mask, Hunt</t>
  </si>
  <si>
    <t>Hanes Mens Sweatshirt, EcoSmart Fleece Hoodie, Cotton-Blend Fleece Hooded Sweatshirt, Plush Fleece P</t>
  </si>
  <si>
    <t>SheIn Womens 2 Piece Bikini Set High Cut Push Up Underwire Bra Bathing Suit Brown Medium</t>
  </si>
  <si>
    <t>BIRDWARE Medium-Size Multi-colored Color Imported Acrylic Material Butterfly Hair Clips For Women (6</t>
  </si>
  <si>
    <t>FESHFEN Hair Bun Extensions Messy Curly Hair Scrunchies Plus Size Hairpieces Synthetic Donut Updo Ha</t>
  </si>
  <si>
    <t>Magnifying Glass, 10X Magnifier with 8 LED Lights Handheld and Stand, for Seniors Reading, Welding,</t>
  </si>
  <si>
    <t>100 Percent Strata Gen 2 MX Goggles One Size Masego Clear</t>
  </si>
  <si>
    <t>Neutrogena Rapid Wrinkle Repair Anti-Wrinkle Eye Cream with Retinol SA, Hyaluronic Acid, and Glucose</t>
  </si>
  <si>
    <t>Blue Light Blocking Glasses for men women Classic Rectangle Blue Light Glasses Lightweight Eyeglasse</t>
  </si>
  <si>
    <t>Windproof Umbrella, Vuteehy Travel Umbrella for Rain with 16 Ribs Double Canopy Vented, Waterproof F</t>
  </si>
  <si>
    <t>Euro Care Windshield Car Wiper Blades Compatibility for Renault Duster (Model : 2013-2018) - Set of</t>
  </si>
  <si>
    <t>Fun World Zombie Complete Child Costume - (Large (12-14))</t>
  </si>
  <si>
    <t>Sauerkraut Tamper for Packing Fermented Foods into Mason Jars - Long Wooden Vegetable Pounder 36cm -</t>
  </si>
  <si>
    <t>Rubies Justice League Childs Supergirl Tutu Dress - Toddler</t>
  </si>
  <si>
    <t>Mila Moursi Cellular Renewal Cream, 1.7 Fl Oz</t>
  </si>
  <si>
    <t>Aurion Genuine Leather Weight Lifting Belt Body Fitness Gym Back Support for Heavy Lifting Belt</t>
  </si>
  <si>
    <t>VILLAGE11FACTORY Ultra Facial Cream, Moisturizing, Natural Ingredients, Korean Skincare (100ml 3.38</t>
  </si>
  <si>
    <t>Promover Bootcut Yoga Pants for Women High Waist Print Dress Bootleg Workout Pant Tummy Control for</t>
  </si>
  <si>
    <t>TOPDesign Wedding Gold Sequin Canvas Tote Bag, Bridal Shower Gifts for Bride Bag with an Internal Po</t>
  </si>
  <si>
    <t>Vachetta Leather Replacement Strap Adjustable Crossbody Strap Leather Shoulder Strap for Small Bags,</t>
  </si>
  <si>
    <t>Gauri Laxmi Enterprise Men's Cotton Blend Straight Kurta, Sea Green, 3XL</t>
  </si>
  <si>
    <t>Laptop Bag 15.6 inch,TSA Laptop Sleeve Case, Slim Organizer Protective Case, Notebook Carring Handba</t>
  </si>
  <si>
    <t>Rechargeable Headlamps, SEVENKA 2-Pack LED Headlamp Flashlights with Sensor Mode, 1000 Lumen 230 W</t>
  </si>
  <si>
    <t>D&amp;V ENGINEERING - Creative in innovation Iron Plant Stand, Black, 2 Pieces</t>
  </si>
  <si>
    <t>Byher Fake Moss, Artificial Fresh Green Moss for Wedding Centerpieces Garden Terrariums Decoration (</t>
  </si>
  <si>
    <t>BIGGERFIVE Vigor Kids Fitness Tracker Watch for Girls Boys Ages 5-15, IP68 Waterproof, Activity Trac</t>
  </si>
  <si>
    <t>SetSense Mens Plaid Jacquard Woven Self Bow Tie Set One Size Navy Blue</t>
  </si>
  <si>
    <t>Handheld Video Camcorder 1080P FHD 16x Digital Zoom Trabar DV Digital Camera with COMS Sensor Built-</t>
  </si>
  <si>
    <t>ANRABESS Womens Summer Sleeveless Smocked One Shoulder Cutout Sundress Flowy A-Line Beach Long Maxi</t>
  </si>
  <si>
    <t>Levis Womens 501 Original Shorts, Sansome Straggler, 27 (US 4)</t>
  </si>
  <si>
    <t>Women Small Shoulder Bag Mini Purse Womens Trendy Crossbody Clutch Purses 90s Y2k Bags (C - Large Wh</t>
  </si>
  <si>
    <t>L-COOL PVC Large Candy Color Clear Shoulder Bag 2 IN 1 Beach Totes Transparent Handbags With Interio</t>
  </si>
  <si>
    <t>Thule Sleek Organizer, Black</t>
  </si>
  <si>
    <t>6 Pcs Spiderman Happy Birthday Cake Topper - for Hero Theme Birthday Cartoon Party Decoration Suppli</t>
  </si>
  <si>
    <t>EVERLOVE Montessori Mobile Baby for Crib - Black and White Mobile Give Visual Stimulation to Engag</t>
  </si>
  <si>
    <t>Hosyond 7 Inch IPS LCD Touch Screen Display Panel 1024600 Capacitive Screen HDMI Monitor for Raspb</t>
  </si>
  <si>
    <t>Smokey Mountain Herbal Long Cut - Wintergreen - 5 Can Box - Tobacco Free and Nicotine Free Snuff</t>
  </si>
  <si>
    <t>Jurassic Park Mosquito In Amber Resin Paper Weight Measures 3 Inches Tall</t>
  </si>
  <si>
    <t>VANKEAN Rolling Laptop Bag Women Men with Wheels, Fits Up to 15.6 Inch Rolling Briefcase Water Repel</t>
  </si>
  <si>
    <t>Clear Eyes Eye Drops, Redness Relief, Handy Pocket Pal 0.2 Fl Oz (Pack of 12)</t>
  </si>
  <si>
    <t>Kirei Sui Pig 3D Costume Tutu Set</t>
  </si>
  <si>
    <t>Foam Insulation Tape, Weather Stripping Door Seal Strip for Doors and Windows,Sliding Door,Sound Pro</t>
  </si>
  <si>
    <t>TOYANDONA Lovely Carousel Horse Cupcake Toppers Cake Picks For Kids Birthday Wedding Baby Shower Par</t>
  </si>
  <si>
    <t>Sony Playstation 4 Camera PlayStation 4 PlayStation VR</t>
  </si>
  <si>
    <t>Amardeep and Co Toddler Mattress with Mosquito Net (Pink)</t>
  </si>
  <si>
    <t>HEBE 4ft Round Kids ABC Rug Alphabet Nursery Rug for Bedroom Playroom Non Slip Educational Playmat R</t>
  </si>
  <si>
    <t>Lisianthus Men and Womens Felt Wide Brim Western Cowboy Hat Red</t>
  </si>
  <si>
    <t>Pediatape Pediatric Dosing Tape 2021 Version</t>
  </si>
  <si>
    <t>PetAmi Fluffy Waterproof Dog Blanket Fleece Soft Warm Pet Fleece Throw for Large Dogs and Cats F</t>
  </si>
  <si>
    <t>RubieS Paw Patrol Deluxe Chase Costume For Boys - Multi Color</t>
  </si>
  <si>
    <t>Wildkin 15-Inch Kids Backpack for Boys and Girls, Perfect for Early Elementary, Backpack for Kids Fe</t>
  </si>
  <si>
    <t>Peach Cuddle Polar Bear in Night Printed Kids Curtains for Kids Room, Nursery , Bedroom, Playroom (2</t>
  </si>
  <si>
    <t>junovo Ultra Soft Area Rugs 6 x 9ft Fluffy Carpets for Bedroom Kids Girls Boys Baby Living Room Shag</t>
  </si>
  <si>
    <t>Airhead Youth Sportsman Life Vest with Pockets, Camo</t>
  </si>
  <si>
    <t>TOURIT Cooler Bag 48-Can Insulated Soft Cooler Large Collapsible Cooler Bag 32L Lunch Coolers for Pi</t>
  </si>
  <si>
    <t>Disney Minnie Mouse Glow in the Dark Girls Costume</t>
  </si>
  <si>
    <t>Smiffys Bavarian Wench Costume Dress With Attached Apron, Multi-Colour, S, 30092S</t>
  </si>
  <si>
    <t>Rubies Guardians of The Galaxy Deluxe Rocket Raccoon Costume, Child Small</t>
  </si>
  <si>
    <t>Vive Toilet Seat Cushion (Soft Cushioned Foam) - Easy Clean Soft Padded Bathroom Attachment - Elonga</t>
  </si>
  <si>
    <t>Unionbay Mens Cordova Belted Messenger Cargo Short - Reg and Big and Tall Sizes, grain, 46</t>
  </si>
  <si>
    <t>Mr. Pen- Architectural Templates, House Plan Template, Interior Design Template, Furniture Template,</t>
  </si>
  <si>
    <t>Kipling Womens Paola Small Backpack Small Backpack, Joyful Cheer, S, Paola Small Backpack</t>
  </si>
  <si>
    <t>JUSPURBET Rust Velvet Throw Pillow Covers 16x16 Inches Set of 2 with Zipper,Decorative Soft Solid Pi</t>
  </si>
  <si>
    <t>IntiMD Silicone Pelvic Floor Kegel Dilator Exerciser Trainer Set by VWELL (Complete 5 Kit System)</t>
  </si>
  <si>
    <t>SWIYAM Double Bed Mink Blanket King Size Heavy Winter Mink Soft AC Room Fleece All Weather Warm Kamb</t>
  </si>
  <si>
    <t>kwmobile Puzzle Pendant Lamp Shade - Lotus Flower DIY Jigsaw Lampshade Kit - for Hanging Ceiling Lig</t>
  </si>
  <si>
    <t>Bruno Marc Mens 3251314 Black Penny Loafers Moccasins Shoes Size 9.5 M US</t>
  </si>
  <si>
    <t>Mountain Warehouse Seasons Padded Kids Jacket - Water Resistant and Lightweight Insulated Rain Coat</t>
  </si>
  <si>
    <t>BSLINGERIE Womens Faux Leather Zipper Front Bustier Corset Top, Black, S</t>
  </si>
  <si>
    <t>HOYOFO Women Makeup Bag Cosmetic Bags with Mesh Pocket Portable Travel Toiletry Bag for Women/Men, B</t>
  </si>
  <si>
    <t>Girl Toddler Full-Length Straight Tulle Tutu Lace Back Party Flower Girl Dress (5-6 Year, Sleeve-Gra</t>
  </si>
  <si>
    <t>Aurion Genuine Leather Pro Weight Lifting Belt for Men and Women Durable Comfortable &amp; Adjustable wi</t>
  </si>
  <si>
    <t>TmppDeco Frozen Birthday Party Decorations - Frozen Balloons Kit for Girls Birthday Party</t>
  </si>
  <si>
    <t>12 Pieces Animal Stencils Plastic Kids Drawing Stencil Reusable Animal Template for DIY Crafts Paint</t>
  </si>
  <si>
    <t>Eloptop Luggage Travel Cup Holder Luggage Cup Holder for Different Size Cup Bottle, Drink Beverage C</t>
  </si>
  <si>
    <t>Purse Organizer, Felt Bag Organizer Insert Purse Organizer For LV Speedy, Neverfull, Tote, Handbag,S</t>
  </si>
  <si>
    <t>YoKii Tassel Fabric Shower Curtain, Black and Beige Stripe Print Boho Polyester Bath Curtain Set wit</t>
  </si>
  <si>
    <t>Leosportz Punching Bag Set with Boxing Wraps - Heavy Punching Bags for Boxing, Judo, Kickboxing Bo</t>
  </si>
  <si>
    <t>JULEE Womens Net Saree With Blouse Piece (Titli Saree Red FBA_Red), Red, 5.5m</t>
  </si>
  <si>
    <t>PNF My Kitchen My Rules Quote Printed Home Wall Door Sign Hanging (Wooden, 11x9 Inch,Brown)-26-1</t>
  </si>
  <si>
    <t>SKYDUE Budget Binder with Zipper Envelopes,Money Organizer for Cash,12pcs Expense Budget Sheets and</t>
  </si>
  <si>
    <t>Contour Gauge with Lock and Pins Tightness Screws - Super Gauge Contour Gauge Profile Tool for Shape</t>
  </si>
  <si>
    <t xml:space="preserve">Just Love Women's Sets (Mock Wrap), Purple With Purple Trim, S … </t>
  </si>
  <si>
    <t>Replacement Heat-Resistant Ironing Board Cover for Wall Mounted Ironing Boards</t>
  </si>
  <si>
    <t>6 Pieces Classic Reserve Aida Cloth Cross Stitch Cloth, DaKuan 11 Count Cross Stitch Fabric, White,</t>
  </si>
  <si>
    <t>Forum Great Detective Costume Accessory Kit, Multi, One size</t>
  </si>
  <si>
    <t>YARWO Crochet Hook Case, Travel Organizer Holder for Crochet Hooks, Circular Knitting Needles, Knitt</t>
  </si>
  <si>
    <t>Home Prefer Mens Wool Felt Winter Hat Short Brim Fedora Hat Black Medium</t>
  </si>
  <si>
    <t>Infantino Pat and Play Water Mat, X-Large Baby Activity , Learning and Developing Toys</t>
  </si>
  <si>
    <t>JQinHome Basketball Comforter Sets - 3D Sports Themed - All-Season Down Alternative Quilted Duvet -</t>
  </si>
  <si>
    <t>GOLDSTITCH Cape Robe Costume Full Length Deluxe Adult Cape Cloak Knight Fancy Cool Cosplay Cape Blac</t>
  </si>
  <si>
    <t>VIMILOLO Bike Pump Portable, Ball Pump Inflator Bicycle Floor Pump with high Pressure Buffer Easiest</t>
  </si>
  <si>
    <t>Kuber Industries Floral Design PVC 6 Seater Dining Table Cover 60"x90" (Cream) - CTKTC040413, standa</t>
  </si>
  <si>
    <t>Perfect Memories Premium 6ft Spandex Fitted Tablecloth and Table Skirt (White) - One-Piece, Wrinkle-</t>
  </si>
  <si>
    <t>MY KILOMETRE Jammer Swimsuit Mens Solid Swim Jammers Black Endurance Long Racing Training Swimsuit</t>
  </si>
  <si>
    <t>NEEWER 160 LED CN-160 Dimmable Ultra High Power Panel Digital Camera/Camcorder Video Light, LED Li</t>
  </si>
  <si>
    <t>HOFISH 3 Pack Seamless Clip Down Deep V Neck Push Up Nursing Bra Maternity Bras 3PACK Inlcuding Exte</t>
  </si>
  <si>
    <t>Clever Dog Cloud Indoor Wifi Security Camera HD Night Vision with 120 Wide Angle, Motion Sensor, Tw</t>
  </si>
  <si>
    <t>Barcode Scanner Wireless, Basecent USB Quick Laser Barcode Scanner Reader (Lector De Codigo De Barra</t>
  </si>
  <si>
    <t>Aproca Hard Travel Protective Case compatible KORG nanoKONTROL2 / NANOKEY2WH / nanoPAD2 Slim-Line US</t>
  </si>
  <si>
    <t>GLOBAL Mens Pajamas Set, 100% Cotton Woven Drawstring Sleepwear Set with Top and Pants/Bottoms, Blue</t>
  </si>
  <si>
    <t>Mipatex 50% Shade Net 1.5m x 7m, Multi-Purpose Greenhouse Garden Nursery Shading Cloth - Blocks Sun</t>
  </si>
  <si>
    <t>(Standard Packaging, 1218, Multi-Color) - Infant Toddler Sesame Street Elmo Comfy Fur Costume Size 1</t>
  </si>
  <si>
    <t>KuRoKo Slim Lightweight Book Folios Case Cover for Remarkable 2 10.3 inch Digital Paper(2020 Release</t>
  </si>
  <si>
    <t>yolsun Fireman Role Play Costume for Kids, Boys and Girls Firefighter Dress up and Play Set (7 pcs)</t>
  </si>
  <si>
    <t>(80cm x 180cm , Gray/Black) - Youphoria Outdoors Microfiber Travel Towel - Ideal Fast Drying Towels</t>
  </si>
  <si>
    <t>ONCAI Mens Slide Sandals Open Toe Athletic Adjustable Straps Orthotic Plantar Fasciitis Sport Sandal</t>
  </si>
  <si>
    <t>Powerful Moth Traps for Clothes Moths 3-Pack Refillable, Odor-Free and Natural from MothPreventi</t>
  </si>
  <si>
    <t>Dr. Killigans Premium Clothing Moth Traps with Pheromones Prime Non-toxic Clothes Moth Trap With L</t>
  </si>
  <si>
    <t>Grounding Pillowcase Silver Conductive Grounding Mat for Better Sleep Safe Fits King(20x36in) 1PCS</t>
  </si>
  <si>
    <t>FITORY Womens Open Toe Slipper with Cozy Lining,Faux Rabbit Fur Cork Slide Sandals Size 6-11, Beige,</t>
  </si>
  <si>
    <t>GUND Its a Boy T-Shirt Teddy Bear Stuffed Animal Plush, Blue, 12", Tan (15418)</t>
  </si>
  <si>
    <t>Vanity Fair Womens Beauty Back Strapless Full Figure Underwire Bra 74380, Rose Beige, 34DD</t>
  </si>
  <si>
    <t>2X 17 mm Maymom Wide Neck Pump Parts for Spectra S1/S2 Pumps Incl Wide Mouth Flanges Not Original</t>
  </si>
  <si>
    <t>Fulllight Aroma Set, 10 Mixed Difference Flowers Diffuser Sesbania Wood with 20 Grams Reed Diffuser</t>
  </si>
  <si>
    <t>Trounistro 10 Pack Bee Tentacle Headbands Bee Hair Bands Hair Hoop for Women Girls Halloween Christm</t>
  </si>
  <si>
    <t>OtterBox SYMMETRY CLEAR SERIES Case for Galaxy S10e - Retail Packaging - STARDUST</t>
  </si>
  <si>
    <t>15 Sets Black Fabric Strips with Adhesive - 1 x 4 Inch, Strong Double Sided Tape with Adhesive for W</t>
  </si>
  <si>
    <t>FLYMOON 3 Hole Winter Knitted Mask, Outdoor Sports Full Face Cover Ski Mask Warm Knit Balaclava for</t>
  </si>
  <si>
    <t>Voiiake Flamingo Inflatable Pool Ring Toss, Pool Toys for Kids with 6pcs Rings, Swimming Pool Games</t>
  </si>
  <si>
    <t>Geesta Reusable Aluminum Foil Seals Lid Compatible withNespresso Vertuoline Capsule-120 Pcs</t>
  </si>
  <si>
    <t>Molezu Halloween Deluxe Mask Duck Head Mask Latex Animal Mask Novelty Duck bill costume, Yellow, One</t>
  </si>
  <si>
    <t>Luli Fama Womens Cosita Buena Molded Push-Up Bandeau Halter Bikini Top, Gold Rush, L</t>
  </si>
  <si>
    <t>Lena Menstrual Cup - Reusable Period Cup - Tampon and Pad Alternative - Heavy Flow - Large - Pink</t>
  </si>
  <si>
    <t>Drunk in Love Date Night Couples Drinking Card Game Relationship Game with Questions for Couples</t>
  </si>
  <si>
    <t>STARBOLO Pit Balls Pack of 100 - BPAandPhthalate Free Non-Toxic Crush Proof Play Pit Soft Plastic Ba</t>
  </si>
  <si>
    <t>CHI PRO G2 Digital Titanium Infused Ceramic 1" Straightening Hairstyling Iron</t>
  </si>
  <si>
    <t>Iron Bull Strength Padded Weightlifting Belt - 6-inch Suede Leather Weight Belt - Heavy Duty and Com</t>
  </si>
  <si>
    <t>CtriLady Mens Wetsuit Top, Neoprene Vest with Front Zipper, UV Protection, Sleeveless Workout Top fo</t>
  </si>
  <si>
    <t>TMKEFFC Smoking Gun Cup Cover for Cocktail Drinks Smoking, Smoke Infuser Lids Suitable for Wine-Cups</t>
  </si>
  <si>
    <t>Chef Apron,Women Men Denim Apron Adjustable Leather Straps, Black, M-XXL</t>
  </si>
  <si>
    <t>VTech Activity Desk 4-in-1 Kindergarten Expansion Pack Bundle for Age 3-5</t>
  </si>
  <si>
    <t>Ohuhu Grayscale Alcohol Markers Brush Tip - Double Tipped Alcohol Based Art Marker Set for Artist Ad</t>
  </si>
  <si>
    <t>Kensington 62562 Laptop Sleeve, Padded Interior, KMW62562</t>
  </si>
  <si>
    <t>HROEENOI Pink Active Noise Cancelling Headphones, Bluetooth Headphones with 40H Playtime, Hi-Res Aud</t>
  </si>
  <si>
    <t>Fairy Wings Adult Fairy Wings for Women Girls Butterfly Wings Kids Sparkling Sheer Wings Cosplay Bir</t>
  </si>
  <si>
    <t>HOMELEX Womens Latex Gothic Crow Costume Maleficent Horns (Black)</t>
  </si>
  <si>
    <t>MOERDENG Womens Waterproof Ski Jacket Warm Winter Snow Coat Mountain Windbreaker Hooded Raincoat Jac</t>
  </si>
  <si>
    <t>JeandCo Shaving Set,Pure badger Hair Shaving Brush with Steel Stand and Steel Bowl</t>
  </si>
  <si>
    <t>SparkPod Shower Head - High Pressure Rain - Luxury Modern Gold Look - Easy Tool Free Installation -</t>
  </si>
  <si>
    <t>Belt for Men 2Pack,BULLIANT Mens Stretch Braided Web Belt Elastic for Casual Golf Hunting Pants Jean</t>
  </si>
  <si>
    <t>Label Wizard Hi-Boy Carriage (NOTE ACCESSORY)</t>
  </si>
  <si>
    <t>Scent Bomb Instant Smoke and Odor Eliminator for Home,Office and Car. Non-Aerosol Air Freshener 2oz</t>
  </si>
  <si>
    <t>RFID Blocking 24 Slot Credit Card Holder Wallet Real Leather Multi Card Organizer Wallet with Zipper</t>
  </si>
  <si>
    <t>APEX Legends Octane Heirloom Action Figures Toys Collection Keychain Gift Party Supplies Desk Decora</t>
  </si>
  <si>
    <t>Blistex Lip Ointment Medicated 0.35 oz (Pack of 3)</t>
  </si>
  <si>
    <t>Bali Lilyette Minimizer Bra, Lacey Underwire Bra with Full-Coverage and Natural Support, Underwire B</t>
  </si>
  <si>
    <t>Skechers Sport Mens Equalizer Coast to Coast Mule, Charcoal, 10.5</t>
  </si>
  <si>
    <t>Jessica Simpson Womens Comfy Faux Fur House Slipper Scuff Memory Foam Slip on Anti-Skid Sole, Pink,</t>
  </si>
  <si>
    <t>Covelin Womens Retro Large Size Canvas Shoulder Bag Hobo Crossbody Handbag Casual Tote, Beige, Small</t>
  </si>
  <si>
    <t>MANZI 12 Pairs Ladys Sheer Knee High Stockings for Women, Natural, One size</t>
  </si>
  <si>
    <t>Lawrence Frames Rope Design Metal Frame, 5x7, Gold</t>
  </si>
  <si>
    <t>Gloppie Small Lunch Bag for Men Women Insulated Lunch Box Mini Lunchbox Thermal Lunch Boxes Adult Lu</t>
  </si>
  <si>
    <t>Combat Max 12 Month Roach Killing Bait Station, Small , 18 Count.</t>
  </si>
  <si>
    <t>OSNIE Watermelon One Letter Sign Wooden Table Centerpieces One in a Melon Party Decorations for Baby</t>
  </si>
  <si>
    <t>KOMALC Unisex Buffalo Leather Toiletry Bag</t>
  </si>
  <si>
    <t>Cool Coolers by Fit + Fresh Slim Compact Reusable XL Ice Pack, Perfect for Lunch Boxes, Coolers, and</t>
  </si>
  <si>
    <t>Spin Master Bunchems Art And Craft Toy - 4 Years &amp; Above</t>
  </si>
  <si>
    <t>RUNBOX AirTag Wallet for Men Slim Bifold Leather Large Capacity RFID Blocking, Carbon Black, medium,</t>
  </si>
  <si>
    <t>frawirshau Womens Lace Up Boned Overbust Corset Bustier Lingerie Bodyshaper Top, Black, XS</t>
  </si>
  <si>
    <t>Lemonfilter 300 Sets Snap Fasteners Kit Tool, Metal Snap Buttons Rings with Fastener Pliers Press To</t>
  </si>
  <si>
    <t>BAGAIL Set of 6 Mesh Laundry Bags with Zip Lock-3 Large and 3 Medium for Laundry,Blouse, Hosiery, St</t>
  </si>
  <si>
    <t>Dot Sight Axeon 3Xrds 1x30 Multi Colored Dot 2218640 Dot</t>
  </si>
  <si>
    <t>Suit Yourself Haunted Harlequin Halloween Costume for Girls, Small, with Accessories</t>
  </si>
  <si>
    <t>Wedge Pillow for Sleeping - Inflatable Leg Elevation Pillow for Swelling,Circulation,Leg and Back Pa</t>
  </si>
  <si>
    <t>Womens Vintage Print Semi-Sheer Sheath Dress 2004s Fashion Bodycon Mini Slip Dress Retro Bandana Pri</t>
  </si>
  <si>
    <t>Universal Typewriter Ribbon - 1.3cm Black and Red Ink Twin Spool Fresh and New SC20BR</t>
  </si>
  <si>
    <t>dermawear Women's Blended Saree Shapewear (SS-406), Light Pink, M</t>
  </si>
  <si>
    <t>VGLOOK Kids Hooded Cloak Cape for Christmas Halloween Cosplay Costumes 8-16 Years Purple</t>
  </si>
  <si>
    <t>Barry.Wang Flower Ties for Men Handkerchief Cufflinks Set Wedding Necktie Set, Drak Purple Red, One</t>
  </si>
  <si>
    <t>VR Headset 22 Silver</t>
  </si>
  <si>
    <t>BLOOMBUDDY Bio Soil Fungicide 800g (Trichoderma Viride 1.5% WP) Prevents Fungal and Bacterial Diseas</t>
  </si>
  <si>
    <t>Hot Tools Professional Nano Ceramic Tapered Curling Iron for Shiny Curls, Medium 1/2 to 1 Inch</t>
  </si>
  <si>
    <t>BALIBETOV Complete Yerba Mate Set - Modern Mate Gourd, Thermos, Yerba Container, Two Bombillas and C</t>
  </si>
  <si>
    <t>Everlasting Comfort Essential Oil Diffuser (400ml) - Home Aromatherapy Air Diffuser - High Aroma Sce</t>
  </si>
  <si>
    <t>Acumobility Back Massager, Back Stretcher and Back Cracker for Back Pain - Patented Premium Foam Rol</t>
  </si>
  <si>
    <t>2 Goldwood Sound GT-1025 Piezo Horn Tweeters 90 Watts each Replacement for KSN1025A</t>
  </si>
  <si>
    <t>TIME4DEALS Finger Skateboard Park 8pcs Skate Park Kit Ramp Parts, Mini Fingerboard Rails Starter Kit</t>
  </si>
  <si>
    <t>Garden Winds Replacement Canopy for Home Depots Arrow Gazebo - LCM449B</t>
  </si>
  <si>
    <t>Kids Rolling Backpack , Roller Wheels Boys Bookbag - Wheeled Suitcase Elementary School Bag - 3PCS D</t>
  </si>
  <si>
    <t>GQUEEN Fashion Glasses Non Prescription Fake Glasses for Women Men Clear Lens Square Transparent, 20</t>
  </si>
  <si>
    <t>Al nahda Juma al majid,building number-416,flat number-405 Sharjah Al Nahda Sharjah Areas AE</t>
  </si>
  <si>
    <t>Morovan Poly Gel Nail Kit with Lamp and Drill Starter Kit - Poly Gel Kits Professional 5 Colors Poly</t>
  </si>
  <si>
    <t>Texas Instruments ti-84 Plus Ce Color Graphing Calculator, Black</t>
  </si>
  <si>
    <t>Steve Deluxe Minecraft Costume, Multicolor, Medium (7-8)</t>
  </si>
  <si>
    <t>Star Ball Pit Stars Pack of 100 - 6 Pearl Color Star Balls BPAandPhthalate Free Non-Toxic Crush Proo</t>
  </si>
  <si>
    <t>Squishmallow 12" Austin The Avocado - Official Kellytoy Plush - Soft and Squishy Avocado Stuffed Ani</t>
  </si>
  <si>
    <t>Profoto Air Remote TTL-F for Fujifilm - 901047</t>
  </si>
  <si>
    <t>INICAT Fanny Packs for Women Men,Fashion Cute Small Sling Bag,Crossbody Bag Purse Backpack for Teen</t>
  </si>
  <si>
    <t>Smiffys Kids Unisex Vampire Bat Costume, Wings, Black, One Size, 44414</t>
  </si>
  <si>
    <t>California Costumes Girls Zombie Prom Queen Child Costume Pink/Black, Medium</t>
  </si>
  <si>
    <t>Amscan 8424 Prom Corpse Gown Costume, Children Large Size, 1 Piece</t>
  </si>
  <si>
    <t>Blaze and the Monster Machines Boys Backpack, Multicoloured, One Size</t>
  </si>
  <si>
    <t>Cooper Industries SL3120 Photo Sensor, Grey</t>
  </si>
  <si>
    <t>HUALEENA Canvas Crossbody Bag for Women Large Messenger Bags Travel Shoulder Bag Multi-pocket, Green</t>
  </si>
  <si>
    <t>Flonase Allergy Relief Nasal Spray, 432 Sprays</t>
  </si>
  <si>
    <t>SUUKSESS Scrunch Butt Lifting Seamless Leggings for Women Booty High Waisted Workout Yoga Pants (Dee</t>
  </si>
  <si>
    <t>SUREWO Medium Surface-Waterproof Carrying Case,Travel Portable Bag Compatible with DJI Osmo Pocket 2</t>
  </si>
  <si>
    <t>My Bebe Baby Self Feeding Cushion, Baby Self Feeding Pillow, Baby Feeding Bottle Holder, Bottle Feed</t>
  </si>
  <si>
    <t>HONKID Undetectable Mouse Mover Jiggler with ON/Off Switch and USB Port Drive-Free,Simulate Physical</t>
  </si>
  <si>
    <t>Fantherin Mary Halo Crown Headband Spiked Halo Crown Sunburst Greek Goddess Headpiece for Cosplay Ha</t>
  </si>
  <si>
    <t>Scotch Porter Conditioning Beard Balm for Men Hydrates, Smooths, Adds Shine and Tames Flyaway Hair</t>
  </si>
  <si>
    <t>2Pcs French Twist 10 Teeths Comb Alloy Metal Bridal Wedding Hair Side Comb Headpiece Hair Jewellery</t>
  </si>
  <si>
    <t>Forum Novelties Funny Fashion Native American Bracelet, One Size, Plastic</t>
  </si>
  <si>
    <t>Akebono EUR1095 Euro Ultra Premium Ceramic Disc Brake Pad Kit</t>
  </si>
  <si>
    <t>SERMAN BRANDS RFID Blocking Slim Bifold Genuine Leather Minimalist Front Pocket Wallets for Men with</t>
  </si>
  <si>
    <t>20 Sets Baby Shower Return Gifts for Guests, Pink Jumpsuits Keychains + Thank You Kraft Tags for Bab</t>
  </si>
  <si>
    <t>Vnicesli Jelly Nude Pink Gel Nail Polish French Manicure Translucent Sheer Nude Pink Nail Polish Soa</t>
  </si>
  <si>
    <t>Nature Republic Forest Garden Chamomile Cleansing Oil 200ml/6.76oz</t>
  </si>
  <si>
    <t>BASIKER R-12 To R134a 13mm and 16mm Air Conditioning Valve Caps Fit For Most Common Cars</t>
  </si>
  <si>
    <t>2 Pack 5FT USB Charger Cable for 3DS, Power Charging Lead for New 3DS XL/New 3DS/ 3DS XL/ 3DS/ New 2</t>
  </si>
  <si>
    <t>SongLong 750GPH Submersible Pump, Ultra Quiet Water Pump with 8.5ft High Lift, Fountain Pump with 5.</t>
  </si>
  <si>
    <t>Prsildan Natural Wood Slices with Holes 2.4-2.8 Inches 30 Pcs DIY Wooden Craft Bead 30Pcs Wooden Orn</t>
  </si>
  <si>
    <t>Roxant Pro Mini Strobe Light Halloween - 24 Super Bright LED Light Bulbs - Adjustable Flash Speed Co</t>
  </si>
  <si>
    <t>Gya Labs Relaxing Massage Oil (200ml) - Crafted with Bergamot, Rose Geranium, Rosewood, Lavender, Yl</t>
  </si>
  <si>
    <t>BIBaDO - Coverall Baby Feeding Bibs, Weaning Bib, Long Sleeve Bib, Easy to Clean Baby Bibs for Eatin</t>
  </si>
  <si>
    <t>4 Weeks Tattoo Removal Cream, Permanent Removal of Tattoos,Safe Moisturize Skin (2pcs)</t>
  </si>
  <si>
    <t>Big Red Car Bow 30in Large Giant Bow for Car, Birthday Gift Bow,, Large Gift Bow</t>
  </si>
  <si>
    <t>Frienda Zinc Alloy Metal Polyhedral 7-Die Dice Set for Dungeons and Dragons RPG Dice Gaming DandD Ma</t>
  </si>
  <si>
    <t>Madre Tierra Aceite De Berro/ Watercress Oil 60ml</t>
  </si>
  <si>
    <t>Foligain Hair and Scalp Roller - Microneedling Roller for Thinning Hair - 540 Titanium Microneedles</t>
  </si>
  <si>
    <t>Kerman 2PCS Shift Console Slide Cover Fit for Lexus 06-13 IS250 IS350 11-13 is-F Gear Dust Cover 359</t>
  </si>
  <si>
    <t>Perma Blend Royal Red 30ml</t>
  </si>
  <si>
    <t>Hard Case for Manscaped Lawn Mower 4.0 or 3.0 Trimmer - Protective Organizer for Trimmer and Accesso</t>
  </si>
  <si>
    <t>SERASAR Premium Leather Bracelet Braid for Men in Black and Brown Various Lengths Magnetic S</t>
  </si>
  <si>
    <t>Bread Maker Paddle, 2.6 x 1.5 Inch Stainless Steel Bread Maker Kneading Blade Part Mixing Paddle Rep</t>
  </si>
  <si>
    <t>FURTALK Womens Sun Visor Hat Straw Sun Visors for Women Summer Packable Ponytail Beach Hats for Wome</t>
  </si>
  <si>
    <t>Unravel 2 /Switch Nintendo Switch</t>
  </si>
  <si>
    <t>Transparent Bubble Garlands Mermaid Party Decoration Colored Blue Flat Cutouts Hanging Streamer for</t>
  </si>
  <si>
    <t>PPFISH Mini Brass Lighter - EDC Peanut Lighter Keychain - Waterproof Fire Starter Especially for Sur</t>
  </si>
  <si>
    <t>APEC CT-1SED US MADE 10" High Capacity Sediment Filter with 1/4" Quick Connect For ULTIMATE Series C</t>
  </si>
  <si>
    <t>Alayger Womens Plush Teddy Bear Slippers Home Indoor Soft Anti-Slip Cute Winter Warm Floor Shoes Sli</t>
  </si>
  <si>
    <t>Rubies Costume Co Womens Dark Knight Rises Adult Catwoman Costume, As Shown, Medium</t>
  </si>
  <si>
    <t>Green Scrubbing Pad Roll 19ft Economy Size Medium Duty Abrasive Scrub Sponge Scouring Pads 19ft x 6i</t>
  </si>
  <si>
    <t>Hammer + Axe Bloody Mary Bar Tool Kit, Includes Recipe Glass, Twisted Spoon Stirrer, Double-Sided Ji</t>
  </si>
  <si>
    <t>Rowenta DW8080 Pro Master 1700-Watt Micro Steam Iron Stainl</t>
  </si>
  <si>
    <t>BBQ Stainless Steel 10 Inch Vortex Whirlpool Grill Accessories for Weber Char-Broil Kettle Grill and</t>
  </si>
  <si>
    <t>SeaDive Oceanways Superview-HD w/Anti-UV/Glare Optical Multicoating w/Anti-Fog Scuba/Spearfishing Di</t>
  </si>
  <si>
    <t>Chandle - Rustic Salt Cellar with Lid and Spoon, Ideal Kitchen Salt Container or Bath Salt Container</t>
  </si>
  <si>
    <t>Texas State Flag Hat Cap Flexfit (L/XL)</t>
  </si>
  <si>
    <t>Big Holes Barber Magic Twist Sponge Curl Glove(Right) Brush Twist Hair Kit Tutorial,For Different St</t>
  </si>
  <si>
    <t>RI Novelty SPPSYRI Lot Of 12 Assorted Color Syringe Shot Design Pens</t>
  </si>
  <si>
    <t>MCSID RAZZ Game of thrones Circular Houses Poster for Home | Poster for Office | Wall poster for Liv</t>
  </si>
  <si>
    <t>Areezo E27 Modern Oval Shape Hanging lights for Home Decoration (Black,Metal)</t>
  </si>
  <si>
    <t>California Costumes Gallant Knight Toddler Costume, 4-6</t>
  </si>
  <si>
    <t>Solaray - Dandelion Root 520 Mg. 100 Capsules 65157</t>
  </si>
  <si>
    <t>HAIRMETTO Topical Saw Palmetto (CO2 Extracted/85-95% fatty acids), Pumpkin Seed Scalp Oil for ALOPEC</t>
  </si>
  <si>
    <t>PandaSew Microfiber Jewelry Pouch, 20pcs 8x8cm Luxury Small Jewelry Gift Bag Necklace Earrings Rings</t>
  </si>
  <si>
    <t>TAG Face Paints - Neon Green (32 gm)</t>
  </si>
  <si>
    <t>Aquatop Surface Skimmer for Aquariums, 65-GPH, SSK-65</t>
  </si>
  <si>
    <t>Wheel Scratch Fix Quick And Easy Wheel Touch Up Kit Universal Colors (Light Silver)</t>
  </si>
  <si>
    <t>Mary Kay TimeWise Age Minimize Night Cream 1.7 oz / 48g - Normal to Dry Skin</t>
  </si>
  <si>
    <t>Keds womens Champion Canvas Sneaker, White, 9 US, White, 9</t>
  </si>
  <si>
    <t>Stormsure Flexible Repair Adhesive 3x5g</t>
  </si>
  <si>
    <t>Cannon Mounting Base - Magnum/Digi Troll (Black)</t>
  </si>
  <si>
    <t>Mehron Makeup Mixing Liquid (4.5 oz)</t>
  </si>
  <si>
    <t>SKLZ Golf Gold Flex. Golf Swing Trainer For Tempo And Flexability - 48Inch, Multi Color, Yellow, 121</t>
  </si>
  <si>
    <t>NYX PROFESSIONAL MAKEUP Retractable Eye Liner, Aqua Green 03</t>
  </si>
  <si>
    <t>OSD Audio ACE400 3.0-inch 60-Watt Trimless Thin Bezel Polypropylene in-Ceiling Speaker Pair 6.5" ACE</t>
  </si>
  <si>
    <t>Kensington Presenter Expert Wireless Cursor Control with Green Laser</t>
  </si>
  <si>
    <t>Cable Matters Micro USB 3.0 Cable (Micro USB 3 Cable A to Micro B) in Black 3m</t>
  </si>
  <si>
    <t>SE Sport 73435 ADAPTOR-NO DRILL FOR 8HP UP by SE Sport</t>
  </si>
  <si>
    <t>New Ray Toys - 118 Scale ATV - Polaris Rzr XP1000 57593, Assorted</t>
  </si>
  <si>
    <t>THERABAND Kinesiology Tape, Waterproof Physio Tape for Pain Relief, Muscle and Joint Support, Standa</t>
  </si>
  <si>
    <t>Med Spec 264015 ASO Ankle Stabilizer, Black, Large</t>
  </si>
  <si>
    <t>Crystal Essence Lavender and White Tea Body Spray - 4 oz - Liquid (Pack of 2)</t>
  </si>
  <si>
    <t>Himine Halloween Gray Wolfs Head Mask</t>
  </si>
  <si>
    <t>Microfiber Towel Perfect Travel and Sports and Beach Towel. Fast Drying - Super Absorbent - Ultra Co</t>
  </si>
  <si>
    <t>Sync Hair Guard and Ear Guard Headband - Wear Under Swimming Caps (Black)</t>
  </si>
  <si>
    <t>(Light Purple) - Cute Product 12Pcs 3d Butterfly Removable Wall Decals Diy Home Decorations Art Deco</t>
  </si>
  <si>
    <t>Motormax 1992 Chevy 454SS Pickup Truck 1/24 Scale Diecast Model Car Black</t>
  </si>
  <si>
    <t>SMALLRIG NATO Clamp - Quick Release Clamp with 1/4" 3/8" M2.5 Thread for Cold Shoe Monitor Support B</t>
  </si>
  <si>
    <t>HyperX FURY S - Pro Gaming Mouse Pad, Cloth Surface Optimized for Precision, Stitched Anti-Fray Edge</t>
  </si>
  <si>
    <t>REVLON Hair Straightening Heated Styling Brush, 4-1/2 inch</t>
  </si>
  <si>
    <t>Sutemribor M2.5 Male Female Hex Brass Spacer Standoff Screw Nut Assortment Kit (180Pcs)</t>
  </si>
  <si>
    <t>Mens Belt,Bulliant Slide Ratchet Belt For Men Dress Pant Shirt Oxfords,trim To Fit, Light Brown 233,</t>
  </si>
  <si>
    <t>Samsonite Kombi 17" Square Backpack, Black/Brown, 43 92312-1051</t>
  </si>
  <si>
    <t>Training Mask 3.0 Workout Elevation Performance Fitness Mask for Running and Breathing Mask, Cardio</t>
  </si>
  <si>
    <t>48pieces Angel Metal Bookmarks Wedding Favors Party Gifts</t>
  </si>
  <si>
    <t>Edge I-Wear 12 Bulk 80s Neon Party Sunglasses for Adult Party Favors with CPSIA certified-Lead(Pb) C</t>
  </si>
  <si>
    <t>Selizo 4Pcs Tie Clip Neck Tie Bar Pins for Men (Silver, Gold, Black, Blue)</t>
  </si>
  <si>
    <t>Stretch Belt Men,BULLIANT Mens Woven Braided Web Belt 1 3/8 for Golf Casual Pants Shirts Jeans, Brow</t>
  </si>
  <si>
    <t>FURminator Grooming Rake for Cats and Dogs</t>
  </si>
  <si>
    <t>Mermaid Birthday Party Supplies Favors Kit - Serves 16 - Bracelets, Necklaces, Keychains, Rings, Hai</t>
  </si>
  <si>
    <t>24 Pack Circus Party Candy Favor Bags with Thank You Stickers, Carnival Goody Gift Treat Bags for Ci</t>
  </si>
  <si>
    <t>HOTOR Car Trash Can with Lid and Storage Pockets, 100% Leak-Proof Car Organizer, Waterproof Car Garb</t>
  </si>
  <si>
    <t>MR.SIGA Toilet Plunger and Bowl Brush Combo for Bathroom Cleaning, Black, 1 Set</t>
  </si>
  <si>
    <t>200Pcs Flower Fabric Appliques Patches Embellishments Sewing Handcraft Die Cut Felt Assorted Color</t>
  </si>
  <si>
    <t>Banpresto Dragon Ball Super Chosenshiretsuden vol.8 Super Saiyan Gogeta 16135 Nintendo Switch Pla</t>
  </si>
  <si>
    <t>2 Pack - Zilpoo Plastic Round Food Storage Containers with Lid, 10.5" Covered Pie Keeper, Christmas</t>
  </si>
  <si>
    <t>Miusco Non-Stick Silicone Kitchen Utensils Set with Natural Acacia Hard Wood Handle, 5 Piece, Midnig</t>
  </si>
  <si>
    <t>Eye Patch - Child Spider Eye Glass Eye Patch Left Coverage by Patch Pals</t>
  </si>
  <si>
    <t>Douglas Jake Black Lab Dog Plush Stuffed Animal</t>
  </si>
  <si>
    <t>Webcam with Microphone and Privacy Cover Upgraded QTNIUE FHD Webcam 1080p Desktop or Laptop and Sm</t>
  </si>
  <si>
    <t>Rainbow High Cheer Violet Willow - Purple Cheerleader Fashion Doll with Pom Poms and Doll Accessorie</t>
  </si>
  <si>
    <t>29" Large Dart Board for Kids, BooTaa Kids Dart Board with 12 Sticky Balls, Boys Toys, Indoor/ Sport</t>
  </si>
  <si>
    <t>Milumia Womens Elegant Notch Neck Sleeveless Blouse Guipure Lace Work Office Solid Top Dusty Pink Sm</t>
  </si>
  <si>
    <t>Lvylov Cozy Thick Fluffy Faux Fur Blanket Full/Queen Size 90 x 90, Soft Cozy Fuzzy Plush Blanket for</t>
  </si>
  <si>
    <t>Pink Queen Womens 2 Piece Outfit Set Long Sleeve Button Knit Pullover Sweater Top and Wide Leg Pants</t>
  </si>
  <si>
    <t>GameSir X2 Lightning Mobile Game Controller for iPhone iOS, Phone Gamepad Play Xbox Game Pass, Plays</t>
  </si>
  <si>
    <t>Eurivicy Womens 2 Piece Outfits Sleeveless Crop Tank Top and High Waist Pocketed Shorts Loose Summer</t>
  </si>
  <si>
    <t>AUTOMET Womens Sweat Shorts Summer Casual High Waisted Athletic Shorts Comfy Lounge Running Shorts G</t>
  </si>
  <si>
    <t>LED Desk Lamp 18W Architect Clamp Desk Lamps for Home Office High CRI Eye Protection Stepless Dimmin</t>
  </si>
  <si>
    <t>EZVALO Birthday Gifts for Women, 3 in 1 Charger Station with Wireless Phone Charger, LED Night Light</t>
  </si>
  <si>
    <t>World Cup Qatar 2022 Album + 10 Packs 5 Sticker per Pack</t>
  </si>
  <si>
    <t>Boba Fett Talking Action Figure - 13 1/2 - Star Wars</t>
  </si>
  <si>
    <t>Biotherm Homme Force Supreme Nutri-Replenishing Anti-Ageing Lotion - 200ml/6.76oz</t>
  </si>
  <si>
    <t>Essie Nail Polish, Sugar Daddy, Sheer, 13.5 ml</t>
  </si>
  <si>
    <t>Reusable Nespresso Capsules - Sealpod Stainless Steel Refillable Pods for Nespresso Machines (Origin</t>
  </si>
  <si>
    <t>Anne Klein Women Quartz Watch With Analog Display And Metal Strap AK2434RGRG, Rose Gold</t>
  </si>
  <si>
    <t>Oil Control - Oily Skin and Acne Moisturiser, Mattifying Oil-Free Moisturiser Prevents Breakouts and</t>
  </si>
  <si>
    <t>westAce Mens Stretch Skinny Slim Fit Chino Pants Flat Front Casual Super Spandex Trousers, Navy, 34W</t>
  </si>
  <si>
    <t>Insta360 Invisible Inch Screw Adjustable Length Selfie Stick for ONE RS ONE X2 and X3 Cameras</t>
  </si>
  <si>
    <t>Mini WiFi Spy Camera 1080P Video Recording Live Feed, Wireless Hidden Spy Cam Nanny Camera/Auto Nigh</t>
  </si>
  <si>
    <t>LOral Paris True Match Nude Hyaluronic Tinted Serum The 1st Tinted serum with 1% Hyaluronic acid I</t>
  </si>
  <si>
    <t>Bey Battling String Launcher, Infinite Achilles Top Burst Launcher Set, DB Launcher Left and Right S</t>
  </si>
  <si>
    <t>Topicals Faded Serum for Dark Spots</t>
  </si>
  <si>
    <t>IFWH-B00ZHJDT7U</t>
  </si>
  <si>
    <t>IFWH-B01N9FJJAN</t>
  </si>
  <si>
    <t>IFWH-B07S8JHT9M</t>
  </si>
  <si>
    <t>IFWH-B076JDNG7X</t>
  </si>
  <si>
    <t>IFWH-B09L41SBRN</t>
  </si>
  <si>
    <t>IFWH-B01675QJ2O</t>
  </si>
  <si>
    <t>IFWH-B088HVPPQM</t>
  </si>
  <si>
    <t>IFWH-B00B5H5BGA</t>
  </si>
  <si>
    <t>IFWH-B07K8LY6VX</t>
  </si>
  <si>
    <t>IFWH-B0147RUWS6</t>
  </si>
  <si>
    <t>IFWH-B089DJK1KF</t>
  </si>
  <si>
    <t>IFWH-B072N1SFHN</t>
  </si>
  <si>
    <t>IFWH-B09H5CSMBX</t>
  </si>
  <si>
    <t>IFWH-B091FS79T8</t>
  </si>
  <si>
    <t>IFWH-B00IK86OGI</t>
  </si>
  <si>
    <t>IFWH-B09K3D45KP</t>
  </si>
  <si>
    <t>IFWH-B00162KHU4</t>
  </si>
  <si>
    <t>IFWH-B019EAWPMM</t>
  </si>
  <si>
    <t>IFWH-B08Q2TPFHC</t>
  </si>
  <si>
    <t>IFWH-B019NM3N5O</t>
  </si>
  <si>
    <t>IFWH-B0882W8BWC</t>
  </si>
  <si>
    <t>IFWH-B00JZ4WW4Y</t>
  </si>
  <si>
    <t>IFWH-B0046ZXH1E</t>
  </si>
  <si>
    <t>IFWH-B08BJT95QH</t>
  </si>
  <si>
    <t>IFWH-B07J4RZ5M9</t>
  </si>
  <si>
    <t>IFWH-B07KG1C2GY</t>
  </si>
  <si>
    <t>IFWH-B00U8WPTUG</t>
  </si>
  <si>
    <t>IFWH-B07BNZN51T</t>
  </si>
  <si>
    <t>IFWH-B08SS4T6ZT</t>
  </si>
  <si>
    <t>IFWH-B07J37TR93</t>
  </si>
  <si>
    <t>IFWH-B00Q68NNL8</t>
  </si>
  <si>
    <t>IFWH-B07JFRP1WZ</t>
  </si>
  <si>
    <t>IFWH-B075D8BW8K</t>
  </si>
  <si>
    <t>IFWH-B07PXN4521</t>
  </si>
  <si>
    <t>IFWH-B08KYM3Y6T</t>
  </si>
  <si>
    <t>IFWH-B09S3XNGXY</t>
  </si>
  <si>
    <t>IFWH-B0037TQLRM</t>
  </si>
  <si>
    <t>IFWH-B07G7K522Q</t>
  </si>
  <si>
    <t>IFWH-B01LZEK50D</t>
  </si>
  <si>
    <t>IFWH-B07QBMRR9T</t>
  </si>
  <si>
    <t>IFWH-B09HTP6GCB</t>
  </si>
  <si>
    <t>IFWH-B08LH52VYL</t>
  </si>
  <si>
    <t>IFWH-B09BNFH2GV</t>
  </si>
  <si>
    <t>IFWH-B08F5GMSW3</t>
  </si>
  <si>
    <t>IFWH-B00W2FPBJG</t>
  </si>
  <si>
    <t>IFWH-B07S739DYC</t>
  </si>
  <si>
    <t>IFWH-B07W7RSJ52</t>
  </si>
  <si>
    <t>IFWH-B08KD72RW6</t>
  </si>
  <si>
    <t>IFWH-B07Q89BL4K</t>
  </si>
  <si>
    <t>IFWH-B09YDBRLG2</t>
  </si>
  <si>
    <t>IFWH-B085S2JKZ2</t>
  </si>
  <si>
    <t>IFWH-B00OEDMZ52</t>
  </si>
  <si>
    <t>IFWH-B006R0VWSG</t>
  </si>
  <si>
    <t>IFWH-B07KV8H7FS</t>
  </si>
  <si>
    <t>IFWH-B089SCW6SS</t>
  </si>
  <si>
    <t>IFWH-B07T7SPMJB</t>
  </si>
  <si>
    <t>IFWH-B000I48Q8G</t>
  </si>
  <si>
    <t>IFWH-B008F05MMS</t>
  </si>
  <si>
    <t>IFWH-B07VPDLXJX</t>
  </si>
  <si>
    <t>IFWH-B017QRA5MW</t>
  </si>
  <si>
    <t>IFWH-B076Z819CQ</t>
  </si>
  <si>
    <t>IFWH-B077PQB2HC</t>
  </si>
  <si>
    <t>IFWH-B00FBT956A</t>
  </si>
  <si>
    <t>IFWH-B07VK28WXX</t>
  </si>
  <si>
    <t>IFWH-B081CBJD65</t>
  </si>
  <si>
    <t>IFWH-B076TGPDTS</t>
  </si>
  <si>
    <t>IFWH-B097GS5VWD</t>
  </si>
  <si>
    <t>IFWH-B08BJGCRC4</t>
  </si>
  <si>
    <t>IFWH-B06XKTTZ6W</t>
  </si>
  <si>
    <t>IFWH-B00KJS0ANA</t>
  </si>
  <si>
    <t>IFWH-B09QHFM8XM</t>
  </si>
  <si>
    <t>IFWH-B08KJ5R6S5</t>
  </si>
  <si>
    <t>IFWH-B074M2C2HT</t>
  </si>
  <si>
    <t>IFWH-B09643CVT2</t>
  </si>
  <si>
    <t>IFWH-B07RLBRK1R</t>
  </si>
  <si>
    <t>IFWH-B00MGK9ZTO</t>
  </si>
  <si>
    <t>IFWH-B07CV1M7CP</t>
  </si>
  <si>
    <t>IFWH-B014H31MA2</t>
  </si>
  <si>
    <t>IFWH-B01BCO8GLW</t>
  </si>
  <si>
    <t>IFWH-B07XSB69XJ</t>
  </si>
  <si>
    <t>IFWH-B07CFW99S1</t>
  </si>
  <si>
    <t>IFWH-B09H343CYJ</t>
  </si>
  <si>
    <t>IFWH-B003J37BHK</t>
  </si>
  <si>
    <t>IFWH-B088748LCM</t>
  </si>
  <si>
    <t>IFWH-B097HS9CSV</t>
  </si>
  <si>
    <t>IFWH-B086C66SZ2</t>
  </si>
  <si>
    <t>IFWH-B08DTGMCZQ</t>
  </si>
  <si>
    <t>IFWH-B097GN9VCB</t>
  </si>
  <si>
    <t>IFWH-B00OU7W3IG</t>
  </si>
  <si>
    <t>IFWH-B07WK5BLKF</t>
  </si>
  <si>
    <t>IFWH-B09WN198S6</t>
  </si>
  <si>
    <t>IFWH-B07PDBLHV3</t>
  </si>
  <si>
    <t>IFWH-B07RCK9Q7W</t>
  </si>
  <si>
    <t>IFWH-B01GT0NSIA</t>
  </si>
  <si>
    <t>IFWH-B079B5KHWQ</t>
  </si>
  <si>
    <t>IFWH-B00FQ0QVDY</t>
  </si>
  <si>
    <t>IFWH-B07TV9GRW1</t>
  </si>
  <si>
    <t>IFWH-B00AU2BARU</t>
  </si>
  <si>
    <t>IFWH-B001CLXNZ0</t>
  </si>
  <si>
    <t>IFWH-B01M7W1MIU</t>
  </si>
  <si>
    <t>IFWH-B00337YPLC</t>
  </si>
  <si>
    <t>IFWH-B07D6XTVB4</t>
  </si>
  <si>
    <t>IFWH-B098T4L1YZ</t>
  </si>
  <si>
    <t>IFWH-B096WY9MGH</t>
  </si>
  <si>
    <t>IFWH-B08BK95F7W</t>
  </si>
  <si>
    <t>IFWH-B09KGQ2VBW</t>
  </si>
  <si>
    <t>IFWH-B07F43Y7N5</t>
  </si>
  <si>
    <t>IFWH-B07T61GG37</t>
  </si>
  <si>
    <t>IFWH-B0034Z9OC8</t>
  </si>
  <si>
    <t>IFWH-B09CYS32QB</t>
  </si>
  <si>
    <t>IFWH-B002KJDXHQ</t>
  </si>
  <si>
    <t>IFWH-B09D35XYNL</t>
  </si>
  <si>
    <t>IFWH-B08PQ5DL76</t>
  </si>
  <si>
    <t>IFWH-B00027DMI8</t>
  </si>
  <si>
    <t>IFWH-B00RRCGZ3U</t>
  </si>
  <si>
    <t>IFWH-B09XKCYBGH</t>
  </si>
  <si>
    <t>IFWH-B00392OUZW</t>
  </si>
  <si>
    <t>IFWH-B08L6S3LJB</t>
  </si>
  <si>
    <t>IFWH-B08ZL8P6N3</t>
  </si>
  <si>
    <t>IFWH-B07WT9GR3D</t>
  </si>
  <si>
    <t>IFWH-B08MCHMNLQ</t>
  </si>
  <si>
    <t>IFWH-B08TC6JH9Z</t>
  </si>
  <si>
    <t>IFWH-B08RC3KGN4</t>
  </si>
  <si>
    <t>IFWH-B07C1H3MC6</t>
  </si>
  <si>
    <t>IFWH-B001HZUB2E</t>
  </si>
  <si>
    <t>IFWH-B087LZ5SVW</t>
  </si>
  <si>
    <t>IFWH-B078YQSNT4</t>
  </si>
  <si>
    <t>IFWH-B07PXDM2TG</t>
  </si>
  <si>
    <t>IFWH-B09T3K1QP4</t>
  </si>
  <si>
    <t>IFWH-B089ZMSR39</t>
  </si>
  <si>
    <t>IFWH-B06Y39HKT1</t>
  </si>
  <si>
    <t>IFWH-B08L3QY1SD</t>
  </si>
  <si>
    <t>IFWH-B087Q34TCS</t>
  </si>
  <si>
    <t>IFWH-B08WWN6DLD</t>
  </si>
  <si>
    <t>IFWH-B07M6QT8DF</t>
  </si>
  <si>
    <t>IFWH-B08958Z11J</t>
  </si>
  <si>
    <t>IFWH-B076JF4595</t>
  </si>
  <si>
    <t>IFWH-B0844Q3THC</t>
  </si>
  <si>
    <t>IFWH-B08R6634TB</t>
  </si>
  <si>
    <t>IFWH-B0757JZ8KV</t>
  </si>
  <si>
    <t>IFWH-B06XZ8SVM8</t>
  </si>
  <si>
    <t>IFWH-B07W3LL11P</t>
  </si>
  <si>
    <t>IFWH-B07W8FVTQF</t>
  </si>
  <si>
    <t>IFWH-B019IJ68YK</t>
  </si>
  <si>
    <t>IFWH-B097R7RNFV</t>
  </si>
  <si>
    <t>IFWH-B07RFNQKBD</t>
  </si>
  <si>
    <t>IFWH-B08RS8M795</t>
  </si>
  <si>
    <t>IFWH-B00RGGJLAQ</t>
  </si>
  <si>
    <t>IFWH-B01FMWM9FE</t>
  </si>
  <si>
    <t>IFWH-B07KWVJMSN</t>
  </si>
  <si>
    <t>IFWH-B08BG3ZYQZ</t>
  </si>
  <si>
    <t>IFWH-B002A95M0M</t>
  </si>
  <si>
    <t>IFWH-B0795ZW85G</t>
  </si>
  <si>
    <t>IFWH-B08JLVLJVZ</t>
  </si>
  <si>
    <t>IFWH-B000HHSA30</t>
  </si>
  <si>
    <t>IFWH-B09QPPNQZB</t>
  </si>
  <si>
    <t>IFWH-B01BE2MQEK</t>
  </si>
  <si>
    <t>IFWH-B09J7W35B5</t>
  </si>
  <si>
    <t>IFWH-B0812YCNLW</t>
  </si>
  <si>
    <t>IFWH-B00KWT8JZC</t>
  </si>
  <si>
    <t>IFWH-B087P5B446</t>
  </si>
  <si>
    <t>IFWH-B09VFF5GL9</t>
  </si>
  <si>
    <t>IFWH-B08HWRZGYB</t>
  </si>
  <si>
    <t>IFWH-B07JR3PB6M</t>
  </si>
  <si>
    <t>IFWH-B01DSY7W5A</t>
  </si>
  <si>
    <t>IFWH-B000NN3GD2</t>
  </si>
  <si>
    <t>IFWH-B09FZMM5HX</t>
  </si>
  <si>
    <t>IFWH-B082M55SQM</t>
  </si>
  <si>
    <t>IFWH-B075H5TLBM</t>
  </si>
  <si>
    <t>IFWH-B084WCJQJ1</t>
  </si>
  <si>
    <t>IFWH-B000N64SMW</t>
  </si>
  <si>
    <t>IFWH-B09Y5LY8ZL</t>
  </si>
  <si>
    <t>IFWH-B00B1V69VQ</t>
  </si>
  <si>
    <t>IFWH-B000JMFELY</t>
  </si>
  <si>
    <t>IFWH-B00YZ00VD2</t>
  </si>
  <si>
    <t>IFWH-B00DK2AY1U</t>
  </si>
  <si>
    <t>IFWH-B00JMCCDXE</t>
  </si>
  <si>
    <t>IFWH-B01M3Y7FDT</t>
  </si>
  <si>
    <t>IFWH-B07W4D57KK</t>
  </si>
  <si>
    <t>IFWH-B01N21X0RV</t>
  </si>
  <si>
    <t>IFWH-B07LDZVKHD</t>
  </si>
  <si>
    <t>IFWH-B09C3XR7HZ</t>
  </si>
  <si>
    <t>IFWH-B08GH68Y8D</t>
  </si>
  <si>
    <t>IFWH-B09NL4V9DJ</t>
  </si>
  <si>
    <t>IFWH-B09G9J98PZ</t>
  </si>
  <si>
    <t>IFWH-B07R9YRP4X</t>
  </si>
  <si>
    <t>IFWH-B07J5RLW23</t>
  </si>
  <si>
    <t>IFWH-B0965M5MMM</t>
  </si>
  <si>
    <t>IFWH-B01CFDGZBM</t>
  </si>
  <si>
    <t>IFWH-B09J4R589Z</t>
  </si>
  <si>
    <t>IFWH-B07FLKVJ9Y</t>
  </si>
  <si>
    <t>IFWH-B073BLLLLQ</t>
  </si>
  <si>
    <t>IFWH-B08N7Z1S1R</t>
  </si>
  <si>
    <t>IFWH-B083Y6G27J</t>
  </si>
  <si>
    <t>IFWH-B073WK3Y9R</t>
  </si>
  <si>
    <t>IFWH-B07RFJV8SQ</t>
  </si>
  <si>
    <t>IFWH-B08MLGR89N</t>
  </si>
  <si>
    <t>IFWH-B07ZQ5TT2F</t>
  </si>
  <si>
    <t>IFWH-B07T4FS3GC</t>
  </si>
  <si>
    <t>IFWH-B07Q4S7CZG</t>
  </si>
  <si>
    <t>IFWH-B08D62WTJ4</t>
  </si>
  <si>
    <t>IFWH-B013SJP3PQ</t>
  </si>
  <si>
    <t>IFWH-B08XXYZV3W</t>
  </si>
  <si>
    <t>IFWH-B08DLZ5DV5</t>
  </si>
  <si>
    <t>IFWH-B0B3SJ8WTT</t>
  </si>
  <si>
    <t>IFWH-B01FK2S73Y</t>
  </si>
  <si>
    <t>IFWH-B09VZD75QX</t>
  </si>
  <si>
    <t>IFWH-B07H7H1347</t>
  </si>
  <si>
    <t>IFWH-B083956D5D</t>
  </si>
  <si>
    <t>IFWH-B00NAY2TUC</t>
  </si>
  <si>
    <t>IFWH-B005984STC</t>
  </si>
  <si>
    <t>IFWH-B07T93ZKW5</t>
  </si>
  <si>
    <t>IFWH-B08686K1YX</t>
  </si>
  <si>
    <t>IFWH-B000TD2QPK</t>
  </si>
  <si>
    <t>IFWH-B09BF2H9K6</t>
  </si>
  <si>
    <t>IFWH-B07JFRT8QR</t>
  </si>
  <si>
    <t>IFWH-B07N7H1Q7Q</t>
  </si>
  <si>
    <t>IFWH-B06XR5LBZ1</t>
  </si>
  <si>
    <t>IFWH-B08YRN11TD</t>
  </si>
  <si>
    <t>IFWH-B083Q2XPLP</t>
  </si>
  <si>
    <t>IFWH-B07T5X85N9</t>
  </si>
  <si>
    <t>IFWH-B07KT1TM1Y</t>
  </si>
  <si>
    <t>IFWH-B084F42G2J</t>
  </si>
  <si>
    <t>IFWH-B01LX9IIDJ</t>
  </si>
  <si>
    <t>IFWH-B078ZKNCGB</t>
  </si>
  <si>
    <t>IFWH-B08V96M9NB</t>
  </si>
  <si>
    <t>IFWH-B08Q7MBQ5Z</t>
  </si>
  <si>
    <t>IFWH-B08DP4SVC7</t>
  </si>
  <si>
    <t>IFWH-B07BTJFPXH</t>
  </si>
  <si>
    <t>IFWH-B01NAS2V1E</t>
  </si>
  <si>
    <t>IFWH-B07X4W2TWN</t>
  </si>
  <si>
    <t>IFWH-B071Z9LK9Y</t>
  </si>
  <si>
    <t>IFWH-B01M4OWZOP</t>
  </si>
  <si>
    <t>IFWH-B006ZOWBIY</t>
  </si>
  <si>
    <t>IFWH-B08K89XQ2L</t>
  </si>
  <si>
    <t>IFWH-B07YCS74GJ</t>
  </si>
  <si>
    <t>IFWH-B07D56DLZH</t>
  </si>
  <si>
    <t>IFWH-B09LMFMM6C</t>
  </si>
  <si>
    <t>IFWH-B08817CL7H</t>
  </si>
  <si>
    <t>IFWH-B008HYRUQS</t>
  </si>
  <si>
    <t>IFWH-B09DDGSTN6</t>
  </si>
  <si>
    <t>IFWH-B098KGQL75</t>
  </si>
  <si>
    <t>IFWH-B07CNJB8DV</t>
  </si>
  <si>
    <t>IFWH-B09JGGWP1C</t>
  </si>
  <si>
    <t>IFWH-B077H695WJ</t>
  </si>
  <si>
    <t>IFWH-B089VVM2DX</t>
  </si>
  <si>
    <t>IFWH-B074WNWVDY</t>
  </si>
  <si>
    <t>IFWH-B09WW3S4T3</t>
  </si>
  <si>
    <t>IFWH-B07PLTJ8J2</t>
  </si>
  <si>
    <t>IFWH-B00NAD0IVU</t>
  </si>
  <si>
    <t>IFWH-B00X22FRJ2</t>
  </si>
  <si>
    <t>IFWH-B01H2G5F7W</t>
  </si>
  <si>
    <t>IFWH-B00YO6DW74</t>
  </si>
  <si>
    <t>IFWH-B00UBJWHUG</t>
  </si>
  <si>
    <t>IFWH-B088ZG27LN</t>
  </si>
  <si>
    <t>IFWH-B00BUJMIIW</t>
  </si>
  <si>
    <t>IFWH-B074M8SY8D</t>
  </si>
  <si>
    <t>IFWH-B07T7FNTJ6</t>
  </si>
  <si>
    <t>IFWH-B08R3NDJPX</t>
  </si>
  <si>
    <t>IFWH-B00IDZ7ID6</t>
  </si>
  <si>
    <t>IFWH-B07NQGBNF9</t>
  </si>
  <si>
    <t>IFWH-B094Q2DXRP</t>
  </si>
  <si>
    <t>IFWH-B07KRQDN6R</t>
  </si>
  <si>
    <t>IFWH-B07T7MZ8L5</t>
  </si>
  <si>
    <t>IFWH-B075F68J5L</t>
  </si>
  <si>
    <t>IFWH-B011AZ3O9W</t>
  </si>
  <si>
    <t>IFWH-B08R9TTCQY</t>
  </si>
  <si>
    <t>IFWH-B071WCF2GF</t>
  </si>
  <si>
    <t>IFWH-B08SJ7KGJY</t>
  </si>
  <si>
    <t>IFWH-B08YNBC5SL</t>
  </si>
  <si>
    <t>IFWH-B00AJSJFYU</t>
  </si>
  <si>
    <t>IFWH-B08V8L1GBT</t>
  </si>
  <si>
    <t>IFWH-B00NIX4QQK</t>
  </si>
  <si>
    <t>IFWH-B08SVZ47NL</t>
  </si>
  <si>
    <t>IFWH-B07G1CN5PL</t>
  </si>
  <si>
    <t>IFWH-B08LGQGJZT</t>
  </si>
  <si>
    <t>IFWH-B06ZYLBDD1</t>
  </si>
  <si>
    <t>IFWH-B096M2VNF7</t>
  </si>
  <si>
    <t>IFWH-B07K46875F</t>
  </si>
  <si>
    <t>IFWH-B09YQ9Z86M</t>
  </si>
  <si>
    <t>IFWH-B0061QE2GK</t>
  </si>
  <si>
    <t>IFWH-B07KNX2LWL</t>
  </si>
  <si>
    <t>IFWH-B08Y5CD4WT</t>
  </si>
  <si>
    <t>IFWH-B08BTHZRCX</t>
  </si>
  <si>
    <t>IFWH-B09FFKDJDL</t>
  </si>
  <si>
    <t>IFWH-B0776QNBPR</t>
  </si>
  <si>
    <t>IFWH-B07RFF4PCW</t>
  </si>
  <si>
    <t>IFWH-B087JJPLBT</t>
  </si>
  <si>
    <t>IFWH-B07VV6NWVH</t>
  </si>
  <si>
    <t>IFWH-B07YNVHLVM</t>
  </si>
  <si>
    <t>IFWH-B07MR2R89C</t>
  </si>
  <si>
    <t>IFWH-B09377RKPB</t>
  </si>
  <si>
    <t>IFWH-B07B2P4H2V</t>
  </si>
  <si>
    <t>IFWH-B01MTZ4JHE</t>
  </si>
  <si>
    <t>IFWH-B091M3W4TX</t>
  </si>
  <si>
    <t>IFWH-B01N24QGE2</t>
  </si>
  <si>
    <t>IFWH-B08LRTJ84L</t>
  </si>
  <si>
    <t>IFWH-B09VN2FCDF</t>
  </si>
  <si>
    <t>IFWH-B09FLLQ28P</t>
  </si>
  <si>
    <t>IFWH-B09PYCWRL5</t>
  </si>
  <si>
    <t>IFWH-B09YLGJ63M</t>
  </si>
  <si>
    <t>IFWH-B007UZ8A3C</t>
  </si>
  <si>
    <t>IFWH-B099L65VBM</t>
  </si>
  <si>
    <t>IFWH-B09DL6D5G2</t>
  </si>
  <si>
    <t>IFWH-B083BL86P6</t>
  </si>
  <si>
    <t>IFWH-B06X16ZCFG</t>
  </si>
  <si>
    <t>IFWH-B005IG6BQ8</t>
  </si>
  <si>
    <t>IFWH-B003ZTWLKU</t>
  </si>
  <si>
    <t>IFWH-B09NF6XNP9</t>
  </si>
  <si>
    <t>IFWH-B00J38BTO6</t>
  </si>
  <si>
    <t>IFWH-B09TZSKP4D</t>
  </si>
  <si>
    <t>IFWH-B07W9G4HZS</t>
  </si>
  <si>
    <t>IFWH-B09W95GZJT</t>
  </si>
  <si>
    <t>IFWH-B00HZCNZNA</t>
  </si>
  <si>
    <t>IFWH-B07FPH943H</t>
  </si>
  <si>
    <t>IFWH-B082Y7YPDY</t>
  </si>
  <si>
    <t>IFWH-B07QKC9QL7</t>
  </si>
  <si>
    <t>IFWH-B00UFG6260</t>
  </si>
  <si>
    <t>IFWH-B0844HPX5V</t>
  </si>
  <si>
    <t>IFWH-B00LXVPFQO</t>
  </si>
  <si>
    <t>IFWH-B0B12M7BS3</t>
  </si>
  <si>
    <t>IFWH-B07GBDKYN8</t>
  </si>
  <si>
    <t>IFWH-B0881LL44Y</t>
  </si>
  <si>
    <t>IFWH-B09WKFQMX7</t>
  </si>
  <si>
    <t>IFWH-B07ZNN8ZN2</t>
  </si>
  <si>
    <t>IFWH-B07VZWWCG6</t>
  </si>
  <si>
    <t>IFWH-B01KTACCBK</t>
  </si>
  <si>
    <t>IFWH-B09M7BJGN8</t>
  </si>
  <si>
    <t>IFWH-B094D1HQG5</t>
  </si>
  <si>
    <t>IFWH-B01N1ZHI2A</t>
  </si>
  <si>
    <t>IFWH-B003SIFCMC</t>
  </si>
  <si>
    <t>IFWH-B01KFOYTJS</t>
  </si>
  <si>
    <t>IFWH-B09WXY8NQG</t>
  </si>
  <si>
    <t>IFWH-B08SJSC1FD</t>
  </si>
  <si>
    <t>IFWH-B07DC7YMZT</t>
  </si>
  <si>
    <t>IFWH-B00OSPSQ0Y</t>
  </si>
  <si>
    <t>IFWH-B076B1W6ZN</t>
  </si>
  <si>
    <t>IFWH-B013SJOZXM</t>
  </si>
  <si>
    <t>IFWH-B095J3Z891</t>
  </si>
  <si>
    <t>IFWH-B09CKSNHHV</t>
  </si>
  <si>
    <t>IFWH-B07VQYZB43</t>
  </si>
  <si>
    <t>IFWH-B093V4KF6X</t>
  </si>
  <si>
    <t>IFWH-B084Q727SH</t>
  </si>
  <si>
    <t>IFWH-B071W4ZBGS</t>
  </si>
  <si>
    <t>IFWH-B07CBZFY83</t>
  </si>
  <si>
    <t>IFWH-B09BTJJMR1</t>
  </si>
  <si>
    <t>IFWH-B08PQPYZN2</t>
  </si>
  <si>
    <t>IFWH-B09VG7DV4H</t>
  </si>
  <si>
    <t>IFWH-B094JB1XJH</t>
  </si>
  <si>
    <t>IFWH-B07ZZ4CKVX</t>
  </si>
  <si>
    <t>IFWH-B07DWCZ4B1</t>
  </si>
  <si>
    <t>IFWH-B0131A26SE</t>
  </si>
  <si>
    <t>IFWH-B000C1UEUI</t>
  </si>
  <si>
    <t>IFWH-B08G59ZXHQ</t>
  </si>
  <si>
    <t>IFWH-B096VSWMSC</t>
  </si>
  <si>
    <t>IFWH-B01M0DXM7Y</t>
  </si>
  <si>
    <t>IFWH-B07P5W7BQ3</t>
  </si>
  <si>
    <t>IFWH-B07WQW472G</t>
  </si>
  <si>
    <t>IFWH-B00JUM2V8I</t>
  </si>
  <si>
    <t>IFWH-B092QYTG73</t>
  </si>
  <si>
    <t>IFWH-B08TCFFFH5</t>
  </si>
  <si>
    <t>IFWH-B087RKPSPJ</t>
  </si>
  <si>
    <t>IFWH-B08BYPN1Y2</t>
  </si>
  <si>
    <t>IFWH-B01C49IHU4</t>
  </si>
  <si>
    <t>IFWH-B08KH12Q5F</t>
  </si>
  <si>
    <t>IFWH-B013QNAP48</t>
  </si>
  <si>
    <t>IFWH-B08GLXTJPY</t>
  </si>
  <si>
    <t>IFWH-B09TP3J4W5</t>
  </si>
  <si>
    <t>IFWH-B08Y37NPFR</t>
  </si>
  <si>
    <t>IFWH-B001DZ4RKA</t>
  </si>
  <si>
    <t>IFWH-B07F236SWD</t>
  </si>
  <si>
    <t>IFWH-B007782QK0</t>
  </si>
  <si>
    <t>IFWH-B06XS2HTHN</t>
  </si>
  <si>
    <t>IFWH-B08WKL6DZD</t>
  </si>
  <si>
    <t>IFWH-B088YY1ZD4</t>
  </si>
  <si>
    <t>IFWH-B09B6XTG2P</t>
  </si>
  <si>
    <t>IFWH-B09FT7F198</t>
  </si>
  <si>
    <t>IFWH-B0816KW1N5</t>
  </si>
  <si>
    <t>IFWH-B08R5KHFYK</t>
  </si>
  <si>
    <t>IFWH-B07CXJNH2S</t>
  </si>
  <si>
    <t>IFWH-B09BNYNVXY</t>
  </si>
  <si>
    <t>IFWH-B07Q13WQ47</t>
  </si>
  <si>
    <t>IFWH-B08S7CVWBM</t>
  </si>
  <si>
    <t>IFWH-B08V1RWGJ1</t>
  </si>
  <si>
    <t>IFWH-B010PT103G</t>
  </si>
  <si>
    <t>IFWH-B07Y364V5N</t>
  </si>
  <si>
    <t>IFWH-B09Y2SKX63</t>
  </si>
  <si>
    <t>IFWH-B081YWFLHG</t>
  </si>
  <si>
    <t>IFWH-B095BSPV3F</t>
  </si>
  <si>
    <t>IFWH-B07H6Z85TJ</t>
  </si>
  <si>
    <t>IFWH-B07FRRMD1Q</t>
  </si>
  <si>
    <t>IFWH-B094CR721F</t>
  </si>
  <si>
    <t>IFWH-B088TCNZ52</t>
  </si>
  <si>
    <t>IFWH-B09XKC53NH</t>
  </si>
  <si>
    <t>IFWH-B00A3NPEUA</t>
  </si>
  <si>
    <t>IFWH-B0843PHG2K</t>
  </si>
  <si>
    <t>IFWH-B0B4VJSNDF</t>
  </si>
  <si>
    <t>IFWH-B075MMWCB4</t>
  </si>
  <si>
    <t>IFWH-B078WBB6VB</t>
  </si>
  <si>
    <t>IFWH-B086YPZ6KF</t>
  </si>
  <si>
    <t>IFWH-B086JP944P</t>
  </si>
  <si>
    <t>IFWH-B01LW1OM63</t>
  </si>
  <si>
    <t>IFWH-B00YGLFY9Q</t>
  </si>
  <si>
    <t>IFWH-B0919K4NXJ</t>
  </si>
  <si>
    <t>IFWH-B07G74JL69</t>
  </si>
  <si>
    <t>IFWH-B08XY7GFZJ</t>
  </si>
  <si>
    <t>IFWH-B08HFSWPKJ</t>
  </si>
  <si>
    <t>IFWH-B00MGJHZVA</t>
  </si>
  <si>
    <t>IFWH-B004GNSF9A</t>
  </si>
  <si>
    <t>IFWH-B09Q61FY9J</t>
  </si>
  <si>
    <t>IFWH-B08G8CZSMP</t>
  </si>
  <si>
    <t>IFWH-B06X9ZRZM8</t>
  </si>
  <si>
    <t>IFWH-B0969RF8L7</t>
  </si>
  <si>
    <t>IFWH-B007USA7US</t>
  </si>
  <si>
    <t>IFWH-B00AZGLBDO</t>
  </si>
  <si>
    <t>IFWH-B00HA4XRNQ</t>
  </si>
  <si>
    <t>IFWH-B087NF5N6G</t>
  </si>
  <si>
    <t>IFWH-B074HC94CC</t>
  </si>
  <si>
    <t>IFWH-B07F1TQRYK</t>
  </si>
  <si>
    <t>IFWH-B08SYL1318</t>
  </si>
  <si>
    <t>IFWH-B08P3B27VB</t>
  </si>
  <si>
    <t>IFWH-B08MT4VWGX</t>
  </si>
  <si>
    <t>IFWH-B09LYG452K</t>
  </si>
  <si>
    <t>IFWH-B01MREHZ11</t>
  </si>
  <si>
    <t>IFWH-B078D7GNS8</t>
  </si>
  <si>
    <t>IFWH-B01HGSFH42</t>
  </si>
  <si>
    <t>IFWH-B009Y675M2</t>
  </si>
  <si>
    <t>IFWH-B08Z7B1B89</t>
  </si>
  <si>
    <t>IFWH-B07TK3XWQ2</t>
  </si>
  <si>
    <t>IFWH-B081Y3SS53</t>
  </si>
  <si>
    <t>IFWH-B08P5F5YLG</t>
  </si>
  <si>
    <t>IFWH-B0831QJK2J</t>
  </si>
  <si>
    <t>IFWH-B09HYW7NPJ</t>
  </si>
  <si>
    <t>IFWH-B07VXSQGNW</t>
  </si>
  <si>
    <t>IFWH-B07RQH16NT</t>
  </si>
  <si>
    <t>IFWH-B097LL3GD5</t>
  </si>
  <si>
    <t>IFWH-B07YLWJZJV</t>
  </si>
  <si>
    <t>IFWH-B08MB5DKZ7</t>
  </si>
  <si>
    <t>IFWH-B092CPWQP6</t>
  </si>
  <si>
    <t>IFWH-B08Y66FFWJ</t>
  </si>
  <si>
    <t>IFWH-B08B8YGQTM</t>
  </si>
  <si>
    <t>IFWH-B00GGNJ74A</t>
  </si>
  <si>
    <t>IFWH-B088SXXCFG</t>
  </si>
  <si>
    <t>IFWH-B003VLVRQ6</t>
  </si>
  <si>
    <t>IFWH-B08GLF8RY9</t>
  </si>
  <si>
    <t>IFWH-B01MQF2DXY</t>
  </si>
  <si>
    <t>IFWH-B088GJZ6C3</t>
  </si>
  <si>
    <t>IFWH-B07XDSBDK5</t>
  </si>
  <si>
    <t>IFWH-B078YM97NJ</t>
  </si>
  <si>
    <t>IFWH-B088LXYYTG</t>
  </si>
  <si>
    <t>IFWH-B084H9YJFH</t>
  </si>
  <si>
    <t>IFWH-B081NW3F52</t>
  </si>
  <si>
    <t>IFWH-B0833MJXT4</t>
  </si>
  <si>
    <t>IFWH-B004TJ6JH6</t>
  </si>
  <si>
    <t>IFWH-B01LW36F2J</t>
  </si>
  <si>
    <t>IFWH-B0771HZPLT</t>
  </si>
  <si>
    <t>IFWH-B07SZPWT1N</t>
  </si>
  <si>
    <t>IFWH-B07H2TVHP3</t>
  </si>
  <si>
    <t>IFWH-B07CTK1K2Z</t>
  </si>
  <si>
    <t>IFWH-B08TQMKCMF</t>
  </si>
  <si>
    <t>IFWH-B004TBJQLK</t>
  </si>
  <si>
    <t>IFWH-B08SW9HXD4</t>
  </si>
  <si>
    <t>IFWH-B07DJBC7XM</t>
  </si>
  <si>
    <t>IFWH-B00YB1QS3C</t>
  </si>
  <si>
    <t>IFWH-B08XMJKZ7H</t>
  </si>
  <si>
    <t>IFWH-B00MEBNNZ2</t>
  </si>
  <si>
    <t>IFWH-B07H9FZ7QP</t>
  </si>
  <si>
    <t>IFWH-B07P9CXP58</t>
  </si>
  <si>
    <t>IFWH-B092V36MZ4</t>
  </si>
  <si>
    <t>IFWH-B004XZC4XY</t>
  </si>
  <si>
    <t>IFWH-B0779G68KK</t>
  </si>
  <si>
    <t>IFWH-B07PVJ8ZVM</t>
  </si>
  <si>
    <t>IFWH-B075641B7N</t>
  </si>
  <si>
    <t>IFWH-B07Z3GNXMN</t>
  </si>
  <si>
    <t>IFWH-B07N9DGTVN</t>
  </si>
  <si>
    <t>IFWH-B08SJ388MC</t>
  </si>
  <si>
    <t>IFWH-B08NSL71DM</t>
  </si>
  <si>
    <t>IFWH-B091HP49FJ</t>
  </si>
  <si>
    <t>IFWH-B07RZ7K3TW</t>
  </si>
  <si>
    <t>IFWH-B075LKVHSW</t>
  </si>
  <si>
    <t>IFWH-B00AKLPIII</t>
  </si>
  <si>
    <t>IFWH-B00YNYH8EK</t>
  </si>
  <si>
    <t>IFWH-B09PC3K7PB</t>
  </si>
  <si>
    <t>IFWH-B08T6GQ8ZC</t>
  </si>
  <si>
    <t>IFWH-B00EO2TM5Y</t>
  </si>
  <si>
    <t>IFWH-B071LPFLYR</t>
  </si>
  <si>
    <t>IFWH-B07V8RBDHY</t>
  </si>
  <si>
    <t>IFWH-B07VM66M3G</t>
  </si>
  <si>
    <t>IFWH-B08HK6M1CV</t>
  </si>
  <si>
    <t>IFWH-B01LXLAFJP</t>
  </si>
  <si>
    <t>IFWH-B09BJCQQVD</t>
  </si>
  <si>
    <t>IFWH-B0019TZSJY</t>
  </si>
  <si>
    <t>IFWH-B09F2BXFGT</t>
  </si>
  <si>
    <t>IFWH-B0B68HCF42</t>
  </si>
  <si>
    <t>IFWH-B07XRJHN66</t>
  </si>
  <si>
    <t>IFWH-B07GBGJLZ7</t>
  </si>
  <si>
    <t>IFWH-B07W7D7FD9</t>
  </si>
  <si>
    <t>IFWH-B07XFZ3YZD</t>
  </si>
  <si>
    <t>IFWH-B07DGF4CP8</t>
  </si>
  <si>
    <t>IFWH-B074PR4FRT</t>
  </si>
  <si>
    <t>IFWH-B07SJS3MC2</t>
  </si>
  <si>
    <t>IFWH-B074JDLWC9</t>
  </si>
  <si>
    <t>IFWH-B01MSUR19T</t>
  </si>
  <si>
    <t>IFWH-B077PRKX62</t>
  </si>
  <si>
    <t>IFWH-B09B9GBDZS</t>
  </si>
  <si>
    <t>IFWH-B00E4MSIYA</t>
  </si>
  <si>
    <t>IFWH-B01NBSXM72</t>
  </si>
  <si>
    <t>IFWH-B01APLC0W4</t>
  </si>
  <si>
    <t>IFWH-B07HQWYZVD</t>
  </si>
  <si>
    <t>IFWH-B06WWFMCL4</t>
  </si>
  <si>
    <t>IFWH-B07WNV1PXY</t>
  </si>
  <si>
    <t>IFWH-B07RFMXS2V</t>
  </si>
  <si>
    <t>IFWH-B01FIJEZ7Q</t>
  </si>
  <si>
    <t>IFWH-B082KVWGZM</t>
  </si>
  <si>
    <t>IFWH-B000KL1LDE</t>
  </si>
  <si>
    <t>IFWH-B092892MWF</t>
  </si>
  <si>
    <t>IFWH-B01LK3VAGI</t>
  </si>
  <si>
    <t>IFWH-B09JV5S933</t>
  </si>
  <si>
    <t>IFWH-B018J7JT3E</t>
  </si>
  <si>
    <t>IFWH-B09M43PGX8</t>
  </si>
  <si>
    <t>IFWH-B07XL2DB23</t>
  </si>
  <si>
    <t>IFWH-B089GF4DM5</t>
  </si>
  <si>
    <t>IFWH-B0188PM1VY</t>
  </si>
  <si>
    <t>IFWH-B075JPBPJD</t>
  </si>
  <si>
    <t>IFWH-B07S41J3GD</t>
  </si>
  <si>
    <t>IFWH-B09WHZ4GSV</t>
  </si>
  <si>
    <t>IFWH-B097B68Z1Z</t>
  </si>
  <si>
    <t>IFWH-B00CC9B434</t>
  </si>
  <si>
    <t>IFWH-B089QVKP99</t>
  </si>
  <si>
    <t>IFWH-B0732PBLRV</t>
  </si>
  <si>
    <t>IFWH-B07GFBXBQG</t>
  </si>
  <si>
    <t>IFWH-B07ZDFSCKC</t>
  </si>
  <si>
    <t>IFWH-B095KR1RGV</t>
  </si>
  <si>
    <t>IFWH-B0049WLP5O</t>
  </si>
  <si>
    <t>IFWH-B08TGBJ32C</t>
  </si>
  <si>
    <t>IFWH-B074QGWYHX</t>
  </si>
  <si>
    <t>IFWH-B07B1HMDT3</t>
  </si>
  <si>
    <t>IFWH-B06XPNCW38</t>
  </si>
  <si>
    <t>IFWH-B07GR28WQX</t>
  </si>
  <si>
    <t>IFWH-B001LG12KO</t>
  </si>
  <si>
    <t>IFWH-B08TV19R9V</t>
  </si>
  <si>
    <t>IFWH-B06Y1YJ35F</t>
  </si>
  <si>
    <t>IFWH-B07NNT3G7J</t>
  </si>
  <si>
    <t>IFWH-B09WHSL4RM</t>
  </si>
  <si>
    <t>IFWH-B07JCGP68S</t>
  </si>
  <si>
    <t>IFWH-B01N7XUUTQ</t>
  </si>
  <si>
    <t>IFWH-B09364QV4J</t>
  </si>
  <si>
    <t>IFWH-B08WVP9DFY</t>
  </si>
  <si>
    <t>IFWH-B078NLVJMT</t>
  </si>
  <si>
    <t>IFWH-B09JB5GNNS</t>
  </si>
  <si>
    <t>IFWH-B00SFZYXAK</t>
  </si>
  <si>
    <t>IFWH-B01DTXOKCS</t>
  </si>
  <si>
    <t>IFWH-B00VSCKHC0</t>
  </si>
  <si>
    <t>IFWH-B0722X8Y8D</t>
  </si>
  <si>
    <t>IFWH-B000FKF758</t>
  </si>
  <si>
    <t>IFWH-B09JKQB15M</t>
  </si>
  <si>
    <t>IFWH-B07GQPJ13G</t>
  </si>
  <si>
    <t>IFWH-B08ZYLSTCS</t>
  </si>
  <si>
    <t>IFWH-B07ZGC12QM</t>
  </si>
  <si>
    <t>IFWH-B095XDTW85</t>
  </si>
  <si>
    <t>IFWH-B08M388N7N</t>
  </si>
  <si>
    <t>IFWH-B08VJ5GLKL</t>
  </si>
  <si>
    <t>IFWH-B08DFF5Q3N</t>
  </si>
  <si>
    <t>IFWH-B014LE31OW</t>
  </si>
  <si>
    <t>IFWH-B07JC4YHDW</t>
  </si>
  <si>
    <t>IFWH-B010690Q4O</t>
  </si>
  <si>
    <t>IFWH-B003ODULSQ</t>
  </si>
  <si>
    <t>IFWH-B003E24M46</t>
  </si>
  <si>
    <t>IFWH-B073V3LY41</t>
  </si>
  <si>
    <t>IFWH-B093DGBW53</t>
  </si>
  <si>
    <t>IFWH-B099PT861P</t>
  </si>
  <si>
    <t>IFWH-B01BPA0MMO</t>
  </si>
  <si>
    <t>IFWH-B07HJZFRPM</t>
  </si>
  <si>
    <t>IFWH-B07Q65S51C</t>
  </si>
  <si>
    <t>IFWH-B096TXWL9G</t>
  </si>
  <si>
    <t>IFWH-B07W6MW56V</t>
  </si>
  <si>
    <t>IFWH-B00KUC2INU</t>
  </si>
  <si>
    <t>IFWH-B07KY6J3T9</t>
  </si>
  <si>
    <t>IFWH-B01LW0M7ZV</t>
  </si>
  <si>
    <t>IFWH-B098649MCG</t>
  </si>
  <si>
    <t>IFWH-B08BKVMBT5</t>
  </si>
  <si>
    <t>IFWH-B09BYZ1D54</t>
  </si>
  <si>
    <t>IFWH-B09H6NDLT6</t>
  </si>
  <si>
    <t>IFWH-B07C1J543P</t>
  </si>
  <si>
    <t>IFWH-B01BEIJF0W</t>
  </si>
  <si>
    <t>IFWH-B07DX55KVR</t>
  </si>
  <si>
    <t>IFWH-B0936LPZ2J</t>
  </si>
  <si>
    <t>IFWH-B09NKFYDBF</t>
  </si>
  <si>
    <t>IFWH-B083YSVJCH</t>
  </si>
  <si>
    <t>IFWH-B087HT19YB</t>
  </si>
  <si>
    <t>IFWH-B07GZYR18N</t>
  </si>
  <si>
    <t>IFWH-B07QYCHPRP</t>
  </si>
  <si>
    <t>IFWH-B099R8F9DY</t>
  </si>
  <si>
    <t>IFWH-B07NXTRDWJ</t>
  </si>
  <si>
    <t>IFWH-B097F6TVLL</t>
  </si>
  <si>
    <t>IFWH-B071G4HNB8</t>
  </si>
  <si>
    <t>IFWH-B01LZB73VV</t>
  </si>
  <si>
    <t>IFWH-B08QD98YZL</t>
  </si>
  <si>
    <t>IFWH-B0073E5902</t>
  </si>
  <si>
    <t>IFWH-B07B9NF8SJ</t>
  </si>
  <si>
    <t>IFWH-B09HFVJ1CR</t>
  </si>
  <si>
    <t>IFWH-B00305H9U6</t>
  </si>
  <si>
    <t>IFWH-B07RJSCY6X</t>
  </si>
  <si>
    <t>IFWH-B00ESJ18WS</t>
  </si>
  <si>
    <t>IFWH-B09GLY4418</t>
  </si>
  <si>
    <t>IFWH-B01LZPZQ10</t>
  </si>
  <si>
    <t>IFWH-B07F1BKV9Q</t>
  </si>
  <si>
    <t>IFWH-B00PY8BV1A</t>
  </si>
  <si>
    <t>IFWH-B07874D5SL</t>
  </si>
  <si>
    <t>IFWH-B08KCSXS89</t>
  </si>
  <si>
    <t>IFWH-B007O3SY1S</t>
  </si>
  <si>
    <t>IFWH-B0001VV87W</t>
  </si>
  <si>
    <t>IFWH-B00KEG85DE</t>
  </si>
  <si>
    <t>IFWH-B094QMT6GG</t>
  </si>
  <si>
    <t>IFWH-B00C2RKWH0</t>
  </si>
  <si>
    <t>IFWH-B07K2LXNXD</t>
  </si>
  <si>
    <t>IFWH-B07VD9GQVG</t>
  </si>
  <si>
    <t>IFWH-B07W52D6YT</t>
  </si>
  <si>
    <t>IFWH-B000EQ2LTS</t>
  </si>
  <si>
    <t>IFWH-B0025UQB60</t>
  </si>
  <si>
    <t>IFWH-B0043GV79U</t>
  </si>
  <si>
    <t>IFWH-B004Z26GSO</t>
  </si>
  <si>
    <t>IFWH-B0053C3WDC</t>
  </si>
  <si>
    <t>IFWH-B005G9E9DY</t>
  </si>
  <si>
    <t>IFWH-B0063B8ELC</t>
  </si>
  <si>
    <t>IFWH-B009L6DXLW</t>
  </si>
  <si>
    <t>IFWH-B00C7T78H0</t>
  </si>
  <si>
    <t>IFWH-B00EVILIDU</t>
  </si>
  <si>
    <t>IFWH-B00REQYQP8</t>
  </si>
  <si>
    <t>IFWH-B00T4NFMYI</t>
  </si>
  <si>
    <t>IFWH-B00TZTO0TO</t>
  </si>
  <si>
    <t>IFWH-B00ZV4VP18</t>
  </si>
  <si>
    <t>IFWH-B014J0DY86</t>
  </si>
  <si>
    <t>IFWH-B01A4ZXWIC</t>
  </si>
  <si>
    <t>IFWH-B01F48MC0S</t>
  </si>
  <si>
    <t>IFWH-B01GFV8TXC</t>
  </si>
  <si>
    <t>IFWH-B01HAL0TRU</t>
  </si>
  <si>
    <t>IFWH-B072B91DWG</t>
  </si>
  <si>
    <t>IFWH-B072J47KJC</t>
  </si>
  <si>
    <t>IFWH-B0751KYGC1</t>
  </si>
  <si>
    <t>IFWH-B075K3QBMX</t>
  </si>
  <si>
    <t>IFWH-B076M995RX</t>
  </si>
  <si>
    <t>IFWH-B076VXP36V</t>
  </si>
  <si>
    <t>IFWH-B079VT45Q4</t>
  </si>
  <si>
    <t>IFWH-B07CWGWK31</t>
  </si>
  <si>
    <t>IFWH-B07D5JV3LW</t>
  </si>
  <si>
    <t>IFWH-B07JNR5Z63</t>
  </si>
  <si>
    <t>IFWH-B07P5Q6Y6K</t>
  </si>
  <si>
    <t>IFWH-B07PRYW63P</t>
  </si>
  <si>
    <t>IFWH-B07V7WTNDM</t>
  </si>
  <si>
    <t>IFWH-B07V9QK2WX</t>
  </si>
  <si>
    <t>IFWH-B07VGRVKSN</t>
  </si>
  <si>
    <t>IFWH-B07XGKZ2RC</t>
  </si>
  <si>
    <t>IFWH-B07XWBF6L8</t>
  </si>
  <si>
    <t>IFWH-B07ZSBBKKY</t>
  </si>
  <si>
    <t>IFWH-B082J52RPW</t>
  </si>
  <si>
    <t>IFWH-B083S3QS6B</t>
  </si>
  <si>
    <t>IFWH-B085F2H8MP</t>
  </si>
  <si>
    <t>IFWH-B086H3ZPZD</t>
  </si>
  <si>
    <t>IFWH-B08BJ54RXP</t>
  </si>
  <si>
    <t>IFWH-B08FGLV6C8</t>
  </si>
  <si>
    <t>IFWH-B08JGNRJ8P</t>
  </si>
  <si>
    <t>IFWH-B08PTYHNVQ</t>
  </si>
  <si>
    <t>IFWH-B096B1LQ34</t>
  </si>
  <si>
    <t>IFWH-B09BB518N2</t>
  </si>
  <si>
    <t>IFWH-B09CM88PJ7</t>
  </si>
  <si>
    <t>IFWH-B09N71M1ZT</t>
  </si>
  <si>
    <t>IFWH-B09Y2TM2QW</t>
  </si>
  <si>
    <t>IFWH-B09ZY4ZSGC</t>
  </si>
  <si>
    <t>IFWH-B0B2RF12W8</t>
  </si>
  <si>
    <t>IFWH-B0BDD2L5M1</t>
  </si>
  <si>
    <t>IFWH-B09ML3S9WJ</t>
  </si>
  <si>
    <t>IFWH-B000N8MU0C</t>
  </si>
  <si>
    <t>IFWH-B00471DDNE</t>
  </si>
  <si>
    <t>IFWH-B009AQWIDM</t>
  </si>
  <si>
    <t>IFWH-B00WOWZ74Q</t>
  </si>
  <si>
    <t>IFWH-B01940RU0E</t>
  </si>
  <si>
    <t>IFWH-B01H3YH882</t>
  </si>
  <si>
    <t>IFWH-B07B42R89Y</t>
  </si>
  <si>
    <t>IFWH-B084P4BCL8</t>
  </si>
  <si>
    <t>IFWH-B08S36C3T7</t>
  </si>
  <si>
    <t>IFWH-B091D8BXSQ</t>
  </si>
  <si>
    <t>IFWH-B09S187J1Y</t>
  </si>
  <si>
    <t>IFWH-B09ZQ3FJLP</t>
  </si>
  <si>
    <t>B00ZHJDT7U</t>
  </si>
  <si>
    <t>B01N9FJJAN</t>
  </si>
  <si>
    <t>B07S8JHT9M</t>
  </si>
  <si>
    <t>B076JDNG7X</t>
  </si>
  <si>
    <t>B09L41SBRN</t>
  </si>
  <si>
    <t>B01675QJ2O</t>
  </si>
  <si>
    <t>B088HVPPQM</t>
  </si>
  <si>
    <t>B00B5H5BGA</t>
  </si>
  <si>
    <t>B07K8LY6VX</t>
  </si>
  <si>
    <t>B0147RUWS6</t>
  </si>
  <si>
    <t>B089DJK1KF</t>
  </si>
  <si>
    <t>B072N1SFHN</t>
  </si>
  <si>
    <t>B09H5CSMBX</t>
  </si>
  <si>
    <t>B091FS79T8</t>
  </si>
  <si>
    <t>B00IK86OGI</t>
  </si>
  <si>
    <t>B09K3D45KP</t>
  </si>
  <si>
    <t>B00162KHU4</t>
  </si>
  <si>
    <t>B019EAWPMM</t>
  </si>
  <si>
    <t>B08Q2TPFHC</t>
  </si>
  <si>
    <t>B019NM3N5O</t>
  </si>
  <si>
    <t>B0882W8BWC</t>
  </si>
  <si>
    <t>B00JZ4WW4Y</t>
  </si>
  <si>
    <t>B0046ZXH1E</t>
  </si>
  <si>
    <t>B08BJT95QH</t>
  </si>
  <si>
    <t>B07J4RZ5M9</t>
  </si>
  <si>
    <t>B07KG1C2GY</t>
  </si>
  <si>
    <t>B00U8WPTUG</t>
  </si>
  <si>
    <t>B07BNZN51T</t>
  </si>
  <si>
    <t>B08SS4T6ZT</t>
  </si>
  <si>
    <t>B07J37TR93</t>
  </si>
  <si>
    <t>B00Q68NNL8</t>
  </si>
  <si>
    <t>B07JFRP1WZ</t>
  </si>
  <si>
    <t>B08KYM3Y6T</t>
  </si>
  <si>
    <t>B09S3XNGXY</t>
  </si>
  <si>
    <t>B0037TQLRM</t>
  </si>
  <si>
    <t>B07G7K522Q</t>
  </si>
  <si>
    <t>B01LZEK50D</t>
  </si>
  <si>
    <t>B07QBMRR9T</t>
  </si>
  <si>
    <t>B09HTP6GCB</t>
  </si>
  <si>
    <t>B08LH52VYL</t>
  </si>
  <si>
    <t>B09BNFH2GV</t>
  </si>
  <si>
    <t>B08F5GMSW3</t>
  </si>
  <si>
    <t>B00W2FPBJG</t>
  </si>
  <si>
    <t>B07S739DYC</t>
  </si>
  <si>
    <t>B07W7RSJ52</t>
  </si>
  <si>
    <t>B08KD72RW6</t>
  </si>
  <si>
    <t>B07Q89BL4K</t>
  </si>
  <si>
    <t>B09YDBRLG2</t>
  </si>
  <si>
    <t>B085S2JKZ2</t>
  </si>
  <si>
    <t>B00OEDMZ52</t>
  </si>
  <si>
    <t>B006R0VWSG</t>
  </si>
  <si>
    <t>B07KV8H7FS</t>
  </si>
  <si>
    <t>B089SCW6SS</t>
  </si>
  <si>
    <t>B07T7SPMJB</t>
  </si>
  <si>
    <t>B008F05MMS</t>
  </si>
  <si>
    <t>B07VPDLXJX</t>
  </si>
  <si>
    <t>B017QRA5MW</t>
  </si>
  <si>
    <t>B076Z819CQ</t>
  </si>
  <si>
    <t>B077PQB2HC</t>
  </si>
  <si>
    <t>B00FBT956A</t>
  </si>
  <si>
    <t>B07VK28WXX</t>
  </si>
  <si>
    <t>B081CBJD65</t>
  </si>
  <si>
    <t>B076TGPDTS</t>
  </si>
  <si>
    <t>B097GS5VWD</t>
  </si>
  <si>
    <t>B08BJGCRC4</t>
  </si>
  <si>
    <t>B06XKTTZ6W</t>
  </si>
  <si>
    <t>B00KJS0ANA</t>
  </si>
  <si>
    <t>B09QHFM8XM</t>
  </si>
  <si>
    <t>B08KJ5R6S5</t>
  </si>
  <si>
    <t>B074M2C2HT</t>
  </si>
  <si>
    <t>B09643CVT2</t>
  </si>
  <si>
    <t>B07RLBRK1R</t>
  </si>
  <si>
    <t>B00MGK9ZTO</t>
  </si>
  <si>
    <t>B07CV1M7CP</t>
  </si>
  <si>
    <t>B014H31MA2</t>
  </si>
  <si>
    <t>B01BCO8GLW</t>
  </si>
  <si>
    <t>B07XSB69XJ</t>
  </si>
  <si>
    <t>B07CFW99S1</t>
  </si>
  <si>
    <t>B09H343CYJ</t>
  </si>
  <si>
    <t>B003J37BHK</t>
  </si>
  <si>
    <t>B088748LCM</t>
  </si>
  <si>
    <t>B097HS9CSV</t>
  </si>
  <si>
    <t>B086C66SZ2</t>
  </si>
  <si>
    <t>B08DTGMCZQ</t>
  </si>
  <si>
    <t>B097GN9VCB</t>
  </si>
  <si>
    <t>B00OU7W3IG</t>
  </si>
  <si>
    <t>B07WK5BLKF</t>
  </si>
  <si>
    <t>B09WN198S6</t>
  </si>
  <si>
    <t>B07PDBLHV3</t>
  </si>
  <si>
    <t>B07RCK9Q7W</t>
  </si>
  <si>
    <t>B01GT0NSIA</t>
  </si>
  <si>
    <t>B079B5KHWQ</t>
  </si>
  <si>
    <t>B00FQ0QVDY</t>
  </si>
  <si>
    <t>B07TV9GRW1</t>
  </si>
  <si>
    <t>B00AU2BARU</t>
  </si>
  <si>
    <t>B001CLXNZ0</t>
  </si>
  <si>
    <t>B01M7W1MIU</t>
  </si>
  <si>
    <t>B00337YPLC</t>
  </si>
  <si>
    <t>B07D6XTVB4</t>
  </si>
  <si>
    <t>B098T4L1YZ</t>
  </si>
  <si>
    <t>B096WY9MGH</t>
  </si>
  <si>
    <t>B08BK95F7W</t>
  </si>
  <si>
    <t>B09KGQ2VBW</t>
  </si>
  <si>
    <t>B07F43Y7N5</t>
  </si>
  <si>
    <t>B07T61GG37</t>
  </si>
  <si>
    <t>B0034Z9OC8</t>
  </si>
  <si>
    <t>B09CYS32QB</t>
  </si>
  <si>
    <t>B09D35XYNL</t>
  </si>
  <si>
    <t>B08PQ5DL76</t>
  </si>
  <si>
    <t>B00027DMI8</t>
  </si>
  <si>
    <t>B00RRCGZ3U</t>
  </si>
  <si>
    <t>B09XKCYBGH</t>
  </si>
  <si>
    <t>B00392OUZW</t>
  </si>
  <si>
    <t>B08L6S3LJB</t>
  </si>
  <si>
    <t>B07WT9GR3D</t>
  </si>
  <si>
    <t>B08MCHMNLQ</t>
  </si>
  <si>
    <t>B08TC6JH9Z</t>
  </si>
  <si>
    <t>B08RC3KGN4</t>
  </si>
  <si>
    <t>B07C1H3MC6</t>
  </si>
  <si>
    <t>B001HZUB2E</t>
  </si>
  <si>
    <t>B087LZ5SVW</t>
  </si>
  <si>
    <t>B078YQSNT4</t>
  </si>
  <si>
    <t>B07PXDM2TG</t>
  </si>
  <si>
    <t>B09T3K1QP4</t>
  </si>
  <si>
    <t>B089ZMSR39</t>
  </si>
  <si>
    <t>B06Y39HKT1</t>
  </si>
  <si>
    <t>B08L3QY1SD</t>
  </si>
  <si>
    <t>B087Q34TCS</t>
  </si>
  <si>
    <t>B08WWN6DLD</t>
  </si>
  <si>
    <t>B07M6QT8DF</t>
  </si>
  <si>
    <t>B08958Z11J</t>
  </si>
  <si>
    <t>B076JF4595</t>
  </si>
  <si>
    <t>B0844Q3THC</t>
  </si>
  <si>
    <t>B08R6634TB</t>
  </si>
  <si>
    <t>B0757JZ8KV</t>
  </si>
  <si>
    <t>B06XZ8SVM8</t>
  </si>
  <si>
    <t>B07W3LL11P</t>
  </si>
  <si>
    <t>B07W8FVTQF</t>
  </si>
  <si>
    <t>B019IJ68YK</t>
  </si>
  <si>
    <t>B097R7RNFV</t>
  </si>
  <si>
    <t>B07RFNQKBD</t>
  </si>
  <si>
    <t>B08RS8M795</t>
  </si>
  <si>
    <t>B00RGGJLAQ</t>
  </si>
  <si>
    <t>B01FMWM9FE</t>
  </si>
  <si>
    <t>B07KWVJMSN</t>
  </si>
  <si>
    <t>B08BG3ZYQZ</t>
  </si>
  <si>
    <t>B002A95M0M</t>
  </si>
  <si>
    <t>B0795ZW85G</t>
  </si>
  <si>
    <t>B08JLVLJVZ</t>
  </si>
  <si>
    <t>B000HHSA30</t>
  </si>
  <si>
    <t>B09QPPNQZB</t>
  </si>
  <si>
    <t>B01BE2MQEK</t>
  </si>
  <si>
    <t>B09J7W35B5</t>
  </si>
  <si>
    <t>B0812YCNLW</t>
  </si>
  <si>
    <t>B00KWT8JZC</t>
  </si>
  <si>
    <t>B087P5B446</t>
  </si>
  <si>
    <t>B09VFF5GL9</t>
  </si>
  <si>
    <t>B08HWRZGYB</t>
  </si>
  <si>
    <t>B07JR3PB6M</t>
  </si>
  <si>
    <t>B01DSY7W5A</t>
  </si>
  <si>
    <t>B000NN3GD2</t>
  </si>
  <si>
    <t>B09FZMM5HX</t>
  </si>
  <si>
    <t>B082M55SQM</t>
  </si>
  <si>
    <t>B075H5TLBM</t>
  </si>
  <si>
    <t>B084WCJQJ1</t>
  </si>
  <si>
    <t>B000N64SMW</t>
  </si>
  <si>
    <t>B09Y5LY8ZL</t>
  </si>
  <si>
    <t>B00B1V69VQ</t>
  </si>
  <si>
    <t>B000JMFELY</t>
  </si>
  <si>
    <t>B00YZ00VD2</t>
  </si>
  <si>
    <t>B00DK2AY1U</t>
  </si>
  <si>
    <t>B00JMCCDXE</t>
  </si>
  <si>
    <t>B07W4D57KK</t>
  </si>
  <si>
    <t>B01N21X0RV</t>
  </si>
  <si>
    <t>B07LDZVKHD</t>
  </si>
  <si>
    <t>B09C3XR7HZ</t>
  </si>
  <si>
    <t>B08GH68Y8D</t>
  </si>
  <si>
    <t>B09NL4V9DJ</t>
  </si>
  <si>
    <t>B09G9J98PZ</t>
  </si>
  <si>
    <t>B07R9YRP4X</t>
  </si>
  <si>
    <t>B07J5RLW23</t>
  </si>
  <si>
    <t>B0965M5MMM</t>
  </si>
  <si>
    <t>B01CFDGZBM</t>
  </si>
  <si>
    <t>B09J4R589Z</t>
  </si>
  <si>
    <t>B07FLKVJ9Y</t>
  </si>
  <si>
    <t>B073BLLLLQ</t>
  </si>
  <si>
    <t>B08N7Z1S1R</t>
  </si>
  <si>
    <t>B083Y6G27J</t>
  </si>
  <si>
    <t>B073WK3Y9R</t>
  </si>
  <si>
    <t>B07RFJV8SQ</t>
  </si>
  <si>
    <t>B08MLGR89N</t>
  </si>
  <si>
    <t>B07ZQ5TT2F</t>
  </si>
  <si>
    <t>B07T4FS3GC</t>
  </si>
  <si>
    <t>B07Q4S7CZG</t>
  </si>
  <si>
    <t>B08D62WTJ4</t>
  </si>
  <si>
    <t>B013SJP3PQ</t>
  </si>
  <si>
    <t>B08XXYZV3W</t>
  </si>
  <si>
    <t>B08DLZ5DV5</t>
  </si>
  <si>
    <t>B01FK2S73Y</t>
  </si>
  <si>
    <t>B09VZD75QX</t>
  </si>
  <si>
    <t>B07H7H1347</t>
  </si>
  <si>
    <t>B083956D5D</t>
  </si>
  <si>
    <t>B00NAY2TUC</t>
  </si>
  <si>
    <t>B005984STC</t>
  </si>
  <si>
    <t>B07T93ZKW5</t>
  </si>
  <si>
    <t>B08686K1YX</t>
  </si>
  <si>
    <t>B000TD2QPK</t>
  </si>
  <si>
    <t>B09BF2H9K6</t>
  </si>
  <si>
    <t>B07JFRT8QR</t>
  </si>
  <si>
    <t>B07N7H1Q7Q</t>
  </si>
  <si>
    <t>B06XR5LBZ1</t>
  </si>
  <si>
    <t>B08YRN11TD</t>
  </si>
  <si>
    <t>B083Q2XPLP</t>
  </si>
  <si>
    <t>B07T5X85N9</t>
  </si>
  <si>
    <t>B07KT1TM1Y</t>
  </si>
  <si>
    <t>B084F42G2J</t>
  </si>
  <si>
    <t>B01LX9IIDJ</t>
  </si>
  <si>
    <t>B078ZKNCGB</t>
  </si>
  <si>
    <t>B08V96M9NB</t>
  </si>
  <si>
    <t>B08DP4SVC7</t>
  </si>
  <si>
    <t>B07BTJFPXH</t>
  </si>
  <si>
    <t>B01NAS2V1E</t>
  </si>
  <si>
    <t>B07X4W2TWN</t>
  </si>
  <si>
    <t>B071Z9LK9Y</t>
  </si>
  <si>
    <t>B01M4OWZOP</t>
  </si>
  <si>
    <t>B006ZOWBIY</t>
  </si>
  <si>
    <t>B08K89XQ2L</t>
  </si>
  <si>
    <t>B07YCS74GJ</t>
  </si>
  <si>
    <t>B07D56DLZH</t>
  </si>
  <si>
    <t>B09LMFMM6C</t>
  </si>
  <si>
    <t>B08817CL7H</t>
  </si>
  <si>
    <t>B008HYRUQS</t>
  </si>
  <si>
    <t>B09DDGSTN6</t>
  </si>
  <si>
    <t>B098KGQL75</t>
  </si>
  <si>
    <t>B07CNJB8DV</t>
  </si>
  <si>
    <t>B09JGGWP1C</t>
  </si>
  <si>
    <t>B077H695WJ</t>
  </si>
  <si>
    <t>B089VVM2DX</t>
  </si>
  <si>
    <t>B074WNWVDY</t>
  </si>
  <si>
    <t>B09WW3S4T3</t>
  </si>
  <si>
    <t>B07PLTJ8J2</t>
  </si>
  <si>
    <t>B00NAD0IVU</t>
  </si>
  <si>
    <t>B00X22FRJ2</t>
  </si>
  <si>
    <t>B01H2G5F7W</t>
  </si>
  <si>
    <t>B00YO6DW74</t>
  </si>
  <si>
    <t>B00UBJWHUG</t>
  </si>
  <si>
    <t>B088ZG27LN</t>
  </si>
  <si>
    <t>B00BUJMIIW</t>
  </si>
  <si>
    <t>B074M8SY8D</t>
  </si>
  <si>
    <t>B07T7FNTJ6</t>
  </si>
  <si>
    <t>B08R3NDJPX</t>
  </si>
  <si>
    <t>B00IDZ7ID6</t>
  </si>
  <si>
    <t>B07NQGBNF9</t>
  </si>
  <si>
    <t>B094Q2DXRP</t>
  </si>
  <si>
    <t>B07KRQDN6R</t>
  </si>
  <si>
    <t>B07T7MZ8L5</t>
  </si>
  <si>
    <t>B075F68J5L</t>
  </si>
  <si>
    <t>B011AZ3O9W</t>
  </si>
  <si>
    <t>B08R9TTCQY</t>
  </si>
  <si>
    <t>B071WCF2GF</t>
  </si>
  <si>
    <t>B08SJ7KGJY</t>
  </si>
  <si>
    <t>B08YNBC5SL</t>
  </si>
  <si>
    <t>B00AJSJFYU</t>
  </si>
  <si>
    <t>B08V8L1GBT</t>
  </si>
  <si>
    <t>B00NIX4QQK</t>
  </si>
  <si>
    <t>B08SVZ47NL</t>
  </si>
  <si>
    <t>B07G1CN5PL</t>
  </si>
  <si>
    <t>B08LGQGJZT</t>
  </si>
  <si>
    <t>B06ZYLBDD1</t>
  </si>
  <si>
    <t>B096M2VNF7</t>
  </si>
  <si>
    <t>B07K46875F</t>
  </si>
  <si>
    <t>B09YQ9Z86M</t>
  </si>
  <si>
    <t>B0061QE2GK</t>
  </si>
  <si>
    <t>B07KNX2LWL</t>
  </si>
  <si>
    <t>B08Y5CD4WT</t>
  </si>
  <si>
    <t>B08BTHZRCX</t>
  </si>
  <si>
    <t>B09FFKDJDL</t>
  </si>
  <si>
    <t>B0776QNBPR</t>
  </si>
  <si>
    <t>B07RFF4PCW</t>
  </si>
  <si>
    <t>B087JJPLBT</t>
  </si>
  <si>
    <t>B07VV6NWVH</t>
  </si>
  <si>
    <t>B07YNVHLVM</t>
  </si>
  <si>
    <t>B07MR2R89C</t>
  </si>
  <si>
    <t>B09377RKPB</t>
  </si>
  <si>
    <t>B07B2P4H2V</t>
  </si>
  <si>
    <t>B01MTZ4JHE</t>
  </si>
  <si>
    <t>B091M3W4TX</t>
  </si>
  <si>
    <t>B01N24QGE2</t>
  </si>
  <si>
    <t>B08LRTJ84L</t>
  </si>
  <si>
    <t>B09VN2FCDF</t>
  </si>
  <si>
    <t>B09FLLQ28P</t>
  </si>
  <si>
    <t>B09PYCWRL5</t>
  </si>
  <si>
    <t>B09YLGJ63M</t>
  </si>
  <si>
    <t>B007UZ8A3C</t>
  </si>
  <si>
    <t>B099L65VBM</t>
  </si>
  <si>
    <t>B09DL6D5G2</t>
  </si>
  <si>
    <t>B083BL86P6</t>
  </si>
  <si>
    <t>B06X16ZCFG</t>
  </si>
  <si>
    <t>B005IG6BQ8</t>
  </si>
  <si>
    <t>B003ZTWLKU</t>
  </si>
  <si>
    <t>B09NF6XNP9</t>
  </si>
  <si>
    <t>B00J38BTO6</t>
  </si>
  <si>
    <t>B09TZSKP4D</t>
  </si>
  <si>
    <t>B07W9G4HZS</t>
  </si>
  <si>
    <t>B09W95GZJT</t>
  </si>
  <si>
    <t>B00HZCNZNA</t>
  </si>
  <si>
    <t>B07FPH943H</t>
  </si>
  <si>
    <t>B082Y7YPDY</t>
  </si>
  <si>
    <t>B07QKC9QL7</t>
  </si>
  <si>
    <t>B00UFG6260</t>
  </si>
  <si>
    <t>B0844HPX5V</t>
  </si>
  <si>
    <t>B00LXVPFQO</t>
  </si>
  <si>
    <t>B0B12M7BS3</t>
  </si>
  <si>
    <t>B07GBDKYN8</t>
  </si>
  <si>
    <t>B0881LL44Y</t>
  </si>
  <si>
    <t>B09WKFQMX7</t>
  </si>
  <si>
    <t>B07ZNN8ZN2</t>
  </si>
  <si>
    <t>B07VZWWCG6</t>
  </si>
  <si>
    <t>B01KTACCBK</t>
  </si>
  <si>
    <t>B09M7BJGN8</t>
  </si>
  <si>
    <t>B094D1HQG5</t>
  </si>
  <si>
    <t>B01N1ZHI2A</t>
  </si>
  <si>
    <t>B003SIFCMC</t>
  </si>
  <si>
    <t>B01KFOYTJS</t>
  </si>
  <si>
    <t>B09WXY8NQG</t>
  </si>
  <si>
    <t>B08SJSC1FD</t>
  </si>
  <si>
    <t>B07DC7YMZT</t>
  </si>
  <si>
    <t>B00OSPSQ0Y</t>
  </si>
  <si>
    <t>B076B1W6ZN</t>
  </si>
  <si>
    <t>B095J3Z891</t>
  </si>
  <si>
    <t>B09CKSNHHV</t>
  </si>
  <si>
    <t>B07VQYZB43</t>
  </si>
  <si>
    <t>B093V4KF6X</t>
  </si>
  <si>
    <t>B084Q727SH</t>
  </si>
  <si>
    <t>B071W4ZBGS</t>
  </si>
  <si>
    <t>B07CBZFY83</t>
  </si>
  <si>
    <t>B09BTJJMR1</t>
  </si>
  <si>
    <t>B08PQPYZN2</t>
  </si>
  <si>
    <t>B09VG7DV4H</t>
  </si>
  <si>
    <t>B094JB1XJH</t>
  </si>
  <si>
    <t>B07ZZ4CKVX</t>
  </si>
  <si>
    <t>B07DWCZ4B1</t>
  </si>
  <si>
    <t>B0131A26SE</t>
  </si>
  <si>
    <t>B000C1UEUI</t>
  </si>
  <si>
    <t>B08G59ZXHQ</t>
  </si>
  <si>
    <t>B096VSWMSC</t>
  </si>
  <si>
    <t>B01M0DXM7Y</t>
  </si>
  <si>
    <t>B07P5W7BQ3</t>
  </si>
  <si>
    <t>B07WQW472G</t>
  </si>
  <si>
    <t>B00JUM2V8I</t>
  </si>
  <si>
    <t>B092QYTG73</t>
  </si>
  <si>
    <t>B08TCFFFH5</t>
  </si>
  <si>
    <t>B087RKPSPJ</t>
  </si>
  <si>
    <t>B08BYPN1Y2</t>
  </si>
  <si>
    <t>B08KH12Q5F</t>
  </si>
  <si>
    <t>B013QNAP48</t>
  </si>
  <si>
    <t>B08GLXTJPY</t>
  </si>
  <si>
    <t>B09TP3J4W5</t>
  </si>
  <si>
    <t>B08Y37NPFR</t>
  </si>
  <si>
    <t>B001DZ4RKA</t>
  </si>
  <si>
    <t>B07F236SWD</t>
  </si>
  <si>
    <t>B007782QK0</t>
  </si>
  <si>
    <t>B06XS2HTHN</t>
  </si>
  <si>
    <t>B08WKL6DZD</t>
  </si>
  <si>
    <t>B088YY1ZD4</t>
  </si>
  <si>
    <t>B09B6XTG2P</t>
  </si>
  <si>
    <t>B09FT7F198</t>
  </si>
  <si>
    <t>B0816KW1N5</t>
  </si>
  <si>
    <t>B08R5KHFYK</t>
  </si>
  <si>
    <t>B07CXJNH2S</t>
  </si>
  <si>
    <t>B09BNYNVXY</t>
  </si>
  <si>
    <t>B07Q13WQ47</t>
  </si>
  <si>
    <t>B08S7CVWBM</t>
  </si>
  <si>
    <t>B08V1RWGJ1</t>
  </si>
  <si>
    <t>B010PT103G</t>
  </si>
  <si>
    <t>B07Y364V5N</t>
  </si>
  <si>
    <t>B09Y2SKX63</t>
  </si>
  <si>
    <t>B081YWFLHG</t>
  </si>
  <si>
    <t>B095BSPV3F</t>
  </si>
  <si>
    <t>B07H6Z85TJ</t>
  </si>
  <si>
    <t>B07FRRMD1Q</t>
  </si>
  <si>
    <t>B094CR721F</t>
  </si>
  <si>
    <t>B088TCNZ52</t>
  </si>
  <si>
    <t>B09XKC53NH</t>
  </si>
  <si>
    <t>B00A3NPEUA</t>
  </si>
  <si>
    <t>B0843PHG2K</t>
  </si>
  <si>
    <t>B0B4VJSNDF</t>
  </si>
  <si>
    <t>B075MMWCB4</t>
  </si>
  <si>
    <t>B078WBB6VB</t>
  </si>
  <si>
    <t>B086YPZ6KF</t>
  </si>
  <si>
    <t>B086JP944P</t>
  </si>
  <si>
    <t>B01LW1OM63</t>
  </si>
  <si>
    <t>B00YGLFY9Q</t>
  </si>
  <si>
    <t>B0919K4NXJ</t>
  </si>
  <si>
    <t>B07G74JL69</t>
  </si>
  <si>
    <t>B08XY7GFZJ</t>
  </si>
  <si>
    <t>B08HFSWPKJ</t>
  </si>
  <si>
    <t>B00MGJHZVA</t>
  </si>
  <si>
    <t>B09Q61FY9J</t>
  </si>
  <si>
    <t>B08G8CZSMP</t>
  </si>
  <si>
    <t>B06X9ZRZM8</t>
  </si>
  <si>
    <t>B0969RF8L7</t>
  </si>
  <si>
    <t>B007USA7US</t>
  </si>
  <si>
    <t>B00AZGLBDO</t>
  </si>
  <si>
    <t>B00HA4XRNQ</t>
  </si>
  <si>
    <t>B074HC94CC</t>
  </si>
  <si>
    <t>B07F1TQRYK</t>
  </si>
  <si>
    <t>B08SYL1318</t>
  </si>
  <si>
    <t>B08P3B27VB</t>
  </si>
  <si>
    <t>B08MT4VWGX</t>
  </si>
  <si>
    <t>B09LYG452K</t>
  </si>
  <si>
    <t>B01MREHZ11</t>
  </si>
  <si>
    <t>B078D7GNS8</t>
  </si>
  <si>
    <t>B01HGSFH42</t>
  </si>
  <si>
    <t>B009Y675M2</t>
  </si>
  <si>
    <t>B08Z7B1B89</t>
  </si>
  <si>
    <t>B07TK3XWQ2</t>
  </si>
  <si>
    <t>B081Y3SS53</t>
  </si>
  <si>
    <t>B08P5F5YLG</t>
  </si>
  <si>
    <t>B0831QJK2J</t>
  </si>
  <si>
    <t>B09HYW7NPJ</t>
  </si>
  <si>
    <t>B07VXSQGNW</t>
  </si>
  <si>
    <t>B07RQH16NT</t>
  </si>
  <si>
    <t>B097LL3GD5</t>
  </si>
  <si>
    <t>B07YLWJZJV</t>
  </si>
  <si>
    <t>B08MB5DKZ7</t>
  </si>
  <si>
    <t>B092CPWQP6</t>
  </si>
  <si>
    <t>B08Y66FFWJ</t>
  </si>
  <si>
    <t>B08B8YGQTM</t>
  </si>
  <si>
    <t>B00GGNJ74A</t>
  </si>
  <si>
    <t>B088SXXCFG</t>
  </si>
  <si>
    <t>B003VLVRQ6</t>
  </si>
  <si>
    <t>B08GLF8RY9</t>
  </si>
  <si>
    <t>B01MQF2DXY</t>
  </si>
  <si>
    <t>B088GJZ6C3</t>
  </si>
  <si>
    <t>B07XDSBDK5</t>
  </si>
  <si>
    <t>B078YM97NJ</t>
  </si>
  <si>
    <t>B088LXYYTG</t>
  </si>
  <si>
    <t>B084H9YJFH</t>
  </si>
  <si>
    <t>B081NW3F52</t>
  </si>
  <si>
    <t>B0833MJXT4</t>
  </si>
  <si>
    <t>B004TJ6JH6</t>
  </si>
  <si>
    <t>B01LW36F2J</t>
  </si>
  <si>
    <t>B0771HZPLT</t>
  </si>
  <si>
    <t>B07SZPWT1N</t>
  </si>
  <si>
    <t>B07H2TVHP3</t>
  </si>
  <si>
    <t>B07CTK1K2Z</t>
  </si>
  <si>
    <t>B08TQMKCMF</t>
  </si>
  <si>
    <t>B004TBJQLK</t>
  </si>
  <si>
    <t>B08SW9HXD4</t>
  </si>
  <si>
    <t>B07DJBC7XM</t>
  </si>
  <si>
    <t>B00YB1QS3C</t>
  </si>
  <si>
    <t>B08XMJKZ7H</t>
  </si>
  <si>
    <t>B00MEBNNZ2</t>
  </si>
  <si>
    <t>B07H9FZ7QP</t>
  </si>
  <si>
    <t>B07P9CXP58</t>
  </si>
  <si>
    <t>B092V36MZ4</t>
  </si>
  <si>
    <t>B004XZC4XY</t>
  </si>
  <si>
    <t>B0779G68KK</t>
  </si>
  <si>
    <t>B07PVJ8ZVM</t>
  </si>
  <si>
    <t>B075641B7N</t>
  </si>
  <si>
    <t>B07Z3GNXMN</t>
  </si>
  <si>
    <t>B07N9DGTVN</t>
  </si>
  <si>
    <t>B08SJ388MC</t>
  </si>
  <si>
    <t>B08NSL71DM</t>
  </si>
  <si>
    <t>B091HP49FJ</t>
  </si>
  <si>
    <t>B07RZ7K3TW</t>
  </si>
  <si>
    <t>B075LKVHSW</t>
  </si>
  <si>
    <t>B00AKLPIII</t>
  </si>
  <si>
    <t>B00YNYH8EK</t>
  </si>
  <si>
    <t>B09PC3K7PB</t>
  </si>
  <si>
    <t>B08T6GQ8ZC</t>
  </si>
  <si>
    <t>B00EO2TM5Y</t>
  </si>
  <si>
    <t>B071LPFLYR</t>
  </si>
  <si>
    <t>B07V8RBDHY</t>
  </si>
  <si>
    <t>B07VM66M3G</t>
  </si>
  <si>
    <t>B08HK6M1CV</t>
  </si>
  <si>
    <t>B01LXLAFJP</t>
  </si>
  <si>
    <t>B09BJCQQVD</t>
  </si>
  <si>
    <t>B0019TZSJY</t>
  </si>
  <si>
    <t>B09F2BXFGT</t>
  </si>
  <si>
    <t>B0B68HCF42</t>
  </si>
  <si>
    <t>B07XRJHN66</t>
  </si>
  <si>
    <t>B07W7D7FD9</t>
  </si>
  <si>
    <t>B07XFZ3YZD</t>
  </si>
  <si>
    <t>B074PR4FRT</t>
  </si>
  <si>
    <t>B07SJS3MC2</t>
  </si>
  <si>
    <t>B074JDLWC9</t>
  </si>
  <si>
    <t>B01MSUR19T</t>
  </si>
  <si>
    <t>B077PRKX62</t>
  </si>
  <si>
    <t>B00E4MSIYA</t>
  </si>
  <si>
    <t>B01NBSXM72</t>
  </si>
  <si>
    <t>B01APLC0W4</t>
  </si>
  <si>
    <t>B07HQWYZVD</t>
  </si>
  <si>
    <t>B07WNV1PXY</t>
  </si>
  <si>
    <t>B07RFMXS2V</t>
  </si>
  <si>
    <t>B01FIJEZ7Q</t>
  </si>
  <si>
    <t>B082KVWGZM</t>
  </si>
  <si>
    <t>B000KL1LDE</t>
  </si>
  <si>
    <t>B092892MWF</t>
  </si>
  <si>
    <t>B09JV5S933</t>
  </si>
  <si>
    <t>B018J7JT3E</t>
  </si>
  <si>
    <t>B09M43PGX8</t>
  </si>
  <si>
    <t>B07XL2DB23</t>
  </si>
  <si>
    <t>B089GF4DM5</t>
  </si>
  <si>
    <t>B0188PM1VY</t>
  </si>
  <si>
    <t>B075JPBPJD</t>
  </si>
  <si>
    <t>B07S41J3GD</t>
  </si>
  <si>
    <t>B09WHZ4GSV</t>
  </si>
  <si>
    <t>B097B68Z1Z</t>
  </si>
  <si>
    <t>B00CC9B434</t>
  </si>
  <si>
    <t>B089QVKP99</t>
  </si>
  <si>
    <t>B0732PBLRV</t>
  </si>
  <si>
    <t>B07GFBXBQG</t>
  </si>
  <si>
    <t>B07ZDFSCKC</t>
  </si>
  <si>
    <t>B095KR1RGV</t>
  </si>
  <si>
    <t>B0049WLP5O</t>
  </si>
  <si>
    <t>B08TGBJ32C</t>
  </si>
  <si>
    <t>B074QGWYHX</t>
  </si>
  <si>
    <t>B07B1HMDT3</t>
  </si>
  <si>
    <t>B06XPNCW38</t>
  </si>
  <si>
    <t>B07GR28WQX</t>
  </si>
  <si>
    <t>B001LG12KO</t>
  </si>
  <si>
    <t>B08TV19R9V</t>
  </si>
  <si>
    <t>B06Y1YJ35F</t>
  </si>
  <si>
    <t>B07NNT3G7J</t>
  </si>
  <si>
    <t>B09WHSL4RM</t>
  </si>
  <si>
    <t>B07JCGP68S</t>
  </si>
  <si>
    <t>B01N7XUUTQ</t>
  </si>
  <si>
    <t>B09364QV4J</t>
  </si>
  <si>
    <t>B08WVP9DFY</t>
  </si>
  <si>
    <t>B078NLVJMT</t>
  </si>
  <si>
    <t>B09JB5GNNS</t>
  </si>
  <si>
    <t>B00SFZYXAK</t>
  </si>
  <si>
    <t>B01DTXOKCS</t>
  </si>
  <si>
    <t>B00VSCKHC0</t>
  </si>
  <si>
    <t>B0722X8Y8D</t>
  </si>
  <si>
    <t>B000FKF758</t>
  </si>
  <si>
    <t>B09JKQB15M</t>
  </si>
  <si>
    <t>B07GQPJ13G</t>
  </si>
  <si>
    <t>B08ZYLSTCS</t>
  </si>
  <si>
    <t>B07ZGC12QM</t>
  </si>
  <si>
    <t>B095XDTW85</t>
  </si>
  <si>
    <t>B08M388N7N</t>
  </si>
  <si>
    <t>B08VJ5GLKL</t>
  </si>
  <si>
    <t>B08DFF5Q3N</t>
  </si>
  <si>
    <t>B07JC4YHDW</t>
  </si>
  <si>
    <t>B003ODULSQ</t>
  </si>
  <si>
    <t>B003E24M46</t>
  </si>
  <si>
    <t>B073V3LY41</t>
  </si>
  <si>
    <t>B093DGBW53</t>
  </si>
  <si>
    <t>B099PT861P</t>
  </si>
  <si>
    <t>B01BPA0MMO</t>
  </si>
  <si>
    <t>B07HJZFRPM</t>
  </si>
  <si>
    <t>B07Q65S51C</t>
  </si>
  <si>
    <t>B096TXWL9G</t>
  </si>
  <si>
    <t>B07W6MW56V</t>
  </si>
  <si>
    <t>B00KUC2INU</t>
  </si>
  <si>
    <t>B07KY6J3T9</t>
  </si>
  <si>
    <t>B01LW0M7ZV</t>
  </si>
  <si>
    <t>B098649MCG</t>
  </si>
  <si>
    <t>B09BYZ1D54</t>
  </si>
  <si>
    <t>B09H6NDLT6</t>
  </si>
  <si>
    <t>B07C1J543P</t>
  </si>
  <si>
    <t>B01BEIJF0W</t>
  </si>
  <si>
    <t>B07DX55KVR</t>
  </si>
  <si>
    <t>B0936LPZ2J</t>
  </si>
  <si>
    <t>B083YSVJCH</t>
  </si>
  <si>
    <t>B087HT19YB</t>
  </si>
  <si>
    <t>B07GZYR18N</t>
  </si>
  <si>
    <t>B07QYCHPRP</t>
  </si>
  <si>
    <t>B099R8F9DY</t>
  </si>
  <si>
    <t>B07NXTRDWJ</t>
  </si>
  <si>
    <t>B097F6TVLL</t>
  </si>
  <si>
    <t>B071G4HNB8</t>
  </si>
  <si>
    <t>B01LZB73VV</t>
  </si>
  <si>
    <t>B08QD98YZL</t>
  </si>
  <si>
    <t>B0073E5902</t>
  </si>
  <si>
    <t>B07B9NF8SJ</t>
  </si>
  <si>
    <t>B09HFVJ1CR</t>
  </si>
  <si>
    <t>B00305H9U6</t>
  </si>
  <si>
    <t>B07RJSCY6X</t>
  </si>
  <si>
    <t>B00ESJ18WS</t>
  </si>
  <si>
    <t>B09GLY4418</t>
  </si>
  <si>
    <t>B01LZPZQ10</t>
  </si>
  <si>
    <t>B07F1BKV9Q</t>
  </si>
  <si>
    <t>B00PY8BV1A</t>
  </si>
  <si>
    <t>B07874D5SL</t>
  </si>
  <si>
    <t>B08KCSXS89</t>
  </si>
  <si>
    <t>B007O3SY1S</t>
  </si>
  <si>
    <t>B0001VV87W</t>
  </si>
  <si>
    <t>B00KEG85DE</t>
  </si>
  <si>
    <t>B094QMT6GG</t>
  </si>
  <si>
    <t>B00C2RKWH0</t>
  </si>
  <si>
    <t>B07K2LXNXD</t>
  </si>
  <si>
    <t>B07VD9GQVG</t>
  </si>
  <si>
    <t>B07W52D6YT</t>
  </si>
  <si>
    <t>B000EQ2LTS</t>
  </si>
  <si>
    <t>B0025UQB60</t>
  </si>
  <si>
    <t>B0043GV79U</t>
  </si>
  <si>
    <t>B004Z26GSO</t>
  </si>
  <si>
    <t>B0053C3WDC</t>
  </si>
  <si>
    <t>B005G9E9DY</t>
  </si>
  <si>
    <t>B0063B8ELC</t>
  </si>
  <si>
    <t>B009L6DXLW</t>
  </si>
  <si>
    <t>B00C7T78H0</t>
  </si>
  <si>
    <t>B00EVILIDU</t>
  </si>
  <si>
    <t>B00REQYQP8</t>
  </si>
  <si>
    <t>B00T4NFMYI</t>
  </si>
  <si>
    <t>B00TZTO0TO</t>
  </si>
  <si>
    <t>B00ZV4VP18</t>
  </si>
  <si>
    <t>B014J0DY86</t>
  </si>
  <si>
    <t>B01A4ZXWIC</t>
  </si>
  <si>
    <t>B01F48MC0S</t>
  </si>
  <si>
    <t>B01GFV8TXC</t>
  </si>
  <si>
    <t>B01HAL0TRU</t>
  </si>
  <si>
    <t>B072B91DWG</t>
  </si>
  <si>
    <t>B072J47KJC</t>
  </si>
  <si>
    <t>B0751KYGC1</t>
  </si>
  <si>
    <t>B075K3QBMX</t>
  </si>
  <si>
    <t>B076M995RX</t>
  </si>
  <si>
    <t>B076VXP36V</t>
  </si>
  <si>
    <t>B079VT45Q4</t>
  </si>
  <si>
    <t>B07CWGWK31</t>
  </si>
  <si>
    <t>B07D5JV3LW</t>
  </si>
  <si>
    <t>B07JNR5Z63</t>
  </si>
  <si>
    <t>B07P5Q6Y6K</t>
  </si>
  <si>
    <t>B07PRYW63P</t>
  </si>
  <si>
    <t>B07V7WTNDM</t>
  </si>
  <si>
    <t>B07V9QK2WX</t>
  </si>
  <si>
    <t>B07VGRVKSN</t>
  </si>
  <si>
    <t>B07XGKZ2RC</t>
  </si>
  <si>
    <t>B07XWBF6L8</t>
  </si>
  <si>
    <t>B07ZSBBKKY</t>
  </si>
  <si>
    <t>B082J52RPW</t>
  </si>
  <si>
    <t>B083S3QS6B</t>
  </si>
  <si>
    <t>B085F2H8MP</t>
  </si>
  <si>
    <t>B086H3ZPZD</t>
  </si>
  <si>
    <t>B08BJ54RXP</t>
  </si>
  <si>
    <t>B08FGLV6C8</t>
  </si>
  <si>
    <t>B08JGNRJ8P</t>
  </si>
  <si>
    <t>B08PTYHNVQ</t>
  </si>
  <si>
    <t>B096B1LQ34</t>
  </si>
  <si>
    <t>B09BB518N2</t>
  </si>
  <si>
    <t>B09CM88PJ7</t>
  </si>
  <si>
    <t>B09N71M1ZT</t>
  </si>
  <si>
    <t>B09Y2TM2QW</t>
  </si>
  <si>
    <t>B09ZY4ZSGC</t>
  </si>
  <si>
    <t>B0B2RF12W8</t>
  </si>
  <si>
    <t>B0BDD2L5M1</t>
  </si>
  <si>
    <t>B09ML3S9WJ</t>
  </si>
  <si>
    <t>B00471DDNE</t>
  </si>
  <si>
    <t>B009AQWIDM</t>
  </si>
  <si>
    <t>B00WOWZ74Q</t>
  </si>
  <si>
    <t>B01940RU0E</t>
  </si>
  <si>
    <t>B01H3YH882</t>
  </si>
  <si>
    <t>B07B42R89Y</t>
  </si>
  <si>
    <t>B084P4BCL8</t>
  </si>
  <si>
    <t>B08S36C3T7</t>
  </si>
  <si>
    <t>B091D8BXSQ</t>
  </si>
  <si>
    <t>B09S187J1Y</t>
  </si>
  <si>
    <t>B09ZQ3FJLP</t>
  </si>
  <si>
    <t>Pram_1</t>
  </si>
  <si>
    <t>Pram_2</t>
  </si>
  <si>
    <t>Pram_3</t>
  </si>
  <si>
    <t>Pram_4 TOP</t>
  </si>
  <si>
    <t>Pram_4</t>
  </si>
  <si>
    <t>Pram_5</t>
  </si>
  <si>
    <t>Pram_6</t>
  </si>
  <si>
    <t>Pram_7</t>
  </si>
  <si>
    <t>Pram_8</t>
  </si>
  <si>
    <t>pram_8</t>
  </si>
  <si>
    <t>Pram_9</t>
  </si>
  <si>
    <t>Pram_10</t>
  </si>
  <si>
    <t>Mhazuz Inv</t>
  </si>
  <si>
    <t>AAE572779388</t>
  </si>
  <si>
    <t>Vitamin C serum 22 by serumtologie Anti Aging - 1.15 oz</t>
  </si>
  <si>
    <t>408-9707433-1935567</t>
  </si>
  <si>
    <t>B09G3JDJXJ</t>
  </si>
  <si>
    <t>ELSTONE HOME Floral Embossed Double Bed Mink Blanket for Winter | Super Soft and Plush Flower Print</t>
  </si>
  <si>
    <t>B09G3JC1F7</t>
  </si>
  <si>
    <t>B09G3HTB2R</t>
  </si>
  <si>
    <t>402-6184234-2300314</t>
  </si>
  <si>
    <t>B0009KF59M</t>
  </si>
  <si>
    <t>WILSON Sporting Goods WILSON NCAA Final Four Edition Basketball, Official - 29.5",WTB1233</t>
  </si>
  <si>
    <t>403-7415811-6073961</t>
  </si>
  <si>
    <t>B07D62SF8J</t>
  </si>
  <si>
    <t>Eyebrow Extensions with Eyebrow Extension Glue Clear with Mink Eyebrows Comes on Mixed Length Tray</t>
  </si>
  <si>
    <t>407-4425527-0210711</t>
  </si>
  <si>
    <t>B00GMGS2PG</t>
  </si>
  <si>
    <t>O2 Optix- 6 Lens Pack -1.75 Clear</t>
  </si>
  <si>
    <t>403-0466395-2454700</t>
  </si>
  <si>
    <t>290361613735</t>
  </si>
  <si>
    <t>B077YCC84H</t>
  </si>
  <si>
    <t>Crest 3D Whitestrips, Vivid Plus, Teeth Whitening Strip Kit, 24 Count (Pack of 1)</t>
  </si>
  <si>
    <t>402-0315985-1781932</t>
  </si>
  <si>
    <t>B094VLWK36</t>
  </si>
  <si>
    <t>Eulps Ergonomic Forearm Support Clamp-on Leather Elbow Armrest Pad Ergonomic Desk Extender for Home</t>
  </si>
  <si>
    <t>404-8447950-5663560</t>
  </si>
  <si>
    <t>B0861KDTPZ</t>
  </si>
  <si>
    <t>Heart Home PVC 6 Pieces Dining Table Placemat Set with 6 Pieces Tea Coasters (Brown) CTHH01046</t>
  </si>
  <si>
    <t>AAE571310683</t>
  </si>
  <si>
    <t>TIB Elephant Shape Soft Plush Cushion Baby Sofa Seat or Rocking Chair for Kids 0 to 4 Years (Pink)</t>
  </si>
  <si>
    <t>403-7995259-2241153</t>
  </si>
  <si>
    <t>B097R2DMY5</t>
  </si>
  <si>
    <t>Sprout Maker - Clay Made - Earthen - Natural &amp; Handmade</t>
  </si>
  <si>
    <t>402-0318806-3601911</t>
  </si>
  <si>
    <t>B09226X5TK</t>
  </si>
  <si>
    <t>Elite Gourmet Automatic Stirring Popcorn Maker Popper, Electric Hot Oil Popcorn Machine with Measuri</t>
  </si>
  <si>
    <t>408-6407454-9797151</t>
  </si>
  <si>
    <t>290357983892</t>
  </si>
  <si>
    <t>B09VQ9BJ4L</t>
  </si>
  <si>
    <t>Nostalgia Retro Hard and Sugar Free Countertop Original Cotton Candy Maker, Includes 2 Reusable Cone</t>
  </si>
  <si>
    <t>403-5212909-5725156</t>
  </si>
  <si>
    <t>B01NA9DP0S</t>
  </si>
  <si>
    <t>THERA PEARL Eye-ssential Mask (Pack of 2)</t>
  </si>
  <si>
    <t>403-5338798-3930721</t>
  </si>
  <si>
    <t>MYNT3D Super 3D Pen, 1.75mm ABS and PLA Compatible 3D Printing Pen</t>
  </si>
  <si>
    <t>407-4423786-4611559</t>
  </si>
  <si>
    <t>B07NC53MBD</t>
  </si>
  <si>
    <t>5Ft High Speed USB Cord Charger Cable Compatible Simplehuman 5 inch and 8 inch Sensor Mirror, Lighte</t>
  </si>
  <si>
    <t>407-3679207-5016336</t>
  </si>
  <si>
    <t>290364472275</t>
  </si>
  <si>
    <t>406-8906683-0738748</t>
  </si>
  <si>
    <t>B01MUKUMEX</t>
  </si>
  <si>
    <t>Honeywell TH6320WF2003/U Lyric T6 Thermostat, 3 Heat / 2 Cool Heat Pump Or 2 Heat / 2 Cool Conventio</t>
  </si>
  <si>
    <t>402-7070776-0976304</t>
  </si>
  <si>
    <t>Cricut Basic Tool Set</t>
  </si>
  <si>
    <t>402-6347461-3866721</t>
  </si>
  <si>
    <t>290358848356</t>
  </si>
  <si>
    <t>B00VXEJ6PC</t>
  </si>
  <si>
    <t>Vornado VH202 Personal Space Heater, Black</t>
  </si>
  <si>
    <t>AAE571388578</t>
  </si>
  <si>
    <t>Gonex Gymnastic Rings with Adjustable Number Straps, Crossfit Rings for Gym, Workout, Exercise, Outd</t>
  </si>
  <si>
    <t>402-4625239-8812364</t>
  </si>
  <si>
    <t>407-3273785-9870708</t>
  </si>
  <si>
    <t>B08TM6Z292</t>
  </si>
  <si>
    <t>Air Jordans LED Neon Sign 12x18 inches Feet with Adaptor and Brightness Controller (Red)</t>
  </si>
  <si>
    <t>AAE581750349</t>
  </si>
  <si>
    <t>FoodSaver Vacuum Sealer Machine with Automatic Bag Detection, Sealer Bags and Roll, and Handheld Vac</t>
  </si>
  <si>
    <t>407-4645471-1718725</t>
  </si>
  <si>
    <t>B09YJY39XZ</t>
  </si>
  <si>
    <t>Nostalgia Vintage Countertop Snow Cone Maker Makes 20 ICY Treats, Includes 2 Reusable Plastic Cups a</t>
  </si>
  <si>
    <t>AAE571390573</t>
  </si>
  <si>
    <t>404-9335507-0868317</t>
  </si>
  <si>
    <t>B00LZVCK3I</t>
  </si>
  <si>
    <t>Honeywell Thermostat Guard Clear</t>
  </si>
  <si>
    <t>402-0638465-0381148</t>
  </si>
  <si>
    <t>B013WODFDE</t>
  </si>
  <si>
    <t>Levis Mens Trifold Wallet-Sleek and Slim Includes Id Window and Credit Card Holder, Brown Stitch, On</t>
  </si>
  <si>
    <t>405-8980416-5913914</t>
  </si>
  <si>
    <t>B09TL6N9FY</t>
  </si>
  <si>
    <t>Sidhidata Women's Full Crushed/Pleated Satin Saree With Unstitched Blouse Piece, Purple, One Size</t>
  </si>
  <si>
    <t>B018MQND48</t>
  </si>
  <si>
    <t>Sun Bum Lip Balm, SPF 30, 0.15 oz. Stick, 6 Count, Broad Spectrum UVA/UVB Protection, Hypoallergenic</t>
  </si>
  <si>
    <t>171-1565659-2805148</t>
  </si>
  <si>
    <t>B07CYJ8ZXJ</t>
  </si>
  <si>
    <t>Pure for Men - The Original Vegan Cleanliness Fiber Supplement, 60 Capsules - Proven Proprietary For</t>
  </si>
  <si>
    <t>407-5597231-8698723</t>
  </si>
  <si>
    <t>B00IG0KYT8</t>
  </si>
  <si>
    <t>Price not available</t>
  </si>
  <si>
    <t>Dristan Hour Nasal Spray Pack of 4 Multi</t>
  </si>
  <si>
    <t>404-1011279-5473141</t>
  </si>
  <si>
    <t>407-2902674-1673126</t>
  </si>
  <si>
    <t>Winsor and Newton Professional Water Colour Paint, 14ml tube, Alizarin Crimson</t>
  </si>
  <si>
    <t>408-9309762-6856314</t>
  </si>
  <si>
    <t>B00QH4W72M</t>
  </si>
  <si>
    <t>Topicals Mini Faded Serum for Dark Spots</t>
  </si>
  <si>
    <t>407-5519539-1997129</t>
  </si>
  <si>
    <t>B009TC55XM</t>
  </si>
  <si>
    <t>BIC BZ781 Evolution Triangle Ecolutions Colouring Pencils, 12 Pieces</t>
  </si>
  <si>
    <t>171-9045467-6159559</t>
  </si>
  <si>
    <t>171-0434782-9915558</t>
  </si>
  <si>
    <t>404-7935588-2365155</t>
  </si>
  <si>
    <t>408-7061647-5871525</t>
  </si>
  <si>
    <t>404-3109540-4079527</t>
  </si>
  <si>
    <t>407-6459580-1434762</t>
  </si>
  <si>
    <t xml:space="preserve">
PANDIT NM SHRIMALI Handcrafted Stone Shivling Jaldhara Stand Sculpture, 3 Inch shivling Jaldhari Crafted in Black Natural Stone, Color: Black, 1 Piece Each Size of The Shivling Jhaldhari of 3 Inch …</t>
  </si>
  <si>
    <t>B07QXN4BZJ</t>
  </si>
  <si>
    <t>IFWH_B07QXN4BZJ</t>
  </si>
  <si>
    <t>402-0960218-2206756</t>
  </si>
  <si>
    <t>405-2857574-9425169</t>
  </si>
  <si>
    <t>403-8437120-9533936</t>
  </si>
  <si>
    <t>408-0546740-4852346</t>
  </si>
  <si>
    <t>171-8532991-7895524</t>
  </si>
  <si>
    <t>404-3925834-1857915</t>
  </si>
  <si>
    <t>171-3058939-2100320</t>
  </si>
  <si>
    <t>406-8998183-4357156</t>
  </si>
  <si>
    <t>407-5759949-4080324</t>
  </si>
  <si>
    <t>B0006L4TA0</t>
  </si>
  <si>
    <t>B091B6CQLC</t>
  </si>
  <si>
    <t>B07QPC1M9H</t>
  </si>
  <si>
    <t>B09MS6FQZF</t>
  </si>
  <si>
    <t>B07T6S6LH5</t>
  </si>
  <si>
    <t>B081GZSQTZ</t>
  </si>
  <si>
    <t>B07K6X44DH</t>
  </si>
  <si>
    <t>B07XJ7XWLW</t>
  </si>
  <si>
    <t>B08BZSHMT2</t>
  </si>
  <si>
    <t>B07Y8CSPPG</t>
  </si>
  <si>
    <t>B07JG9NX8G</t>
  </si>
  <si>
    <t>B07PNTDKNR</t>
  </si>
  <si>
    <t>B01N31CLT4</t>
  </si>
  <si>
    <t>B000ZC7Q3W</t>
  </si>
  <si>
    <t>B08JKD2QDJ</t>
  </si>
  <si>
    <t>B08M9CGN9L</t>
  </si>
  <si>
    <t>B07V4R3QHW</t>
  </si>
  <si>
    <t>B0064KVGAS</t>
  </si>
  <si>
    <t>B08FHX46TQ</t>
  </si>
  <si>
    <t>B000OJBDGM</t>
  </si>
  <si>
    <t>B08PKGRQM7</t>
  </si>
  <si>
    <t>B08THBNWY5</t>
  </si>
  <si>
    <t>B07VCWY5HJ</t>
  </si>
  <si>
    <t>B09CDMDNKY</t>
  </si>
  <si>
    <t>IFWH_B0006L4TA0</t>
  </si>
  <si>
    <t>IFWH_B091B6CQLC</t>
  </si>
  <si>
    <t>IFWH_B07QPC1M9H</t>
  </si>
  <si>
    <t>IFWH_B09MS6FQZF</t>
  </si>
  <si>
    <t>IFWH_B07T6S6LH5</t>
  </si>
  <si>
    <t>IFWH_B081GZSQTZ</t>
  </si>
  <si>
    <t>IFWH_B07K6X44DH</t>
  </si>
  <si>
    <t>IFWH_B07XJ7XWLW</t>
  </si>
  <si>
    <t>IFWH_B08BZSHMT2</t>
  </si>
  <si>
    <t>IFWH_B07Y8CSPPG</t>
  </si>
  <si>
    <t>IFWH_B07JG9NX8G</t>
  </si>
  <si>
    <t>IFWH_B07PNTDKNR</t>
  </si>
  <si>
    <t>IFWH_B01N31CLT4</t>
  </si>
  <si>
    <t>IFWH_B000ZC7Q3W</t>
  </si>
  <si>
    <t>IFWH_B08JKD2QDJ</t>
  </si>
  <si>
    <t>IFWH_B08M9CGN9L</t>
  </si>
  <si>
    <t>IFWH_B07V4R3QHW</t>
  </si>
  <si>
    <t>IFWH_B0064KVGAS</t>
  </si>
  <si>
    <t>IFWH_B08FHX46TQ</t>
  </si>
  <si>
    <t>IFWH_B000OJBDGM</t>
  </si>
  <si>
    <t>IFWH_B08PKGRQM7</t>
  </si>
  <si>
    <t>IFWH_B08THBNWY5</t>
  </si>
  <si>
    <t>IFWH_B07VCWY5HJ</t>
  </si>
  <si>
    <t>IFWH_B09CDMDNKY</t>
  </si>
  <si>
    <t>Alpine Swiss Mens RFID Luka Flip Id Wallet Deluxe Capacity Id Bifold With Divided Bill Section Camde</t>
  </si>
  <si>
    <t>200pcs Aesthetic Stickers for Journaling - Vintage Scrapbook Stickers Journaling Supplies Space Moon</t>
  </si>
  <si>
    <t>OwnMy 70 x 24mm Luggage Suitcase Replacement Wheels, Rubber Swivel Caster Wheels Bearings Repair Kit</t>
  </si>
  <si>
    <t>CeraVe Anti Aging Retinol Serum 1 Ounce Cream Serum for Smoothing Fine Lines and Skin Brightening Fr</t>
  </si>
  <si>
    <t>BelleJiu Battling Tops B 120 Starter Xcalibur.1.Sw, Multi, B120</t>
  </si>
  <si>
    <t>BENYAR Fashion Mens Quartz Chronograph Waterproof Watches Business Casual Sport Design Leather Band</t>
  </si>
  <si>
    <t>Surface Connect to USB-C Charging Cable 15V/3A, Compatible with Microsoft Surface Pro 7/6/5/4/3, Sur</t>
  </si>
  <si>
    <t>Cover FX Power Play Foundation Full Coverage, Waterproof, Sweat-proof and Transfer-Proof Liquid Fou</t>
  </si>
  <si>
    <t>Monistat 3-Day Yeast Infection Treatment Suppositories + Itch Relief Cream, 7 Piece Set</t>
  </si>
  <si>
    <t>Wireless USB WiFi Adapter for PC - Nineplus 1200Mbps Dual 5Dbi Antennas 5G/2.4G WiFi Adapter for Des</t>
  </si>
  <si>
    <t>Dockers Mens Leather Casual Belt, Brown, 36</t>
  </si>
  <si>
    <t>5 Pairs Boys Socks Kids Superhero Adventures Spiderman Captain America Superman Batman Athletic Crew</t>
  </si>
  <si>
    <t>Melos Dark Cello Rosin</t>
  </si>
  <si>
    <t>Oregamo Natural &amp; Herbal Bed Bug Control Non-Toxic Natural, Irritant Free, For Bed Bug Killer, Bed B</t>
  </si>
  <si>
    <t>Capture Card 1080p 60fps, 4K HDMI Video Game Capture Card to USB/Type-C with Microphone and HDMI Loo</t>
  </si>
  <si>
    <t>(L/XL (Gray/Black)) - Vulken Extra Large Thick Hooded Beach Towel Changing Robe. Surf Poncho Men and</t>
  </si>
  <si>
    <t>Buyagain Cotton Mosquito Net for Double Bed King [8X8 ft.], White | A Big Mosquito Net for Baby | Be</t>
  </si>
  <si>
    <t>Copic Sketch Markers Set of 72 - Set C</t>
  </si>
  <si>
    <t>Zegur (TM) HIGH QUALITY Business Folding Suit 100cm GARMENT BAG Carry on - Made From BEST DURABLE an</t>
  </si>
  <si>
    <t>ProBody Pilates Ring Circle, Fitness Ring Magic Circle, Pilates Ring 14 Inch for Thigh Workout, Yoga</t>
  </si>
  <si>
    <t>MANSCAPEDTM Perfect Package 4.0 Kit Contains The Lawn MowerTM 4.0 Electric Trimmer, Ball Deodorant,</t>
  </si>
  <si>
    <t>LipiWorld 36H AKB74955602 Dual Inverter AC Remote Compatible for LG AC</t>
  </si>
  <si>
    <t>VULKIT Credit Card Holder RFID Blocking Pop Up Leather Slim Mens Women Wallet with Banknote Pockets</t>
  </si>
  <si>
    <t>WILDHORN Men's Leather India Blue Wallet (Blue, WH2055BLUEHUNTER)</t>
  </si>
  <si>
    <t>Methee Infant Baby Boys Girls Walking Shoes, Soft Sole Non-Slip First Walker Shoes Newborn Crib Shoe</t>
  </si>
  <si>
    <t>B003IFUR9I</t>
  </si>
  <si>
    <t>B000KTB4UG</t>
  </si>
  <si>
    <t>B081B9GRFN</t>
  </si>
  <si>
    <t>B09HTK1GBL</t>
  </si>
  <si>
    <t>B0B3GCCRVH</t>
  </si>
  <si>
    <t>B00UQT4JEI</t>
  </si>
  <si>
    <t>B0773T4T2N</t>
  </si>
  <si>
    <t>B076J662BY</t>
  </si>
  <si>
    <t>B01LB8G7WY</t>
  </si>
  <si>
    <t>B07JLJ4BMH</t>
  </si>
  <si>
    <t>B077D4GSZD</t>
  </si>
  <si>
    <t>B09ZNS67Y9</t>
  </si>
  <si>
    <t>B089984QRT</t>
  </si>
  <si>
    <t>B08KD22B4Y</t>
  </si>
  <si>
    <t>B08YQKN74Y</t>
  </si>
  <si>
    <t>B07ZVLDFZD</t>
  </si>
  <si>
    <t>B07N3ZJNC1</t>
  </si>
  <si>
    <t>B08ZKD364K</t>
  </si>
  <si>
    <t>B00B5W4LX4</t>
  </si>
  <si>
    <t>B08PQFXNHJ</t>
  </si>
  <si>
    <t>B07ZNRH8TB</t>
  </si>
  <si>
    <t>B01HOHBS6G</t>
  </si>
  <si>
    <t>B07NVZHSVR</t>
  </si>
  <si>
    <t>B09LHXTXMX</t>
  </si>
  <si>
    <t>B08XYYP4XV</t>
  </si>
  <si>
    <t>B08Y8N6RXR</t>
  </si>
  <si>
    <t>IFWH_B003IFUR9I</t>
  </si>
  <si>
    <t>IFWH_B01M68RGRI</t>
  </si>
  <si>
    <t>IFWH_B000KTB4UG</t>
  </si>
  <si>
    <t>IFWH_B081B9GRFN</t>
  </si>
  <si>
    <t>IFWH_B09HTK1GBL</t>
  </si>
  <si>
    <t>IFWH_B0B3GCCRVH</t>
  </si>
  <si>
    <t>IFWH_B00UQT4JEI</t>
  </si>
  <si>
    <t>IFWH_B0773T4T2N</t>
  </si>
  <si>
    <t>IFWH_B076J662BY</t>
  </si>
  <si>
    <t>IFWH_B01LB8G7WY</t>
  </si>
  <si>
    <t>IFWH_B07JLJ4BMH</t>
  </si>
  <si>
    <t>IFWH_B077D4GSZD</t>
  </si>
  <si>
    <t>IFWH_B09ZNS67Y9</t>
  </si>
  <si>
    <t>IFWH_B089984QRT</t>
  </si>
  <si>
    <t>IFWH_B08KD22B4Y</t>
  </si>
  <si>
    <t>IFWH_B08YQKN74Y</t>
  </si>
  <si>
    <t>IFWH_B07ZVLDFZD</t>
  </si>
  <si>
    <t>IFWH_B07N3ZJNC1</t>
  </si>
  <si>
    <t>IFWH_B08ZKD364K</t>
  </si>
  <si>
    <t>IFWH_B00B5W4LX4</t>
  </si>
  <si>
    <t>IFWH_B08PQFXNHJ</t>
  </si>
  <si>
    <t>IFWH_B07ZNRH8TB</t>
  </si>
  <si>
    <t>IFWH_B01HOHBS6G</t>
  </si>
  <si>
    <t>IFWH_B07NVZHSVR</t>
  </si>
  <si>
    <t>IFWH_B09LHXTXMX</t>
  </si>
  <si>
    <t>IFWH_B08XYYP4XV</t>
  </si>
  <si>
    <t>IFWH_B08Y8N6RXR</t>
  </si>
  <si>
    <t>BRAYER #51 HARD 4IN</t>
  </si>
  <si>
    <t>Sally Hansen Creme Hair Bleach for Face (Pack of 2)</t>
  </si>
  <si>
    <t>Air Locker A01 Upholstery and Construction Heavy-Duty Staple Remover</t>
  </si>
  <si>
    <t>Batman Smartwatch for Kids by iTouch PlayZoom yellow BATMAN</t>
  </si>
  <si>
    <t>Copper Strip Patti (Heavy) 15 Metre Roll for Vastushastra Vastu Dosha Flaw Remedy Rectification of T</t>
  </si>
  <si>
    <t>10Gb Ethernet Network Adapter Card- for Intel 82599ES Controller X520-DA2 Network Interface Card (NI</t>
  </si>
  <si>
    <t>Office Chair Cylinder Replacement,Heavy-Duty Gas Lift Cylinder Fits Most Chairs,Highest End Class 4</t>
  </si>
  <si>
    <t>NITAGUT Men Henley Neck Long Sleeve Daily Look Linen Shirts, 03 Black, XL</t>
  </si>
  <si>
    <t>LipiWorld VC114 LX291 V-MT22 Slime LCD LED TV Remote Control Compatible for VIDEOCON LCD LED TV</t>
  </si>
  <si>
    <t>Ullchro Silicone Watch Strap Replacement Rubber Watch Band Waterproof Stripe Pattern - 16mm, 18mm, 2</t>
  </si>
  <si>
    <t>Mesh Beach Bag Sandproof Tote with Pockets for Women Pool and Vacation Essential, Rose Red, Large</t>
  </si>
  <si>
    <t>Cell2jack - Cellphone to Home Phone Adapter - Make and Receive Cell Phone Call on Your landline Phon</t>
  </si>
  <si>
    <t>S and E TEACHERS EDITION 6 Pcs Pottery and Clay Sculpting Tools, Double-Sided, Smooth Wooden Handles</t>
  </si>
  <si>
    <t>Entchin Fanny Pack for Women Men with 4-Zipper Pockets, premium fashion Waist Pack Crossbody Bum Bag</t>
  </si>
  <si>
    <t>Pilot Hat for Kids Brown Fleece Pilot Cap with Earmuffs Warm Winter Cap for Kids</t>
  </si>
  <si>
    <t>2 Pairs of Mens Thick Heat Trapping Insulated Heated Boot Thermal Socks Pack Warm Winter Crew For Co</t>
  </si>
  <si>
    <t>Fascinators Hats 20s 50s Hat Pillbox Hat Cocktail Tea Party Headwear with Veil for Girls and Women,</t>
  </si>
  <si>
    <t>Angelus Brand Acrylic Leather Paint Matte Finisher No. 620-4oz</t>
  </si>
  <si>
    <t>MIHOLL Womens Long Sleeve Tops Lace Casual Loose Blouses T Shirts, Grey Blue, M</t>
  </si>
  <si>
    <t>Women Obi Style Waist Belt Soft Faux Leather Wide Wrap Around Bowknot Ladies Waistband Belts 2 Packs</t>
  </si>
  <si>
    <t>Neutrogena Rapid Wrinkle Repair Retinol Anti Wrinkle Regenerating Face Cream, Day And Night</t>
  </si>
  <si>
    <t>HyperX Cloud II Gaming Headset for PC and PS4 and Xbox One, Nintendo Switch - Red (KHX-HSCP-RD), 17</t>
  </si>
  <si>
    <t>4 Inch Diamond Polishing Pads with 5/8-11 Backer Pad, 12PCS Wet/Dry Granite Stone Polish Pad Kit for</t>
  </si>
  <si>
    <t>Govee RGB LED Strip Lights, 32.8ft Bluetooth LED Lights with App Control, 64 Scenes and Music Sync,</t>
  </si>
  <si>
    <t>B018IWTHF0</t>
  </si>
  <si>
    <t>B07JFH6VQH</t>
  </si>
  <si>
    <t>B07D7VCPN3</t>
  </si>
  <si>
    <t>B081SDV7SV</t>
  </si>
  <si>
    <t>B07H11MHND</t>
  </si>
  <si>
    <t>B08QLC9RC4</t>
  </si>
  <si>
    <t>Dreo Space Heaters for Indoor Use, Atom One Portable Heater with 70Oscillation, 1500W PTC Electric</t>
  </si>
  <si>
    <t>BeachQueen One Piece Sexy Swimsuit for Women Black Halter Bandage Cutout Bathing Suit XL</t>
  </si>
  <si>
    <t>36 Pieces Christmas Glitter Poinsettia Faux Flowers Christmas Flowers Decorations Wedding Xmas Tree</t>
  </si>
  <si>
    <t>The Display Guys Pack of 25 Cotton Filled Cardboard Paper Matte Black Jewelry Box Gift Case 2 5/8x1</t>
  </si>
  <si>
    <t>Michael Kors Womens Gen 5E 43mm Stainless Steel Touchscreen Smartwatch with Fitness Tracker, Heart R</t>
  </si>
  <si>
    <t>IFWH_B018IWTHF0</t>
  </si>
  <si>
    <t>IFWH_B07JFH6VQH</t>
  </si>
  <si>
    <t>IFWH_B07D7VCPN3</t>
  </si>
  <si>
    <t>IFWH_B081SDV7SV</t>
  </si>
  <si>
    <t>IFWH_B01C3NAT16</t>
  </si>
  <si>
    <t>IFWH_B07H11MHND</t>
  </si>
  <si>
    <t>IFWH_B08QLC9RC4</t>
  </si>
  <si>
    <t>B07CZN97BH</t>
  </si>
  <si>
    <t>B09C8FP6J7</t>
  </si>
  <si>
    <t>B07DHLRS9D</t>
  </si>
  <si>
    <t>B09FDLMZLM</t>
  </si>
  <si>
    <t>Selighting Womens Solid Color Faux Leather Skinny Belts for Dresses (One Size, Black)</t>
  </si>
  <si>
    <t>25th Silver Wedding Anniversary Set Ceramic Mugs By Haysom Interiors, New,</t>
  </si>
  <si>
    <t>Pixel Miner Birthday Party Favors Supplies, 72 Pcs Wristbands, Keychains, Whistles, Badges, Tattoos,</t>
  </si>
  <si>
    <t>Tutu Dreams Halloween Reindeer Costume Kids Girls Birthday Party Dress with Horns Headband (Deer, L)</t>
  </si>
  <si>
    <t>Remarkable 2 10.3 inch Digital Paper Case (2020 Released), Slim Lightweight Book Folios Cover for Ta</t>
  </si>
  <si>
    <t>IFWH_B07CZN97BH</t>
  </si>
  <si>
    <t>IFWH_B0891ZLCVV</t>
  </si>
  <si>
    <t>IFWH_B09C8FP6J7</t>
  </si>
  <si>
    <t>IFWH_B07DHLRS9D</t>
  </si>
  <si>
    <t>IFWH_B09FDLMZLM</t>
  </si>
  <si>
    <t>Tether Tools TetherPro USB 3.0 to Micro-B Right Angle Cable, 1' (30cm), Black…</t>
  </si>
  <si>
    <t>X001MDJ3OL</t>
  </si>
  <si>
    <t>B01B3HVYBC</t>
  </si>
  <si>
    <t>My Brittanys British Band Outfit for American Girl Boy Dolls- 18 Inch Boy Doll Clothes…</t>
  </si>
  <si>
    <t>X001MDHD6B</t>
  </si>
  <si>
    <t>B06XJ7JCKN</t>
  </si>
  <si>
    <t>Edenxm 12 Pack Mask Extender - Face Mask Extender Strap Ear Loops Relieving Ear Pressure &amp; Pain from Wearing Long-Time Mask for Nurses,Food-Workers,Mask Strap Extender with High Elastic Fabric</t>
  </si>
  <si>
    <t>X001M873YD</t>
  </si>
  <si>
    <t>B08L1H35RP</t>
  </si>
  <si>
    <t>QUETTERLEE Replacement New Cooling Fan for Razer Blade 14" 2013-2015 RZ09-0116 RZ09-0195 RZ09-01161E31 / RZ09-01161E31-R3U1 RZ09-01953E72 / 01952E71 DFS501105PQ0T / R1 Fan</t>
  </si>
  <si>
    <t>X001MDCJ51</t>
  </si>
  <si>
    <t>B07D8X7LZ3</t>
  </si>
  <si>
    <t>Winsor &amp; Newton Watercolor Medium, Gum Arabic, 75ml (2.5oz) bottle…</t>
  </si>
  <si>
    <t>X001LVLEIH</t>
  </si>
  <si>
    <t>B005P1RSDG</t>
  </si>
  <si>
    <t>Black Oboe Music Instrument Miniature Replica on Stand with Case, Size 3 in.…</t>
  </si>
  <si>
    <t>X001MDE30P</t>
  </si>
  <si>
    <t>B01BI1JI0W</t>
  </si>
  <si>
    <t>GUND LINE Friends Choco Standing Plush Stuffed Animal Bear, Pink &amp; Brown, 7"…</t>
  </si>
  <si>
    <t>X001MD6JRZ</t>
  </si>
  <si>
    <t>B07NPFPDQ7</t>
  </si>
  <si>
    <t>Gooby Choke Free Comfort X Soft Dog Harness, Small, Red…</t>
  </si>
  <si>
    <t>X001M7L633</t>
  </si>
  <si>
    <t>B00F9QE7H2</t>
  </si>
  <si>
    <t>Bargaincell USB Hotsync &amp; Charging Dock Cradle desktop Charger for Apple IPOD Shuffle 2nd Generation MP3 Player</t>
  </si>
  <si>
    <t>X001M7M0BF</t>
  </si>
  <si>
    <t>B000NU4OTA</t>
  </si>
  <si>
    <t>SmartMouth Premium Zinc Ion Toothpaste, Mild Mint 6 oz…</t>
  </si>
  <si>
    <t>X001MD9XNH</t>
  </si>
  <si>
    <t>B000MUH344</t>
  </si>
  <si>
    <t>Copper Fit Pro Series Performance Compression Ankle Sleeve, Packaging May Vary Large black…</t>
  </si>
  <si>
    <t>X001MDAGKB</t>
  </si>
  <si>
    <t>B0158FBSI4</t>
  </si>
  <si>
    <t>Kylie Cosmetics Velvet Lip Kit - Harmony Liquid Lipstick and Lip Liner…</t>
  </si>
  <si>
    <t>X001MDIG4T</t>
  </si>
  <si>
    <t>B06XWQH48M</t>
  </si>
  <si>
    <t>Wet n Wild Photo Focus Matte Liquid Foundation, Toffee, Vegan &amp; Cruelty-Free…</t>
  </si>
  <si>
    <t>X001M7QKAR</t>
  </si>
  <si>
    <t>B01N7RJJMC</t>
  </si>
  <si>
    <t>(Pack of 4) Tempered Glass Screen Protector for Moto 360 1st and 2nd Gen 46mm Smart Watch, Akwox [0.3mm 2.5D 9H] Premium Clear Screen Protective Film for Motorola Moto 360 46mm</t>
  </si>
  <si>
    <t>X001MDAVJ7</t>
  </si>
  <si>
    <t>B071KBFSF5</t>
  </si>
  <si>
    <t>Post-it Message Flags, Sign and Date, 30/Dispenser, 4 Dispensers/Pack.47 in Wide, Assorted Colors (684-SD)…</t>
  </si>
  <si>
    <t>X001MDIEL9</t>
  </si>
  <si>
    <t>B00GYDG5SS</t>
  </si>
  <si>
    <t>Nature's Truth Aromatherapy Calming 100% Pure Essential Oil, Citrus, 0.51 Fluid Ounce…</t>
  </si>
  <si>
    <t>X001MDE53F</t>
  </si>
  <si>
    <t>B00X47H05E</t>
  </si>
  <si>
    <t>Physicians Formula Mineral Powder Pallete Blusher - Rose…</t>
  </si>
  <si>
    <t>X001MDE9GD</t>
  </si>
  <si>
    <t>B004HADYE8</t>
  </si>
  <si>
    <t>Hosa Stereo Breakout 1/4 in TRS to Dual Rcaf…</t>
  </si>
  <si>
    <t>X001M7MFJH</t>
  </si>
  <si>
    <t>B000068O4W</t>
  </si>
  <si>
    <t>Weleda Organic Natural Childrens Toothgel 50 ml…</t>
  </si>
  <si>
    <t>X001M87ZQ9</t>
  </si>
  <si>
    <t>B06XJDCPXP</t>
  </si>
  <si>
    <t>RangeMaster Over the Door Shoulder Pulley │ Physical Therapy Shoulder Tool │ Helps Enhance Range of Motion for Shoulder Pain and Surgery Recovery │ Web Strap Attachment</t>
  </si>
  <si>
    <t>X001M7QH37</t>
  </si>
  <si>
    <t>B000X9R8CG</t>
  </si>
  <si>
    <t>Polaroid Mint Pocket Printer Cable, BoxWave [AllCharge 3-in-1 Cable] for Polaroid Mint Pocket Printer - Jet Black…</t>
  </si>
  <si>
    <t>Command 17206-Es Picture And Frame Hanging Strips, Large, Holds 7.2 Kg. Whole Pack, White Color. 4 Pairs/Pack, Heavy Duty, Decorate Damage-Free</t>
  </si>
  <si>
    <t>X001M7MP51</t>
  </si>
  <si>
    <t>B00404YKZI</t>
  </si>
  <si>
    <t>Barry.Wang Stripe Men Ties Set Classic WOVEN Necktie with Handkerchief Cufflinks Formal, Blue Brown,</t>
  </si>
  <si>
    <t>IFWH_B07HSV8DTD</t>
  </si>
  <si>
    <t>B07HSV8DTD</t>
  </si>
  <si>
    <t>LAPO Round Main Door Handle /Door Handles for Main Door/Glass Door Pull Handle /Door Hardware (4 inc</t>
  </si>
  <si>
    <t>IFWH_B09CYPBZJF</t>
  </si>
  <si>
    <t>B09CYPBZJF</t>
  </si>
  <si>
    <t>SOPL-OLIVEWARE Teso Pro Lunch Box with Bottle 3 Stainless Steel Containers Plastic Pickle Box</t>
  </si>
  <si>
    <t>IFWH_B08THL36XR</t>
  </si>
  <si>
    <t>B08THL36XR</t>
  </si>
  <si>
    <t>Rubies Official Clown Fancy Dress - Standard Size</t>
  </si>
  <si>
    <t>IFWH_B000HAMITE</t>
  </si>
  <si>
    <t>B000HAMITE</t>
  </si>
  <si>
    <t>boAt Rockerz 330 Pro Bluetooth Neckband with 60HRS Playtime, ASAPTM Charge, ENxTM Tech, boAt Signatu</t>
  </si>
  <si>
    <t>IFWH_B07CNT6Q9M</t>
  </si>
  <si>
    <t>B07CNT6Q9M</t>
  </si>
  <si>
    <t>DL House Slippers for Women Open Toe, Fluffy Womens Slippers Memory Foam Indoor, Comfy Slip On Women</t>
  </si>
  <si>
    <t>IFWH_B095KWWGZP</t>
  </si>
  <si>
    <t>B095KWWGZP</t>
  </si>
  <si>
    <t>Mexa compatible with yamaha PSR-E243, E343, E353, E363, E373, E453, E463, I455, I425, I400, I500 key</t>
  </si>
  <si>
    <t>IFWH_B092QVGQMM</t>
  </si>
  <si>
    <t>B092QVGQMM</t>
  </si>
  <si>
    <t>HOOK2 4X - 4-inch Fish Finder with Bullet Skimmer Transducer</t>
  </si>
  <si>
    <t>IFWH_B077PDL6GR</t>
  </si>
  <si>
    <t>B077PDL6GR</t>
  </si>
  <si>
    <t>Rainbocorns Wild Heart Surprise Zebra - 11" Collectible Plush Stuffed Animal - 10 Layers of Surprise</t>
  </si>
  <si>
    <t>IFWH_B083TZ8DNJ</t>
  </si>
  <si>
    <t>B083TZ8DNJ</t>
  </si>
  <si>
    <t>IFWH_B08ZX52VSH</t>
  </si>
  <si>
    <t>B08ZX52VSH</t>
  </si>
  <si>
    <t xml:space="preserve">
240 Pack Styrofoam Balls -Craft Foam Balls -Foam Craft Balls -Foam Balls For Arts and Crafts, DIY Craft For Home, School Craft Project -240 Bulk Styrofoam Balls, 4 sizes .8’’, 1.2’’, 1.6’’, 2’’ Inches …</t>
  </si>
  <si>
    <t>IFWH_B07TY2FM7W</t>
  </si>
  <si>
    <t>B07TY2FM7W</t>
  </si>
  <si>
    <t>Hermitshell Travel Case for ViewSonic M1 Portable Projector with Dual Harman Kardon Speakers</t>
  </si>
  <si>
    <t>IFWH_B07K8J3K21</t>
  </si>
  <si>
    <t>B07K8J3K21</t>
  </si>
  <si>
    <t>Shoppers Stock Gym Machine Pulley with Inbuilt Bush and Bearing 4 inch in Black Colour Set of 8 Pie</t>
  </si>
  <si>
    <t>IFWH_B0858XJKXW</t>
  </si>
  <si>
    <t>B0858XJKXW</t>
  </si>
  <si>
    <t>Manna Pro Chicken Feed Supplement Omega Egg Maker Chicken Supplies Chicken Food Supplement for L</t>
  </si>
  <si>
    <t>IFWH_B007571ODI</t>
  </si>
  <si>
    <t>B007571ODI</t>
  </si>
  <si>
    <t>Weleda Refreshing Non-Aerosol Deodorant Spray, Citrus - 3.4 oz - 2 pk</t>
  </si>
  <si>
    <t>IFWH_B0821ZJCQH</t>
  </si>
  <si>
    <t>B0821ZJCQH</t>
  </si>
  <si>
    <t>Rub-N-Buff Bundle (Silver Leaf and Gold Leaf)</t>
  </si>
  <si>
    <t>IFWH_B099NZCX5C</t>
  </si>
  <si>
    <t>B099NZCX5C</t>
  </si>
  <si>
    <t>K.N. Creation Pouff Stool Puffy for Living Room Pouffe Stol,Sitting Puffy, Beige</t>
  </si>
  <si>
    <t>IFWH_B08LPSVVLJ</t>
  </si>
  <si>
    <t>B08LPSVVLJ</t>
  </si>
  <si>
    <t>Party King Womens Blind Mouse Costume Kit, Black, One size</t>
  </si>
  <si>
    <t>IFWH_B00NGJNE4G</t>
  </si>
  <si>
    <t>B00NGJNE4G</t>
  </si>
  <si>
    <t>KROSNO Crystal Champagne Flute Glass Set of 6 6.1 oz Avant-Garde Collection Perfect for Home</t>
  </si>
  <si>
    <t>IFWH_B08NF937J6</t>
  </si>
  <si>
    <t>B08NF937J6</t>
  </si>
  <si>
    <t>SOLSTICE Cotton Clothes Storage Box / Covers / Bags with Zip (18 x 16 x 4.5 inch) as Wardrobe Organi</t>
  </si>
  <si>
    <t>IFWH_B09WZZCQ87</t>
  </si>
  <si>
    <t>B09WZZCQ87</t>
  </si>
  <si>
    <t>IFWH_B097RG67QB</t>
  </si>
  <si>
    <t>B097RG67QB</t>
  </si>
  <si>
    <t>UBeesize 10 Ring Light with Tripod, Selfie Ring Light with 62 Tripod Stand, Light Ring for Video Rec</t>
  </si>
  <si>
    <t>IFWH_B089W6DSVX</t>
  </si>
  <si>
    <t>B089W6DSVX</t>
  </si>
  <si>
    <t>CeraVe Eye Cream for Wrinkles Under Eye Cream with Caffeine, Peptides, Free and Ophthalmologist Test</t>
  </si>
  <si>
    <t>IFWH_B00J22Q1S2</t>
  </si>
  <si>
    <t>B00J22Q1S2</t>
  </si>
  <si>
    <t>AUXITO H7 LED Headlight Bulbs 6500K White, 8 CSP Chips, 11 Mini Size, Non-polarity, No Adapter Requ</t>
  </si>
  <si>
    <t>IFWH_B09JZC6TGX</t>
  </si>
  <si>
    <t>B09JZC6TGX</t>
  </si>
  <si>
    <t>duri Nail Polish, 646N NYC Apply Envy, Lime Neon Green, Matte, 0.5 fl.oz</t>
  </si>
  <si>
    <t>IFWH_B01MRRE8SX</t>
  </si>
  <si>
    <t>B01MRRE8SX</t>
  </si>
  <si>
    <t>maycom Fashion Polished Silver Aircraft Airplane Model Metal Keychain Key Chain Ring Keyfob Keyring</t>
  </si>
  <si>
    <t>IFWH_B00L636LE4</t>
  </si>
  <si>
    <t>B00L636LE4</t>
  </si>
  <si>
    <t>Meguiars G17804 Keep Clear Headlight Coating, 1 Pack</t>
  </si>
  <si>
    <t>IFWH_B01M4RVVX6</t>
  </si>
  <si>
    <t>B01M4RVVX6</t>
  </si>
  <si>
    <t>VULKIT Credit Card Holder with Double ID Window Leather Passcase Wallet RFID Blocking Automatic Pop</t>
  </si>
  <si>
    <t>IFWH_B097XWW4V2</t>
  </si>
  <si>
    <t>B097XWW4V2</t>
  </si>
  <si>
    <t>Gafly Therapens for Speech and Feeding Tool for Sensory, Oral, and, Motor Therapy - Chewy Vibe with</t>
  </si>
  <si>
    <t>IFWH_B08FMTQ1D9</t>
  </si>
  <si>
    <t>B08FMTQ1D9</t>
  </si>
  <si>
    <t>La Roche-Posay Anthelios Mineral Ultra-Light Face Sunscreen SPF 50, Zinc Oxide Sunscreen for Face, 1</t>
  </si>
  <si>
    <t>IFWH_B004W55086</t>
  </si>
  <si>
    <t>B004W55086</t>
  </si>
  <si>
    <t>perixx PERIPAD-504 Wired Touchpad - USB - 120 x 90 x 19 mm - Scroll and Scroll Function</t>
  </si>
  <si>
    <t>IFWH_B07JM7FWR9</t>
  </si>
  <si>
    <t>B07JM7FWR9</t>
  </si>
  <si>
    <t>Car Windshield Banner Sticker Decals Badge Cover Trim Compatible with BMW E46 E60 E90 E71 E84 F30 F1</t>
  </si>
  <si>
    <t>IFWH_B09J4B91TV</t>
  </si>
  <si>
    <t>B09J4B91TV</t>
  </si>
  <si>
    <t>Premium Scandinavian Christmas Chime with Four Candles</t>
  </si>
  <si>
    <t>IFWH_B07K4RGX2B</t>
  </si>
  <si>
    <t>B07K4RGX2B</t>
  </si>
  <si>
    <t>4 Pieces Coffee Bar Decor Mini Coffee Bar Sign Coffee Bar Accessories Coffee Tiered Tray Decor Mini</t>
  </si>
  <si>
    <t>IFWH_B09TKRFZ1Q</t>
  </si>
  <si>
    <t>B09TKRFZ1Q</t>
  </si>
  <si>
    <t>CHAOREN Ratchet Belt Replacement Strap 1 1/8", Leather Belt Strap for 35MM Slide Click Buckle, Black</t>
  </si>
  <si>
    <t>IFWH_B088FLZ6KG</t>
  </si>
  <si>
    <t>B088FLZ6KG</t>
  </si>
  <si>
    <t>Solar Rope Light 33FT 100L IP65 Waterproof Outdoor LED Copper Fairy String Tube Lights for Party Gar</t>
  </si>
  <si>
    <t>IFWH_B082GCHWNP</t>
  </si>
  <si>
    <t>B082GCHWNP</t>
  </si>
  <si>
    <t>Miconazole Vaginal Day Suppositories</t>
  </si>
  <si>
    <t>IFWH_B000ZHBU4S</t>
  </si>
  <si>
    <t>B000ZHBU4S</t>
  </si>
  <si>
    <t>A+D Original Diaper Rash Ointment, 1 Pound</t>
  </si>
  <si>
    <t>IFWH_B07JN3623Z</t>
  </si>
  <si>
    <t>B07JN3623Z</t>
  </si>
  <si>
    <t>Helena Rubinstein Night Creams, 0.4 kilograms</t>
  </si>
  <si>
    <t>IFWH_B009QZ5YME</t>
  </si>
  <si>
    <t>B009QZ5YME</t>
  </si>
  <si>
    <t>Bluetooth 5.0 Transmitter Receiver for TV to Wireless Headphone/Speaker APTX Low Latency Home Stereo</t>
  </si>
  <si>
    <t>IFWH_B08CMRD4S6</t>
  </si>
  <si>
    <t>B08CMRD4S6</t>
  </si>
  <si>
    <t>Igloohome Smart Keybox 2 - Storage Lockbox for Keys - Grant and Control Access Remotely - Works Offl</t>
  </si>
  <si>
    <t>IFWH_B07G8CVQNK</t>
  </si>
  <si>
    <t>B07G8CVQNK</t>
  </si>
  <si>
    <t>LOreal Paris EverPure Sulfate-Free Color Care System Volume Shampoo and Conditioner with lotus, 8.5</t>
  </si>
  <si>
    <t>IFWH_B0727ZCG47</t>
  </si>
  <si>
    <t>B0727ZCG47</t>
  </si>
  <si>
    <t>ILU Dream Catcher with Lights, Wall Hangings, Crafts, Home Dcor, Handmade for Bedroom, Balcony,</t>
  </si>
  <si>
    <t>IFWH_B09RW228H7</t>
  </si>
  <si>
    <t>B09RW228H7</t>
  </si>
  <si>
    <t>Boltove 8FTX10FT White Backdrop Background Rod Pocket for Photography Backdrop,Photoshoot Backgrou</t>
  </si>
  <si>
    <t>IFWH_B09F3S7RLM</t>
  </si>
  <si>
    <t>B09F3S7RLM</t>
  </si>
  <si>
    <t>Husky Liners Mud Guards Rear Mud Guards - Black 59491 Fits 2017-2020 Ford F-150 Raptor 2 Pcs</t>
  </si>
  <si>
    <t>IFWH_B074VS55P9</t>
  </si>
  <si>
    <t>B074VS55P9</t>
  </si>
  <si>
    <t>HIKVISION DS-2CE1AH0T-ITPF (5MP) UltraHD 4K IR CCTV Bullet Camera 7 Pcs.</t>
  </si>
  <si>
    <t>IFWH_B07N1JKBNB</t>
  </si>
  <si>
    <t>B07N1JKBNB</t>
  </si>
  <si>
    <t>UGG Womens Sport Yeah Sandal, Black, 38 EU</t>
  </si>
  <si>
    <t>IFWH_B094NT9KP9</t>
  </si>
  <si>
    <t>B094NT9KP9</t>
  </si>
  <si>
    <t>DSC Jaffa 22 Cricket Shoes for Men and Boys UK-7 White-Orange</t>
  </si>
  <si>
    <t>IFWH_B09G6BK376</t>
  </si>
  <si>
    <t>B09G6BK376</t>
  </si>
  <si>
    <t>BLIBLIUNIT Dash Cover Mat Fit for 2007-2014 Chevy Tahoe Avalanche Suburban GMC Yukon/2007-2013 Silve</t>
  </si>
  <si>
    <t>IFWH_B095Y6VRDF</t>
  </si>
  <si>
    <t>B095Y6VRDF</t>
  </si>
  <si>
    <t>Lansinoh SignaturePro Double Electric Breast Pump for Breastfeeding, Portable Breast Pump, 3 Power O</t>
  </si>
  <si>
    <t>IFWH_B000P9XJ5E</t>
  </si>
  <si>
    <t>Shopeum Wood Chapati, Roti, Paratha, Puri Box Casserole Wooden Roti Box, Chapati roti Dabba hot case</t>
  </si>
  <si>
    <t>IFWH_B08Z294DZS</t>
  </si>
  <si>
    <t>B08Z294DZS</t>
  </si>
  <si>
    <t>Musical Turtle Toy, Electronic Toys, English N Spanish Learning, Lights N Sound, Early Development,</t>
  </si>
  <si>
    <t>IFWH_B0792MVKQX</t>
  </si>
  <si>
    <t>B0792MVKQX</t>
  </si>
  <si>
    <t>Miraculous Tales of Ladybug and Cat Noir 50601 Miraculous</t>
  </si>
  <si>
    <t>IFWH_B014HXCWBU</t>
  </si>
  <si>
    <t>B014HXCWBU</t>
  </si>
  <si>
    <t>ASAKUKI 300ML Essential Oil Diffuser, Quiet 5-in-1 Premium Humidifier, Natural Home Fragrance Aroma</t>
  </si>
  <si>
    <t>IFWH_B08132RSGC</t>
  </si>
  <si>
    <t>B08132RSGC</t>
  </si>
  <si>
    <t>Kensington Laptop Blickschutzfilter fr Apple MacBook Pro 15 Zoll - Reduzierung von Blendwirkung un</t>
  </si>
  <si>
    <t>IFWH_B077V14BF7</t>
  </si>
  <si>
    <t>B077V14BF7</t>
  </si>
  <si>
    <t>Fun Shack Navy Fancy Dress Women Captain Uniform Womens Halloween Costume - Medium</t>
  </si>
  <si>
    <t>IFWH_B004ND4G1E</t>
  </si>
  <si>
    <t>B004ND4G1E</t>
  </si>
  <si>
    <t>2023 Weekly Appointment Book - Daily Hourly Planner 2023 from January 2023- December 2023, 8.4" x 10</t>
  </si>
  <si>
    <t>IFWH_B09L116ZGN</t>
  </si>
  <si>
    <t>B09L116ZGN</t>
  </si>
  <si>
    <t>IFWH_B07V5LF2TQ</t>
  </si>
  <si>
    <t>B07V5LF2TQ</t>
  </si>
  <si>
    <t>LIMETRO STEEL Stainless Steel Dish Drainer (Dish Rack with Tray)</t>
  </si>
  <si>
    <t>IFWH_B08X1C683Q</t>
  </si>
  <si>
    <t>B08X1C683Q</t>
  </si>
  <si>
    <t xml:space="preserve">
Graco SlimFit 3 in 1 Car Seat -Slim &amp; Comfy Design Saves Space in Your Back Seat, Darcie, One Size …</t>
  </si>
  <si>
    <t>IFWH_B01N3MYVZM</t>
  </si>
  <si>
    <t>B01N3MYVZM</t>
  </si>
  <si>
    <t>171-7604573-0732321</t>
  </si>
  <si>
    <t>407-8387522-3693108</t>
  </si>
  <si>
    <t>405-1798539-3367508</t>
  </si>
  <si>
    <t>171-5191353-7520365</t>
  </si>
  <si>
    <t>408-0211215-8585101</t>
  </si>
  <si>
    <t>171-4912982-5080345</t>
  </si>
  <si>
    <t>405-8030165-2257951</t>
  </si>
  <si>
    <t>406-3614475-8249927</t>
  </si>
  <si>
    <t>406-9957668-3701144</t>
  </si>
  <si>
    <t>171-4918865-3027551</t>
  </si>
  <si>
    <t>403-1522646-1405961</t>
  </si>
  <si>
    <t>405-7724157-7820321</t>
  </si>
  <si>
    <t>405-5220352-9702701</t>
  </si>
  <si>
    <t>405-7836927-9965918</t>
  </si>
  <si>
    <t>403-1076398-3441131</t>
  </si>
  <si>
    <t>408-3350198-8322715</t>
  </si>
  <si>
    <t>403-7055822-0706730</t>
  </si>
  <si>
    <t>405-3454919-3381131</t>
  </si>
  <si>
    <t>405-6499316-0742717</t>
  </si>
  <si>
    <t>406-9174995-7724307</t>
  </si>
  <si>
    <t>403-8240304-5454715</t>
  </si>
  <si>
    <t>171-1513351-1267548</t>
  </si>
  <si>
    <t>B007S3KW6O</t>
  </si>
  <si>
    <t xml:space="preserve">
IFWH_B007S3KW6O</t>
  </si>
  <si>
    <t xml:space="preserve">
Coleman 100% DEET Insect Repellent, 100 Max Tick and Mosquito Repellent Pump …</t>
  </si>
  <si>
    <t xml:space="preserve">
IFWH_B000TD2QPK</t>
  </si>
  <si>
    <t xml:space="preserve">
Glycolix Elite Glycolic Acid Exfoliating Facial Cream 45ml …</t>
  </si>
  <si>
    <t>Out order no</t>
  </si>
  <si>
    <t>406-6449204-1640316</t>
  </si>
  <si>
    <t>B094CMW2NJ</t>
  </si>
  <si>
    <t>B01N63HESQ</t>
  </si>
  <si>
    <t>B0991C8RHZ</t>
  </si>
  <si>
    <t>B07L9NVLYG</t>
  </si>
  <si>
    <t>B016UVEELI</t>
  </si>
  <si>
    <t>B002ACBCUS</t>
  </si>
  <si>
    <t>B073QZJ7BJ</t>
  </si>
  <si>
    <t>B08GJF43N3</t>
  </si>
  <si>
    <t>B0021IOTTW</t>
  </si>
  <si>
    <t>B01MYUWR9S</t>
  </si>
  <si>
    <t>B07QJWTCRM</t>
  </si>
  <si>
    <t>B0176JY8QO</t>
  </si>
  <si>
    <t>B077THK4NF</t>
  </si>
  <si>
    <t>B004DCO2CS</t>
  </si>
  <si>
    <t>B097JCWBC2</t>
  </si>
  <si>
    <t>B07KYLQWJQ</t>
  </si>
  <si>
    <t>B07N1CMGQQ</t>
  </si>
  <si>
    <t>B076XXX97D</t>
  </si>
  <si>
    <t>B07BSSPYGH</t>
  </si>
  <si>
    <t>B002MJMXD4</t>
  </si>
  <si>
    <t>B0891L7XDH</t>
  </si>
  <si>
    <t>B01N26UG0V</t>
  </si>
  <si>
    <t>B09SF8SFK2</t>
  </si>
  <si>
    <t>B087Y25VR4</t>
  </si>
  <si>
    <t>B07RQ51B86</t>
  </si>
  <si>
    <t>B07J59QVGQ</t>
  </si>
  <si>
    <t>B01N2WTDW5</t>
  </si>
  <si>
    <t>B07WVBS9MF</t>
  </si>
  <si>
    <t>B094JKVT2T</t>
  </si>
  <si>
    <t>B01N9SRIYH</t>
  </si>
  <si>
    <t>B0739NZ4LC</t>
  </si>
  <si>
    <t>B09PRGR7LW</t>
  </si>
  <si>
    <t>B075K54MD6</t>
  </si>
  <si>
    <t>B07K7K8V3F</t>
  </si>
  <si>
    <t>B08F2TGH2M</t>
  </si>
  <si>
    <t>B07S42Z3NW</t>
  </si>
  <si>
    <t>B01C8AQSDM</t>
  </si>
  <si>
    <t>B07MLFN7QQ</t>
  </si>
  <si>
    <t>B07V9L4RT6</t>
  </si>
  <si>
    <t>IFWH_B094CMW2NJ</t>
  </si>
  <si>
    <t>IFWH_B01N63HESQ</t>
  </si>
  <si>
    <t>IFWH_B0991C8RHZ</t>
  </si>
  <si>
    <t>IFWH_B07L9NVLYG</t>
  </si>
  <si>
    <t>IFWH_B016UVEELI</t>
  </si>
  <si>
    <t>IFWH_B002ACBCUS</t>
  </si>
  <si>
    <t>IFWH_B073QZJ7BJ</t>
  </si>
  <si>
    <t>IFWH_B08GJF43N3</t>
  </si>
  <si>
    <t>IFWH_B0021IOTTW</t>
  </si>
  <si>
    <t>IFWH_B01MYUWR9S</t>
  </si>
  <si>
    <t>IFWH_B07QJWTCRM</t>
  </si>
  <si>
    <t>IFWH_B0176JY8QO</t>
  </si>
  <si>
    <t>IFWH_B077THK4NF</t>
  </si>
  <si>
    <t>IFWH_B08ZK1RDBW</t>
  </si>
  <si>
    <t>IFWH_B004DCO2CS</t>
  </si>
  <si>
    <t>IFWH_B097JCWBC2</t>
  </si>
  <si>
    <t>IFWH_B01N26UG0V</t>
  </si>
  <si>
    <t>IFWH_B0891L7XDH</t>
  </si>
  <si>
    <t>IFWH_B002MJMXD4</t>
  </si>
  <si>
    <t>IFWH_B07BSSPYGH</t>
  </si>
  <si>
    <t>IFWH_B076XXX97D</t>
  </si>
  <si>
    <t>IFWH_B07N1CMGQQ</t>
  </si>
  <si>
    <t>IFWH_B07KYLQWJQ</t>
  </si>
  <si>
    <t>IFWH_B09SF8SFK2</t>
  </si>
  <si>
    <t>IFWH_B087Y25VR4</t>
  </si>
  <si>
    <t>IFWH_B07RQ51B86</t>
  </si>
  <si>
    <t>IFWH_B07J59QVGQ</t>
  </si>
  <si>
    <t>IFWH_B01N2WTDW5</t>
  </si>
  <si>
    <t>IFWH_B07WVBS9MF</t>
  </si>
  <si>
    <t>IFWH_B094JKVT2T</t>
  </si>
  <si>
    <t>IFWH_B01N9SRIYH</t>
  </si>
  <si>
    <t>IFWH_B0739NZ4LC</t>
  </si>
  <si>
    <t>IFWH_B09PRGR7LW</t>
  </si>
  <si>
    <t>IFWH_B075K54MD6</t>
  </si>
  <si>
    <t>IFWH_B07K7K8V3F</t>
  </si>
  <si>
    <t>IFWH_B08F2TGH2M</t>
  </si>
  <si>
    <t>IFWH_B07S42Z3NW</t>
  </si>
  <si>
    <t>IFWH_B01C8AQSDM</t>
  </si>
  <si>
    <t>IFWH_B07MLFN7QQ</t>
  </si>
  <si>
    <t>IFWH_B07V9L4RT6</t>
  </si>
  <si>
    <t>Squishmallow Squishville Mystery Mini Series 1 Plush Assortment Blind Package (2 Pack)</t>
  </si>
  <si>
    <t>(1.8m, Red) - Anker Powerline II Lightning Cable (1.8m), MFi Certified for iPhone Xs/XS Max/XR/X / 8</t>
  </si>
  <si>
    <t>Badiya Small Wallets for Women Bifold Multi Card Case Wallet Slim Credit Card Holder with Zipper Coi</t>
  </si>
  <si>
    <t>3PCS Piping Bag Nozzles Set Stainless Steel Cake Decorating Cake Tips For Puff</t>
  </si>
  <si>
    <t>Pure Lemongrass Essential Oil Undiluted Natural Air Freshener Diffuser Energizing Aromatherapy Massa</t>
  </si>
  <si>
    <t>Yamaha WN649600 Audio/Video Receiver Microphone Genuine Original Equipment Manufacturer (OEM) part f</t>
  </si>
  <si>
    <t>Metal Collar Stays - Set of 40 Collar Stays, 3 Sizes in a Divided Box, by Quality Stays</t>
  </si>
  <si>
    <t>Todiys New 10Pcs for 74AHCT125 SN74AHCT125N MC74ACT125N MC74ACT125NG MM74ACT125N DIP-14 Quad Bus Buf</t>
  </si>
  <si>
    <t>DeLonghi EcoDecalk Descaler, Eco-Friendly Universal Descaling Solution for Coffee and Espresso Machi</t>
  </si>
  <si>
    <t>Tenn Well Red and White Twine, 656 Feet 200m Cotton Bakers Twine Perfect For Baking, Butchers, Craft</t>
  </si>
  <si>
    <t>(Thick Side Bangs, Natural Black) - Dsoar Thick Side Bangs Clip In Real Human Hair Bangs Natural Cli</t>
  </si>
  <si>
    <t>HIC Harold Import Co. 220 HIC Pop-Up Timers for Turkey (Set of 2)</t>
  </si>
  <si>
    <t>WA Portman Rotary Cutter Set with Blades - 45mm Rotary Cutter with Safety Lock - 5 Extra SKS-7 Steel</t>
  </si>
  <si>
    <t>Saphir Medaille dOr Super Invulner - Waterproof Spray for Leather Shoes and Boots</t>
  </si>
  <si>
    <t>Stronden Holster for Samsung Galaxy S22 Ultra, S21 Ultra, S20 Ultra - Leather Belt Case with Belt Cl</t>
  </si>
  <si>
    <t>Clyor Singers Voice Remedy - Vocal Cord Booster - All Natural Herbal Formula to Lubricate Soothe and</t>
  </si>
  <si>
    <t>OREI 4K60Hz 1 in 2 Out HDMI Duplicator Splitter - with Scaler 1x2 2 Ports with Full Ultra HD, HDCP</t>
  </si>
  <si>
    <t>ENGINEER SS-02 Solder Sucker / Desoldering Pump with innovative Silicone nozzle, Efficient absorptio</t>
  </si>
  <si>
    <t>WOW COMB The Original</t>
  </si>
  <si>
    <t>The Blissful Dog Shine-On + Sheen Coat Spray, All Natural, Leave-in Conditioner and Coat Detangler f</t>
  </si>
  <si>
    <t>Govee Smart WiFi 5050 LED 16 Million Colors Phone App Controlled Music Light Strip Works with Alexa</t>
  </si>
  <si>
    <t>Rovars Women's Polyester One Piece Padded Full Body Suit Swimwear (W422 Navy Blue, Large)</t>
  </si>
  <si>
    <t>Eric Backdrop Madrigal Family House Backdrop Magic Movie Theme Background for Kids Birthday Banner 5</t>
  </si>
  <si>
    <t>40 Pack Mochi Squishies Party Favors for Kids</t>
  </si>
  <si>
    <t>FrSky Transmitter X9 Lite with Wired Training Function 24 Channels Access Protocol Drone</t>
  </si>
  <si>
    <t>ANZESER Magnetic Stirrer Magnetic Mixer 3000 RPM with Stir Bar Max Stirring Capacity 3000mL, Purple</t>
  </si>
  <si>
    <t>NeatiEase Adjustable DIY Magnetic Window Screen Max 55InchH x 36InchW Fits Any Size Smaller with Whi</t>
  </si>
  <si>
    <t>amiciCare Dust and Noise Insulation Self-Adhesive Tape for Doors, Windows Rubber Gap Sealing Tape 20</t>
  </si>
  <si>
    <t>Martine Mall 43.3" 4 Pcs Artificial Olive Branches, Artificial Outdoor Plants Long Stems Greenery Le</t>
  </si>
  <si>
    <t>HEAD Speed Kids Tennis Racquet - Beginners Pre-Strung Head Light Balance Jr Racket - 25 Inch, Blue</t>
  </si>
  <si>
    <t>Inateck 15-15.6 Inch Shockproof Laptop Sleeve Case Briefcase Bag Water Resistant for Laptops, Notebo</t>
  </si>
  <si>
    <t>Fuoxowk Lemon Themed Kitchen Rug Set,Farmhouse Kitchen Rugs Fruit Runner Rugs with Rubber Backing,Th</t>
  </si>
  <si>
    <t>Bike Helmet, Bike Helmets for Men, Helmets for Adults, Bicycle Helmet, Mens Bike Helmet, Casco para</t>
  </si>
  <si>
    <t>Beita High Upper Basketball Shoes Sneakers Men Breathable Sports Shoes Anti Slip, White, 7</t>
  </si>
  <si>
    <t>KitchenAid Variable Speed Corded Hand Blender - KHBV53</t>
  </si>
  <si>
    <t>Hayabusa T3 Boxing Gloves for Men and Women Wrist and Knuckle Protection, Dual-X Hook and Loop Closu</t>
  </si>
  <si>
    <t>S-ZONE Vintage Genuine Split Leather Tote Shoulder Bag Handbag Big Large Capacity (Dark Brown)</t>
  </si>
  <si>
    <t>5 Pack Mens Active Quick Dry Crew Neck T Shirts Athletic Running Gym Workout Short Sleeve Tee Tops</t>
  </si>
  <si>
    <t>MSI B450 GAMING PLUS MAX Motherboard ATX, AM4, DDR4, LAN, USB 3.2 Gen2, M.2, MYSTIC Light Sync, HDMI</t>
  </si>
  <si>
    <t>403-9004480-1835513</t>
  </si>
  <si>
    <t>408-7309246-4987543</t>
  </si>
  <si>
    <t>171-6301075-4068365</t>
  </si>
  <si>
    <t>171-9244093-1062747</t>
  </si>
  <si>
    <t>404-6418035-5780320</t>
  </si>
  <si>
    <t>403-8950417-9795536</t>
  </si>
  <si>
    <t>404-0125003-3597919</t>
  </si>
  <si>
    <t>408-4073167-4619513</t>
  </si>
  <si>
    <t>404-7614187-6954733</t>
  </si>
  <si>
    <t>405-8317737-4996347</t>
  </si>
  <si>
    <t>171-5417387-2528338</t>
  </si>
  <si>
    <t>171-0258819-5131528</t>
  </si>
  <si>
    <t>405-5797818-4375528</t>
  </si>
  <si>
    <t>404-9490311-8176326</t>
  </si>
  <si>
    <t>402-0764070-0515526</t>
  </si>
  <si>
    <t>404-3053724-8797962</t>
  </si>
  <si>
    <t>171-7307598-6677117</t>
  </si>
  <si>
    <t>406-0510548-1773163</t>
  </si>
  <si>
    <t>404-4182519-4345166</t>
  </si>
  <si>
    <t>406-1165671-2491541</t>
  </si>
  <si>
    <t>407-8770108-9879516</t>
  </si>
  <si>
    <t>406-0133908-5207530</t>
  </si>
  <si>
    <t>407-1595593-2830763</t>
  </si>
  <si>
    <t>406-7332934-0405165</t>
  </si>
  <si>
    <t>408-1536377-7657933</t>
  </si>
  <si>
    <t>407-1000772-7053947</t>
  </si>
  <si>
    <t>405-1041378-0320349</t>
  </si>
  <si>
    <t>171-6831236-3665118</t>
  </si>
  <si>
    <t>404-6153892-0524364</t>
  </si>
  <si>
    <t>405-6080410-6642709</t>
  </si>
  <si>
    <t>404-7869923-2845925</t>
  </si>
  <si>
    <t>403-2416700-4136307</t>
  </si>
  <si>
    <t xml:space="preserve">
boAt Rockerz 330 Pro Bluetooth Neckband with 60HRS Playtime, ASAP™ Charge, ENx™ Tech, boAt Signature Sound, BT v5.2, Dual Pairing, IPX5(Active Black) …</t>
  </si>
  <si>
    <t>402-0740950-3865162</t>
  </si>
  <si>
    <t>403-2635784-4613904</t>
  </si>
  <si>
    <t xml:space="preserve">Odaban Antiperspirant Spray 30ml Twin Pack … </t>
  </si>
  <si>
    <t xml:space="preserve">IFWH_B008F05MMS </t>
  </si>
  <si>
    <t>B013BYCKDQ</t>
  </si>
  <si>
    <t xml:space="preserve">
IFWH_B013BYCKDQ</t>
  </si>
  <si>
    <t xml:space="preserve">
Sklz Golf Accelerator Pro Indoor Putting Mat With Ball Return 3, 5 And 7 Feet, Green …</t>
  </si>
  <si>
    <t>402-6489372-2823546</t>
  </si>
  <si>
    <t>404-2381032-5246717</t>
  </si>
  <si>
    <t>B08SYYM93C</t>
  </si>
  <si>
    <t>B09XGW1FBS</t>
  </si>
  <si>
    <t>B07VKNR8QC</t>
  </si>
  <si>
    <t>B09QMC36M8</t>
  </si>
  <si>
    <t>B00H33ZP3O</t>
  </si>
  <si>
    <t>B07X8R3GTX</t>
  </si>
  <si>
    <t>B01FY3WAFK</t>
  </si>
  <si>
    <t>B08889CD62</t>
  </si>
  <si>
    <t>B08H1JY55G</t>
  </si>
  <si>
    <t>B00CVJ71X2</t>
  </si>
  <si>
    <t>B07BDG94K2</t>
  </si>
  <si>
    <t>B01M9G16ZS</t>
  </si>
  <si>
    <t>B08HDS8GW1</t>
  </si>
  <si>
    <t>B08GY4SSZK</t>
  </si>
  <si>
    <t>B00UUNUP2A</t>
  </si>
  <si>
    <t>B071V7T6TZ</t>
  </si>
  <si>
    <t>B09LS2BHT6</t>
  </si>
  <si>
    <t>B00SNPCSUY</t>
  </si>
  <si>
    <t>B0027LR1HK</t>
  </si>
  <si>
    <t>B09FM6PDHP</t>
  </si>
  <si>
    <t>B0798MXX95</t>
  </si>
  <si>
    <t>B014A6MDAE</t>
  </si>
  <si>
    <t>B0B26VN82B</t>
  </si>
  <si>
    <t>B07H3YLWVL</t>
  </si>
  <si>
    <t>B01LNB6T5O</t>
  </si>
  <si>
    <t>B077BP7463</t>
  </si>
  <si>
    <t>B00001ZWV7</t>
  </si>
  <si>
    <t>B07HY5DQKD</t>
  </si>
  <si>
    <t>B09JQ9QXCM</t>
  </si>
  <si>
    <t>B01MY8XSY3</t>
  </si>
  <si>
    <t>B0863YMRSY</t>
  </si>
  <si>
    <t>B01J1BLYUS</t>
  </si>
  <si>
    <t>B08PDNCMMN</t>
  </si>
  <si>
    <t>B081MVDJYZ</t>
  </si>
  <si>
    <t>B097CLJXTF</t>
  </si>
  <si>
    <t>B000PT739W</t>
  </si>
  <si>
    <t>B00ID10NYQ</t>
  </si>
  <si>
    <t>B008L40CXM</t>
  </si>
  <si>
    <t>B087WM929M</t>
  </si>
  <si>
    <t>B0784876S1</t>
  </si>
  <si>
    <t>B007OY0HKS</t>
  </si>
  <si>
    <t>B085HNM3RZ</t>
  </si>
  <si>
    <t>B005ECO9XI</t>
  </si>
  <si>
    <t>B0728JL9SQ</t>
  </si>
  <si>
    <t>B076W2F1GV</t>
  </si>
  <si>
    <t>B08ZCNJN4G</t>
  </si>
  <si>
    <t>B078K1RT6Y</t>
  </si>
  <si>
    <t>B07MDYNGT6</t>
  </si>
  <si>
    <t>B08BXRGL6S</t>
  </si>
  <si>
    <t>B07FYQKYB5</t>
  </si>
  <si>
    <t>B004O2A29E</t>
  </si>
  <si>
    <t>B07GKRR5WR</t>
  </si>
  <si>
    <t>B07R4S5ZT4</t>
  </si>
  <si>
    <t>B01F543PAW</t>
  </si>
  <si>
    <t>B09CBMLBP5</t>
  </si>
  <si>
    <t>B00BZ9QPJ0</t>
  </si>
  <si>
    <t>B08F8RGYM1</t>
  </si>
  <si>
    <t>B001JVBGHU</t>
  </si>
  <si>
    <t>IFWH_B084P4BCL8</t>
  </si>
  <si>
    <t>IFWH_B08SYYM93C</t>
  </si>
  <si>
    <t>IFWH_B09XGW1FBS</t>
  </si>
  <si>
    <t>IFWH_B07VKNR8QC</t>
  </si>
  <si>
    <t>IFWH_B09QMC36M8</t>
  </si>
  <si>
    <t>IFWH_B019F0G310</t>
  </si>
  <si>
    <t>IFWH_B00H33ZP3O</t>
  </si>
  <si>
    <t>IFWH_B07X8R3GTX</t>
  </si>
  <si>
    <t>IFWH_B01FY3WAFK</t>
  </si>
  <si>
    <t>IFWH_B08889CD62</t>
  </si>
  <si>
    <t>IFWH_B08H1JY55G</t>
  </si>
  <si>
    <t>IFWH_B00CVJ71X2</t>
  </si>
  <si>
    <t>IFWH_B07BDG94K2</t>
  </si>
  <si>
    <t>IFWH_B01M9G16ZS</t>
  </si>
  <si>
    <t>IFWH_B08HDS8GW1</t>
  </si>
  <si>
    <t>IFWH_B08GY4SSZK</t>
  </si>
  <si>
    <t>IFWH_B00UUNUP2A</t>
  </si>
  <si>
    <t>IFWH_B071V7T6TZ</t>
  </si>
  <si>
    <t>IFWH_B09LS2BHT6</t>
  </si>
  <si>
    <t>IFWH_B00SNPCSUY</t>
  </si>
  <si>
    <t>IFWH_B0027LR1HK</t>
  </si>
  <si>
    <t>IFWH_B09FM6PDHP</t>
  </si>
  <si>
    <t>IFWH_B0798MXX95</t>
  </si>
  <si>
    <t>IFWH_B014A6MDAE</t>
  </si>
  <si>
    <t>IFWH_B0B26VN82B</t>
  </si>
  <si>
    <t>IFWH_B07H3YLWVL</t>
  </si>
  <si>
    <t>IFWH_B01LNB6T5O</t>
  </si>
  <si>
    <t>IFWH_B077BP7463</t>
  </si>
  <si>
    <t>IFWH_B00001ZWV7</t>
  </si>
  <si>
    <t>IFWH_B07HY5DQKD</t>
  </si>
  <si>
    <t>IFWH_B09JQ9QXCM</t>
  </si>
  <si>
    <t>IFWH_B01MY8XSY3</t>
  </si>
  <si>
    <t>IFWH_B0863YMRSY</t>
  </si>
  <si>
    <t>IFWH_B01J1BLYUS</t>
  </si>
  <si>
    <t>IFWH_B08PDNCMMN</t>
  </si>
  <si>
    <t>IFWH_B081MVDJYZ</t>
  </si>
  <si>
    <t>IFWH_B097CLJXTF</t>
  </si>
  <si>
    <t>IFWH_B000PT739W</t>
  </si>
  <si>
    <t>IFWH_B00ID10NYQ</t>
  </si>
  <si>
    <t>IFWH_B008L40CXM</t>
  </si>
  <si>
    <t>IFWH_B087WM929M</t>
  </si>
  <si>
    <t>IFWH_B0784876S1</t>
  </si>
  <si>
    <t>IFWH_B007OY0HKS</t>
  </si>
  <si>
    <t>IFWH_B085HNM3RZ</t>
  </si>
  <si>
    <t>IFWH_B005ECO9XI</t>
  </si>
  <si>
    <t>IFWH_B0728JL9SQ</t>
  </si>
  <si>
    <t>IFWH_B076W2F1GV</t>
  </si>
  <si>
    <t>IFWH_B08ZCNJN4G</t>
  </si>
  <si>
    <t>IFWH_B078K1RT6Y</t>
  </si>
  <si>
    <t>IFWH_B07MDYNGT6</t>
  </si>
  <si>
    <t>IFWH_B08BXRGL6S</t>
  </si>
  <si>
    <t>IFWH_B07FYQKYB5</t>
  </si>
  <si>
    <t>IFWH_B004O2A29E</t>
  </si>
  <si>
    <t>IFWH_B07GKRR5WR</t>
  </si>
  <si>
    <t>IFWH_B0BDD2L5M1</t>
  </si>
  <si>
    <t>IFWH_B07R4S5ZT4</t>
  </si>
  <si>
    <t>IFWH_B01F543PAW</t>
  </si>
  <si>
    <t>IFWH_B09CBMLBP5</t>
  </si>
  <si>
    <t>IFWH_B00BZ9QPJ0</t>
  </si>
  <si>
    <t>IFWH_B08F8RGYM1</t>
  </si>
  <si>
    <t>IFWH_B001JVBGHU</t>
  </si>
  <si>
    <t>Milani Glow Hydrating Skin Tint</t>
  </si>
  <si>
    <t>Alka-Seltzer Hangover Relief Effervescent Tablets Formulated for Fast Relief of Headaches, Body Ache</t>
  </si>
  <si>
    <t>Beetles Christmas Red Gel Nail Polish Set, Poinsettia Kit Dark Red Burgundy Red Glitter Gel Polish K</t>
  </si>
  <si>
    <t>Personalized custom pens Free Engraving pens Roller Ballpen, Ballpoint pen,Medium Refill Pen Black I</t>
  </si>
  <si>
    <t>Rimmel London, MagnifEyes Double Ended Shadow and Liner - 001 Back to Blacks. Shades a deep grey pe</t>
  </si>
  <si>
    <t>Neutrogena Kids Wet Skin Sunscreen Spray, Pack of 2</t>
  </si>
  <si>
    <t>Be LASH Full Volumizing Serum</t>
  </si>
  <si>
    <t>Anne Klein Womens Quartz Watch, Analog And Stainless Steel- Ak/2512Lpgb</t>
  </si>
  <si>
    <t>BDTCTK 1/36 Scale Ford Mustang GT Police Car Model Zinc Alloy Die-Cast Pull Back Vehicles Kid Toys f</t>
  </si>
  <si>
    <t>Manyo Factory Bifida Biome Concentrate Cream Facial Moisturizing Cream with Hyaluronic Acid, Ceramid</t>
  </si>
  <si>
    <t>Its A 10 Miracle Leave In Product for Unisex - 2 oz</t>
  </si>
  <si>
    <t>VoiceJoy Headset QD(Quick Disconnect) Connector TO USB Adapter Cable with Volume Adjuster, Mute for</t>
  </si>
  <si>
    <t>Zippo 29432 200 Iron Maiden Eddie Mascot Brushed Chrome Windproof Lighter</t>
  </si>
  <si>
    <t>LOreal Paris Elvive Dream Lengths Heat Slayer Pre-Iron Spray Leave-In, 4.4 Ounce</t>
  </si>
  <si>
    <t>Feleph Treasure Accessories Money Building Blocks Set Jewel Chest, Gems Diamonds, Bullion Gold Tile</t>
  </si>
  <si>
    <t>Lactacyd Natural Skin Cleansing and Protection BABY BATH 150ml</t>
  </si>
  <si>
    <t>Proster Digital Thermocouple Thermometer Dual-channel LCD Backlight Temperature Meter Tester with Tw</t>
  </si>
  <si>
    <t>CeraVe Skin Renewing Night Cream Niacinamide, Peptide Complex, and Hyaluronic Acid Moisturizer for</t>
  </si>
  <si>
    <t>Vandoren SR6125 Alto Sax V.12 Reeds Strength 2.5 Box of 10</t>
  </si>
  <si>
    <t>JBL Tune 230 True Wireless Noise Canceling Earbuds - Black</t>
  </si>
  <si>
    <t>LY-ONE 10 Pcs Cocktail Forks Appetizer Forks Fruit Forks Dessert Forks Cake Forks Cocktail Tasting F</t>
  </si>
  <si>
    <t>Scentsicles White Winter Fir, 6 Sticks/Bottle (Pack of 3 Bottles)</t>
  </si>
  <si>
    <t>Coworker Leaving Gifts for Women, Retirement Gifts - Farewell Bracelet Good Luck Goodbye Going Away</t>
  </si>
  <si>
    <t>90 Magnetic Squares and Magnetic Dots (0.8" x 0.8") with Adhesive Backing - Peel and Stick Magnetic</t>
  </si>
  <si>
    <t>Temptations Classic Cat Treats, Blissful Catnip Flavor,16oz</t>
  </si>
  <si>
    <t>DADA-PRO Ski Goggles, Men Women Snowboard Goggles Over Glasses OTG Anti Fog Frameless Jet Snow, UV P</t>
  </si>
  <si>
    <t>Mattel Games Magic 8 Ball Game, Black</t>
  </si>
  <si>
    <t>FUDENOSUKE BRSH PEN SET/10</t>
  </si>
  <si>
    <t>Saalt Soft Menstrual Cup - Super Soft and Flexible - Best Sensitive Cup - Wear for 12 Hours - Tampon</t>
  </si>
  <si>
    <t>Monster Supplement, Medication and Pill Dispenser with Compartment Labels - Extra Large Pill Contain</t>
  </si>
  <si>
    <t>M. ROSENFELD Hookah Bowl Set Silicone - Premium Shisha Bowl Phunnel Bowl for Smoking with Hookah Ton</t>
  </si>
  <si>
    <t>Ticent Ice Cube Trays (Set of 2), Silicone Sphere Whiskey Ice Ball Maker with Lids and Large Square</t>
  </si>
  <si>
    <t>Thermacell E55 Rechargeable Mosquito Repeller Highly Effective Rechargeable Mosquito Repellent, Bla</t>
  </si>
  <si>
    <t>KVbabby Girls Snow Boots Toddler Boots Kids Warm Winter Boots Fur Lined Waterproof Boots PU Leather</t>
  </si>
  <si>
    <t>Modda PinkCat Bracelet Making Kit</t>
  </si>
  <si>
    <t>TOCCA Eau de Parfum Florence 1.7 oz</t>
  </si>
  <si>
    <t>LOral Paris Advanced Hairstyle CURVE IT Curl Elastic Mousse, 8.3 oz.</t>
  </si>
  <si>
    <t>Amber Powder Lampe Berger Fragrance Refill for Home Fragrance Oil Diffuser Purifying and perfumi</t>
  </si>
  <si>
    <t>61 Colors Alcohol Art Markers, Lelix 60 Colors Plus 1 Blender Dual Tip Permanent Marker Pens Highlig</t>
  </si>
  <si>
    <t>WALI Dual Speaker Wall Mount Brackets 4 Pack black SWM402</t>
  </si>
  <si>
    <t>Serengeti Maestrale Sunglasses (Polar PhD 555, Shiny Black), Medium/Large (7712)</t>
  </si>
  <si>
    <t>Professional Watercolor Paint Brushes, Round Squirrel Hair Paint Brush Set for Art Painting, Gouache</t>
  </si>
  <si>
    <t>Vapor Fresh Natural Sports Cleaning and Deodorizing Spray for Gym Equipment, Yoga Mats, Boxing Glove</t>
  </si>
  <si>
    <t>Harris Diatomaceous Earth Food Grade, 2lb with Powder Duster Included in the Bag</t>
  </si>
  <si>
    <t>QFX RETRO 39 Shoebox Tape Recorder with USB Player, Cassette Player Built in Microphone and Speaker</t>
  </si>
  <si>
    <t>3-Light Rustic Farmhouse Pendant Hanging Light Adjustable Height Max 68in, Convertible Vintage Semi</t>
  </si>
  <si>
    <t>Mason Cash Innovative Kitchen Stoneware Pudding Basin with Airtight Lid and Use-By Date Tracker, 0.9</t>
  </si>
  <si>
    <t>10 Boxes in Lot - 11" Long Wooden Fireplace Matches</t>
  </si>
  <si>
    <t>Kids Explorer Kit with Safari Vest and Hat for 3-12 Year Old Boys and Girls - Explorer Costume Kids</t>
  </si>
  <si>
    <t>From The Ground Up, Cauliflower Crackers, Sea Salt, 4 oz (113 g)</t>
  </si>
  <si>
    <t>CLEAR CARE Cleaning and Disinfecting Solution with Lens Case (Pack of 2,12ozs Each)</t>
  </si>
  <si>
    <t>AMD Wraith Prism LED RGB Cooler Fan from Ryzen 7 2700X Processor AM4/AM2/AM3/AM3+ 4-Pin Connector Co</t>
  </si>
  <si>
    <t>Hydraskincare PDT LED Light Photodynamic Facial Skin Care Rejuvenation Photon Therapy Machine</t>
  </si>
  <si>
    <t>Official Kala Learn to Play Ukulele Soprano Starter Kit, Satin Mahogany - Includes online lessons, t</t>
  </si>
  <si>
    <t>NERF Rival Pathfinder XXII-1200 Blaster, Most Accurate Rival System, Adjustable Sight, 12-Round Maga</t>
  </si>
  <si>
    <t>All-Clad WD700162 Stainless Steel Classic Round Waffle Maker with 7 Browning Settings, 4-Section, Si</t>
  </si>
  <si>
    <t>Handy Gourmet The Original Triple Candy Machine - Fun Candy and Nut Dispenser - New and Improved (Re</t>
  </si>
  <si>
    <t>Sulky 235-25 stabilizer, 20" by 25 yd, White</t>
  </si>
  <si>
    <t>B097BXS4N2</t>
  </si>
  <si>
    <t>B07R9M879H</t>
  </si>
  <si>
    <t xml:space="preserve">
220 Pieces Bridal Shower Games Supplies, 5 Sets (40 Cards Each) Wedding Games Cards and 20 Pieces Pencils Printed Words Editable Bride and Groom Supplies for Wedding Shower Party(Pink Balloon) …</t>
  </si>
  <si>
    <t xml:space="preserve">
IFWH_B097BXS4N2</t>
  </si>
  <si>
    <t xml:space="preserve">Talkworks Tennis Racket for Nintendo Switch (Pack of 2) [nintendo_switch] … </t>
  </si>
  <si>
    <t>IFWH_B07R9M879H</t>
  </si>
  <si>
    <t>B0779L2Q4X</t>
  </si>
  <si>
    <t>B08NTTMT8F</t>
  </si>
  <si>
    <t>B07YXSPBDQ</t>
  </si>
  <si>
    <t>B01EFJQIMA</t>
  </si>
  <si>
    <t>B004JIFCXO</t>
  </si>
  <si>
    <t>B08TB3T43F</t>
  </si>
  <si>
    <t>B084Z2F1B2</t>
  </si>
  <si>
    <t>B075XRXFZC</t>
  </si>
  <si>
    <t>B07BSWXHPH</t>
  </si>
  <si>
    <t>B08TZZYN4T</t>
  </si>
  <si>
    <t>B07DCYQCPX</t>
  </si>
  <si>
    <t>B09Y88ZHBY</t>
  </si>
  <si>
    <t>NOMATIC Backpack- Water-Resistant RFID Laptop Bag 20L - Updated 2020 V2, Black, 20L, Laptop</t>
  </si>
  <si>
    <t>Squishmallows Official Kellytoy Plush 14" Sulley - Disney Pixar Ultrasoft Stuffed Animal Plush Toy</t>
  </si>
  <si>
    <t>Ninja Costume Boy Halloween Kids Costume Boy and Girl Ninja Muscle Costume With Ninja Foam Accessori</t>
  </si>
  <si>
    <t>Arctix Mens Essential Snow Pants, Charcoal, Medium</t>
  </si>
  <si>
    <t>Creativity for Kids Quick Knit Loom Kit - Knitting Kit for Kids, Make Your Own Pom Pom Hat And Acces</t>
  </si>
  <si>
    <t>Survival Garden Seeds Home Garden Collection Vegetable and Herb Seed Vault - Non-GMO Heirloom Seeds</t>
  </si>
  <si>
    <t>Lacdo 360 Protective 14" Laptop Sleeve Computer Case Portable Bag for HP EliteBook 840Pavilion X3</t>
  </si>
  <si>
    <t>Angelina Womens Pajama Sets, Black/Red Plaid, M</t>
  </si>
  <si>
    <t>Discovery Kids #MINDBLOWN Solar Robot 12-in-1 Kit, 190-Piece STEM Creation Kit with Working Solar Po</t>
  </si>
  <si>
    <t>Barbie Color Reveal Doll With 7 Surprises 4 Mystery Bags Contain Cover-Up, Shoes, Towel and Accesso</t>
  </si>
  <si>
    <t>Conair Double Ceramic 1-Inch Curling Iron, 1-inch barrel produces classic curls - for use on short,</t>
  </si>
  <si>
    <t>Ruled Notebook - British A5 Journal by Beechmore Books of London Hardcover Vegan Leather, Thick 12</t>
  </si>
  <si>
    <t>FAREVER Salvador Dali Watch Melted Clock for Decorative Home Office, Gold</t>
  </si>
  <si>
    <t>IFWH_B0779L2Q4X</t>
  </si>
  <si>
    <t>IFWH_B08NTTMT8F</t>
  </si>
  <si>
    <t>IFWH_B07YXSPBDQ</t>
  </si>
  <si>
    <t>IFWH_B01EFJQIMA</t>
  </si>
  <si>
    <t>IFWH_B004JIFCXO</t>
  </si>
  <si>
    <t>IFWH_B08TB3T43F</t>
  </si>
  <si>
    <t>IFWH_B084Z2F1B2</t>
  </si>
  <si>
    <t>IFWH_B075XRXFZC</t>
  </si>
  <si>
    <t>IFWH_B07BSWXHPH</t>
  </si>
  <si>
    <t>IFWH_B08TZZYN4T</t>
  </si>
  <si>
    <t>IFWH_B07CKKGR83</t>
  </si>
  <si>
    <t>IFWH_B07DCYQCPX</t>
  </si>
  <si>
    <t>IFWH_B09Y88ZHBY</t>
  </si>
  <si>
    <t>404-3273454-3506724</t>
  </si>
  <si>
    <t>404-8352074-8640328</t>
  </si>
  <si>
    <t>407-1561999-1709926</t>
  </si>
  <si>
    <t>408-4290464-1932364</t>
  </si>
  <si>
    <t>408-5938467-2264347</t>
  </si>
  <si>
    <t>404-2444007-6656355</t>
  </si>
  <si>
    <t>171-8148123-0567512</t>
  </si>
  <si>
    <t>406-0215952-4778761</t>
  </si>
  <si>
    <t>403-2160128-9759530</t>
  </si>
  <si>
    <t>408-4557277-8831564</t>
  </si>
  <si>
    <t>406-2857022-8367563</t>
  </si>
  <si>
    <t>Sold Price</t>
  </si>
  <si>
    <t>405-5563132-6776318</t>
  </si>
  <si>
    <t>171-6953706-0685940</t>
  </si>
  <si>
    <t>406-7269636-2041156</t>
  </si>
  <si>
    <t>B093Y5MP2N</t>
  </si>
  <si>
    <t xml:space="preserve">
IFWH_B093Y5MP2N</t>
  </si>
  <si>
    <t xml:space="preserve">
Baby Shower Bundle - 7 Fun Baby Shower Games (gender neutral party games pack for 1-20 guests - unisex/girls/boys) …</t>
  </si>
  <si>
    <t xml:space="preserve">
Neutrogena Rapid Wrinkle Repair Retinol Anti Wrinkle Regenerating Face Cream, Day And Night …</t>
  </si>
  <si>
    <t xml:space="preserve">IFWH_B01HOHBS6G </t>
  </si>
  <si>
    <t>402-2228278-9166726</t>
  </si>
  <si>
    <t>B09L2D3F6W</t>
  </si>
  <si>
    <t>B07SFCDCW1</t>
  </si>
  <si>
    <t>B0839H1GVC</t>
  </si>
  <si>
    <t>B01N5MWPAG</t>
  </si>
  <si>
    <t>B07VDYVYHL</t>
  </si>
  <si>
    <t>B07GB4ZZTT</t>
  </si>
  <si>
    <t>B07MTQ9RQM</t>
  </si>
  <si>
    <t>B01NAE47Q0</t>
  </si>
  <si>
    <t>B008CFV6EY</t>
  </si>
  <si>
    <t>B07P6JJQ16</t>
  </si>
  <si>
    <t>B08HJ1VM8S</t>
  </si>
  <si>
    <t>B09CWXPDT9</t>
  </si>
  <si>
    <t>B07FL52N66</t>
  </si>
  <si>
    <t>B088KSFYM3</t>
  </si>
  <si>
    <t>B00D8OKFP0</t>
  </si>
  <si>
    <t>B009AVRA1C</t>
  </si>
  <si>
    <t>B00MH9MJQU</t>
  </si>
  <si>
    <t>B01HU4WQ8C</t>
  </si>
  <si>
    <t>B08L7GC7ZX</t>
  </si>
  <si>
    <t>B008EWXOR2</t>
  </si>
  <si>
    <t>B06XWCNF3B</t>
  </si>
  <si>
    <t>B08BYJD7QQ</t>
  </si>
  <si>
    <t>B01BU6E7G0</t>
  </si>
  <si>
    <t>B08THDKBKS</t>
  </si>
  <si>
    <t>B000QHIMK2</t>
  </si>
  <si>
    <t>B01IW02HYG</t>
  </si>
  <si>
    <t>B09SM54898</t>
  </si>
  <si>
    <t>B0736FLLZR</t>
  </si>
  <si>
    <t>B09MW48834</t>
  </si>
  <si>
    <t>B008VAMEA0</t>
  </si>
  <si>
    <t>B00YHI51WI</t>
  </si>
  <si>
    <t>B078YQ3P9M</t>
  </si>
  <si>
    <t>B00X9SH0JE</t>
  </si>
  <si>
    <t>B07SYFLG5S</t>
  </si>
  <si>
    <t>B09H3RK75S</t>
  </si>
  <si>
    <t>B06XYTSHP8</t>
  </si>
  <si>
    <t>B073WZN1BD</t>
  </si>
  <si>
    <t>B07J52VD8B</t>
  </si>
  <si>
    <t>B002YA11IY</t>
  </si>
  <si>
    <t>B09SXR5FHZ</t>
  </si>
  <si>
    <t>B08X6F1756</t>
  </si>
  <si>
    <t>B0B2X3W7DN</t>
  </si>
  <si>
    <t>B0198QDXDW</t>
  </si>
  <si>
    <t>B01IAI4W6Q</t>
  </si>
  <si>
    <t>B00164FKWW</t>
  </si>
  <si>
    <t>B010SV32KK</t>
  </si>
  <si>
    <t>B08LD4BVHB</t>
  </si>
  <si>
    <t>B0040QS3QS</t>
  </si>
  <si>
    <t>B075RTCVWR</t>
  </si>
  <si>
    <t>B074X2QMSN</t>
  </si>
  <si>
    <t>B00EF523FQ</t>
  </si>
  <si>
    <t>B00469CIMO</t>
  </si>
  <si>
    <t>B08XXBW1LS</t>
  </si>
  <si>
    <t>B07RDLBMB9</t>
  </si>
  <si>
    <t>B000FI6X44</t>
  </si>
  <si>
    <t>B07SJ7WHQ9</t>
  </si>
  <si>
    <t>B087Q3B796</t>
  </si>
  <si>
    <t>B08QSLWXJZ</t>
  </si>
  <si>
    <t>B07CXNC28W</t>
  </si>
  <si>
    <t>B08S8YXT5X</t>
  </si>
  <si>
    <t>B0868HBZF3</t>
  </si>
  <si>
    <t>B01ETVEB3M</t>
  </si>
  <si>
    <t>B0088LYX92</t>
  </si>
  <si>
    <t>B07VGP7C9S</t>
  </si>
  <si>
    <t>B09YLM3FNC</t>
  </si>
  <si>
    <t>B0839PYN8M</t>
  </si>
  <si>
    <t>B08VNPT266</t>
  </si>
  <si>
    <t>B07M8GVJTF</t>
  </si>
  <si>
    <t>B01N7T7JKJ</t>
  </si>
  <si>
    <t>B07G4BHRZJ</t>
  </si>
  <si>
    <t>B096S22TVC</t>
  </si>
  <si>
    <t>Pram_11</t>
  </si>
  <si>
    <t>B08CS8QB39</t>
  </si>
  <si>
    <t>B07TNPZ6HR</t>
  </si>
  <si>
    <t>B08R63M6T6</t>
  </si>
  <si>
    <t>B00BI2BZPI</t>
  </si>
  <si>
    <t>B0973GDMHT</t>
  </si>
  <si>
    <t>B09J299P7J</t>
  </si>
  <si>
    <t>B06XQK4JD9</t>
  </si>
  <si>
    <t>B07H4ZQ5Y7</t>
  </si>
  <si>
    <t>B09QRTFBSP</t>
  </si>
  <si>
    <t>B01H7ENRL0</t>
  </si>
  <si>
    <t>B09N9ZNKHV</t>
  </si>
  <si>
    <t>B09BPHTKZC</t>
  </si>
  <si>
    <t>B07CRVL6DB</t>
  </si>
  <si>
    <t>B07Q5V8JJF</t>
  </si>
  <si>
    <t>B08T1KHHR9</t>
  </si>
  <si>
    <t>B01G5WNO2M</t>
  </si>
  <si>
    <t>B06Y4MVLKD</t>
  </si>
  <si>
    <t>B09YR43P93</t>
  </si>
  <si>
    <t>B07VWHTY7H</t>
  </si>
  <si>
    <t>B09ZPH1BKR</t>
  </si>
  <si>
    <t>Pram_12</t>
  </si>
  <si>
    <t>IFWH_B00469CIMO</t>
  </si>
  <si>
    <t>IFWH_B07SFCDCW1</t>
  </si>
  <si>
    <t>IFWH_B0839H1GVC</t>
  </si>
  <si>
    <t>IFWH_B01N5MWPAG</t>
  </si>
  <si>
    <t>IFWH_B07VDYVYHL</t>
  </si>
  <si>
    <t>IFWH_B07GB4ZZTT</t>
  </si>
  <si>
    <t>IFWH_B07MTQ9RQM</t>
  </si>
  <si>
    <t>IFWH_B01NAE47Q0</t>
  </si>
  <si>
    <t>IFWH_B008CFV6EY</t>
  </si>
  <si>
    <t>IFWH_B07P6JJQ16</t>
  </si>
  <si>
    <t>IFWH_B08HJ1VM8S</t>
  </si>
  <si>
    <t>IFWH_B09CWXPDT9</t>
  </si>
  <si>
    <t>IFWH_B07FL52N66</t>
  </si>
  <si>
    <t>IFWH_B088KSFYM3</t>
  </si>
  <si>
    <t>IFWH_B00D8OKFP0</t>
  </si>
  <si>
    <t>IFWH_B009AVRA1C</t>
  </si>
  <si>
    <t>IFWH_B00MH9MJQU</t>
  </si>
  <si>
    <t>IFWH_B01HU4WQ8C</t>
  </si>
  <si>
    <t>IFWH_B08L7GC7ZX</t>
  </si>
  <si>
    <t>IFWH_B008EWXOR2</t>
  </si>
  <si>
    <t>IFWH_B06XWCNF3B</t>
  </si>
  <si>
    <t>IFWH_B08BYJD7QQ</t>
  </si>
  <si>
    <t>IFWH_B01BU6E7G0</t>
  </si>
  <si>
    <t>IFWH_B08THDKBKS</t>
  </si>
  <si>
    <t>IFWH_B000QHIMK2</t>
  </si>
  <si>
    <t>IFWH_B01IW02HYG</t>
  </si>
  <si>
    <t>IFWH_B09SM54898</t>
  </si>
  <si>
    <t>IFWH_B0736FLLZR</t>
  </si>
  <si>
    <t>IFWH_B09MW48834</t>
  </si>
  <si>
    <t>IFWH_B008VAMEA0</t>
  </si>
  <si>
    <t>IFWH_B00YHI51WI</t>
  </si>
  <si>
    <t>IFWH_B078YQ3P9M</t>
  </si>
  <si>
    <t>IFWH_B00X9SH0JE</t>
  </si>
  <si>
    <t>IFWH_B07SYFLG5S</t>
  </si>
  <si>
    <t>IFWH_B09H3RK75S</t>
  </si>
  <si>
    <t>IFWH_B06XYTSHP8</t>
  </si>
  <si>
    <t>IFWH_B073WZN1BD</t>
  </si>
  <si>
    <t>IFWH_B07J52VD8B</t>
  </si>
  <si>
    <t>IFWH_B002YA11IY</t>
  </si>
  <si>
    <t>IFWH_B09SXR5FHZ</t>
  </si>
  <si>
    <t>IFWH_B08X6F1756</t>
  </si>
  <si>
    <t>IFWH_B0B2X3W7DN</t>
  </si>
  <si>
    <t>IFWH_B0198QDXDW</t>
  </si>
  <si>
    <t>IFWH_B01IAI4W6Q</t>
  </si>
  <si>
    <t>IFWH_B00164FKWW</t>
  </si>
  <si>
    <t>IFWH_B010SV32KK</t>
  </si>
  <si>
    <t>IFWH_B08LD4BVHB</t>
  </si>
  <si>
    <t>IFWH_B0040QS3QS</t>
  </si>
  <si>
    <t>IFWH_B075RTCVWR</t>
  </si>
  <si>
    <t>IFWH_B074X2QMSN</t>
  </si>
  <si>
    <t>IFWH_B00EF523FQ</t>
  </si>
  <si>
    <t>IFWH_B08XXBW1LS</t>
  </si>
  <si>
    <t>IFWH_B07RDLBMB9</t>
  </si>
  <si>
    <t>IFWH_B000FI6X44</t>
  </si>
  <si>
    <t>IFWH_B07SJ7WHQ9</t>
  </si>
  <si>
    <t>IFWH_B087Q3B796</t>
  </si>
  <si>
    <t>IFWH_B08QSLWXJZ</t>
  </si>
  <si>
    <t>IFWH_B07CXNC28W</t>
  </si>
  <si>
    <t>IFWH_B08S8YXT5X</t>
  </si>
  <si>
    <t>IFWH_B0868HBZF3</t>
  </si>
  <si>
    <t>IFWH_B01ETVEB3M</t>
  </si>
  <si>
    <t>IFWH_B0088LYX92</t>
  </si>
  <si>
    <t>IFWH_B07VGP7C9S</t>
  </si>
  <si>
    <t>IFWH_B09YLM3FNC</t>
  </si>
  <si>
    <t>IFWH_B0839PYN8M</t>
  </si>
  <si>
    <t>IFWH_B08VNPT266</t>
  </si>
  <si>
    <t>IFWH_B07STGLY6J</t>
  </si>
  <si>
    <t>IFWH_B07M8GVJTF</t>
  </si>
  <si>
    <t>IFWH_B01N7T7JKJ</t>
  </si>
  <si>
    <t>IFWH_B07G4BHRZJ</t>
  </si>
  <si>
    <t>IFWH_B096S22TVC</t>
  </si>
  <si>
    <t>IFWH_B08CS8QB39</t>
  </si>
  <si>
    <t>IFWH_B07TNPZ6HR</t>
  </si>
  <si>
    <t>IFWH_B08R63M6T6</t>
  </si>
  <si>
    <t>IFWH_B00BI2BZPI</t>
  </si>
  <si>
    <t>IFWH_B0973GDMHT</t>
  </si>
  <si>
    <t>IFWH_B09J299P7J</t>
  </si>
  <si>
    <t>IFWH_B06XQK4JD9</t>
  </si>
  <si>
    <t>IFWH_B07H4ZQ5Y7</t>
  </si>
  <si>
    <t>IFWH_B09QRTFBSP</t>
  </si>
  <si>
    <t>IFWH_B01H7ENRL0</t>
  </si>
  <si>
    <t>IFWH_B09N9ZNKHV</t>
  </si>
  <si>
    <t>IFWH_B09BPHTKZC</t>
  </si>
  <si>
    <t>IFWH_B07CRVL6DB</t>
  </si>
  <si>
    <t>IFWH_B07Q5V8JJF</t>
  </si>
  <si>
    <t>IFWH_B08T1KHHR9</t>
  </si>
  <si>
    <t>IFWH_B01G5WNO2M</t>
  </si>
  <si>
    <t>IFWH_B06Y4MVLKD</t>
  </si>
  <si>
    <t>IFWH_B09YR43P93</t>
  </si>
  <si>
    <t>IFWH_B07VWHTY7H</t>
  </si>
  <si>
    <t>IFWH_B09ZPH1BKR</t>
  </si>
  <si>
    <t xml:space="preserve">
Essie gel couture longwear glossy high shine chip-resistant gel-like top coat duo kit, , 0.92 fl oz …</t>
  </si>
  <si>
    <t>NYX PROFESSIONAL MAKEUP Born To Glow! Naturally Radiant Foundation, Sienna 17.5</t>
  </si>
  <si>
    <t>Winter Face Mask for Men Women Fleece Windproof Half Face Mask with Earflap for Outdoor Sport Dark B</t>
  </si>
  <si>
    <t>Wet n Wild and Makeup Stick Blush 803 Floral Majority, 3.5 Ounce, 3.5 Ounce (Pack of 1)</t>
  </si>
  <si>
    <t>Native Coconut and Vanilla Deodorant Mini - 0.35oz 2Pack</t>
  </si>
  <si>
    <t>(Cucumber and Mint) - Native Deodorant Natural Deodorant for Women and Men, Aluminium Free with Baki</t>
  </si>
  <si>
    <t>WALRUS OIL - Cutting Board Oil and Wood Wax Set. For Cutting Boards, Butcher Blocks, Wooden Spoons,</t>
  </si>
  <si>
    <t>MGK 1852 Crossfire Concentrate 13oz Insecticide, 13 oz, Clear</t>
  </si>
  <si>
    <t>AQ Eye Serum 0.5 oz 15 ml</t>
  </si>
  <si>
    <t>ONEYIM 3D Red Cherry Drop Earrings Cute Fruit Gold Dangle Earrings Charm Jewelry Gift Earrings for W</t>
  </si>
  <si>
    <t>Premium Weight Loss Pills for Women, The Best Belly Fat Burners for Women and Men, Metabolism Booste</t>
  </si>
  <si>
    <t>Troy Lee Designs Youth KidsFormula Camo Air Glove (Navy/Orange, YMD)</t>
  </si>
  <si>
    <t>Fixodent Complete Original Denture Adhesive Cream, 2.4 oz, 3 PACK</t>
  </si>
  <si>
    <t>Conversation Starter Icebreaker Deeper Talk Deck by BestSelf _ Powerful Conversation Cards to Grow a</t>
  </si>
  <si>
    <t>Rejuvenate New Improved Colors Wood Furniture and Floor Repair Markers Make Scratches Disappear in A</t>
  </si>
  <si>
    <t>The Organic Pharmacy Ltd, uk beauty, ORXJH The Men Ultra Light Moisture Gel, 75 ml</t>
  </si>
  <si>
    <t>Bobbi Brown Skin Weightless Powder Foundation - #04 Natural 11g/0.38oz</t>
  </si>
  <si>
    <t>Barco Mens One 0115 V-Neck Top Medium Black</t>
  </si>
  <si>
    <t>Moose Toys Goo JIT Zu Mini Pack Versus Blazagon vs Rockjaw</t>
  </si>
  <si>
    <t>Millennium Moms Tattoo Ink 1/2 oz -Millennium Power White</t>
  </si>
  <si>
    <t>Arkham Horror (LCG) - Where Doom Awaits Board and Card Games</t>
  </si>
  <si>
    <t>Engraving Tip and QuickSwap Housing for Cricut Maker Cutting Machines-Perfect for Flat, Soft Metals,</t>
  </si>
  <si>
    <t>Nix Ultra Lice and Nits Treatment, Kills Super Lice and Eggs, 3.4 Fl Oz (Pack of 1), 1 Count</t>
  </si>
  <si>
    <t>MIZHSE Reflective Glitter Gel Nail Polish, Shimmery Glitter Gel Polish Set, Sparkly Shiny Gel Nail A</t>
  </si>
  <si>
    <t>Aluminum Crochet Hook 6" - Size D3/3.25Mm (Pack of 3)</t>
  </si>
  <si>
    <t>NYX PROFESSIONAL MAKEUP ULTIMATE SHADOW PALETTE, Brights 07</t>
  </si>
  <si>
    <t>G-Shock GA2100-1A4 Neon Accent Watch, Red, Black, One Size, Digital</t>
  </si>
  <si>
    <t>Boric Acid Vaginal Suppositories - 30 Count, 600mg (Recommended Dosage) - 100% Pure Made in USA</t>
  </si>
  <si>
    <t>8 Pieces Mic Stand Adapter Mic Thread Adapter Set, 5/8 Female to 3/8 Male and 3/8 Female to 5/8 Male</t>
  </si>
  <si>
    <t>Members Mark MemberS Mark Maximum Strength 20Mg Famotidine Acid Reducer - 200 Ct.</t>
  </si>
  <si>
    <t>Life Miracle Enzyme Cleaner and Pet Odour Eliminator Concentrate Deep Cleaning Enzymatic Spot Remove</t>
  </si>
  <si>
    <t>Cuisinart CTG-00-CHS Champagne Stopper, 6.13", Stainless Steel</t>
  </si>
  <si>
    <t>Mentholatum Nighttime Vaporizing Rub with soothing Lavender essence, 1.76 oz. (50 g) - 100% Natural</t>
  </si>
  <si>
    <t>CLIO Sharp So Simple Waterproof Pencil Eye Liner Micro Precision Tip (2mm), Twist Up, Self-Sharpen</t>
  </si>
  <si>
    <t>HIMS Thick Fix Hair Shampoo- Pack of 2,6.4oz</t>
  </si>
  <si>
    <t>OZERO Touch Screen Gloves for Men, Winter Warm Touch Glove for Smart Phone Texting with Non-Slip Sil</t>
  </si>
  <si>
    <t>essie Gel Couture Longwear Nail Polish</t>
  </si>
  <si>
    <t>Kaxich Foldable Reusable Grocery Shopping Tote Bags, 6 Pack Eco-friendly Travel Recycle Shopping Bag</t>
  </si>
  <si>
    <t>Old World Christmas Desserts, Cakes and Pies Glass Blown Ornaments for Christmas Tree,Chocolate Chip</t>
  </si>
  <si>
    <t>Kingler V and Vmax 029/172 Brilliant Stars - Ultra Rare Pokemon Card Lot</t>
  </si>
  <si>
    <t>TOYANDONA 4Pcs Baby Crib Pull Ring Baby Bed Stand Up Rings Baby Cot Rings Walking Assistant for Baby</t>
  </si>
  <si>
    <t>World Famous Tattoo Ink - Triple Blackout Tattoo Ink - Dark and Bold Black Shade - Professional Tatt</t>
  </si>
  <si>
    <t>Schwarzkopf Osis Mess Up Paste (3.4 oz) - Pack of 2</t>
  </si>
  <si>
    <t>Mentholatum Original Ointment Soothing Relief, Aromatic Vapors - 1oz (Pack of 2)</t>
  </si>
  <si>
    <t>Acne.org 8 oz. Treatment</t>
  </si>
  <si>
    <t>Real Techniques Brush Cleansing Gel 150 ml, Pack of 1</t>
  </si>
  <si>
    <t>Digital Salinity r for Salt Water - Aquarium Salinity Meter with ATC, IP67 Waterproof, 0-200 PPT Lar</t>
  </si>
  <si>
    <t>FURminator Short Hair deShedding Tool for Cats, Large</t>
  </si>
  <si>
    <t>Man of Men - Premium Sequin Bow Tie and Suspenders Set, Green, One size</t>
  </si>
  <si>
    <t>Purple Dragon 4.5/13cm Silver Barber Hair Cutting Scissors/Shears with Bag- Perfect for Professional</t>
  </si>
  <si>
    <t>OFF Backyard Mosquito Repellent Coil Refills, Perfect for Outdoor Patios Country Fresh Scent, 6 Coun</t>
  </si>
  <si>
    <t>Gelish Artificial Nail Remover,16oz</t>
  </si>
  <si>
    <t>Gold Metalized Polyester Mylar Film Tape with Acrylic Adhesive, 1 in x 55 yds. Vibrant Mirror Like F</t>
  </si>
  <si>
    <t>Gender Reveal Baseball Set - 2 Balls - Pink and Blue Exploding with Powder Plus 20 Pink and Blue Bab</t>
  </si>
  <si>
    <t>Topeak Aero Wedge Pack, w/Fixer F11, Micro, Black, L x W x H 6.6 x 14 x 8.1 cm / 2.6" x 5.5" x 3.2"</t>
  </si>
  <si>
    <t>Liverpool FC Red Crest Cap - Authentic EPL Merchandise</t>
  </si>
  <si>
    <t>Tempt Me Women Two Piece Vintage Swimsuit Retro Halter Ruched High Waist Bikini with Bottom, Pure Bl</t>
  </si>
  <si>
    <t>Cry Babies Magic Tears Storyland - Story House Series 10 Surprise Accessories, Surprise Doll Kid</t>
  </si>
  <si>
    <t>Fascinator Womens Organza Church Kentucky Derby British Bridal Tea Party Wedding Hat Summer Ruffles</t>
  </si>
  <si>
    <t>Talented Kitchen 184 Spice Jar Labels Preprinted. 184 Minimalist Black Text on Square White Label, W</t>
  </si>
  <si>
    <t>NSLUMO LED Side Marker Lights for Chevy Corvette C6 2005-2013 Smoked Lens Amber Front and Rear Red C</t>
  </si>
  <si>
    <t>Jose Eber Mini Petite Hair Straightener, Black</t>
  </si>
  <si>
    <t>Stlzle Lausitz grappa gl, set of 6, 87 ml, hand-blown appearance, dishwasher-safe, premium quality</t>
  </si>
  <si>
    <t>eKids Disney Frozen 2 Bluetooth Headphones with Microphone, Volume Reduced to Protect Hearing, Adjus</t>
  </si>
  <si>
    <t>FIFINE Gaming Microphone, USB PC Mic for Streaming, Podcasts, Recording, Condenser Computer Desktop</t>
  </si>
  <si>
    <t>eKids Trolls World Tour Poppy Kids Headphones, Glow in The Dark, Stereo Sound, 3.5mm Jack, Wired Hea</t>
  </si>
  <si>
    <t>WWE MATTEL Braun Strowman Elite Collection Series 86 Action Figure 6 In Posable Collectible Gift Fan</t>
  </si>
  <si>
    <t>Just For Men Control Gx 4oz Beard Wash Boxed 2 PACK</t>
  </si>
  <si>
    <t>La Roche-Posay Toleriane Hydrating Gentle Cleanser, 13.52 fl. oz</t>
  </si>
  <si>
    <t>JOINFREE Winter Snow Boots with Waterproof Oxford Cloth for Outdoor for Women Black 7.5 M</t>
  </si>
  <si>
    <t>Self Warming Cat Bed Self Heating Cat Dog Mat 29.1 x 18.9 inch Extra Warm Thermal Pet Pad for Indoor</t>
  </si>
  <si>
    <t>DINNAPE Fleece Lined Leggings Women Thick High Waisted Winter Warm Leggings, Black, XL</t>
  </si>
  <si>
    <t>DUCLUS Mini Photo Studio Light BoxPhoto Shooting Tent kitPortable Folding Photography Light Tent kit</t>
  </si>
  <si>
    <t>Sweet Sweat Waist Trimmer (Neon Pink) - Premium Waist Trainer Sauna Suit Belt for Men and Women - La</t>
  </si>
  <si>
    <t>Disney Pixar Monsters University Mike Boys Deluxe Costume, Large/4-6</t>
  </si>
  <si>
    <t>Roblox Action Collection - Series 11 Mystery Figure 6-Pack Includes 6 Exclusive Virtual Items</t>
  </si>
  <si>
    <t>REALIKE Cutting Mat for Cricut Joy 4.5" X12" 4.5"X6.5" ( StandardGrip, LightGrip, StrongGrip 6 Mats</t>
  </si>
  <si>
    <t>Morph Costumes - Giant Skeleton T-Rex Inflatable Fancy Dress Costume - Size One Size</t>
  </si>
  <si>
    <t>Spooktacular Creations Unisex Adult Pajama Plush Onesie One Piece Dinosaur Animal Costume, Multicolo</t>
  </si>
  <si>
    <t>Squishmallows 10" Felton The Siamese Cat - Official Kellytoy Plush - Soft and Squishy Kitty Stuffed</t>
  </si>
  <si>
    <t>Levis Signature Strauss and Co Mens Jeans, Gothic, 36W / 32L</t>
  </si>
  <si>
    <t>Squishmallows 14-Inch Teal and Pink Griffin Plush - Add Gala to Your Squad, Ultrasoft Stuffed Animal</t>
  </si>
  <si>
    <t>Rainbow High Fashion Doll- Meena Fleur (Saffron Gold)</t>
  </si>
  <si>
    <t>Lemeya Silverware Set,18/10 Stainless Steel Cutlery Utensils Flatware Set Service for 4,Include Knif</t>
  </si>
  <si>
    <t>Sena SRL 2 Motorcycle Bluetooth Communication System Compatible for Shoei GT-Air 2 Helmet</t>
  </si>
  <si>
    <t>OIVO PS5 Stand Suction Cooling Station with AC AdapterPS5 Controller Charging Station for Playstati</t>
  </si>
  <si>
    <t>Unger Grabber Plus Reacher Lightweight Multi-Purpose Tool with Ergonomic Trigger Grip, 360 Degree Ro</t>
  </si>
  <si>
    <t>Tiger Archery 30Inch Carbon Arrow Practice Hunting Arrows with Removable Tips for Compound and Recur</t>
  </si>
  <si>
    <t>Outdoor Rugs 9x12 for Patios Clearance,Outdoor Rug Waterproof Outdoor Carpet ,Plastic Straw Rug Camp</t>
  </si>
  <si>
    <t>OppsDecor - Portable Steam Sauna 2L Personal Therapeutic Sauna for Weight Loss, Home Detox Relaxatio</t>
  </si>
  <si>
    <t>Portable Sand Fringe Beach Umbrella 6.5ft Large Tilting Striped Standing Parasol with Anchor UPF 50</t>
  </si>
  <si>
    <t>IFWH_B09L2D3F6W</t>
  </si>
  <si>
    <t>408-6351998-2809927</t>
  </si>
  <si>
    <t>404-5259790-8704325</t>
  </si>
  <si>
    <t>B078RF4JFP</t>
  </si>
  <si>
    <t>IFWH_B078RF4JFP</t>
  </si>
  <si>
    <t xml:space="preserve">Mytra Fusion Thai pad Kick Shield MMA Kickboxing Muay Thai Training pad arm pad Strike Shield Single … </t>
  </si>
  <si>
    <t xml:space="preserve">IFWH_B09LHXTXMX </t>
  </si>
  <si>
    <t xml:space="preserve">boAt Rockerz 330 Pro Bluetooth Neckband with 60HRS Playtime, ASAP™ Charge, ENx™ Tech, boAt Signature Sound, BT v5.2, Dual Pairing, IPX5(Active Black) … </t>
  </si>
  <si>
    <t>407-9452384-1786710</t>
  </si>
  <si>
    <t>405-9526055-0715552</t>
  </si>
  <si>
    <t>405-5999935-9569156</t>
  </si>
  <si>
    <t>171-2072085-9288304</t>
  </si>
  <si>
    <t>403-8601554-4329926</t>
  </si>
  <si>
    <t>402-5055114-9121151</t>
  </si>
  <si>
    <t>403-6087385-8533923</t>
  </si>
  <si>
    <t>403-8002269-1405157</t>
  </si>
  <si>
    <t>403-0123632-4109937</t>
  </si>
  <si>
    <t>405-7699968-6216367</t>
  </si>
  <si>
    <t>403-9776208-4177944</t>
  </si>
  <si>
    <t>406-9961035-6064310</t>
  </si>
  <si>
    <t>404-9261066-6969136</t>
  </si>
  <si>
    <t>405-6224113-4264367</t>
  </si>
  <si>
    <t>403-1523351-6585158</t>
  </si>
  <si>
    <t>171-6625761-1803551</t>
  </si>
  <si>
    <t>407-0337883-5832324</t>
  </si>
  <si>
    <t>171-7443639-0688360</t>
  </si>
  <si>
    <t>404-2728699-0278753</t>
  </si>
  <si>
    <t>407-0203994-7552310</t>
  </si>
  <si>
    <t>171-2726933-4581157</t>
  </si>
  <si>
    <t>402-5853826-4365164</t>
  </si>
  <si>
    <t>171-1334538-6443564</t>
  </si>
  <si>
    <t>402-6894495-5808354</t>
  </si>
  <si>
    <t>408-2285528-6973147</t>
  </si>
  <si>
    <t>408-2688947-3915546</t>
  </si>
  <si>
    <t>407-6799235-8037904</t>
  </si>
  <si>
    <t>408-4861521-3833945</t>
  </si>
  <si>
    <t>402-9348939-5157151</t>
  </si>
  <si>
    <t>408-1643341-9959517</t>
  </si>
  <si>
    <t>408-9038479-6379507</t>
  </si>
  <si>
    <t>402-9878045-7082734</t>
  </si>
  <si>
    <t>407-7225615-3193950</t>
  </si>
  <si>
    <t>408-5806390-9251560</t>
  </si>
  <si>
    <t>408-2544146-2516319</t>
  </si>
  <si>
    <t>171-5420934-7321133</t>
  </si>
  <si>
    <t>404-8217527-9311503</t>
  </si>
  <si>
    <t>403-4454778-8284308</t>
  </si>
  <si>
    <t>408-0075230-8947526</t>
  </si>
  <si>
    <t>171-1768095-7135545</t>
  </si>
  <si>
    <t>403-1766131-5073960</t>
  </si>
  <si>
    <t>406-5130427-8618706</t>
  </si>
  <si>
    <t>404-8744667-7541166</t>
  </si>
  <si>
    <t>407-9427253-7845122</t>
  </si>
  <si>
    <t>171-3578093-3590710</t>
  </si>
  <si>
    <t>408-8744144-1665150</t>
  </si>
  <si>
    <t>404-7583815-4365109</t>
  </si>
  <si>
    <t>171-7990513-5180338</t>
  </si>
  <si>
    <t>171-5165121-0253131</t>
  </si>
  <si>
    <t>402-3110218-6432355</t>
  </si>
  <si>
    <t>408-1182215-5261947</t>
  </si>
  <si>
    <t>171-8628489-4739552</t>
  </si>
  <si>
    <t>402-7324446-4240365</t>
  </si>
  <si>
    <t>405-0118988-4283502</t>
  </si>
  <si>
    <t>403-2287855-5240315</t>
  </si>
  <si>
    <t>402-7942506-8862748</t>
  </si>
  <si>
    <t>408-4327396-2170721</t>
  </si>
  <si>
    <t>408-4154729-7953956</t>
  </si>
  <si>
    <t>402-3032683-0306720</t>
  </si>
  <si>
    <t>405-4519655-7118729</t>
  </si>
  <si>
    <t>407-6328849-1450764</t>
  </si>
  <si>
    <t>402-5731962-8446737</t>
  </si>
  <si>
    <t>402-3759770-8361944</t>
  </si>
  <si>
    <t>402-5025479-8713942</t>
  </si>
  <si>
    <t>402-6573409-4844304</t>
  </si>
  <si>
    <t>407-4138932-2932324</t>
  </si>
  <si>
    <t>404-5451320-3532357</t>
  </si>
  <si>
    <t>405-8776145-7222744</t>
  </si>
  <si>
    <t>407-4304481-9619566</t>
  </si>
  <si>
    <t>402-9748931-4891521</t>
  </si>
  <si>
    <t>B09T2P7TGM</t>
  </si>
  <si>
    <t>B08LD3ZHNB</t>
  </si>
  <si>
    <t>B09TKX9WQM</t>
  </si>
  <si>
    <t>B09FGBBMGS</t>
  </si>
  <si>
    <t>B01LY047AR</t>
  </si>
  <si>
    <t>B01ELN68IO</t>
  </si>
  <si>
    <t>B0876W54PN</t>
  </si>
  <si>
    <t>B07S22Z6CP</t>
  </si>
  <si>
    <t>B00330AMYS</t>
  </si>
  <si>
    <t>B084HC2XQ6</t>
  </si>
  <si>
    <t>B074WCGPTK</t>
  </si>
  <si>
    <t>B001O477W0</t>
  </si>
  <si>
    <t>B08NL9V66G</t>
  </si>
  <si>
    <t>B07KW7NXP5</t>
  </si>
  <si>
    <t>B0837T2JHN</t>
  </si>
  <si>
    <t>B003FW4WMC</t>
  </si>
  <si>
    <t>B0018OHMNK</t>
  </si>
  <si>
    <t>B011EVPAHG</t>
  </si>
  <si>
    <t>B000UJHIS8</t>
  </si>
  <si>
    <t>B01MY4T9HQ</t>
  </si>
  <si>
    <t>B01LEWK9TY</t>
  </si>
  <si>
    <t>B08GFG1XX2</t>
  </si>
  <si>
    <t>B08TGB9PTG</t>
  </si>
  <si>
    <t>B09BP1M9D9</t>
  </si>
  <si>
    <t>B073713G5F</t>
  </si>
  <si>
    <t>B08WPRMVWB</t>
  </si>
  <si>
    <t>B09BP14VT1</t>
  </si>
  <si>
    <t>B07KXRCTT3</t>
  </si>
  <si>
    <t>B07NSN9BT3</t>
  </si>
  <si>
    <t>B01F6VS3KQ</t>
  </si>
  <si>
    <t>B086YQZN4D</t>
  </si>
  <si>
    <t>B07XG7RTD8</t>
  </si>
  <si>
    <t>B001DIJ48C</t>
  </si>
  <si>
    <t>B00LJ1LIEG</t>
  </si>
  <si>
    <t>B07NTMZJ31</t>
  </si>
  <si>
    <t>B09H3H5CRR</t>
  </si>
  <si>
    <t>B09R1CCH29</t>
  </si>
  <si>
    <t>B08H8TG2HW</t>
  </si>
  <si>
    <t>B082YD2ZZZ</t>
  </si>
  <si>
    <t>B08T21Z147</t>
  </si>
  <si>
    <t>B00JK06J38</t>
  </si>
  <si>
    <t>B0841QMN7V</t>
  </si>
  <si>
    <t>B00EECSZ5W</t>
  </si>
  <si>
    <t>B07JG64N8W</t>
  </si>
  <si>
    <t>B07BXLMGX8</t>
  </si>
  <si>
    <t>B08S77CDPM</t>
  </si>
  <si>
    <t>B09GF24TVV</t>
  </si>
  <si>
    <t>B079TZPGN6</t>
  </si>
  <si>
    <t>B00K44IVXU</t>
  </si>
  <si>
    <t>B00D9E2LRO</t>
  </si>
  <si>
    <t>B001BSFDAW</t>
  </si>
  <si>
    <t>B00HXOC1BM</t>
  </si>
  <si>
    <t>B003AA7YVU</t>
  </si>
  <si>
    <t>B09HLDV3P4</t>
  </si>
  <si>
    <t>B008OGCKTQ</t>
  </si>
  <si>
    <t>B0015PHDKO</t>
  </si>
  <si>
    <t>B09FDRG8TJ</t>
  </si>
  <si>
    <t>B09D3679CD</t>
  </si>
  <si>
    <t>B09GJJPKVQ</t>
  </si>
  <si>
    <t>B084J7SHZP</t>
  </si>
  <si>
    <t>B095YL61NT</t>
  </si>
  <si>
    <t>B08QJDNR4J</t>
  </si>
  <si>
    <t>B00JGQUHQG</t>
  </si>
  <si>
    <t>B07WFXGNGF</t>
  </si>
  <si>
    <t>B0028LVJEA</t>
  </si>
  <si>
    <t>B01GVYEMUC</t>
  </si>
  <si>
    <t>B087YSMLFY</t>
  </si>
  <si>
    <t>B07TT8B1JJ</t>
  </si>
  <si>
    <t>B01N5DGE7A</t>
  </si>
  <si>
    <t>B00BB7ZYKM</t>
  </si>
  <si>
    <t>B0851D8JQT</t>
  </si>
  <si>
    <t>B007AGQF7E</t>
  </si>
  <si>
    <t>B07S8XQ4YH</t>
  </si>
  <si>
    <t>B07NDZ8WHW</t>
  </si>
  <si>
    <t>B01MZHSIAQ</t>
  </si>
  <si>
    <t>B087WBBFLC</t>
  </si>
  <si>
    <t>B07H7QGXJW</t>
  </si>
  <si>
    <t>B08B5WBP17</t>
  </si>
  <si>
    <t>B07HHBQJGJ</t>
  </si>
  <si>
    <t>B09B2LDGC5</t>
  </si>
  <si>
    <t>B07WJJF1HG</t>
  </si>
  <si>
    <t>B08DJBNQGG</t>
  </si>
  <si>
    <t>B083M1RG6P</t>
  </si>
  <si>
    <t>B00YXDVEYQ</t>
  </si>
  <si>
    <t>B08KZQPR68</t>
  </si>
  <si>
    <t>B08YDS4YDK</t>
  </si>
  <si>
    <t>B002IKKXLQ</t>
  </si>
  <si>
    <t>B00JR4HBRK</t>
  </si>
  <si>
    <t>B09LC31YTW</t>
  </si>
  <si>
    <t>B09Q98H3FB</t>
  </si>
  <si>
    <t>B008O5WVBE</t>
  </si>
  <si>
    <t>B00FSCAXE8</t>
  </si>
  <si>
    <t>B08CYF3W8Z</t>
  </si>
  <si>
    <t>B07CCNR4WP</t>
  </si>
  <si>
    <t>B075FTK6Y7</t>
  </si>
  <si>
    <t>B00EU322DQ</t>
  </si>
  <si>
    <t>B08SS9KJG3</t>
  </si>
  <si>
    <t>B083DW2MTX</t>
  </si>
  <si>
    <t>B07FXL782M</t>
  </si>
  <si>
    <t>B09JC4L566</t>
  </si>
  <si>
    <t>B016XLVLUC</t>
  </si>
  <si>
    <t>B07S9QLYK4</t>
  </si>
  <si>
    <t>B002GE0FPS</t>
  </si>
  <si>
    <t>B07NFPR6LT</t>
  </si>
  <si>
    <t>B00Y14R05O</t>
  </si>
  <si>
    <t>B07YP8JDNC</t>
  </si>
  <si>
    <t>B00NHOACTU</t>
  </si>
  <si>
    <t>B08DTL827Z</t>
  </si>
  <si>
    <t>B01N22Y14W</t>
  </si>
  <si>
    <t>B08WTCQ3C4</t>
  </si>
  <si>
    <t>B0762K7HS9</t>
  </si>
  <si>
    <t>B07L87QGT3</t>
  </si>
  <si>
    <t>B001ET7D42</t>
  </si>
  <si>
    <t>B09M174CMR</t>
  </si>
  <si>
    <t>B09SBDWWR4</t>
  </si>
  <si>
    <t>B07N2HF33N</t>
  </si>
  <si>
    <t>B08VRGMHW9</t>
  </si>
  <si>
    <t>B01FOEV726</t>
  </si>
  <si>
    <t>B07WWYQ5N1</t>
  </si>
  <si>
    <t>B000BZZ3S8</t>
  </si>
  <si>
    <t>B000K5WQM0</t>
  </si>
  <si>
    <t>B004NXXBLA</t>
  </si>
  <si>
    <t>B08L6VN5KN</t>
  </si>
  <si>
    <t>B087JL6RX1</t>
  </si>
  <si>
    <t>B0864QFQ67</t>
  </si>
  <si>
    <t>B0081ZPVIC</t>
  </si>
  <si>
    <t>B00FFXZZL6</t>
  </si>
  <si>
    <t>B07ZP9W9F1</t>
  </si>
  <si>
    <t>B09T26HLNH</t>
  </si>
  <si>
    <t>B08TPHYWHK</t>
  </si>
  <si>
    <t>B00V88CN12</t>
  </si>
  <si>
    <t>B07YCQ6V81</t>
  </si>
  <si>
    <t>B07JFC71HH</t>
  </si>
  <si>
    <t>B08L43CG44</t>
  </si>
  <si>
    <t>B00MGV342M</t>
  </si>
  <si>
    <t>B097CW2WKC</t>
  </si>
  <si>
    <t>B0784KVSDY</t>
  </si>
  <si>
    <t>B09NLTQC7W</t>
  </si>
  <si>
    <t>B09HN3FLSG</t>
  </si>
  <si>
    <t>B00MX57AO4</t>
  </si>
  <si>
    <t>B00125JFM6</t>
  </si>
  <si>
    <t>B086PFWFYV</t>
  </si>
  <si>
    <t>B00P2PM4B6</t>
  </si>
  <si>
    <t>B00CUODZ88</t>
  </si>
  <si>
    <t>B01NCUPCD4</t>
  </si>
  <si>
    <t>B07W9B6P54</t>
  </si>
  <si>
    <t>UXOUYIC Irοnman Movie Series - Collectible Irοnman Action Figure Metal Painting 20 Joints Movable Model Toys (7 inches) (Mark 42)</t>
  </si>
  <si>
    <t>Neewer 2 Packs 660 PRO RGB LED Video Light with App Control Stand Kit, 360 Full Color</t>
  </si>
  <si>
    <t>LED Knight Backpack, Laptop Bag Motorcycle Riding Backpack Hard Shell Travel Bag Crelander LED Motor</t>
  </si>
  <si>
    <t>Large Decorative Wall Clock for Living Room,Metal &amp; Walnut Dial Home Decor Silent Non Ticking Lightw</t>
  </si>
  <si>
    <t>Samsonite Freeform Hardside Spinner 28, Freeform Hardside Spinner 28, Black, Checked-Large 28-Inch,</t>
  </si>
  <si>
    <t>DELSEY Paris Helium Aero Hardside Expandable Luggage with Spinner Wheels, Brushed Charcoal</t>
  </si>
  <si>
    <t>Nourison Positano Light Grey 5 x 7 Area Rug, Modern, Solid, Indoor/Outdoor, Easy Cleaning, Non Shedd</t>
  </si>
  <si>
    <t>Rilastil Aqua Intense 72H Moisturizer</t>
  </si>
  <si>
    <t>NGK 6 Iridium IX Spark Plugs LFR5AIX-11 - 4469</t>
  </si>
  <si>
    <t>SATINIOR 6 Pieces Women African Turban Flower Knot Pre-Tied Bonnet Beanie Cap Headwrap, Black, Royal</t>
  </si>
  <si>
    <t>Deshedding Grooming Tool for Dogs, Cats and Horses, Ergonomic Design Wood Groom Brush, Professional</t>
  </si>
  <si>
    <t>Nutramax Proviable Digestive Health Supplement Kit with Multi-Strain Probiotics and Prebiotics for C</t>
  </si>
  <si>
    <t>Cheese making Cheese Molds with Press Follower Cheese molds and presses Cheese making pot Cheese pre</t>
  </si>
  <si>
    <t>Nazareth Store Sky Blue Marble Stone Beads Rosary Turquoise Beaded Necklace Catholic Miraculous Meda</t>
  </si>
  <si>
    <t>Retekess TR105 Air Band Radio Receiver, Portable FM AM SW Full Band Radio, CB Receiver Digital Alarm</t>
  </si>
  <si>
    <t>Mediabridge Mediabridge Ultra Series Subwoofer Cable (8 Feet) - Dual Shield - Gold Plated - White -</t>
  </si>
  <si>
    <t>Levis Mens Leather Jeans Belt with Plaque Buckle, Brown Snap, 36 (Waist 34)</t>
  </si>
  <si>
    <t>Mylicon Gas Relief Drops for Infants and Babies, Dye Free Formula, 1 Fluid Ounce</t>
  </si>
  <si>
    <t>Yamaha FC7 Volume Expression Pedal for Keyboards</t>
  </si>
  <si>
    <t>Healing Massage Therapy Oil for Men and Women - Relaxing Therapeutic Edible Mango Body Oil for Healt</t>
  </si>
  <si>
    <t>DAVID ARCHY Men's Underwear Breathable Boxer Briefs Bamboo Rayon Soft Trunks in 3 or 4 or 6 Pack, Bl</t>
  </si>
  <si>
    <t>Gforest Pet Vacuum Grooming Brush Hair Shedding Deshedding Attachment Tool Kit for Dogs and Cats (bl</t>
  </si>
  <si>
    <t>Ski Poster Apres Ski Wall Art 12"x 8" Metal Tin Retro Vintage Sign</t>
  </si>
  <si>
    <t>RAINBOW HIGH Shadow S1 Heather Grayson</t>
  </si>
  <si>
    <t>Ulta Florence by Mills Zero Chill Face M</t>
  </si>
  <si>
    <t>Water Quality Tester, Accurate and Reliable</t>
  </si>
  <si>
    <t>MSI Gaming GeForce RTX 3060 12GB 15 Gbps GDRR6 192-Bit HDMI/DP PCIe 4 Torx Twin Fan Ampere OC Graphi</t>
  </si>
  <si>
    <t>Rainbow High Fashion Doll S4 - Mila Berrymore (Burgundy)</t>
  </si>
  <si>
    <t>Disney Frozen 2 Elsa Travel Doll, 14"/ 35cm Tall Elsa Doll Includes Iconic Fashion Dress, Boots and</t>
  </si>
  <si>
    <t>Depend Silhouette Incontinence Underwear for Women, Maximum Absorbency, Disposable, Large/Extra-Larg</t>
  </si>
  <si>
    <t>Beyblade Burst Epic Rivals Battle Set - Complete Set with Beyblade Burst Beystadium, Battling Tops,</t>
  </si>
  <si>
    <t>Sandalwood Prayer Beads Islam - Masbaha 99 - Natural 8mm Wood Beads - Authentic Indonesian Beads - T</t>
  </si>
  <si>
    <t>My Little Pony Friends Equestria Collection Figures - Pack of 11</t>
  </si>
  <si>
    <t>Pokemon TCG 3 Booster Packs 30 Cards Total Value Pack Includes 3 Blister Packs of Random Cards 100%</t>
  </si>
  <si>
    <t>Sally Hansen Airbrush Legs Lotion, Fairest, 4 oz - 118.3 g</t>
  </si>
  <si>
    <t>New in 2019 Season 7 - AHC Ageless Real Eye Cream for Face 30ml (1oz) x 2 Pack - Brightening and Wri</t>
  </si>
  <si>
    <t>Winter Mittens Gloves Beanie Hat Set for Kids Baby Toddler Children, Thick Warm Knit Fleece Lined Th</t>
  </si>
  <si>
    <t>Double Chin Reducer Neck Firming Face Shaping Cream. Vela Contour - 30ml</t>
  </si>
  <si>
    <t>Ocean View Deep Waves Pomade Butter Love, 360 Wave Grease for Men Promotes Layered Waves, Moisture,</t>
  </si>
  <si>
    <t>Arctic Quest Mens Ski Pant, Grey Heather - Large</t>
  </si>
  <si>
    <t>Rhassoul Clay by Fatimas Garden, 100% Natural Moroccan Ghassoul Clay Powder for Face, Hair and Hamma</t>
  </si>
  <si>
    <t>Maisto 124 Special Edition 2021 Ford Bronco Badlands 2 dr.</t>
  </si>
  <si>
    <t>Parisian Pet Tuxedo T-Shirt,XL</t>
  </si>
  <si>
    <t>Hatch Rest+ Baby Sound Machine, Night Light, Time-to-Rise Plus Audio Monitor, White Noise Soother, Toddler Sleep Trainer, Kids Alarm Clock, Nightlight</t>
  </si>
  <si>
    <t>Molasus 4.5" Inseam Womens Cotton Boxer Briefs Underwear Boy Shorts Panties (Regular and Plus Size),</t>
  </si>
  <si>
    <t>Fake Pregnancy Test Positive - Practical Joke, Prank, Gag, 2 Pack</t>
  </si>
  <si>
    <t>GOLDEN HOUR Fashion Business Mens Watches with Stainless Steel Waterproof Chronograph Quartz Watch f</t>
  </si>
  <si>
    <t>Baby Bodysuit/Onesie Extender (Pack of 2)</t>
  </si>
  <si>
    <t>Bosch Replacement 11006599 Water Filters 3 Pack Kit</t>
  </si>
  <si>
    <t>Minwax Polycrylic Water Based Protective Finish - 255554444-1/2 Pint, Clear</t>
  </si>
  <si>
    <t>Nite White Excel 3 ACP Z 22% Teeth Whitening 3pk Kit (Latest Product)</t>
  </si>
  <si>
    <t>Boveda 84% RH 2-Way Humidity Control - Properly Seasons a Wood Humidor in Just 14 days - All In One</t>
  </si>
  <si>
    <t>DeBin iPhone 14 Plus, 14 Pro Max, iPhone 13 Pro Max, 12 Pro Max, 11 Pro Max, Xs Max, Cell Phone Belt</t>
  </si>
  <si>
    <t>Chef Knife Waxed Canvas Knife Roll Bag 8 Pockets for Knives and Kitchen Utensils Waterproof Materia</t>
  </si>
  <si>
    <t>eKids Disney Frozen 2 Toy Microphone for Kids with Built-in Music and Flashing Lights, Designed for</t>
  </si>
  <si>
    <t>Jack N Jill Kids Natural Toothpaste, Made With Natural Ingredients, Helps Soothe Gums and Fight Toot</t>
  </si>
  <si>
    <t>Aussie 3 Minute Miracle Color Treatment 8 oz.</t>
  </si>
  <si>
    <t>Chef Sac Knife Edge Guards Universal Knife Cover and Professional Knife Protector Durable BPA-Fr</t>
  </si>
  <si>
    <t>Bear Baby Shower Tablecloth Plastic Bear Table Cover We Can Bearly Wait Baby Tablecloth Bear Balloon</t>
  </si>
  <si>
    <t>Ultimate Skip Balls - Fun Water Beach Toys, Swimming Pool Games for Adults and Family, Best Christma</t>
  </si>
  <si>
    <t>Thierry Mugler Angel - perfumes for women, 100 ml - EDP Spray (Refillable)</t>
  </si>
  <si>
    <t>Minimalist Slim Leather Credit Card Holder RFID Aluminum Ejector Wallet for Men Women</t>
  </si>
  <si>
    <t>YCT Engine Water Coolant Temperature Sensor 89422-20010 89422-33030 TX40T 89422-35010 Fits Toyota 4R</t>
  </si>
  <si>
    <t>Florence by Mills Glow Yeah Tinted Lip Oil</t>
  </si>
  <si>
    <t>Dramamine All Day Less Drwsy Tab Size 8 Ct Dramamine Less Drwsy</t>
  </si>
  <si>
    <t>2 Inch Letter Stencils Symbol Numbers Craft Stencils, 42 Pcs Reusable Alphabet Templates Interlockin</t>
  </si>
  <si>
    <t>PULLUP &amp; DIP Neoprene Grip Pads Lifting Grips, The Alternative to Gym Workout Gloves, Lifting Pads f</t>
  </si>
  <si>
    <t>BANDAI SPIRITS( ) S.H. Figuarts Dragon Ball Super Ultimate Gohan Super Hero Action Figure</t>
  </si>
  <si>
    <t>G.I. Joe Classified Series Storm Shadow Action Figure 35 Collectible Premium Toy, Multiple Accessori</t>
  </si>
  <si>
    <t>Alfa Long-Range Dual-Band AC1200 Wireless USB 3.0 Wi-Fi Adapter w/2x 5dBi External Antennas - 2.4GHz</t>
  </si>
  <si>
    <t>Gold Bond Body Powder Medicated - 10 Oz</t>
  </si>
  <si>
    <t>The Crme Shop Acne Treatment Daily Exfoliating AHA and BHA Pre- Soaked Daily Exfoliating Pads. 60</t>
  </si>
  <si>
    <t>Mary Kay Translucent Loose Powder All Skin Tones</t>
  </si>
  <si>
    <t>(Gold Rush) - Palladio Precision Liner, Gold Rush</t>
  </si>
  <si>
    <t>Fisher-Price Laugh and Learn Smart Stages Puppy , Brown</t>
  </si>
  <si>
    <t>NATIONAL GEOGRAPHIC Glowing Marble Run - 250 Piece Construction Set with 50 Glow In The Dark Glass M</t>
  </si>
  <si>
    <t>PRFBA_B09T2P7TGM</t>
  </si>
  <si>
    <t>PRFBA_B08LD3ZHNB</t>
  </si>
  <si>
    <t>PRFBA_B09TKX9WQM</t>
  </si>
  <si>
    <t>PRFBA_B09FGBBMGS</t>
  </si>
  <si>
    <t>PRFBA_B01LY047AR</t>
  </si>
  <si>
    <t>PRFBA_B01ELN68IO</t>
  </si>
  <si>
    <t>PRFBA_B0876W54PN</t>
  </si>
  <si>
    <t>PRFBA_B07S22Z6CP</t>
  </si>
  <si>
    <t>PRFBA_B00330AMYS</t>
  </si>
  <si>
    <t>PRFBA_B084HC2XQ6</t>
  </si>
  <si>
    <t>PRFBA_B074WCGPTK</t>
  </si>
  <si>
    <t>PRFBA_B001O477W0</t>
  </si>
  <si>
    <t>PRFBA_B08NL9V66G</t>
  </si>
  <si>
    <t>PRFBA_B07KW7NXP5</t>
  </si>
  <si>
    <t>PRFBA_B0837T2JHN</t>
  </si>
  <si>
    <t>PRFBA_B08JGNRJ8P</t>
  </si>
  <si>
    <t>PRFBA_B003FW4WMC</t>
  </si>
  <si>
    <t>PRFBA_B0018OHMNK</t>
  </si>
  <si>
    <t>PRFBA_B011EVPAHG</t>
  </si>
  <si>
    <t>PRFBA_B000UJHIS8</t>
  </si>
  <si>
    <t>PRFBA_B01MY4T9HQ</t>
  </si>
  <si>
    <t>PRFBA_B01LEWK9TY</t>
  </si>
  <si>
    <t>PRFBA_B08GFG1XX2</t>
  </si>
  <si>
    <t>PRFBA_B08TGB9PTG</t>
  </si>
  <si>
    <t>PRFBA_B09BP1M9D9</t>
  </si>
  <si>
    <t>PRFBA_B08958Z11J</t>
  </si>
  <si>
    <t>PRFBA_B073713G5F</t>
  </si>
  <si>
    <t>PRFBA_B08WPRMVWB</t>
  </si>
  <si>
    <t>PRFBA_B09BP14VT1</t>
  </si>
  <si>
    <t>PRFBA_B07KXRCTT3</t>
  </si>
  <si>
    <t>PRFBA_B07NSN9BT3</t>
  </si>
  <si>
    <t>PRFBA_B01F6VS3KQ</t>
  </si>
  <si>
    <t>PRFBA_B086YQZN4D</t>
  </si>
  <si>
    <t>PRFBA_B07XG7RTD8</t>
  </si>
  <si>
    <t>PRFBA_B001DIJ48C</t>
  </si>
  <si>
    <t>PRFBA_B00LJ1LIEG</t>
  </si>
  <si>
    <t>PRFBA_B07NTMZJ31</t>
  </si>
  <si>
    <t>PRFBA_B09H3H5CRR</t>
  </si>
  <si>
    <t>PRFBA_B07DCZW4DN</t>
  </si>
  <si>
    <t>PRFBA_B09R1CCH29</t>
  </si>
  <si>
    <t>PRFBA_B08H8TG2HW</t>
  </si>
  <si>
    <t>PRFBA_B082YD2ZZZ</t>
  </si>
  <si>
    <t>PRFBA_B08T21Z147</t>
  </si>
  <si>
    <t>PRFBA_B00JK06J38</t>
  </si>
  <si>
    <t>PRFBA_B0841QMN7V</t>
  </si>
  <si>
    <t>PRFBA_B00EECSZ5W</t>
  </si>
  <si>
    <t>PRFBA_B07JG64N8W</t>
  </si>
  <si>
    <t>PRFBA_B07BXLMGX8</t>
  </si>
  <si>
    <t>PRFBA_B08S77CDPM</t>
  </si>
  <si>
    <t>PRFBA_B09GF24TVV</t>
  </si>
  <si>
    <t>PRFBA_B079TZPGN6</t>
  </si>
  <si>
    <t>PRFBA_B00K44IVXU</t>
  </si>
  <si>
    <t>PRFBA_B00D9E2LRO</t>
  </si>
  <si>
    <t>PRFBA_B001BSFDAW</t>
  </si>
  <si>
    <t>PRFBA_B00HXOC1BM</t>
  </si>
  <si>
    <t>PRFBA_B003AA7YVU</t>
  </si>
  <si>
    <t>PRFBA_B09HLDV3P4</t>
  </si>
  <si>
    <t>PRFBA_B008OGCKTQ</t>
  </si>
  <si>
    <t>PRFBA_B0015PHDKO</t>
  </si>
  <si>
    <t>PRFBA_B09FDRG8TJ</t>
  </si>
  <si>
    <t>PRFBA_B09D3679CD</t>
  </si>
  <si>
    <t>PRFBA_B09Y2TM2QW</t>
  </si>
  <si>
    <t>PRFBA_B09GJJPKVQ</t>
  </si>
  <si>
    <t>PRFBA_B084J7SHZP</t>
  </si>
  <si>
    <t>PRFBA_B095YL61NT</t>
  </si>
  <si>
    <t>PRFBA_B08QJDNR4J</t>
  </si>
  <si>
    <t>PRFBA_B00JGQUHQG</t>
  </si>
  <si>
    <t>PRFBA_B086L4BXZC</t>
  </si>
  <si>
    <t>PRFBA_B07WFXGNGF</t>
  </si>
  <si>
    <t>PRFBA_B0028LVJEA</t>
  </si>
  <si>
    <t>PRFBA_B01GVYEMUC</t>
  </si>
  <si>
    <t>PRFBA_B087YSMLFY</t>
  </si>
  <si>
    <t>PRFBA_B07TT8B1JJ</t>
  </si>
  <si>
    <t>PRFBA_B01N5DGE7A</t>
  </si>
  <si>
    <t>PRFBA_B00BB7ZYKM</t>
  </si>
  <si>
    <t>PRFBA_B0851D8JQT</t>
  </si>
  <si>
    <t>PRFBA_B007AGQF7E</t>
  </si>
  <si>
    <t>PRFBA_B07S8XQ4YH</t>
  </si>
  <si>
    <t>PRFBA_B07NDZ8WHW</t>
  </si>
  <si>
    <t>PRFBA_B07FRRMD1Q</t>
  </si>
  <si>
    <t>PRFBA_B08L3QY1SD</t>
  </si>
  <si>
    <t>PRFBA_B01MZHSIAQ</t>
  </si>
  <si>
    <t>PRFBA_B087WBBFLC</t>
  </si>
  <si>
    <t>PRFBA_B07H7QGXJW</t>
  </si>
  <si>
    <t>PRFBA_B08B5WBP17</t>
  </si>
  <si>
    <t>PRFBA_B07HHBQJGJ</t>
  </si>
  <si>
    <t>PRFBA_B09B2LDGC5</t>
  </si>
  <si>
    <t>PRFBA_B07WJJF1HG</t>
  </si>
  <si>
    <t>PRFBA_B08DJBNQGG</t>
  </si>
  <si>
    <t>PRFBA_B083M1RG6P</t>
  </si>
  <si>
    <t>PRFBA_B00YXDVEYQ</t>
  </si>
  <si>
    <t>PRFBA_B08KZQPR68</t>
  </si>
  <si>
    <t>PRFBA_B08YDS4YDK</t>
  </si>
  <si>
    <t>PRFBA_B002IKKXLQ</t>
  </si>
  <si>
    <t>PRFBA_B00JR4HBRK</t>
  </si>
  <si>
    <t>PRFBA_B09LC31YTW</t>
  </si>
  <si>
    <t>PRFBA_B002BVXM92</t>
  </si>
  <si>
    <t>PRFBA_B09Q98H3FB</t>
  </si>
  <si>
    <t>PRFBA_B008O5WVBE</t>
  </si>
  <si>
    <t>PRFBA_B00FSCAXE8</t>
  </si>
  <si>
    <t>PRFBA_B08CYF3W8Z</t>
  </si>
  <si>
    <t>PRFBA_B07CCNR4WP</t>
  </si>
  <si>
    <t>PRFBA_B075FTK6Y7</t>
  </si>
  <si>
    <t>PRFBA_B00EU322DQ</t>
  </si>
  <si>
    <t>PRFBA_B08SS9KJG3</t>
  </si>
  <si>
    <t>PRFBA_B083DW2MTX</t>
  </si>
  <si>
    <t>PRFBA_B07FXL782M</t>
  </si>
  <si>
    <t>PRFBA_B09JC4L566</t>
  </si>
  <si>
    <t>PRFBA_B016XLVLUC</t>
  </si>
  <si>
    <t>PRFBA_B07S9QLYK4</t>
  </si>
  <si>
    <t>PRFBA_B002GE0FPS</t>
  </si>
  <si>
    <t>PRFBA_B07NFPR6LT</t>
  </si>
  <si>
    <t>PRFBA_B00Y14R05O</t>
  </si>
  <si>
    <t>PRFBA_B07YP8JDNC</t>
  </si>
  <si>
    <t>PRFBA_B00NHOACTU</t>
  </si>
  <si>
    <t>PRFBA_B08DTL827Z</t>
  </si>
  <si>
    <t>PRFBA_B01N22Y14W</t>
  </si>
  <si>
    <t>PRFBA_B09VZD75QX</t>
  </si>
  <si>
    <t>PRFBA_B08WTCQ3C4</t>
  </si>
  <si>
    <t>PRFBA_B0762K7HS9</t>
  </si>
  <si>
    <t>PRFBA_B07L87QGT3</t>
  </si>
  <si>
    <t>PRFBA_B001ET7D42</t>
  </si>
  <si>
    <t>PRFBA_B09M174CMR</t>
  </si>
  <si>
    <t>PRFBA_B09SBDWWR4</t>
  </si>
  <si>
    <t>PRFBA_B07N2HF33N</t>
  </si>
  <si>
    <t>PRFBA_B08VRGMHW9</t>
  </si>
  <si>
    <t>PRFBA_B01FOEV726</t>
  </si>
  <si>
    <t>PRFBA_B07WWYQ5N1</t>
  </si>
  <si>
    <t>PRFBA_B000BZZ3S8</t>
  </si>
  <si>
    <t>PRFBA_B07SHJVK4G</t>
  </si>
  <si>
    <t>PRFBA_B000K5WQM0</t>
  </si>
  <si>
    <t>PRFBA_B004NXXBLA</t>
  </si>
  <si>
    <t>PRFBA_B08L6VN5KN</t>
  </si>
  <si>
    <t>PRFBA_B087JL6RX1</t>
  </si>
  <si>
    <t>PRFBA_B0864QFQ67</t>
  </si>
  <si>
    <t>PRFBA_B0081ZPVIC</t>
  </si>
  <si>
    <t>PRFBA_B00FFXZZL6</t>
  </si>
  <si>
    <t>PRFBA_B07ZP9W9F1</t>
  </si>
  <si>
    <t>PRFBA_B09T26HLNH</t>
  </si>
  <si>
    <t>PRFBA_B08TPHYWHK</t>
  </si>
  <si>
    <t>PRFBA_B00V88CN12</t>
  </si>
  <si>
    <t>PRFBA_B07YCQ6V81</t>
  </si>
  <si>
    <t>PRFBA_B07JFC71HH</t>
  </si>
  <si>
    <t>PRFBA_B07N1CMGQQ</t>
  </si>
  <si>
    <t>PRFBA_B08L43CG44</t>
  </si>
  <si>
    <t>PRFBA_B00MGV342M</t>
  </si>
  <si>
    <t>PRFBA_B097CW2WKC</t>
  </si>
  <si>
    <t>PRFBA_B0784KVSDY</t>
  </si>
  <si>
    <t>PRFBA_B09NLTQC7W</t>
  </si>
  <si>
    <t>PRFBA_B09HN3FLSG</t>
  </si>
  <si>
    <t>PRFBA_B00MX57AO4</t>
  </si>
  <si>
    <t>PRFBA_B00125JFM6</t>
  </si>
  <si>
    <t>PRFBA_B086PFWFYV</t>
  </si>
  <si>
    <t>PRFBA_B00P2PM4B6</t>
  </si>
  <si>
    <t>PRFBA_B00CUODZ88</t>
  </si>
  <si>
    <t>PRFBA_B01NCUPCD4</t>
  </si>
  <si>
    <t>PRFBA_B07W9B6P54</t>
  </si>
  <si>
    <t>403-7771951-3590743</t>
  </si>
  <si>
    <t>404-8017903-3229916</t>
  </si>
  <si>
    <t>406-0482925-8401163</t>
  </si>
  <si>
    <t>402-5043829-3299500</t>
  </si>
  <si>
    <t>403-2631753-3701924</t>
  </si>
  <si>
    <t>404-5011043-5969139</t>
  </si>
  <si>
    <t>407-1673476-7430757</t>
  </si>
  <si>
    <t>408-0741906-8453954</t>
  </si>
  <si>
    <t>171-1601077-9663525</t>
  </si>
  <si>
    <t>171-8959523-9341114</t>
  </si>
  <si>
    <t>404-9266159-0518756</t>
  </si>
  <si>
    <t>402-1036690-7426718</t>
  </si>
  <si>
    <t>404-1081699-9858719</t>
  </si>
  <si>
    <t>408-4400748-4411516</t>
  </si>
  <si>
    <t>406-4397728-5037900</t>
  </si>
  <si>
    <t>406-8499901-6601140</t>
  </si>
  <si>
    <t>408-0394373-3474731</t>
  </si>
  <si>
    <t>405-5933611-1346743</t>
  </si>
  <si>
    <t>405-5616667-7013155</t>
  </si>
  <si>
    <t>408-5336339-9748316</t>
  </si>
  <si>
    <t>406-9472840-6857166</t>
  </si>
  <si>
    <t>402-4511408-0854732</t>
  </si>
  <si>
    <t>405-5289644-1205914</t>
  </si>
  <si>
    <t>402-7883477-4292360</t>
  </si>
  <si>
    <t>407-9903392-3039532</t>
  </si>
  <si>
    <t>Fruit of the Loom Mens Breathable Boxer Briefs (Regular and Big Man), Long Leg - Cotton Mesh - 3 Pac</t>
  </si>
  <si>
    <t>Birkenstock Gizeh EVA, Unisex Adults Fashion Sandals, White (White), 38 EU</t>
  </si>
  <si>
    <t>Shun DM0705 Classic 9-Inch Bread Knife,B...</t>
  </si>
  <si>
    <t>ASICS Mens Gel-Nimbus 23 Running Shoes, ...</t>
  </si>
  <si>
    <t>RANGEXTD WiFi Range Extender - WiFi Booster to Extend Range of WiFi Internet Connection WiFi Signa</t>
  </si>
  <si>
    <t>Dr. Fredericks Original Moisturizing Heel Socks for Cracked Heel Treatment - 2 Pairs - Stop Cracked</t>
  </si>
  <si>
    <t>Kirkland Signature Quick Dissolve B-12 5000 Mcg,300 Tablets</t>
  </si>
  <si>
    <t>B075TL43ZK</t>
  </si>
  <si>
    <t>B06XSLYFGS</t>
  </si>
  <si>
    <t>B08Q7J1BXY</t>
  </si>
  <si>
    <t>B087D7C96F</t>
  </si>
  <si>
    <t>B00AQ0LMTC</t>
  </si>
  <si>
    <t>unable to list</t>
  </si>
  <si>
    <t>405-6741410-2842735</t>
  </si>
  <si>
    <t>Lavender Eye Mask, Aromatherapy Weighted Eye Mask for Dry Eyes, Sleep Mask for Men Women, Hot and Co</t>
  </si>
  <si>
    <t>B09NJ8D4DM</t>
  </si>
  <si>
    <t>408-7456357-5727528</t>
  </si>
  <si>
    <t>404-8166155-0082760</t>
  </si>
  <si>
    <t>Twin Peaks Low Carb, Keto Friendly Protein Puffs, Mesquite Barbecue (300g, 21g Protein, 2g Carbs, 12</t>
  </si>
  <si>
    <t>Kshavi Home &amp; Office Wall Hanging MDF Wooden Temple with Door Big Size Temple (Black)</t>
  </si>
  <si>
    <t>B07KMKFHX2</t>
  </si>
  <si>
    <t>B09BZHN9LC</t>
  </si>
  <si>
    <t>405-0775484-4685953</t>
  </si>
  <si>
    <t>Kirkman L Taurine 325 Mg Capsules Hypo 250 Ct.</t>
  </si>
  <si>
    <t>B00P8DW7T6</t>
  </si>
  <si>
    <t>Not available</t>
  </si>
  <si>
    <t>407-0792320-3142748</t>
  </si>
  <si>
    <t>402-9627318-2913165</t>
  </si>
  <si>
    <t>405-7459250-3602711</t>
  </si>
  <si>
    <t>171-0025073-8185147</t>
  </si>
  <si>
    <t>406-9233322-8558741</t>
  </si>
  <si>
    <t>402-5347598-8333955</t>
  </si>
  <si>
    <t>171-9945673-3713954</t>
  </si>
  <si>
    <t>408-7629703-7026759</t>
  </si>
  <si>
    <t>404-3839877-5781106</t>
  </si>
  <si>
    <t>404-1673762-6290709</t>
  </si>
  <si>
    <t>405-5709529-8287554</t>
  </si>
  <si>
    <t>405-2515362-6223521</t>
  </si>
  <si>
    <t>171-9054877-8013168</t>
  </si>
  <si>
    <t>408-0361733-0777940</t>
  </si>
  <si>
    <t>Quinch V8 Full HD Camera 1080P Video Audio Recording with Free 32gb SD Card Portable Pocket Security</t>
  </si>
  <si>
    <t>Mens Designer Fragrance Sampler (9 vials)</t>
  </si>
  <si>
    <t>One Direction Poster Matte Finish Paper Print (Multicolor) S-3431</t>
  </si>
  <si>
    <t>Plastic Cuisenairrre Rods Individual Kit (Set of 72 X 1) Fraction Rods (Set of 72 Rods) Plastic wi</t>
  </si>
  <si>
    <t>CHARCO - Skin To Internal Health Lactic Acid Powder, Spl. for Skin Whitening &amp; Internal Health, 10</t>
  </si>
  <si>
    <t>Kotex Overnight Period Panties (Medium/Large size, pack of 4 panties) for heavy flow period protecti</t>
  </si>
  <si>
    <t>Artonezt Plastic Circle Master, Pro Circle Big and Small, Hyperbola- Parabola Template, Geometry Tem</t>
  </si>
  <si>
    <t>3Idea- PLA Black Filament 1.75mm for 3D Printer, Dimensional Accuracy +/- 0.03mm (Black, 1 kg)</t>
  </si>
  <si>
    <t>Western Era Natural Wood Shaving Soft Nesting Material for Birds. (100grm)</t>
  </si>
  <si>
    <t>M.G.R.J Portable Carrying Hard Case Cover for JBL Flip 6 / Flip 5 / Flip 4 / Flip 3 / Flip Essenti</t>
  </si>
  <si>
    <t>Pyrax Cement Luting Type 1 set of 2 Boxes</t>
  </si>
  <si>
    <t>Itiha Peacock Rangoli, Acrylic Rangoli for Wall Decoration, Floor decoration,Table decoration for Di</t>
  </si>
  <si>
    <t>Erwon Gibberellic Acid, Premium Essential Powerful Organic Growth booster for Plants(10 gm)</t>
  </si>
  <si>
    <t>Chords Multicolor Bear Print Navy Blue Baby Bedding Set with Cushion and Pillow 75CM</t>
  </si>
  <si>
    <t>B09MN49Z33</t>
  </si>
  <si>
    <t>B01N1QX5UO</t>
  </si>
  <si>
    <t>B089RF1VNM</t>
  </si>
  <si>
    <t>B08BN6Q2ZP</t>
  </si>
  <si>
    <t>B084JM9CLW</t>
  </si>
  <si>
    <t>B07X2QPDH7</t>
  </si>
  <si>
    <t>B09PGF9G27</t>
  </si>
  <si>
    <t>B07R71G3MW</t>
  </si>
  <si>
    <t>B08SK1ZYJT</t>
  </si>
  <si>
    <t>B0918JGYN8</t>
  </si>
  <si>
    <t>B084GNN7NN</t>
  </si>
  <si>
    <t>B016DOGLIG</t>
  </si>
  <si>
    <t>B09GXY5VJB</t>
  </si>
  <si>
    <t>B09RWTQ6M4</t>
  </si>
  <si>
    <t>Listing Error</t>
  </si>
  <si>
    <t>Price unavailable</t>
  </si>
  <si>
    <t>407-9379831-8218758</t>
  </si>
  <si>
    <t>406-2091410-8418737</t>
  </si>
  <si>
    <t>171-2778395-8161133</t>
  </si>
  <si>
    <t>405-6972280-2361919</t>
  </si>
  <si>
    <t>408-5528885-6462733</t>
  </si>
  <si>
    <t>402-5557805-4842745</t>
  </si>
  <si>
    <t>408-6006114-7702760</t>
  </si>
  <si>
    <t>403-5442445-6284334</t>
  </si>
  <si>
    <t>407-3960334-4567553</t>
  </si>
  <si>
    <t>402-4646625-4683515</t>
  </si>
  <si>
    <t>406-8760716-9956309</t>
  </si>
  <si>
    <t>402-9938836-6550744</t>
  </si>
  <si>
    <t>403-9008370-0605116</t>
  </si>
  <si>
    <t>405-7658063-6145966</t>
  </si>
  <si>
    <t>405-7319687-0653151</t>
  </si>
  <si>
    <t>404-7540790-7339537</t>
  </si>
  <si>
    <t>403-4204382-8505162</t>
  </si>
  <si>
    <t>408-6343453-5114701</t>
  </si>
  <si>
    <t>407-3854204-1058736</t>
  </si>
  <si>
    <t>402-9488407-2038733</t>
  </si>
  <si>
    <t>171-0254373-0627573</t>
  </si>
  <si>
    <t>404-5190864-8183549</t>
  </si>
  <si>
    <t>403-0812982-9897157</t>
  </si>
  <si>
    <t>404-9615551-0401154</t>
  </si>
  <si>
    <t>403-5050910-0633161</t>
  </si>
  <si>
    <t>402-6197160-4422702</t>
  </si>
  <si>
    <t>402-2670066-7537920</t>
  </si>
  <si>
    <t>171-2362752-8485914</t>
  </si>
  <si>
    <t>403-7881273-5189104</t>
  </si>
  <si>
    <t>405-2484026-4116337</t>
  </si>
  <si>
    <t>406-4829213-8615537</t>
  </si>
  <si>
    <t>405-6701688-8403530</t>
  </si>
  <si>
    <t>B07R6ZNTSG</t>
  </si>
  <si>
    <t>B09B3HKMXS</t>
  </si>
  <si>
    <t>B08PP48979</t>
  </si>
  <si>
    <t>B09H78QCQ2</t>
  </si>
  <si>
    <t>BRABIC Upper Arm Shaper Post Surgical Slimmer Compression Sleeves Posture Corrector Tops Shapewear f</t>
  </si>
  <si>
    <t>TRADOCK CPU Cooling Fan for Intel NUC8 NUC8i7BEH NUC8i3BEH NUC8i5BEH BSC0805HA-00 DC05V 0.60A</t>
  </si>
  <si>
    <t>COSORI Electric Kettle with Stainless Steel Filter and Inner Lid, 1500W Wide Opening 1.7L Glass Tea</t>
  </si>
  <si>
    <t>Phomemo M04S Bluetooth Portable Printer-Wireless Thermal Printer, Support 53/80/110mm Printing Width</t>
  </si>
  <si>
    <t>407-9940148-7133914</t>
  </si>
  <si>
    <t>408-2071904-9209135</t>
  </si>
  <si>
    <t>406-9229551-4423543</t>
  </si>
  <si>
    <t>402-3628026-5455529</t>
  </si>
  <si>
    <t>407-2492669-4278703</t>
  </si>
  <si>
    <t>Tupperware Aquasafe Water Bottle Set, 1 Litre, Set of 4, Multicolor</t>
  </si>
  <si>
    <t>Vinod Platinum Triply Stainless Steel Extra Deep Kadai with Stainless Steel Lid 3.3 litres Capacity</t>
  </si>
  <si>
    <t>Dott Modular Remote Control Switch Cube for two lights one fan, One way Wireless Smart switch - A Ho</t>
  </si>
  <si>
    <t>Sow and Grow Plantable Pencils (Pack of 25 Single Pencils) made with 100% Recycled Paper Eco Frien</t>
  </si>
  <si>
    <t>MS Pet House Natural Rawhide White Twisted Treat Chew Sticks 1800gm. Suitable for All Breeds Dogs (T</t>
  </si>
  <si>
    <t>B00GQUTFK4</t>
  </si>
  <si>
    <t>B07T8B4R4Q</t>
  </si>
  <si>
    <t>B081JRGRTX</t>
  </si>
  <si>
    <t>B097ZTDHX8</t>
  </si>
  <si>
    <t>B097S2HBTP</t>
  </si>
  <si>
    <t>Pram FBA Inv</t>
  </si>
  <si>
    <t>406-4361117-5524322</t>
  </si>
  <si>
    <t>404-9648951-5901908</t>
  </si>
  <si>
    <t>X001P1GO4H</t>
  </si>
  <si>
    <t>X001P1LPZF</t>
  </si>
  <si>
    <t>X001P1LPN7</t>
  </si>
  <si>
    <t>X001P1DI4B</t>
  </si>
  <si>
    <t>X001P1HUGN</t>
  </si>
  <si>
    <t>X001P1LLKT</t>
  </si>
  <si>
    <t>X001P1HYC3</t>
  </si>
  <si>
    <t>X001P1LNTN</t>
  </si>
  <si>
    <t>X001P1LQDL</t>
  </si>
  <si>
    <t>X001P1HV9J</t>
  </si>
  <si>
    <t>ZAFUL Women's Tie Back Padded High Cut Bralette Bikini Set Two Piece Swimsuit, 1-pumpkin Orange, M…</t>
  </si>
  <si>
    <t>B07RV2C8T4</t>
  </si>
  <si>
    <t>TUSITA Universal Bicycle Handlebar Mobile Holder…</t>
  </si>
  <si>
    <t>B0936TTDYM</t>
  </si>
  <si>
    <t>LanMa 30PC Christmas Erasers for Kids Animal Puzzle Eraser Desk Pets for Kids Classroom Rewards Party Favors Holiday Erasers</t>
  </si>
  <si>
    <t>B07ZNQSD99</t>
  </si>
  <si>
    <t>NYX PROFESSIONAL MAKEUP Pro Lip Cream Palette, The Pinks, 0.317 Ounce…</t>
  </si>
  <si>
    <t>B01J7DN304</t>
  </si>
  <si>
    <t>Gypsy Head Scarf with Coins, Black/Gold, One size…</t>
  </si>
  <si>
    <t>B07J5TJ2M5</t>
  </si>
  <si>
    <t>boAt Stone 190 5 Watt Truly Wireless Bluetooth Portable Speaker (Red)…</t>
  </si>
  <si>
    <t>B08447BPKQ</t>
  </si>
  <si>
    <t>53 Pieces Dart War Happy Birthday Banner Party Decorations Dart Gun Birthday Supplies Paper Flower Pom Pom Hanging Swirls Latex Balloons Tassel Garland Cake Cupcake Topper</t>
  </si>
  <si>
    <t>B08CZRT1LB</t>
  </si>
  <si>
    <t>Akriti Brass Art Wares Welcome Namaste Lady Metal Hanging Religious Metal Wall Decor Showpiece Hanging Entrance Gate Decor (14 x 2 x 28 cm, Antique)</t>
  </si>
  <si>
    <t>B08GZNDCGX</t>
  </si>
  <si>
    <t>Dreo Space Heaters for Indoor Use, Atom One Portable Heater with 70°Oscillation, 1500W PTC Electric Heater with Thermostat, Fast Safety Heat, Remote, 1-12h Timer, Upgraded Small Heater for Office Home</t>
  </si>
  <si>
    <t>DailyObjects Desk Mat Trio Bundle Turf Desk Mat|Vegan Tray|Orb Mouse Pad - Limited Edition - Desk Mat…</t>
  </si>
  <si>
    <t>B08NXDJ3T8</t>
  </si>
  <si>
    <t>408-5735584-3639513</t>
  </si>
  <si>
    <t>403-1967432-4361966</t>
  </si>
  <si>
    <t>403-8067166-1061143</t>
  </si>
  <si>
    <t>407-4587653-1478753</t>
  </si>
  <si>
    <t>406-0500016-4984317</t>
  </si>
  <si>
    <t>405-7114246-8806736</t>
  </si>
  <si>
    <t>408-4066217-0029967</t>
  </si>
  <si>
    <t>408-8985103-8988300</t>
  </si>
  <si>
    <t>408-0925637-6345915</t>
  </si>
  <si>
    <t>404-9076477-1925952</t>
  </si>
  <si>
    <t>405-3973119-7117106</t>
  </si>
  <si>
    <t>404-8271717-3837125</t>
  </si>
  <si>
    <t>402-8883782-0573137</t>
  </si>
  <si>
    <t>406-3051377-1077920</t>
  </si>
  <si>
    <t>408-6011500-4689914</t>
  </si>
  <si>
    <t>407-2761205-4695552</t>
  </si>
  <si>
    <t>406-6912745-7900350</t>
  </si>
  <si>
    <t>405-6505201-0112309</t>
  </si>
  <si>
    <t>402-7238655-7490717</t>
  </si>
  <si>
    <t>408-2115912-1394746</t>
  </si>
  <si>
    <t>405-0202912-2436350</t>
  </si>
  <si>
    <t>407-0693746-2377113</t>
  </si>
  <si>
    <t>407-2031140-1001908</t>
  </si>
  <si>
    <t>408-3111479-1821140</t>
  </si>
  <si>
    <t>171-5482276-7557111</t>
  </si>
  <si>
    <t>403-9878604-1051505</t>
  </si>
  <si>
    <t>402-2038756-7718700</t>
  </si>
  <si>
    <t>402-5217305-9933112</t>
  </si>
  <si>
    <t>171-6620458-6078736</t>
  </si>
  <si>
    <t>X001LY0C4L</t>
  </si>
  <si>
    <t>Wasserstein 35° to 55° Horizontal Adjustable Angle Mount and Wall Plate Compatible with Ring Video Doorbell Wired</t>
  </si>
  <si>
    <t>B098NDPDYV</t>
  </si>
  <si>
    <t>B00008BCXU</t>
  </si>
  <si>
    <t>B07XF9C32Y</t>
  </si>
  <si>
    <t>B011JA1NXM</t>
  </si>
  <si>
    <t>B08BX2B9HF</t>
  </si>
  <si>
    <t>B000FEU7W2</t>
  </si>
  <si>
    <t>B0007PHD0S</t>
  </si>
  <si>
    <t>B09QXYDVHS</t>
  </si>
  <si>
    <t>B079JF8JWV</t>
  </si>
  <si>
    <t>B0042CVKC4</t>
  </si>
  <si>
    <t>B00PC3K4V0</t>
  </si>
  <si>
    <t>B08D65PW89</t>
  </si>
  <si>
    <t>B0116JXRU8</t>
  </si>
  <si>
    <t>B0948KQJ53</t>
  </si>
  <si>
    <t>B07Y45ZXYT</t>
  </si>
  <si>
    <t xml:space="preserve">Handy Pantry Organic Alfalfa Sprouting Seed (4oz) … </t>
  </si>
  <si>
    <t xml:space="preserve">
The Body Shop Drops Of Youth Concentrate 1.69 fl.oz - For healthy luminosity and a youthful bounce. …</t>
  </si>
  <si>
    <t>Genuine Yamaha AC Adapter Power Supply DC12V 700mA 12.5W Model PA-3C 12V</t>
  </si>
  <si>
    <t>KIEHLS Avocado Nourishing Hydration Mask 0.85oz/25g</t>
  </si>
  <si>
    <t xml:space="preserve">
Glade PlugIns Air Freshener Warmer, Scented and Essential Oils for Home and Bathroom, Up to 50 Days on Low Setting, 2 Count …</t>
  </si>
  <si>
    <t>Sonic the Hedgehog All Stars Racing 3.5 Inch Pull Back Shadow Car</t>
  </si>
  <si>
    <t>Speedo Mens Swimsuit Square Leg Poly Mesh Training Suit</t>
  </si>
  <si>
    <t xml:space="preserve">Lubegard 96030 Kool-It Evaporator and Heater Foam Cleaner … </t>
  </si>
  <si>
    <t>Synergy Mens Triathlon Trisuit</t>
  </si>
  <si>
    <t xml:space="preserve">
Cry Babies Magic Tears Storyland - Story House Series | 10 Surprise Accessories, Surprise Doll | Kids Age 3+ …</t>
  </si>
  <si>
    <t xml:space="preserve">
Banpresto Dragon Ball Super Chosenshiretsuden vol.8 Super Saiyan Gogeta 16135 [nintendo_switch,playstation_4,xbox_one,sony_playstation3,nintendo_3ds,nintendo_switch] …</t>
  </si>
  <si>
    <t>Milton Aqua 1000 Stainless Steel Water Bottle, 950 ml Each, Set of 3, Silver 100% Leak Proof Off</t>
  </si>
  <si>
    <t>TOURIT Insulated Cooler Bag Large Lunch Bag Travel Cooler Tote Soft Sided Cooler Bag for Men Women t</t>
  </si>
  <si>
    <t>NBA Los Angeles Lakers Slam Dunk Softee Hoop Set</t>
  </si>
  <si>
    <t xml:space="preserve">My Brest Friend Breastfeeding Pillow, Beige … </t>
  </si>
  <si>
    <t xml:space="preserve">Twin Z Pillow Plus Grey Cuddle Cover … </t>
  </si>
  <si>
    <t xml:space="preserve">
Zegur (TM) HIGH QUALITY Business Folding Suit 100cm GARMENT BAG Carry on - Made From BEST DURABLE &amp; WATERPROOF Cordura Material - With ADJUSTABLE Shoulder Strap - 3 Suits and Dress Hanging Luggage ... …</t>
  </si>
  <si>
    <t xml:space="preserve">
YITAMOTOR 3 Rows Floor Mats Compatible with 2021-2023 Chevrolet Tahoe/GMC Yukon/Cadillac Escalade with 2nd Row Bucket Seats, Custom Fit Black TPE Floor Liners 1st &amp; 2nd 3rd Row All-Weather Protection …</t>
  </si>
  <si>
    <t xml:space="preserve">OfficeAid Laminated Jumbo Dry Erase Wall Calendar, 36-Inch by 48-Inch … </t>
  </si>
  <si>
    <t xml:space="preserve">SodaStream Aqua Fizz Sparkling Water Machine (Black) with Co2 &amp; Glass Carafes </t>
  </si>
  <si>
    <t>IFWH_B000N8MU0C</t>
  </si>
  <si>
    <t>IFWH_B00GHNHONU</t>
  </si>
  <si>
    <t>IFWH_B00008BCXU</t>
  </si>
  <si>
    <t>IFWH_B07XF9C32Y</t>
  </si>
  <si>
    <t>IFWH_B011JA1NXM</t>
  </si>
  <si>
    <t>IFWH_B08BX2B9HF</t>
  </si>
  <si>
    <t>IFWH_B000FEU7W2</t>
  </si>
  <si>
    <t>IFWH_B0007PHD0S</t>
  </si>
  <si>
    <t>IFWH_B09QXYDVHS</t>
  </si>
  <si>
    <t xml:space="preserve">IFWH_B07ZSBBKKY </t>
  </si>
  <si>
    <t>IFWH_B09DDGSTN6</t>
  </si>
  <si>
    <t>IFWH_B079JF8JWV</t>
  </si>
  <si>
    <t>IFWH_B0042CVKC4</t>
  </si>
  <si>
    <t>IFWH_B00PC3K4V0</t>
  </si>
  <si>
    <t xml:space="preserve">IFWH_B08D65PW89 </t>
  </si>
  <si>
    <t>IFWH_B0116JXRU8</t>
  </si>
  <si>
    <t>IFWH_B0948KQJ53</t>
  </si>
  <si>
    <t>IFWH_B00XK95ZRQ</t>
  </si>
  <si>
    <t xml:space="preserve">IFWH_B07Y45ZXYT </t>
  </si>
  <si>
    <t>X001LS6V6Z</t>
  </si>
  <si>
    <t>X001LJ4X5P</t>
  </si>
  <si>
    <t>X001LS3H7B</t>
  </si>
  <si>
    <t>First Aid Beauty KP Bump Eraser Body Scrub Exfoliant for Keratosis Pilaris with 10% AHA 59ml</t>
  </si>
  <si>
    <t>B08GNS58PQ</t>
  </si>
  <si>
    <t>Herbal Cigarettes - Tobacco and Nicotine Free 2 Packs 40 Smokes…</t>
  </si>
  <si>
    <t>B07VYJX856</t>
  </si>
  <si>
    <t>Absonic - Conductive Gel for Abs Stimulators, Muscle Stimulation, NuFace &amp; Cavitation &amp; Ultrasonic Slimming Devices - 2 x 250 ml (2 x 8.5 oz) - Paraben-Free</t>
  </si>
  <si>
    <t>B07955K9GT</t>
  </si>
  <si>
    <t>406-9620701-2748309</t>
  </si>
  <si>
    <t>407-9558656-8436349</t>
  </si>
  <si>
    <t>402-9811769-6443554</t>
  </si>
  <si>
    <t>402-5835061-0821107</t>
  </si>
  <si>
    <t>406-1045042-1967510</t>
  </si>
  <si>
    <t>402-2031139-3330709</t>
  </si>
  <si>
    <t>402-0370112-0336353</t>
  </si>
  <si>
    <t>171-5337459-3558764</t>
  </si>
  <si>
    <t>404-4715860-4390766</t>
  </si>
  <si>
    <t>408-3197473-7365147</t>
  </si>
  <si>
    <t>403-5678633-7029922</t>
  </si>
  <si>
    <t>403-8108060-2253139</t>
  </si>
  <si>
    <t>408-7319343-5140339</t>
  </si>
  <si>
    <t>402-0117638-1815566</t>
  </si>
  <si>
    <t>402-1248151-1225928</t>
  </si>
  <si>
    <t>402-9887647-5852310</t>
  </si>
  <si>
    <t>403-5177924-8112329</t>
  </si>
  <si>
    <t>402-6283388-7793110</t>
  </si>
  <si>
    <t>171-6146526-2485934</t>
  </si>
  <si>
    <t>402-1592163-1115564</t>
  </si>
  <si>
    <t>405-1915299-4040349</t>
  </si>
  <si>
    <t>404-6032465-0427523</t>
  </si>
  <si>
    <t>405-5373939-8820304</t>
  </si>
  <si>
    <t>171-0303951-1581117</t>
  </si>
  <si>
    <t>402-5878670-6001123</t>
  </si>
  <si>
    <t>405-8413223-8980331</t>
  </si>
  <si>
    <t>407-9156763-3088329</t>
  </si>
  <si>
    <t>407-0845090-7697959</t>
  </si>
  <si>
    <t>402-8394745-1860356</t>
  </si>
  <si>
    <t>404-6545759-9942735</t>
  </si>
  <si>
    <t>Insta360 Invisible Inch Screw Adjustable Length Selfie Stick for ONE RS ONE X2 &amp; X3 Cameras</t>
  </si>
  <si>
    <t>B01MXDEGUX</t>
  </si>
  <si>
    <t>B009ITQYYA</t>
  </si>
  <si>
    <t>B07GTK2W7D</t>
  </si>
  <si>
    <t>B08N3XDRPY</t>
  </si>
  <si>
    <t>B089MG15KX</t>
  </si>
  <si>
    <t>B00083HIWM</t>
  </si>
  <si>
    <t>B07228H16Z</t>
  </si>
  <si>
    <t>B0B4TD4V1Z</t>
  </si>
  <si>
    <t>B0852KBC8Z</t>
  </si>
  <si>
    <t>B086NKNLNG</t>
  </si>
  <si>
    <t>B08CR2SDN8</t>
  </si>
  <si>
    <t>B09LFQ33NY</t>
  </si>
  <si>
    <t>B07FYM6G1Z</t>
  </si>
  <si>
    <t>B09FJM2WDQ</t>
  </si>
  <si>
    <t>B00PKNVNNK</t>
  </si>
  <si>
    <t>B08GZW9MWP</t>
  </si>
  <si>
    <t>B08GZRFXP9</t>
  </si>
  <si>
    <t>B089T69VF3</t>
  </si>
  <si>
    <t>B00GRZINNS</t>
  </si>
  <si>
    <t>B01NBJLOGS</t>
  </si>
  <si>
    <t>B07GSJ45CF</t>
  </si>
  <si>
    <t>B08GYKF5XF</t>
  </si>
  <si>
    <t>B09KNY5CYL</t>
  </si>
  <si>
    <t>B073WCTX1F</t>
  </si>
  <si>
    <t>B06WP5JZYT</t>
  </si>
  <si>
    <t>IFWH_B01MXDEGUX</t>
  </si>
  <si>
    <t>IFWH_B009ITQYYA</t>
  </si>
  <si>
    <t>IFWH_B07GTK2W7D</t>
  </si>
  <si>
    <t>IFWH_B08N3XDRPY</t>
  </si>
  <si>
    <t>IFWH_B089MG15KX</t>
  </si>
  <si>
    <t>IFWH_B00083HIWM</t>
  </si>
  <si>
    <t>IFWH_B07228H16Z</t>
  </si>
  <si>
    <t>IFWH_B08SC432PX</t>
  </si>
  <si>
    <t>IFWH_B0B4TD4V1Z</t>
  </si>
  <si>
    <t>IFWH_B08C9P2ZRD</t>
  </si>
  <si>
    <t>IFWH_B0852KBC8Z</t>
  </si>
  <si>
    <t>IFWH_B086NKNLNG</t>
  </si>
  <si>
    <t>IFWH_B08CR2SDN8</t>
  </si>
  <si>
    <t>IFWH_B08ZWGXDHY</t>
  </si>
  <si>
    <t>IFWH_B09LFQ33NY</t>
  </si>
  <si>
    <t>IFWH_B07FYM6G1Z</t>
  </si>
  <si>
    <t>IFWH_B09FJM2WDQ</t>
  </si>
  <si>
    <t xml:space="preserve">IFWH_B001CLXNZ0 </t>
  </si>
  <si>
    <t>IFWH_B00PKNVNNK</t>
  </si>
  <si>
    <t>IFWH_B08GZW9MWP</t>
  </si>
  <si>
    <t xml:space="preserve">IFWH_B08GZRFXP9 </t>
  </si>
  <si>
    <t>IFWH_B089T69VF3</t>
  </si>
  <si>
    <t xml:space="preserve">IFWH_B00GRZINNS </t>
  </si>
  <si>
    <t>IFWH_B01NBJLOGS</t>
  </si>
  <si>
    <t xml:space="preserve">IFWH_B07GSJ45CF </t>
  </si>
  <si>
    <t xml:space="preserve">IFWH_B08GYKF5XF </t>
  </si>
  <si>
    <t>IFWH_B09KNY5CYL</t>
  </si>
  <si>
    <t>IFWH_B073WCTX1F</t>
  </si>
  <si>
    <t>IFWH_B06WP5JZYT</t>
  </si>
  <si>
    <t>Pantene Smoothing Combing Cream</t>
  </si>
  <si>
    <t xml:space="preserve">Sudafed PE Sinus Pressure + Pain Relief Maximum Strength Non-Drowsy Decongestant, 24 ct … </t>
  </si>
  <si>
    <t>50Pack Industrial Dispensing Needle Accessories Plastic Syringes 18ga Needles …</t>
  </si>
  <si>
    <t xml:space="preserve">Haoge LH-X200S Square Metal Lens Hood with 49mm Adapter Ring Metal Cap for Fujifilm Fuji X100V X100F X100T X100S X70 Fuji Photo Camera Accessories Silver … </t>
  </si>
  <si>
    <t xml:space="preserve">Bear Grips Workout Gloves for Men | Black Workout Gloves Women | Compression Weight Lifting Gloves for Women l Gym Gloves for Men, Exercise Gloves for Men, Training Gloves … </t>
  </si>
  <si>
    <t xml:space="preserve">Rubies Deutschland 2416 - Darth Vader Breathing Device … </t>
  </si>
  <si>
    <t xml:space="preserve">Blum Tandembox Drawer Front fittings (pair) ZSF.35A2 … </t>
  </si>
  <si>
    <t xml:space="preserve">USB C to Dual HDMI Adapter,7 in 1 USB C Docking Station to Dual HDMI Displayport VGA Adapter,USB C to 3USB 2.0, Multi Monitor Adapter for Dell XPS 13 15,Lenovo Yoga,Huawei Matebook X pro,etc … </t>
  </si>
  <si>
    <t>Dark Spot Remover for Face and Body</t>
  </si>
  <si>
    <t>AIMEILI Gel Nail Polish Builder Base</t>
  </si>
  <si>
    <t xml:space="preserve">MAXJULI Oversized Sunglasses for Women Men UV Protection (C1 Black Frame/Grey Lens), Black/Black, Standard … </t>
  </si>
  <si>
    <t>Anne Klein Women Leather Strap Watch</t>
  </si>
  <si>
    <t xml:space="preserve">Nitze Stinger Handle Top Handle Grip for Camera Cage with Built-in QR NATO Clamp - PA28-A … </t>
  </si>
  <si>
    <t>Eucerin Baby Eczema Relief Cream Body Wash</t>
  </si>
  <si>
    <t xml:space="preserve">L'Oreal Paris Elvive Dream Lengths Air Volume Dry Shampoo Instantly Absorbs Oil, Long-Lasting Clean Feel, No White Residue, Instant Body, Sulfate, Paraben, Dye, Silicone Free Pack of 2, 8.32 oz … </t>
  </si>
  <si>
    <t xml:space="preserve">KastKing Sol Armis Sun Gloves UPF50+ Fishing Gloves UV Protection Gloves Sun Protection Gloves Men Women for Outdoor, Kayaking, Rowing, Silver Mist Prym1,Small - Medium … </t>
  </si>
  <si>
    <t xml:space="preserve">LAPO Round Main Door Handle /Door Handles for Main Door/Glass Door Pull Handle /Door Hardware (4 inches, Round Diameter 5 inch, Pack of 1 Set ,Antique Finish) … </t>
  </si>
  <si>
    <t>Acne.org 16oz. AHA+ (10% Glycolic Acid)</t>
  </si>
  <si>
    <t xml:space="preserve">Armaf Niche EDP 90ML (BLACK ONYX) … </t>
  </si>
  <si>
    <t xml:space="preserve">TUG 360° Tangle-Free Retractable Dog Leash | 16 ft Strong Nylon Tape (Small, Black) … </t>
  </si>
  <si>
    <t xml:space="preserve">Reusable Respirator Mask with 7 Filters </t>
  </si>
  <si>
    <t xml:space="preserve">PowerLocus Kids Headphones, P2 Bluetooth Headphones for Kids with Volume Limit 85DB, Kids Wireless Headphones Over Ear with Microphone, Foldable, Carry Case, Micro SD/TF for iPhone/iPad/Laptop/PC/TV … </t>
  </si>
  <si>
    <t xml:space="preserve"> 	monbento MB Square Box - The Bento Box -…</t>
  </si>
  <si>
    <t xml:space="preserve">Women's Warm Cotton Knit Memory Foam Slippers Soft Yarn House Slippers with Anti Slip Sole, Grey, 9-10 … </t>
  </si>
  <si>
    <t xml:space="preserve">Ultimate Gym Bag 2.0: The Durable Crowdsource Designed Duffel Bag with 10 Optimal Compartments Including Water Resistant Pouch, Black, Medium (20") … </t>
  </si>
  <si>
    <t xml:space="preserve">Bentgo® Kids Prints Lunch Bag - Double Insulated, Durable, Water-Resistant Fabric with Interior and Exterior Zippered Pockets and External Bottle Holder- Ideal for Children 3+ (Mermaid) … </t>
  </si>
  <si>
    <t xml:space="preserve">Callaway Golf Sun Hat … </t>
  </si>
  <si>
    <t xml:space="preserve">Can-Am New OEM Quarter Door Storage Bags Maverick X3, Maverick X3 MAX, 715004276 … </t>
  </si>
  <si>
    <t xml:space="preserve">Unique Party 59070 Warner Bros Photo Booth Props Harry Potter | 8 Pcs, Assorted Colors … </t>
  </si>
  <si>
    <t>B09FM68MNF</t>
  </si>
  <si>
    <t>B0015G3YMO</t>
  </si>
  <si>
    <t>B07Y5PJ729</t>
  </si>
  <si>
    <t>B00OQ9X6GG</t>
  </si>
  <si>
    <t>B074K2LSWN</t>
  </si>
  <si>
    <t>B07VSN1CYX</t>
  </si>
  <si>
    <t>B017UIR9F8</t>
  </si>
  <si>
    <t>B08GFGQPD1</t>
  </si>
  <si>
    <t>B08X12Y47P</t>
  </si>
  <si>
    <t>B072JGKMBD</t>
  </si>
  <si>
    <t>B077GV7GZG</t>
  </si>
  <si>
    <t>B07PXVKBVT</t>
  </si>
  <si>
    <t>WEIXIANGYU Fashionable Titanium Steel Four-Leaf Clover Necklace Womens Simple Clavicle Chain Jewelry</t>
  </si>
  <si>
    <t>Taylor of Old Bond Street 75ml Sandalwood Shaving Cream Tube</t>
  </si>
  <si>
    <t>Marsflex O2 Oxygen Sensor Upstream 234-5107 for Audi A3 TT, Volkswagen VW CC Eos Jetta Passat GTI, F</t>
  </si>
  <si>
    <t>Medik8 Crystal Retinal 1, 30ml</t>
  </si>
  <si>
    <t>Fixderma Kairfoll Anti Hair Loss Shampoo, 200 gm</t>
  </si>
  <si>
    <t>GUCHOL Baby Kids Red Suspenders and Bow Tie Set - Adjustable Suspender for boys up to 26 Inches(Red)</t>
  </si>
  <si>
    <t>8 Pieces 3D Christmas Tree Plush Ornaments Santa Clause Snowman Reindeer Bear Plush Toys Decoration</t>
  </si>
  <si>
    <t>VTech DM112-2 Upgraded Audio Baby Monitor. 2 Parent Units with Rechargeable Battery, Best-in-Class L</t>
  </si>
  <si>
    <t>Collapsible Trash Can NEEMAY Small Hanging Folding Trash Can for Kitchen Cabinet Door Mount, Collaps</t>
  </si>
  <si>
    <t>Lifelike Reborn Baby Dolls Black - 17-Inch Baby-Soft Body and Curls Realistic-Newborn Baby Dolls Afr</t>
  </si>
  <si>
    <t>Handbags for Women Shoulder Bags Tote Satchel Hobo 3pcs Purse Set</t>
  </si>
  <si>
    <t>Ninestars DZT-12-5 Bedroom or Bathroom Automatic Touchless Infrared Motion Sensor Trash Can, 3 Gal 1</t>
  </si>
  <si>
    <t>(King, White) - Mengersi Simple 4 Corners Post Curtain Bed Canopy Bed Frame Canopies Net,Bedroom Dec</t>
  </si>
  <si>
    <t>IFWH_B09FM68MNF</t>
  </si>
  <si>
    <t>IFWH_B0015G3YMO</t>
  </si>
  <si>
    <t>IFWH_B08YRN11TD</t>
  </si>
  <si>
    <t>IFWH_B07Y5PJ729</t>
  </si>
  <si>
    <t>IFWH_B00OQ9X6GG</t>
  </si>
  <si>
    <t>IFWH_B074K2LSWN</t>
  </si>
  <si>
    <t>IFWH_B07VSN1CYX</t>
  </si>
  <si>
    <t>IFWH_B07ZSBBKKY</t>
  </si>
  <si>
    <t>IFWH_B017UIR9F8</t>
  </si>
  <si>
    <t>IFWH_B08GFGQPD1</t>
  </si>
  <si>
    <t>IFWH_B08X12Y47P</t>
  </si>
  <si>
    <t>IFWH_B072JGKMBD</t>
  </si>
  <si>
    <t>IFWH_B077GV7GZG</t>
  </si>
  <si>
    <t>IFWH_B07PXVKBVT</t>
  </si>
  <si>
    <t xml:space="preserve">IFWH_B09L2D3F6W </t>
  </si>
  <si>
    <t>403-2695463-5530721</t>
  </si>
  <si>
    <t>402-3151305-9037911</t>
  </si>
  <si>
    <t>406-5103837-5053948</t>
  </si>
  <si>
    <t>171-4417798-8789147</t>
  </si>
  <si>
    <t>404-3547010-4432331</t>
  </si>
  <si>
    <t>405-8195662-0399559</t>
  </si>
  <si>
    <t>403-0147333-1349900</t>
  </si>
  <si>
    <t>408-7269719-3752358</t>
  </si>
  <si>
    <t>405-4923034-3951503</t>
  </si>
  <si>
    <t>405-0570801-1886745</t>
  </si>
  <si>
    <t>408-7604479-5408328</t>
  </si>
  <si>
    <t>406-2058677-3000341</t>
  </si>
  <si>
    <t>403-2982362-9989123</t>
  </si>
  <si>
    <t>406-6184765-5894725</t>
  </si>
  <si>
    <t>403-2312842-7571509</t>
  </si>
  <si>
    <t>403-1157725-0765149</t>
  </si>
  <si>
    <t>405-2177914-4450723</t>
  </si>
  <si>
    <t>408-9245978-0765155</t>
  </si>
  <si>
    <t>404-8506673-7900324</t>
  </si>
  <si>
    <t>B01DBFJJ48</t>
  </si>
  <si>
    <t>B01HTH3C8S</t>
  </si>
  <si>
    <t>B01KR2YREA</t>
  </si>
  <si>
    <t>Sally Hansen Airbrush Legs, Leg Makeup, Beige Glow, 4.4 oz - 124.7 g</t>
  </si>
  <si>
    <t>Anker SoundCore mini, Super-Portable Bluetooth Speaker with 15-Hour Playtime, 66-Foot Bluetooth Range, Enhanced Bass, Noise-Cancelling Microphone</t>
  </si>
  <si>
    <t>Wee Thumbie - Philips Preemie Pacifier, Gestational Age Less Than 30 Weeks -Modeled After Premature Babies Thumb- Hospital Binky transparent ThumbiePurple</t>
  </si>
  <si>
    <t>PRFBA_B01DBFJJ48</t>
  </si>
  <si>
    <t>PRFBA_B01HTH3C8S</t>
  </si>
  <si>
    <t>PRFBA_B01KR2YREA</t>
  </si>
  <si>
    <t>3M Coban Self- Adherent Wrap, 1"x 5yds, Pack of 5 Rolls, Tan</t>
  </si>
  <si>
    <t>OUAI Body Cleanser, Melrose Place Scent, 10 Fl Oz</t>
  </si>
  <si>
    <t>Cataclean 120007 Complete Engine, Fuel and Exhaust System Cleaner, 473 Milliliter</t>
  </si>
  <si>
    <t>B0018DG5D4</t>
  </si>
  <si>
    <t>B003XU4T7Y</t>
  </si>
  <si>
    <t>B007DGRT3K</t>
  </si>
  <si>
    <t>B00AXW07TE</t>
  </si>
  <si>
    <t>B01F6CBQ72</t>
  </si>
  <si>
    <t>B074JP5CSH</t>
  </si>
  <si>
    <t>B07JY9YMFX</t>
  </si>
  <si>
    <t>B07MQWD3M8</t>
  </si>
  <si>
    <t>B07PQX9DSC</t>
  </si>
  <si>
    <t>B081C9GTVJ</t>
  </si>
  <si>
    <t>B0843MNHM9</t>
  </si>
  <si>
    <t>B086BY9D7B</t>
  </si>
  <si>
    <t>B08H6WCYMG</t>
  </si>
  <si>
    <t>B08KHJ7XQJ</t>
  </si>
  <si>
    <t>B08NTL223J</t>
  </si>
  <si>
    <t>B093TRC6MB</t>
  </si>
  <si>
    <t>B09BW3CP9V</t>
  </si>
  <si>
    <t>B09WB4KQ2Q</t>
  </si>
  <si>
    <t>Sports Hoop Weight Loss Series: Acu Hoop 4M - 4lb (40 inches</t>
  </si>
  <si>
    <t>Wahl Groomsman Pro Rechargeable Grooming Kit #9855-300</t>
  </si>
  <si>
    <t>Tree Hut Shea Sugar Scrub, Tropical Mango, 18 Ounce by Tree Hut</t>
  </si>
  <si>
    <t>XSPC XS-EC6-GRN Pre Mixed Low Conductivity Coolant, UV Green 1 Litre</t>
  </si>
  <si>
    <t>Crystal Butterfly Kids Baby Girl Earrings With Swarovski Elements, For Kids Under 12 &amp; Suitable For Young Teens, Metal</t>
  </si>
  <si>
    <t>EARTHLITE Disposable Face Cradle Covers â€“ Medical-Grade, Ultra Soft, Luxurious, Non-Sticking Massage Face Covers/Headrest Covers for Massage Tables &amp; Massage Chairs 200 count</t>
  </si>
  <si>
    <t>maamgic Mens Swim Trunks Quick Dry Swim Shorts with Mesh Lining Funny Swimwear Bathing Suits, Black Shark, L</t>
  </si>
  <si>
    <t>maamgic Mens Swim Trunks Quick Dry Swim Shorts with Mesh Lining Funny Swimwear Bathing Suits, Navy Palm, L</t>
  </si>
  <si>
    <t>Boost Oxygen Canned 5-Liter Natural Oxygen Canister Bottle for High Altitudes, Athletes, and More, Menthol Eucalyptus (4 Pack)</t>
  </si>
  <si>
    <t>Digital Alarm Clock Radio, Bedside LCD Alarm Clock with USB Charger &amp; Wireless QI Charging, Bluetooth Speaker, FM Radio, RGB Mood LED Night Light Lamp, Dimmable Display and White Noise Machine</t>
  </si>
  <si>
    <t>Sleeping Bag 3 Seasons (Summer, Spring, Fall) Warm &amp; Cool Weather - Lightweight,Waterproof Indoor &amp; Outdoor Use for Kids, Teens &amp; Adults for Camping Hiking, Backpacking and Survival (Black Grey)</t>
  </si>
  <si>
    <t>NIXXIT Nail Biting Treatment for Kids - Stop Thumb Sucking for Kids, Toddlers, Children - No Bite Nail Polish Pen - Non Glossy - Bitter Taste - Safe &amp; Effective Solution</t>
  </si>
  <si>
    <t>KWANITHINK Hip Flask, Stainless Steel 8oz Hip Flasks for Men with Funnel, Whiskey Flask for Outdoor Camping Climbing Hiking Picnic</t>
  </si>
  <si>
    <t>Balaclava Ski MaskÃ¯Â¼Ã…â€™Warm and Windproof Fleece Winter Sports Cap,for Men Women Black</t>
  </si>
  <si>
    <t>EpochAir Wall Climbing Remote Control Car Dual Mode 360Â° Rotating RC Stunt Cars with Headlight Rechargeable Toys for Boys Gift for 4 5 6 7 8-12 Year Old Kids (Transformers)</t>
  </si>
  <si>
    <t>Cheese Mold with a Follower and Cheesecloth â€“ Cheese Making Kit â€“ Cheesemaking Supplies â€“ Cheese Set for Press â€“ Reusable Cheesecloth â€“ 100% Cotton Cloth for Straining â€“ Paneer Maker The Perfect Gift</t>
  </si>
  <si>
    <t>Survival Garden Seeds Home Garden Collection Vegetable &amp; Herb Seed Vault - Non-GMO Heirloom Seeds for Planting - Long Term Storage - Mix of 30 Garden Essentials for Homegrown Veggies</t>
  </si>
  <si>
    <t>Tonies Belle Audio Play Character from Disney's Beauty and The Beast</t>
  </si>
  <si>
    <t>Barbie Doll and Newborn Pups Playset with Dog, 3 Puppies &amp; Accessories, 3 to 7 Year Olds</t>
  </si>
  <si>
    <t>Jurassic World Dominion Rexy T-Rex Bedding Super Soft Plush Cuddle Pillow Buddy, One Size, By Franco Kids</t>
  </si>
  <si>
    <t xml:space="preserve">PRFBA_B0018DG5D4 </t>
  </si>
  <si>
    <t>PRFBA_B003XU4T7Y</t>
  </si>
  <si>
    <t xml:space="preserve">PRFBA_B007DGRT3K </t>
  </si>
  <si>
    <t>PRFBA_B00AXW07TE</t>
  </si>
  <si>
    <t>PRFBA_B01F6CBQ72</t>
  </si>
  <si>
    <t>PRFBA_B074JP5CSH</t>
  </si>
  <si>
    <t>PRFBA_B07JY9YMFX</t>
  </si>
  <si>
    <t>PRFBA_B07MQWD3M8</t>
  </si>
  <si>
    <t xml:space="preserve">PRFBA_B07PQX9DSC </t>
  </si>
  <si>
    <t>PRFBA_B07WSJJNWH</t>
  </si>
  <si>
    <t>PRFBA_B081C9GTVJ</t>
  </si>
  <si>
    <t>PRFBA_B0843MNHM9</t>
  </si>
  <si>
    <t xml:space="preserve">PRFBA_B086BY9D7B </t>
  </si>
  <si>
    <t>PRFBA_B08H6WCYMG</t>
  </si>
  <si>
    <t>PRFBA_B08KHJ7XQJ</t>
  </si>
  <si>
    <t>PRFBA_B08NTL223J</t>
  </si>
  <si>
    <t>PRFBA_B08TB3T43F</t>
  </si>
  <si>
    <t>PRFBA_B093TRC6MB</t>
  </si>
  <si>
    <t>PRFBA_B09BW3CP9V</t>
  </si>
  <si>
    <t>PRFBA_B09WB4KQ2Q</t>
  </si>
  <si>
    <t>B07XVHF33W</t>
  </si>
  <si>
    <t xml:space="preserve">
IFWH_B07XVHF33W</t>
  </si>
  <si>
    <t xml:space="preserve">
Frantic Soft Plush Fabric Cherry Red Teddy Bear with Neck Bow - 5 Feet (150 cm) …</t>
  </si>
  <si>
    <t>Hand over to passi</t>
  </si>
  <si>
    <t>404-4718320-4359551</t>
  </si>
  <si>
    <t>FPF 2021 Portugal #7 Cristiano Ronaldo Kids Football Soccer Jersey/Shorts/Socks Kit Youth Size</t>
  </si>
  <si>
    <t>B093TLFCYV</t>
  </si>
  <si>
    <t>405-8267992-4565122</t>
  </si>
  <si>
    <t>CKSHOP-Amazon.in</t>
  </si>
  <si>
    <t>Finish Line High Performance Mineral Oil Brake Fluid, 4 Ounce Model: Bm0046601</t>
  </si>
  <si>
    <t>B007HDLYDU</t>
  </si>
  <si>
    <t>408-5315013-8525158</t>
  </si>
  <si>
    <t>Pearlead Round Recessed Counter Top Cover Trash Bin Built-in Flap Garbage Can Kitchen Bench Stainles</t>
  </si>
  <si>
    <t>B08CRCQ76R</t>
  </si>
  <si>
    <t>407-4910746-3971525</t>
  </si>
  <si>
    <t>NcSTAR 4X20 - Compact Air Scope/Blue Lens (SCA420B)</t>
  </si>
  <si>
    <t>B000R4HSW2</t>
  </si>
  <si>
    <t>402-9681849-9394721</t>
  </si>
  <si>
    <t>co2CREA Hard Travel Case Replacement for JBL FLIP 5 Waterproof Portable Bluetooth Speaker (Black Cas</t>
  </si>
  <si>
    <t>B07V5C49RQ</t>
  </si>
  <si>
    <t>402-4614515-3646704</t>
  </si>
  <si>
    <t>Luxspire Resin Cotton Swab Holder with Lid, Q-Tip Cotton Ball Rounds Canister Jar Cotton Bud Dispens</t>
  </si>
  <si>
    <t>B07ZQ8947P</t>
  </si>
  <si>
    <t>408-3922504-9825133</t>
  </si>
  <si>
    <t>MAGITATI 4 Pairs Semi-Metallic Bicycle Bike Disc Brake Pads for Tektro Novela IOX, Smooth Braking, L</t>
  </si>
  <si>
    <t>B08MCXV5GQ</t>
  </si>
  <si>
    <t>406-9733943-6281910</t>
  </si>
  <si>
    <t>B07XD4K574</t>
  </si>
  <si>
    <t>Antihydral Cream - Sweaty to Dry Fingers, Foot, Armpit - Against Strong Perspiration, especially of</t>
  </si>
  <si>
    <t>Möllers Tran Cod Liver Oil 250 ml/ 8.45 fl oz | Citron Flavor | Omega-3 | Fish Liver Oil</t>
  </si>
  <si>
    <t>404-9897775-7604357</t>
  </si>
  <si>
    <t>403-1962301-6736346</t>
  </si>
  <si>
    <t>171-2501245-6380321</t>
  </si>
  <si>
    <t>402-4980849-2717938</t>
  </si>
  <si>
    <t>406-0770398-3688325</t>
  </si>
  <si>
    <t>402-0943258-3653119</t>
  </si>
  <si>
    <t>408-2093224-3602715</t>
  </si>
  <si>
    <t>403-6007981-6007530</t>
  </si>
  <si>
    <t>171-4936370-2378741</t>
  </si>
  <si>
    <t>405-9743843-7333123</t>
  </si>
  <si>
    <t>403-1734976-3154732</t>
  </si>
  <si>
    <t>406-3644408-5560354</t>
  </si>
  <si>
    <t>406-9626492-1911523</t>
  </si>
  <si>
    <t>408-0676713-0750747</t>
  </si>
  <si>
    <t>402-3901741-9763568</t>
  </si>
  <si>
    <t>403-2635520-5188354</t>
  </si>
  <si>
    <t>171-3111204-8905156</t>
  </si>
  <si>
    <t>406-8344492-2156354</t>
  </si>
  <si>
    <t>407-7704896-1032326</t>
  </si>
  <si>
    <t>404-1494449-4662757</t>
  </si>
  <si>
    <t>405-3980206-1621935</t>
  </si>
  <si>
    <t>407-1089608-7195567</t>
  </si>
  <si>
    <t>405-7745875-6752339</t>
  </si>
  <si>
    <t>171-2711403-2498714</t>
  </si>
  <si>
    <t>407-8602988-1159559</t>
  </si>
  <si>
    <t>171-8984152-3976323</t>
  </si>
  <si>
    <t>402-9313138-9616332</t>
  </si>
  <si>
    <t>403-7261713-3989160</t>
  </si>
  <si>
    <t>403-3649017-5231526</t>
  </si>
  <si>
    <t>171-7522275-4309913</t>
  </si>
  <si>
    <t>407-2950874-2660320</t>
  </si>
  <si>
    <t>402-5678420-1909163</t>
  </si>
  <si>
    <t>402-3017545-1375569</t>
  </si>
  <si>
    <t>405-2477447-1326739</t>
  </si>
  <si>
    <t>402-8752339-4123532</t>
  </si>
  <si>
    <t>403-2990569-9274729</t>
  </si>
  <si>
    <t>402-9468389-1479512</t>
  </si>
  <si>
    <t>405-5358361-7351519</t>
  </si>
  <si>
    <t>402-3407078-1751514</t>
  </si>
  <si>
    <t>404-1491641-7551509</t>
  </si>
  <si>
    <t>171-7474738-1553158</t>
  </si>
  <si>
    <t>402-4989977-8289905</t>
  </si>
  <si>
    <t>402-7233539-4013932</t>
  </si>
  <si>
    <t>404-2923707-2161953</t>
  </si>
  <si>
    <t>407-8596525-7761949</t>
  </si>
  <si>
    <t>171-3182191-1116355</t>
  </si>
  <si>
    <t>402-5579084-5800323</t>
  </si>
  <si>
    <t>408-4093342-5955507</t>
  </si>
  <si>
    <t>B004BH15K2</t>
  </si>
  <si>
    <t>405-1570534-2137166</t>
  </si>
  <si>
    <t>KaiLeQi Pink lip gloss tubes with wand empty bottles 3.5ml Clear Mini Refillable lip gloss container</t>
  </si>
  <si>
    <t>B08DMXZZFF</t>
  </si>
  <si>
    <t>406-4787547-3630762</t>
  </si>
  <si>
    <t>405-0580428-4986741</t>
  </si>
  <si>
    <t>403-3842604-7848336</t>
  </si>
  <si>
    <t>WANLIAN Self Balancing Scooter Sticker,Skin Compatible with Hoverboard Scooter,Hoverboard Vinyl Deca</t>
  </si>
  <si>
    <t>B08YKDL6HZ</t>
  </si>
  <si>
    <t>B07WF17BN6</t>
  </si>
  <si>
    <t>403-7429219-9595563</t>
  </si>
  <si>
    <t>40 Years Anniversary Decorations - Cheers and Beers to 40 Years Banner with 40th Years Old Cake Topp</t>
  </si>
  <si>
    <t>404-5974537-2267545</t>
  </si>
  <si>
    <t>Mesoestetic Cosmelan Full Treatment Hyperpigmentation Pack, Melasma</t>
  </si>
  <si>
    <t>B07KDFS43R</t>
  </si>
  <si>
    <t>402-0189317-6225901</t>
  </si>
  <si>
    <t>Indoor Air Quality Monitor, LFF PM2.5 Detector, Temperature Tester, and Humidity Monitor Meter Senso</t>
  </si>
  <si>
    <t>B09PY73NSF</t>
  </si>
  <si>
    <t>406-4755367-6435567</t>
  </si>
  <si>
    <t>171-2979201-0333903</t>
  </si>
  <si>
    <t>X001P1MANV</t>
  </si>
  <si>
    <t>X001P1M4V9</t>
  </si>
  <si>
    <t>Step2 Push Around Buggy Anniversary Edition Ride On Toy…</t>
  </si>
  <si>
    <t>B004Y8TF96</t>
  </si>
  <si>
    <t>LMT69 Professional Scooter-Trick Scooter-Intermediate Beginner Stunt Scooter Suitable - Children, Teenagers Adults 8 Years Old Above(Black Color)</t>
  </si>
  <si>
    <t>B089VKQQXL</t>
  </si>
  <si>
    <t>A280</t>
  </si>
  <si>
    <t>B07XKQ2M6R</t>
  </si>
  <si>
    <t>B08VWP276N</t>
  </si>
  <si>
    <t>B01G52QSDO</t>
  </si>
  <si>
    <t>B00HDVT5RS</t>
  </si>
  <si>
    <t>B009AGDYOY</t>
  </si>
  <si>
    <t>B09JRPB423</t>
  </si>
  <si>
    <t>B0851QHMJZ</t>
  </si>
  <si>
    <t>B08SMR5WP5</t>
  </si>
  <si>
    <t>B09NLRKQNM</t>
  </si>
  <si>
    <t>B00MKB6G8M</t>
  </si>
  <si>
    <t>B096856H9P</t>
  </si>
  <si>
    <t>B09NMKQQFD</t>
  </si>
  <si>
    <t>B097RB3GJ5</t>
  </si>
  <si>
    <t>B09DL335M2</t>
  </si>
  <si>
    <t>B08RS5285Q</t>
  </si>
  <si>
    <t>B08MJ1S46F</t>
  </si>
  <si>
    <t>B0B2ZM5JF2</t>
  </si>
  <si>
    <t>B085278QZK</t>
  </si>
  <si>
    <t>B07YQCHR1W</t>
  </si>
  <si>
    <t>B000GT7RZ6</t>
  </si>
  <si>
    <t>B08LP4XSBT</t>
  </si>
  <si>
    <t>B08C36W5J4</t>
  </si>
  <si>
    <t>B096XG7RZS</t>
  </si>
  <si>
    <t>IFWH_B07XKQ2M6R</t>
  </si>
  <si>
    <t>IFWH_B08VWP276N</t>
  </si>
  <si>
    <t>IFWH_B01G52QSDO</t>
  </si>
  <si>
    <t>IFWH_B00HDVT5RS</t>
  </si>
  <si>
    <t>IFWH_B009AGDYOY</t>
  </si>
  <si>
    <t>IFWH_B09JRPB423</t>
  </si>
  <si>
    <t>IFWH_B0851QHMJZ</t>
  </si>
  <si>
    <t>IFWH_B08SMR5WP5</t>
  </si>
  <si>
    <t>IFWH_B09NLRKQNM</t>
  </si>
  <si>
    <t>IFWH_B00MKB6G8M</t>
  </si>
  <si>
    <t>IFWH_B096856H9P</t>
  </si>
  <si>
    <t>IFWH_B09NMKQQFD</t>
  </si>
  <si>
    <t>IFWH_B097RB3GJ5</t>
  </si>
  <si>
    <t>IFWH_B09DL335M2</t>
  </si>
  <si>
    <t>IFWH_B08RS5285Q</t>
  </si>
  <si>
    <t>IFWH_B08MJ1S46F</t>
  </si>
  <si>
    <t>IFWH_B0B2ZM5JF2</t>
  </si>
  <si>
    <t>IFWH_B085278QZK</t>
  </si>
  <si>
    <t>IFWH_B07YQCHR1W</t>
  </si>
  <si>
    <t>IFWH_B000GT7RZ6</t>
  </si>
  <si>
    <t>IFWH_B08LP4XSBT</t>
  </si>
  <si>
    <t>IFWH_B013BYCKDQ</t>
  </si>
  <si>
    <t>IFWH_B08C36W5J4</t>
  </si>
  <si>
    <t>IFWH_B096XG7RZS</t>
  </si>
  <si>
    <t>Life Sutra Couple Reconnect Game - Couples Game for Married Couples - 200 Couples Conversation Card</t>
  </si>
  <si>
    <t>PlayVital Solid Black Controller Display Stand for Playstation 5, Gamepad Accessories Desk Holder fo</t>
  </si>
  <si>
    <t>Bananagrams Party Edition - Word Game</t>
  </si>
  <si>
    <t>Calming Facial Skin Moisturiser for Kids and Pre Teens</t>
  </si>
  <si>
    <t>Made in CW Bien-etre Eau De Cologne, Aux Essences Fraiches - 250ml</t>
  </si>
  <si>
    <t>Voodoo Golf Ball Tee Holder Novelty Keychain Accessory for Bag Gifts for Men Fits 3 1/4, 2 3/4</t>
  </si>
  <si>
    <t>Cold Steel 4-Max Scout Folding Knife with Tri-Ad Lock and G-10 Handle, One Size</t>
  </si>
  <si>
    <t>UES Air Blower Dust Blaster for Digital, DSLR, SLR Cameras Sensor Lens Cleaning, Rubber Bulb Air Pum</t>
  </si>
  <si>
    <t>Earth Tone Bible tabs, Large Print Laminated Bible tabs for Women and Men, Easy to Read, Easy to App</t>
  </si>
  <si>
    <t>Miracle-Gro Bluebells Succulent Plant Food (8oz)</t>
  </si>
  <si>
    <t>Golf Gloves Holder Case with Carabiner Storage Box Protect and Keep Glove Dry, Golf Accessories for</t>
  </si>
  <si>
    <t>Air Wick Essential Mist Refill, 3 ct Multipack, Sleep, Happiness, Rejuvenate, Essential Oils Diffuse</t>
  </si>
  <si>
    <t>TOY PARTNER - ROB0392 Roblox figure in blister packaging. Exclusive virtual code in each box. 4 mod.</t>
  </si>
  <si>
    <t>Creality Swivel Filament Reel Holder Upgrade Kit Built-in Bearing 3D Printer Holder for Ender 3 V2 E</t>
  </si>
  <si>
    <t>Squishville by Squishmallows SQM0066 Mystery Rainbow Dream Squad, Six 2, Irresistibly Soft Colourful</t>
  </si>
  <si>
    <t>RONGJU Replacement Parts for Eufy 11S Max, Accessories Kit for 15C Max, 30C Max, G30, G30 Edge, G10</t>
  </si>
  <si>
    <t>Kids Makeup Kit for Girl - Safe &amp; Non Toxic Washable Makeup for Kids, Real Girls Makeup Kit for Kids</t>
  </si>
  <si>
    <t>Franco Kids Super Soft Cotton Beach Towel, 58 in x 28 in, Pokemon</t>
  </si>
  <si>
    <t>Smashbox 3-Palette Shooting Star Set - Cosmic Celebration</t>
  </si>
  <si>
    <t>Chameleon CT2201UK Art Products, Chameleon Color Tones, Deluxe Set - 22 Pens</t>
  </si>
  <si>
    <t>UGG Mens Scuff Slipper, Samba Red, 44.5 EU</t>
  </si>
  <si>
    <t>Sklz Golf Accelerator Pro Indoor Putting Mat With Ball Return 3, 5 And 7 Feet, Green</t>
  </si>
  <si>
    <t>Twine 7851 Stay Awhile Metal Drink Tub Bottle Tubs and Buckets, Cream</t>
  </si>
  <si>
    <t xml:space="preserve">Global Grabbers Table Top Indoor Outdoor Water Fall Fountain with Led Lights for Home and Office Decoration Or Gifting (GG-HDFS-019) … </t>
  </si>
  <si>
    <t>402-5158497-7078744</t>
  </si>
  <si>
    <t>408-3270976-2225929</t>
  </si>
  <si>
    <t>402-5767726-6268302</t>
  </si>
  <si>
    <t>404-2963688-7545108</t>
  </si>
  <si>
    <t>403-7613705-8030730</t>
  </si>
  <si>
    <t>404-1432425-0111542</t>
  </si>
  <si>
    <t>171-9850700-9802748</t>
  </si>
  <si>
    <t>406-9984644-9151547</t>
  </si>
  <si>
    <t>406-3327064-5451524</t>
  </si>
  <si>
    <t>171-0801134-0862768</t>
  </si>
  <si>
    <t>407-8916329-1893956</t>
  </si>
  <si>
    <t>403-3648456-4584317</t>
  </si>
  <si>
    <t>402-1947804-6489942</t>
  </si>
  <si>
    <t>171-8030477-5958758</t>
  </si>
  <si>
    <t>408-8484203-2517947</t>
  </si>
  <si>
    <t>408-0307366-3538771</t>
  </si>
  <si>
    <t>403-4869495-7546727</t>
  </si>
  <si>
    <t>404-4848489-0104369</t>
  </si>
  <si>
    <t>406-1253572-1860314</t>
  </si>
  <si>
    <t>402-9104675-7929103</t>
  </si>
  <si>
    <t>406-6324194-0795524</t>
  </si>
  <si>
    <t>406-0104269-1533950</t>
  </si>
  <si>
    <t>407-3038782-5931548</t>
  </si>
  <si>
    <t>402-0907464-3733131</t>
  </si>
  <si>
    <t>405-7776188-8581903</t>
  </si>
  <si>
    <t>404-3315643-0968345</t>
  </si>
  <si>
    <t>408-6414405-9798768</t>
  </si>
  <si>
    <t>403-6022884-2214704</t>
  </si>
  <si>
    <t>403-1324604-7496367</t>
  </si>
  <si>
    <t>402-8560172-1060363</t>
  </si>
  <si>
    <t>403-5432080-0284323</t>
  </si>
  <si>
    <t>408-2920602-7148333</t>
  </si>
  <si>
    <t>402-1135089-7858766</t>
  </si>
  <si>
    <t>B08HN2XCDS</t>
  </si>
  <si>
    <t>B07QHQB2L9</t>
  </si>
  <si>
    <t>B09MH7BX9K</t>
  </si>
  <si>
    <t>B09CKFBQ4C</t>
  </si>
  <si>
    <t>B001RNOQIQ</t>
  </si>
  <si>
    <t>B07Z53KMGR</t>
  </si>
  <si>
    <t>B09CYVBBTL</t>
  </si>
  <si>
    <t>B09T2GL5BB</t>
  </si>
  <si>
    <t>B097S96KQ6</t>
  </si>
  <si>
    <t>B08VL3H8SL</t>
  </si>
  <si>
    <t>B076BLNZFV</t>
  </si>
  <si>
    <t>B07BDFQDVJ</t>
  </si>
  <si>
    <t>IFWH_B08HN2XCDS</t>
  </si>
  <si>
    <t>IFWH_B07QHQB2L9</t>
  </si>
  <si>
    <t>IFWH_B09MH7BX9K</t>
  </si>
  <si>
    <t>IFWH_B09CKFBQ4C</t>
  </si>
  <si>
    <t>IFWH_B001RNOQIQ</t>
  </si>
  <si>
    <t>IFWH_B099S9DXT7</t>
  </si>
  <si>
    <t>IFWH_B07Z53KMGR</t>
  </si>
  <si>
    <t>IFWH_B09CYVBBTL</t>
  </si>
  <si>
    <t>IFWH_B09T2GL5BB</t>
  </si>
  <si>
    <t xml:space="preserve">
IFWH_B097S96KQ6</t>
  </si>
  <si>
    <t xml:space="preserve">
IFWH_B08VL3H8SL</t>
  </si>
  <si>
    <t>IFWH_B076BLNZFV</t>
  </si>
  <si>
    <t>IFWH_B07BDFQDVJ</t>
  </si>
  <si>
    <t xml:space="preserve">
IFWH_B01HOHBS6G</t>
  </si>
  <si>
    <t>32oz Crystal Clear Epoxy Resin Kit Casting and Coating for River Table Tops, Art Casting Resin,Jewel</t>
  </si>
  <si>
    <t>KitchenAid KHB1231AQ Pro Line Hand Blender, 2 Speed, Aqua Sky</t>
  </si>
  <si>
    <t>Baby Seat Pad Liner for Stroller-Soft and Breathable3D Air Mesh Cotton Universal Baby Stroller Cush</t>
  </si>
  <si>
    <t>Cushionaire Women's Fame recovery cloud slide with +Comfort, Black, 9</t>
  </si>
  <si>
    <t>Rowenta DA1560 Travel-Ready 1000-Watt Compact Steam Iron Stainless Steel Soleplate 120-Volt and 240-</t>
  </si>
  <si>
    <t>Govee RGBIC LED Strip Lights, 32.8ft Smart LED Lights for Bedroom, Bluetooth LED Lights APP Control,</t>
  </si>
  <si>
    <t>Vasofe Soft Fluffy Rug Indoor Shag Carpet,Rectangle Rug 4 x 6 Feet Area Bedroom Rugs,Anti-Slip Durab</t>
  </si>
  <si>
    <t>Clip Mount for Owlet Duo Smart Baby Monitor and Owlet Cam, Flexible Gooseneck Baby Monitor Holder Wi</t>
  </si>
  <si>
    <t>Car Door Light Logo Projector Courtesy Led Welcome Lights Compatible with Q50 Q70 Q60 QX50 QX70 QX80</t>
  </si>
  <si>
    <t xml:space="preserve">
Bentgo Kids Snack - 2 Compartment Leak-Proof Bento-Style Food Storage for Snacks and Small Meals, Easy-Open Latch, Dishwasher Safe, and BPA-Free - Ideal for Ages 3+ (Red/Royal) …</t>
  </si>
  <si>
    <t xml:space="preserve">Sergeant's Guardian Flea &amp; Tick Cat Collar, 1 Count … </t>
  </si>
  <si>
    <t>iFANS Girls Sweet Dot Bow Princess Sandals Shoes Mary Jane Flats for Toddler/Little Kid, Red, 10 Nar</t>
  </si>
  <si>
    <t>Rydonair - Jeep Wrangler (2007-2018) JK JL Rubicon Sahara 13 inches low profile Flexible Rubber Radi</t>
  </si>
  <si>
    <t>B076B1H54H</t>
  </si>
  <si>
    <t>IFWH_B076B1H54H</t>
  </si>
  <si>
    <t>DreamHigh Minnie Mouse Ear and Red Bow Headband for Girls Birthday Costume Party (Set of 12)</t>
  </si>
  <si>
    <t>B000OL6SQK</t>
  </si>
  <si>
    <t>IFWH_B000OL6SQK</t>
  </si>
  <si>
    <t>Pepto Bismol Digestive Medicine Upset Stomach And Diarrhea Relief Chewable Tablets 30 Count Cherry</t>
  </si>
  <si>
    <t>B01I5PK5YW</t>
  </si>
  <si>
    <t>IFWH_B01I5PK5YW</t>
  </si>
  <si>
    <t>Nu-Calgon 4219-12 Foam-Tite Insulation Tape 1/8"T x 2"W x 30'L</t>
  </si>
  <si>
    <t>Take monish sir</t>
  </si>
  <si>
    <t>171-6892499-4037901</t>
  </si>
  <si>
    <t>402-7128352-1448329</t>
  </si>
  <si>
    <t>404-8499935-8099562</t>
  </si>
  <si>
    <t>405-1390277-2037121</t>
  </si>
  <si>
    <t>403-6548684-4698741</t>
  </si>
  <si>
    <t>404-7532256-4207527</t>
  </si>
  <si>
    <t>405-8458188-3649947</t>
  </si>
  <si>
    <t>402-3085585-4981901</t>
  </si>
  <si>
    <t>405-8444858-5601936</t>
  </si>
  <si>
    <t>171-1217917-3733920</t>
  </si>
  <si>
    <t>171-7155331-5517941</t>
  </si>
  <si>
    <t>408-9964565-3622740</t>
  </si>
  <si>
    <t>402-4467693-0171529</t>
  </si>
  <si>
    <t>407-6528408-7937922</t>
  </si>
  <si>
    <t>403-7023624-7132314</t>
  </si>
  <si>
    <t>408-4384507-8636337</t>
  </si>
  <si>
    <t>B07NZTQ8H2</t>
  </si>
  <si>
    <t>B08HCXZXTK</t>
  </si>
  <si>
    <t>B09MYZBJCN</t>
  </si>
  <si>
    <t>B01KOLQ8P0</t>
  </si>
  <si>
    <t>B08GWKKKVN</t>
  </si>
  <si>
    <t>B00181B8LK</t>
  </si>
  <si>
    <t>B08TWVT7D6</t>
  </si>
  <si>
    <t>B011O2VYIE</t>
  </si>
  <si>
    <t>B07ZDLP34C</t>
  </si>
  <si>
    <t>B09HPSCH19</t>
  </si>
  <si>
    <t>B09LV9CS2G</t>
  </si>
  <si>
    <t>B08415P4RR</t>
  </si>
  <si>
    <t>B095KGXPW5</t>
  </si>
  <si>
    <t>B000KH9S88</t>
  </si>
  <si>
    <t>B09BBM9Y9G</t>
  </si>
  <si>
    <t>HL Alpha Complex Cleanser, delicate cleanser with natural alpha hydroxy acids, reveals a luminous co</t>
  </si>
  <si>
    <t>REPTI ZOO T5 HO UVB Lighting Combo Kit, Terrarium Hood Comes with Desert 10.0 UVB T5 Lamp (39W)</t>
  </si>
  <si>
    <t>POSENG 64 Bit USB Handbrake with Clamp PC Handbrake Hall Sensor for G25/27/29, Professional Gaming P</t>
  </si>
  <si>
    <t>Conair Hand Held Fabric Steamer, Turbo Extreme Steam Fabric Steamer for Clothes, Plum</t>
  </si>
  <si>
    <t>Verdusa Womens Elegant High Waist Satin A Line Flared Midi Skirt Beige S</t>
  </si>
  <si>
    <t>Shock Doctor 5100A Adult Pro Strapless Mouthguard, Multi Color</t>
  </si>
  <si>
    <t>12 Styles Butterfly Resin Fillers 400 Pieces Alloy Epoxy Resin Supplies Butterfly Shape Resin Access</t>
  </si>
  <si>
    <t>Delsym Childrens Cough Suppressant Liquid, Grape Flavor, Pack of 6 (5oz)</t>
  </si>
  <si>
    <t>Tens Unit Muscle Stimulator 24 Massage Mode Tens EMS Machine Device Touchscreen Massager Intensity D</t>
  </si>
  <si>
    <t>VARSHINE Roti Maker Original Non Stick PTEE Coating D, TRUSTED &amp; RELIABLE Chapati/Roti/Khakra Maker</t>
  </si>
  <si>
    <t>3 Pack Erinde Liquid Blush Cream Blush Makeup Lightweight, Breathable Feel, Sheer Flush Of Color,</t>
  </si>
  <si>
    <t>My Little Pony Canterlot Castle Playset with Princess Celestia with 3 Levels of Play</t>
  </si>
  <si>
    <t>LEVOIT Humidifiers for Bedroom Large Room Home, 6L Warm and Cool Mist Top Fill Ultrasonic Air Vapori</t>
  </si>
  <si>
    <t>Zoo Med AS-C5 Avian Sun 5.0 Compact, 26 Watt</t>
  </si>
  <si>
    <t>KitchenAid K400 Variable Speed Blender with Personal Blending Jar - KSB4031</t>
  </si>
  <si>
    <t>407-2606700-4210700</t>
  </si>
  <si>
    <t>IVAZA Round Pouf Ottoman Hand Knitted Cotton Pouf Footrest,Foot Stool, Knit Bean Bag Floor Chair for</t>
  </si>
  <si>
    <t>B09XDW9LGZ</t>
  </si>
  <si>
    <t>403-6555026-7997107</t>
  </si>
  <si>
    <t>Rockit portable baby rocker. Fits any stroller, pram, pushchair or buggy</t>
  </si>
  <si>
    <t>B076KP7HKW</t>
  </si>
  <si>
    <t>405-5247760-5080336</t>
  </si>
  <si>
    <t>408-2073548-7788349</t>
  </si>
  <si>
    <t>Wet Paraben-free, Gluten-free, Sugar-free Flavored Strawberry Edible Lubricant (3oz)</t>
  </si>
  <si>
    <t>KAJA Joystick 02 Power-up Pink Under eye Setting Powder K-beauty</t>
  </si>
  <si>
    <t>B000NYZONG</t>
  </si>
  <si>
    <t>B08H71QJSF</t>
  </si>
  <si>
    <t>405-6900486-1932312</t>
  </si>
  <si>
    <t>40Pack Freestyle Libre Sensor Covers Latex-Free Medical Adhesive Patches for Libre 2 Precut CGM Tape</t>
  </si>
  <si>
    <t>B08VH62YP7</t>
  </si>
  <si>
    <t>171-3923127-8560345</t>
  </si>
  <si>
    <t>406-9556234-9888348</t>
  </si>
  <si>
    <t>402-2078925-6185139</t>
  </si>
  <si>
    <t>B07PXM8HX7</t>
  </si>
  <si>
    <t>406-1941580-4161935</t>
  </si>
  <si>
    <t>404-9336998-9842735</t>
  </si>
  <si>
    <t>407-3253816-9007556</t>
  </si>
  <si>
    <t>171-7235033-7709104</t>
  </si>
  <si>
    <t>405-4921852-7139556</t>
  </si>
  <si>
    <t>406-2443463-3468312</t>
  </si>
  <si>
    <t>405-8599590-5872310</t>
  </si>
  <si>
    <t>404-6508878-8304366</t>
  </si>
  <si>
    <t>406-4760897-0816305</t>
  </si>
  <si>
    <t>402-3464706-3911537</t>
  </si>
  <si>
    <t>Bissell Power Fresh Steam Mop with Natural Sanitization, Floor Steamer, Tile Cleaner, and Hard Wood</t>
  </si>
  <si>
    <t>CHI Steam Collapsible Hanging Garment Steamer for Clothes and Fabric, Quickly Removes Wrinkles, 900W</t>
  </si>
  <si>
    <t>REBOUND WORK HARD. PLAY HARD. DONT SUFFER HARD Rebound Hangover Patch (30 Patches)</t>
  </si>
  <si>
    <t>QSEC QE-5H Stainless Steel Idli Cooker Multi Kadai Steamer with Sandwich Bottom Induction dhokla Coo</t>
  </si>
  <si>
    <t>KIHUWEY Compatible with iPhone 12 Pro Max Case Wallet with Credit Card Holder, Premium Leather Magne</t>
  </si>
  <si>
    <t>XILLION LED Christmas Star Multicolor Hanging Lights for Indoor Outdoor Room Birthday Wedding Party</t>
  </si>
  <si>
    <t>Nostalgia 3-Tier Party Fountain, Holds 1.5 Gallons, LED Lighted Base, Includes 8 Reusable Cups, 1.5</t>
  </si>
  <si>
    <t>Plantex 8060 Premium Heavy Duty Mortise Door Lock with Door Handle Lock set Body for Home main door</t>
  </si>
  <si>
    <t>Wax Melter for Candle Making, Holds Approximately 7 Qts Or 14 Lbs of Melted Wax, Wax Melter Has Easy</t>
  </si>
  <si>
    <t>B0091YYUAM</t>
  </si>
  <si>
    <t>B077GH3NJ7</t>
  </si>
  <si>
    <t>B07H3GC9B8</t>
  </si>
  <si>
    <t>B09D9Z5GGN</t>
  </si>
  <si>
    <t>B08DRFL4LV</t>
  </si>
  <si>
    <t>B09KR1LXSY</t>
  </si>
  <si>
    <t>B07SN5ZN4Z</t>
  </si>
  <si>
    <t>B094DCM3TX</t>
  </si>
  <si>
    <t>B073R6CT7P</t>
  </si>
  <si>
    <t>171-0600736-2417115</t>
  </si>
  <si>
    <t>406-7471545-3115531</t>
  </si>
  <si>
    <t>407-7283224-0890755</t>
  </si>
  <si>
    <t>404-8667907-6603507</t>
  </si>
  <si>
    <t>407-5152889-9267541</t>
  </si>
  <si>
    <t>405-4167062-0004367</t>
  </si>
  <si>
    <t>407-6874327-2669939</t>
  </si>
  <si>
    <t>404-2219195-3193131</t>
  </si>
  <si>
    <t>407-3836422-0858753</t>
  </si>
  <si>
    <t>408-0312997-1285961</t>
  </si>
  <si>
    <t>407-0405386-6537129</t>
  </si>
  <si>
    <t>402-1859081-5097148</t>
  </si>
  <si>
    <t>404-6798840-6740351</t>
  </si>
  <si>
    <t>408-0371184-2071563</t>
  </si>
  <si>
    <t>402-7519279-5858743</t>
  </si>
  <si>
    <t>407-6267449-6825909</t>
  </si>
  <si>
    <t>408-3383162-2596320</t>
  </si>
  <si>
    <t>B08NSVG2BH</t>
  </si>
  <si>
    <t>B07VM94PG8</t>
  </si>
  <si>
    <t>B01N0NVQ8I</t>
  </si>
  <si>
    <t>B09PGN9ML3</t>
  </si>
  <si>
    <t>B0738NCJMH</t>
  </si>
  <si>
    <t>B00AQ0TEL0</t>
  </si>
  <si>
    <t>B00HE1BQWY</t>
  </si>
  <si>
    <t>B09DT48V16</t>
  </si>
  <si>
    <t>B07XDDSJTN</t>
  </si>
  <si>
    <t>B09YRC6FBC</t>
  </si>
  <si>
    <t>B0110SDNZ4</t>
  </si>
  <si>
    <t>B07YG2FD2J</t>
  </si>
  <si>
    <t>B08ZY9WVG6</t>
  </si>
  <si>
    <t>B08Y7NC5X4</t>
  </si>
  <si>
    <t>B07PH48J6K</t>
  </si>
  <si>
    <t>B09G6T1QQC</t>
  </si>
  <si>
    <t>B09P3ZJX6S</t>
  </si>
  <si>
    <t>B07Y2WHPN2</t>
  </si>
  <si>
    <t>B07MD325M7</t>
  </si>
  <si>
    <t>B091M4R67Q</t>
  </si>
  <si>
    <t>B07NHBDVSS</t>
  </si>
  <si>
    <t>B0998Z59X9</t>
  </si>
  <si>
    <t>B07Z9D77ND</t>
  </si>
  <si>
    <t>B08ZNGGMDT</t>
  </si>
  <si>
    <t>B09TR2QFL2</t>
  </si>
  <si>
    <t>B0169N1YNS</t>
  </si>
  <si>
    <t>B078SFHFPJ</t>
  </si>
  <si>
    <t>B07P1BBZX6</t>
  </si>
  <si>
    <t>B0855JC314</t>
  </si>
  <si>
    <t>B09ZXX2XCR</t>
  </si>
  <si>
    <t>B08R8XVP3Y</t>
  </si>
  <si>
    <t>B07962SQ3V</t>
  </si>
  <si>
    <t>B0838Y8YWJ</t>
  </si>
  <si>
    <t>B09N3PN94Z</t>
  </si>
  <si>
    <t>B00009NRP4</t>
  </si>
  <si>
    <t>B085LRFK95</t>
  </si>
  <si>
    <t>B07ZM2P3GP</t>
  </si>
  <si>
    <t>B08Z7JWV3V</t>
  </si>
  <si>
    <t>B09JT31ZSH</t>
  </si>
  <si>
    <t>B09F9KS81S</t>
  </si>
  <si>
    <t>IFWH_B08NSVG2BH</t>
  </si>
  <si>
    <t>IFWH_B07VM94PG8</t>
  </si>
  <si>
    <t>IFWH_B01N0NVQ8I</t>
  </si>
  <si>
    <t>IFWH_B09PGN9ML3</t>
  </si>
  <si>
    <t>IFWH_B0738NCJMH</t>
  </si>
  <si>
    <t>IFWH_B00AQ0TEL0</t>
  </si>
  <si>
    <t>IFWH_B00HE1BQWY</t>
  </si>
  <si>
    <t>IFWH_B09DT48V16</t>
  </si>
  <si>
    <t>IFWH_B07XDDSJTN</t>
  </si>
  <si>
    <t>IFWH_B09YRC6FBC</t>
  </si>
  <si>
    <t>IFWH_B0110SDNZ4</t>
  </si>
  <si>
    <t>IFWH_B07YG2FD2J</t>
  </si>
  <si>
    <t>IFWH_B08ZY9WVG6</t>
  </si>
  <si>
    <t>IFWH_B08Y7NC5X4</t>
  </si>
  <si>
    <t>IFWH_B07PH48J6K</t>
  </si>
  <si>
    <t>IFWH_B09G6T1QQC</t>
  </si>
  <si>
    <t>IFWH_B09P3ZJX6S</t>
  </si>
  <si>
    <t>IFWH_B07Y2WHPN2</t>
  </si>
  <si>
    <t>IFWH_B07MD325M7</t>
  </si>
  <si>
    <t>IFWH_B091M4R67Q</t>
  </si>
  <si>
    <t>IFWH_B07NHBDVSS</t>
  </si>
  <si>
    <t>IFWH_B0998Z59X9</t>
  </si>
  <si>
    <t>IFWH_B07Z9D77ND</t>
  </si>
  <si>
    <t>IFWH_B08ZNGGMDT</t>
  </si>
  <si>
    <t>IFWH_B07XP4K152</t>
  </si>
  <si>
    <t>IFWH_B09TR2QFL2</t>
  </si>
  <si>
    <t>IFWH_B0169N1YNS</t>
  </si>
  <si>
    <t>IFWH_B078SFHFPJ</t>
  </si>
  <si>
    <t>IFWH_B07P1BBZX6</t>
  </si>
  <si>
    <t>IFWH_B0855JC314</t>
  </si>
  <si>
    <t>IFWH_B09ZXX2XCR</t>
  </si>
  <si>
    <t>IFWH_B08R8XVP3Y</t>
  </si>
  <si>
    <t>IFWH_B07962SQ3V</t>
  </si>
  <si>
    <t>IFWH_B0838Y8YWJ</t>
  </si>
  <si>
    <t>IFWH_B09N3PN94Z</t>
  </si>
  <si>
    <t>IFWH_B00009NRP4</t>
  </si>
  <si>
    <t>IFWH_B085LRFK95</t>
  </si>
  <si>
    <t>IFWH_B07ZM2P3GP</t>
  </si>
  <si>
    <t>IFWH_B08Z7JWV3V</t>
  </si>
  <si>
    <t>IFWH_B09JT31ZSH</t>
  </si>
  <si>
    <t>IFWH_B09F9KS81S</t>
  </si>
  <si>
    <t>Sperova 80g Skin Care Cream Gel/Skin Rejuvenation Carbon Cream(Laser cream treatment) work with Lase</t>
  </si>
  <si>
    <t>Needlework Fabric, 4Pcs 4 Colours Natural Linen Fabric Solid Coloured Embroidery Fabric Cross Stitch</t>
  </si>
  <si>
    <t>Ankita Gemstones Goddess Kali Mala, Carved Beads Mala Rosarie Indian Goddess Kali Prayer Necklace Ma</t>
  </si>
  <si>
    <t>Blue Aura Store One Piece Action Figure Height 4CM - 5CM Chibi Style Set of 4 Multicolour PVC Collec</t>
  </si>
  <si>
    <t>Bens 100% Deet Tick Mosquito Insect and Bug Repellent 3.4 Ounce Oz Pump Spray (2 Pack)</t>
  </si>
  <si>
    <t>Triathalon/Running/Marathon/Time Trial Number Belt</t>
  </si>
  <si>
    <t>Dorman 13732 Keyless Entry Transmitter for Select Models (OE FIX)</t>
  </si>
  <si>
    <t>TAGRY Bluetooth Headphones True Wireless Earbuds 60H Playback LED Power Display Earphones with Wirel</t>
  </si>
  <si>
    <t>Daimay Simulated Pearl Chokers Multi-Layer Pearl Necklace Multi-Strand Pearl Statement Bridal Choker</t>
  </si>
  <si>
    <t>Chemist at Play UnderArm Roll On with Lactic and Mandelic Acid, Removes odour, Whitens and Brightens</t>
  </si>
  <si>
    <t>Emjoi Tweeze eRase e6 - Facial Hair Remover - Epilator</t>
  </si>
  <si>
    <t>abtec, the organic people Pseudomonas Fluorescens (250 gm)</t>
  </si>
  <si>
    <t>KEHAIRTHERAPY KT Professional Ultra Smooth Shampoo &amp; Conditioner 500ml ( 2 Set)</t>
  </si>
  <si>
    <t>Stepstodo My First Hindi Writing Kit. Educational Wood Hindi Handwriting Stencil. Letter Tracing Kit</t>
  </si>
  <si>
    <t>SOUL CAP - Large Swimming Cap for Long Hair - Designed for Long, Thick and Curly Hair - Adults, Kids</t>
  </si>
  <si>
    <t>Kids Winter SnowandSki Gloves-3M Thinsulate Waterproof Cold Weather Youth Gloves for Skiing,Snowboar</t>
  </si>
  <si>
    <t>Clenia Skin Rejuvenating Face Wash ( PACK OF 2) (100G)</t>
  </si>
  <si>
    <t>FCY Kids Balaclava,Boys/Girls Winter Hat,Fleece Ski Mask,Windproof Face Mask</t>
  </si>
  <si>
    <t>Baby Comforts Baby's Fleece Inner Wear/Body Warmer Thermal Set (Multicolour, 0-24 Months) - Pair of</t>
  </si>
  <si>
    <t>Angelhood 6 Pack Womens Cotton Maternity Underwear,Healthy Maternity Pregnancy Panties Postpartum Mo</t>
  </si>
  <si>
    <t>C&amp;H Solutions Drinking Bird (Red, Blue, Green, Purple) - Pack of 4</t>
  </si>
  <si>
    <t>Cottonfry Luxury Faux Fur Throw Cushion/Pillow Covers for Bed, Couch, Home Decoration(Fillers Not In</t>
  </si>
  <si>
    <t>Wire Whip for KitchenAid Tilt-Head Stand Mixer Accessory Replacement, Egg Cream Stirrer, Cakes Mayon</t>
  </si>
  <si>
    <t>Ekouaer Womens Nursing Tops 3 Pack for Breastfeeding Shits Maternity Clothes Double Layer Pregnancy</t>
  </si>
  <si>
    <t>UtechSmart Venus Pro RGB Wireless MMO Gaming Mouse, 16,000 DPI Optical Sensor, 2.4 GHz Transmission</t>
  </si>
  <si>
    <t>oten Womens Ruffle Sleeve Deep V Neck Sheath Knee Length Cocktail Party Work Faux Wrap Formal Dress</t>
  </si>
  <si>
    <t>DASH Mini Maker for Individual Waffles, Hash Browns, Keto Chaffles with Easy to Clean, Non-Stick Sur</t>
  </si>
  <si>
    <t>PLANTERS Plastic Wall Hanging Pot Planter, White Front Height - 7", Back Height - 6.5", Side Width -</t>
  </si>
  <si>
    <t>Fast Fashions Women's Net Semi Stitched Sequins Lehenga Choli (Yellow_Free Size), Yellow, One Size</t>
  </si>
  <si>
    <t>LAPO Superior Door Locks for Main Door/ Door Lock for Bedroom Door /Door Lock Handle Set with Brass</t>
  </si>
  <si>
    <t>Tupperware Cool n Chic Plastic Bottle, 750 ml, Set of 2, Multicolour</t>
  </si>
  <si>
    <t>Everlast - P00001198 Pro Style Elite V2 Boxing Gloves, 14Oz (Red), Free Size</t>
  </si>
  <si>
    <t>Bed Bridge Twin to King Converter Kit, Twin Bed Connector with Extra Wide, Bamboo Terry Surface, Mem</t>
  </si>
  <si>
    <t>MARTVIA Crystal Clear Toughened Glass Tea Cup with Convenient Solid Handle Cups, Espresso Mug Set fo</t>
  </si>
  <si>
    <t>Dualit 4-Slice Toaster, Chrome</t>
  </si>
  <si>
    <t>Barnyard Designs Ceramic Utensil Crock Holder for Kitchen Counter, Rustic Farmhouse Countertop Décor</t>
  </si>
  <si>
    <t>chouyatou Womens Big Notch Lapel Single Breasted Mid-Long Wool Blend Coat, Navy Blue, XL</t>
  </si>
  <si>
    <t>Onlymat Coco Coir Door Mat Backed with PVC, Anti-Slip Floor Mat for Indoor and Outdoor Entrances at</t>
  </si>
  <si>
    <t>MSGH Transfer Tracing Carbon Copy Paper for Canvas, Paper, Wood, DIY Woodworking, Hand Painting (210</t>
  </si>
  <si>
    <t>METRON Right Hand Side Couple Hug Arm Hand Pressure Love Pillow for Sleeping for Husband &amp; Wife Pe</t>
  </si>
  <si>
    <t>405-4745006-8467548</t>
  </si>
  <si>
    <t>402-4578462-9105155</t>
  </si>
  <si>
    <t>404-2110063-8585950</t>
  </si>
  <si>
    <t>405-6195856-0005960</t>
  </si>
  <si>
    <t>171-4936225-2898704</t>
  </si>
  <si>
    <t>403-3609556-1225148</t>
  </si>
  <si>
    <t>402-5205012-5224316</t>
  </si>
  <si>
    <t>404-7763249-5223530</t>
  </si>
  <si>
    <t>B07PD25GYB</t>
  </si>
  <si>
    <t>B07JGTLJQB</t>
  </si>
  <si>
    <t>IFWH_B07PD25GYB</t>
  </si>
  <si>
    <t>IFWH_B07JGTLJQB</t>
  </si>
  <si>
    <t>Mini Watercolor Kids Paint Set - (Bulk Pack of 24) - 5 Water Color Paints, Palette Tray and Painting</t>
  </si>
  <si>
    <t>Orajel Baby Non-Medicated Cooling Gel Day and Night 0.18 Ounce (2 Pack)2</t>
  </si>
  <si>
    <t>171-3064567-6119543</t>
  </si>
  <si>
    <t>406-5906523-5004337</t>
  </si>
  <si>
    <t>403-1380251-5445100</t>
  </si>
  <si>
    <t>407-5911291-1285164</t>
  </si>
  <si>
    <t>404-5720679-7781113</t>
  </si>
  <si>
    <t>407-1890400-8432325</t>
  </si>
  <si>
    <t>403-4306787-8947548</t>
  </si>
  <si>
    <t>407-7342116-7096301</t>
  </si>
  <si>
    <t>405-2459822-4098720</t>
  </si>
  <si>
    <t>404-7420963-5832324</t>
  </si>
  <si>
    <t>406-7306015-1949923</t>
  </si>
  <si>
    <t>403-6543078-1977902</t>
  </si>
  <si>
    <t>403-3386128-2775540</t>
  </si>
  <si>
    <t>404-2610714-4753923</t>
  </si>
  <si>
    <t>405-6797463-7982718</t>
  </si>
  <si>
    <t>171-6721452-2577107</t>
  </si>
  <si>
    <t>404-3172461-3653104</t>
  </si>
  <si>
    <t>405-3873573-1013116</t>
  </si>
  <si>
    <t>171-8510163-6633113</t>
  </si>
  <si>
    <t>404-4570358-2157947</t>
  </si>
  <si>
    <t>408-9751266-0432364</t>
  </si>
  <si>
    <t>407-8858002-6808303</t>
  </si>
  <si>
    <t>405-7085079-4473910</t>
  </si>
  <si>
    <t>171-5579184-9790732</t>
  </si>
  <si>
    <t>408-3045260-3906712</t>
  </si>
  <si>
    <t>406-7396999-9673903</t>
  </si>
  <si>
    <t>171-1208652-1016327</t>
  </si>
  <si>
    <t>171-6497953-5105953</t>
  </si>
  <si>
    <t>403-2767902-0169921</t>
  </si>
  <si>
    <t>404-3166671-9813941</t>
  </si>
  <si>
    <t>407-3217672-0969156</t>
  </si>
  <si>
    <t>406-0911594-5429944</t>
  </si>
  <si>
    <t>407-7039827-9926713</t>
  </si>
  <si>
    <t>407-2847772-9295557</t>
  </si>
  <si>
    <t>403-1923325-1035521</t>
  </si>
  <si>
    <t>406-3034403-0226728</t>
  </si>
  <si>
    <t>EXPIRED &amp; LISTING REMOVE</t>
  </si>
  <si>
    <t>B08PDRMSSQ</t>
  </si>
  <si>
    <t>B000LQ2FJ2</t>
  </si>
  <si>
    <t>B08GJ86MLW</t>
  </si>
  <si>
    <t>B07J5BG3NH</t>
  </si>
  <si>
    <t>B07QLBSKFH</t>
  </si>
  <si>
    <t>B08F53JZ6G</t>
  </si>
  <si>
    <t>B07MVTHTB9</t>
  </si>
  <si>
    <t>B08KGJP9HQ</t>
  </si>
  <si>
    <t>B0922K73N9</t>
  </si>
  <si>
    <t>B07FCDMPM3</t>
  </si>
  <si>
    <t>B07MW2R64Z</t>
  </si>
  <si>
    <t>B08W2F9Y3J</t>
  </si>
  <si>
    <t>B07GLQG2LR</t>
  </si>
  <si>
    <t>B07ZCSYVP7</t>
  </si>
  <si>
    <t>B00D7H9LIA</t>
  </si>
  <si>
    <t>B085VF13KY</t>
  </si>
  <si>
    <t>B07BZQQKT2</t>
  </si>
  <si>
    <t>B006RHJJR0</t>
  </si>
  <si>
    <t>B09WV8CXRF</t>
  </si>
  <si>
    <t>B098L9PMV4</t>
  </si>
  <si>
    <t>B07J2FXC7B</t>
  </si>
  <si>
    <t>B09ZF1P4ND</t>
  </si>
  <si>
    <t>B01MXE1KPR</t>
  </si>
  <si>
    <t>B08F1WD6SF</t>
  </si>
  <si>
    <t>B07Q24S8YL</t>
  </si>
  <si>
    <t>B08TTJ7LWX</t>
  </si>
  <si>
    <t>B07GPJV51D</t>
  </si>
  <si>
    <t>B001BAJO3C</t>
  </si>
  <si>
    <t>B089N3MTQY</t>
  </si>
  <si>
    <t>B08XWZ81CW</t>
  </si>
  <si>
    <t>B07G9M8NLF</t>
  </si>
  <si>
    <t>B09CZ33NLC</t>
  </si>
  <si>
    <t>B078BN6JPP</t>
  </si>
  <si>
    <t>B07VDKMGPM</t>
  </si>
  <si>
    <t>pmw - LPG Replacement Parts - Burner Cleaning Pin - Pack of 3 Black</t>
  </si>
  <si>
    <t>Mendota Pet Slip Leash - Dog Lead and Collar Combo - Made in The USA - Brown, 1/2 in x 4 ft - for La</t>
  </si>
  <si>
    <t>Topicals Faded Serum for Dark Spots, 1.7 Fl Oz (Pack of 1) (PQJGH18)</t>
  </si>
  <si>
    <t>DESIMISS KART Women's Deep Neck Silk Sleeveless Readymade Blouse For Saree and Lehenga Choli, Dark G</t>
  </si>
  <si>
    <t>mibasies Sparkly Toddler Kids Purse for Little Girls Purses, leaf blue, Small, Classic</t>
  </si>
  <si>
    <t>OwnMy 50 x 18mm Set of 4 Luggage Suitcase Replacement Wheels, Rubber Swivel Caster Wheels Bearings R</t>
  </si>
  <si>
    <t>KAHI Wrinkle Bounce Collagen Moisturizing Mist 100ml 3.38fl. oz)</t>
  </si>
  <si>
    <t>mibasies Sparkly Toddler Kids Purse for Little Girls Purses, Pink Blue Rainbow, Small, Classic</t>
  </si>
  <si>
    <t>Noble Small Reading Glasses (3 Pack) - Rimless Readers with 3 Wallet Credit Card Holders and 1 Cell</t>
  </si>
  <si>
    <t>Airbus XLR Headset to General Aviation (GA) Dual Plugs Headset Adapter</t>
  </si>
  <si>
    <t>Levana Oma Sense Portable Baby Breathing Movement Monitor with Vibrations and Audible Alerts Designe</t>
  </si>
  <si>
    <t>findway Ski Goggles, 100% UV Protection OTG Snow Goggles for Men, Women and Youth</t>
  </si>
  <si>
    <t>CoComelon JJ's First Learning Toy Phone for Kids with Lights, Sounds, Music to Introduce Feelings, L</t>
  </si>
  <si>
    <t>Girls Boys Wool Socks Thick Warm Thermal For Kid Child Toddlers Cotton Winter Crew Socks 6 Pairs (Sn</t>
  </si>
  <si>
    <t>Kids Wool Socks 6 Pairs Toddlers Boys Girls Child Striped Warm Winter Thermal Thick Boot Cabin Snow</t>
  </si>
  <si>
    <t>HotHands Hand Warmer Value Pack (10 Pair)</t>
  </si>
  <si>
    <t>OutdoorMaster OTG Ski Goggles - Over Glasses Ski/Snowboard Goggles for Men, Women and Youth - 100% U</t>
  </si>
  <si>
    <t>Pet Qwerks Blinky Babble Ball - Flashing Interactive Chew Dog Toy - Large</t>
  </si>
  <si>
    <t>Silikomart Tortaflex 135mm ZUC135/1-1</t>
  </si>
  <si>
    <t>EASY EAGLE Wireless H13 LED Headlight Bulbs, Direct Insertion 12,000LM 6000K 9008 Hi/Lo Conversion K</t>
  </si>
  <si>
    <t>OFEEFAN Winter Dresses Tunics for Women to Wear with Leggings Coffee M</t>
  </si>
  <si>
    <t>Rovars Girls UFDS Black Purple_10-11YRS</t>
  </si>
  <si>
    <t>Womens Split Cut Out Maxi Bodycon Dress Strapless Tube Top Dress Color Block Hollow Out Twist Bodyco</t>
  </si>
  <si>
    <t>Soap and Glory Smoothie Star Body Buttercream 300Ml</t>
  </si>
  <si>
    <t>Hdiwousp PS4 Controller Charger Station,4 in 1 PS4 Controller Charger, Desk Charger Dock Quad Statio</t>
  </si>
  <si>
    <t>Desk Calendar 2023-2024 Monthly Pages 17 x 11-1/2 Inches Runs from January 2023 through June 2024 -</t>
  </si>
  <si>
    <t>Sea Team 60mm/2.36" Delicate Contrast Color Theme Painting &amp; Glittering Christmas Tree Pendants Deco</t>
  </si>
  <si>
    <t>Gabbys Dollhouse TRANSFORMING BED Place Pillow Cat on the bed and press down to transform its books</t>
  </si>
  <si>
    <t>Matatalab STEM Coding Set Hands-on Coding Robot Toy for Kids</t>
  </si>
  <si>
    <t>KLASSI KICHEN Stainless Steel Idly Cooker, Induction and Gas Stove Compatible Idli Maker (Silver; 16</t>
  </si>
  <si>
    <t>Protec MX044 4/4 Violin Shaped MAX Case, Black</t>
  </si>
  <si>
    <t>DDJ-REV1 Controller Carry Case Bag by AxcessAbles DJ Controller Padded Carry Bag with Shoulder Str</t>
  </si>
  <si>
    <t>Conference Speaker and Microphone, 360 Omnidirectional Microphone USB Speakerphone with USB Hub an</t>
  </si>
  <si>
    <t>yuboo White Fur Christmas Tree Skirt, 48 inches Fluffy Xmas Tree Rug Skirt for Christmas Tree Decora</t>
  </si>
  <si>
    <t>Euro Care Windshield Car Wiper Blades Compatibility with Renault Duster (Model : 2013-2018) - Set of</t>
  </si>
  <si>
    <t>Squishmallows 11" Abe The Bearded Dragon Plush Stuffed Animal Toy</t>
  </si>
  <si>
    <t>DII Farmhouse Braided Stripe Table Runner Collection, 15x108, Stone</t>
  </si>
  <si>
    <t>MalloMe Marshmallow Roasting Sticks - Smores Skewers for Fire Pit Kit - Hot Dog Camping Accessories</t>
  </si>
  <si>
    <t>IFWH_B08PDRMSSQ</t>
  </si>
  <si>
    <t>IFWH_B000LQ2FJ2</t>
  </si>
  <si>
    <t>IFWH_B09ZQ3FJLP</t>
  </si>
  <si>
    <t>IFWH_B08GJ86MLW</t>
  </si>
  <si>
    <t>IFWH_B07J5BG3NH</t>
  </si>
  <si>
    <t>IFWH_B07QLBSKFH</t>
  </si>
  <si>
    <t>IFWH_B000TD2QPK</t>
  </si>
  <si>
    <t>IFWH_B08F53JZ6G</t>
  </si>
  <si>
    <t>IFWH_B07MVTHTB9</t>
  </si>
  <si>
    <t>IFWH_B08KGJP9HQ</t>
  </si>
  <si>
    <t>IFWH_B097XWTFSD</t>
  </si>
  <si>
    <t>IFWH_B0922K73N9</t>
  </si>
  <si>
    <t>IFWH_B07FCDMPM3</t>
  </si>
  <si>
    <t>IFWH_B07MW2R64Z</t>
  </si>
  <si>
    <t>IFWH_B08W2F9Y3J</t>
  </si>
  <si>
    <t>IFWH_B07GLQG2LR</t>
  </si>
  <si>
    <t>IFWH_B07ZCSYVP7</t>
  </si>
  <si>
    <t>IFWH_B00D7H9LIA</t>
  </si>
  <si>
    <t>IFWH_B085VF13KY</t>
  </si>
  <si>
    <t>IFWH_B07BZQQKT2</t>
  </si>
  <si>
    <t>IFWH_B006RHJJR0</t>
  </si>
  <si>
    <t>IFWH_B09WV8CXRF</t>
  </si>
  <si>
    <t>IFWH_B098L9PMV4</t>
  </si>
  <si>
    <t>IFWH_B07J2FXC7B</t>
  </si>
  <si>
    <t>IFWH_B09ZF1P4ND</t>
  </si>
  <si>
    <t>IFWH_B01MXE1KPR</t>
  </si>
  <si>
    <t>IFWH_B08F1WD6SF</t>
  </si>
  <si>
    <t>IFWH_B09FDRG8TJ</t>
  </si>
  <si>
    <t>IFWH_B07Q24S8YL</t>
  </si>
  <si>
    <t>IFWH_B08TTJ7LWX</t>
  </si>
  <si>
    <t>IFWH_B07GPJV51D</t>
  </si>
  <si>
    <t>IFWH_B09M7BJGN8</t>
  </si>
  <si>
    <t xml:space="preserve">IFWH_B001BAJO3C </t>
  </si>
  <si>
    <t>IFWH_B089N3MTQY</t>
  </si>
  <si>
    <t>IFWH_B08XWZ81CW</t>
  </si>
  <si>
    <t>IFWH_B07G9M8NLF</t>
  </si>
  <si>
    <t>IFWH_B08Y37NPFR</t>
  </si>
  <si>
    <t>IFWH_B09CZ33NLC</t>
  </si>
  <si>
    <t>IFWH_B078BN6JPP</t>
  </si>
  <si>
    <t>IFWH_B07VDKMGPM</t>
  </si>
  <si>
    <t>IFWH_B01728NLRG</t>
  </si>
  <si>
    <t>Shhipment id</t>
  </si>
  <si>
    <t>405-0639941-9515547</t>
  </si>
  <si>
    <t>407-9971519-6001925</t>
  </si>
  <si>
    <t>Inward order no</t>
  </si>
  <si>
    <t>402-9217123-7679514</t>
  </si>
  <si>
    <t>171-6714268-4192354</t>
  </si>
  <si>
    <t>402-8185797-2658708</t>
  </si>
  <si>
    <t>402-4732401-1458730</t>
  </si>
  <si>
    <t>407-6171243-4289164</t>
  </si>
  <si>
    <t>406-8421227-6123543</t>
  </si>
  <si>
    <t>171-2798241-9997127</t>
  </si>
  <si>
    <t xml:space="preserve">171-3418233-5753125	</t>
  </si>
  <si>
    <t>171-4932461-8126711</t>
  </si>
  <si>
    <t>171-9908462-0210729</t>
  </si>
  <si>
    <t>402-3085215-7695550</t>
  </si>
  <si>
    <t>402-3259746-9168357</t>
  </si>
  <si>
    <t>402-6318241-5751558</t>
  </si>
  <si>
    <t>402-8800809-2597924</t>
  </si>
  <si>
    <t>404-1474388-9277124</t>
  </si>
  <si>
    <t>405-1261018-9437142</t>
  </si>
  <si>
    <t>405-3675409-3906728</t>
  </si>
  <si>
    <t>406-0379554-7426751</t>
  </si>
  <si>
    <t>406-8019050-7899532</t>
  </si>
  <si>
    <t>408-3534123-6161142</t>
  </si>
  <si>
    <t>408-4307784-5730756</t>
  </si>
  <si>
    <t>171-5306748-7593110</t>
  </si>
  <si>
    <t>403-6979787-1258758</t>
  </si>
  <si>
    <t>171-1464295-9291503</t>
  </si>
  <si>
    <t>402-0556498-8705147</t>
  </si>
  <si>
    <t>402-8066266-8659534</t>
  </si>
  <si>
    <t>403-1968462-0716357</t>
  </si>
  <si>
    <t>404-0016023-5109922</t>
  </si>
  <si>
    <t>404-5533111-9714728</t>
  </si>
  <si>
    <t>404-5853616-1281924</t>
  </si>
  <si>
    <t>405-0913742-2074768</t>
  </si>
  <si>
    <t>406-0302171-6729931</t>
  </si>
  <si>
    <t>406-7140790-1337118</t>
  </si>
  <si>
    <t>407-2275395-4389115</t>
  </si>
  <si>
    <t>407-3162856-5534743</t>
  </si>
  <si>
    <t>407-5278265-7281968</t>
  </si>
  <si>
    <t>407-5967748-7753162</t>
  </si>
  <si>
    <t>408-4161309-6104321</t>
  </si>
  <si>
    <t>408-5175739-1462751</t>
  </si>
  <si>
    <t>404-7503414-3885925</t>
  </si>
  <si>
    <t>407-8592588-8473911</t>
  </si>
  <si>
    <t>407-7335701-4393164</t>
  </si>
  <si>
    <t>406-8173935-4760368</t>
  </si>
  <si>
    <t>405-1317911-6452353</t>
  </si>
  <si>
    <t>404-7722858-6074732</t>
  </si>
  <si>
    <t>171-1379985-2353948</t>
  </si>
  <si>
    <t>404-2646118-8586707</t>
  </si>
  <si>
    <t>405-7130949-6672350</t>
  </si>
  <si>
    <t>404-4785865-5264303</t>
  </si>
  <si>
    <t>406-2443206-2929148</t>
  </si>
  <si>
    <t>408-4477648-4075527</t>
  </si>
  <si>
    <t>407-7153730-0990751</t>
  </si>
  <si>
    <t>402-8629838-5859560</t>
  </si>
  <si>
    <t>406-8524336-3365903</t>
  </si>
  <si>
    <t>402-4644165-2947558</t>
  </si>
  <si>
    <t>407-8027753-7996305</t>
  </si>
  <si>
    <t>408-0951147-1177931</t>
  </si>
  <si>
    <t>402-3417735-4646721</t>
  </si>
  <si>
    <t>408-3505551-9185965</t>
  </si>
  <si>
    <t>408-6336184-2474731</t>
  </si>
  <si>
    <t>406-0872070-1885135</t>
  </si>
  <si>
    <t>404-2427799-6901136</t>
  </si>
  <si>
    <t>407-1513062-3396316</t>
  </si>
  <si>
    <t>404-3808749-2157924</t>
  </si>
  <si>
    <t>406-6045749-8047545</t>
  </si>
  <si>
    <t>408-4457692-5968308</t>
  </si>
  <si>
    <t>404-6152740-4409129</t>
  </si>
  <si>
    <t>407-0568957-6601938</t>
  </si>
  <si>
    <t>402-2571480-2205928</t>
  </si>
  <si>
    <t>405-0156597-0351564</t>
  </si>
  <si>
    <t>405-7628275-0480334</t>
  </si>
  <si>
    <t>171-9357309-2251513</t>
  </si>
  <si>
    <t>171-0853786-2610730</t>
  </si>
  <si>
    <t>405-1160638-3508300</t>
  </si>
  <si>
    <t>404-0844985-3505112</t>
  </si>
  <si>
    <t>402-2911255-3105106</t>
  </si>
  <si>
    <t>171-8721614-7333109</t>
  </si>
  <si>
    <t>171-6389331-1967538</t>
  </si>
  <si>
    <t>408-0120972-2865931</t>
  </si>
  <si>
    <t>404-9495823-6821147</t>
  </si>
  <si>
    <t>407-8864552-0841954</t>
  </si>
  <si>
    <t>405-4828877-1668318</t>
  </si>
  <si>
    <t>402-5186849-4424301</t>
  </si>
  <si>
    <t>402-2684633-4208347</t>
  </si>
  <si>
    <t>404-7833702-5537955</t>
  </si>
  <si>
    <t>405-7190198-3166758</t>
  </si>
  <si>
    <t>402-3789716-3620368</t>
  </si>
  <si>
    <t>402-8683763-5101949</t>
  </si>
  <si>
    <t>404-8918750-0984356</t>
  </si>
  <si>
    <t>403-6918615-6585141</t>
  </si>
  <si>
    <t>404-8219196-3526750</t>
  </si>
  <si>
    <t>405-6184105-9414715</t>
  </si>
  <si>
    <t>171-8909257-1992313</t>
  </si>
  <si>
    <t>404-2308486-2277155</t>
  </si>
  <si>
    <t>403-7681336-0498718</t>
  </si>
  <si>
    <t>407-9847996-7706760</t>
  </si>
  <si>
    <t>171-1522104-5263554</t>
  </si>
  <si>
    <t>171-5117927-4485927</t>
  </si>
  <si>
    <t>171-7558603-5776346</t>
  </si>
  <si>
    <t>171-7979353-0859528</t>
  </si>
  <si>
    <t>171-9193777-3113105</t>
  </si>
  <si>
    <t>171-9579335-3868328</t>
  </si>
  <si>
    <t>402-4400173-1985131</t>
  </si>
  <si>
    <t>403-8301192-9035526</t>
  </si>
  <si>
    <t>403-8351139-7725912</t>
  </si>
  <si>
    <t>403-8607699-9523531</t>
  </si>
  <si>
    <t>404-0924361-4608346</t>
  </si>
  <si>
    <t>404-3078031-6116325</t>
  </si>
  <si>
    <t>404-5730494-9531524</t>
  </si>
  <si>
    <t>404-9829735-8523525_1</t>
  </si>
  <si>
    <t>405-3406235-5069159</t>
  </si>
  <si>
    <t>405-4109664-3674713</t>
  </si>
  <si>
    <t>405-6664529-2122730</t>
  </si>
  <si>
    <t>405-6761330-6122729</t>
  </si>
  <si>
    <t>405-7086125-5973139</t>
  </si>
  <si>
    <t>406-1985271-7857943</t>
  </si>
  <si>
    <t>406-3537136-0144310</t>
  </si>
  <si>
    <t>407-2057453-0265945</t>
  </si>
  <si>
    <t>407-3812280-8321908</t>
  </si>
  <si>
    <t>407-8544250-3922767</t>
  </si>
  <si>
    <t>408-0165381-6297934</t>
  </si>
  <si>
    <t>408-5479726-9375541</t>
  </si>
  <si>
    <t>404-5299371-4870734</t>
  </si>
  <si>
    <t>171-3084713-1714722</t>
  </si>
  <si>
    <t>404-1737627-4665909</t>
  </si>
  <si>
    <t>171-2697814-9076322</t>
  </si>
  <si>
    <t>403-0079302-6209130</t>
  </si>
  <si>
    <t>404-5527590-3436353</t>
  </si>
  <si>
    <t>402-0787135-4879505</t>
  </si>
  <si>
    <t>406-5635892-5225950</t>
  </si>
  <si>
    <t>407-0953335-9461964</t>
  </si>
  <si>
    <t>406-1962729-0673147</t>
  </si>
  <si>
    <t>408-0420463-3333140</t>
  </si>
  <si>
    <t>405-8777219-9308361</t>
  </si>
  <si>
    <t>406-5421189-3229116</t>
  </si>
  <si>
    <t>171-8076791-2937913</t>
  </si>
  <si>
    <t>403-0107213-1961930</t>
  </si>
  <si>
    <t>403-2413549-0285106</t>
  </si>
  <si>
    <t>402-1802456-5549156</t>
  </si>
  <si>
    <t>408-5066547-6179540</t>
  </si>
  <si>
    <t>407-9921447-5406726</t>
  </si>
  <si>
    <t>402-2612345-1273105</t>
  </si>
  <si>
    <t>402-9305871-8040346</t>
  </si>
  <si>
    <t>404-2764776-0281162</t>
  </si>
  <si>
    <t>404-6812414-3698739</t>
  </si>
  <si>
    <t>406-1521731-7573148</t>
  </si>
  <si>
    <t>406-6494690-1071560</t>
  </si>
  <si>
    <t>404-0752115-1302764</t>
  </si>
  <si>
    <t>405-7383865-9320302</t>
  </si>
  <si>
    <t>403-2509290-6633167</t>
  </si>
  <si>
    <t>404-5391356-5781948</t>
  </si>
  <si>
    <t>404-6874093-6592345</t>
  </si>
  <si>
    <t>405-5148881-1449139</t>
  </si>
  <si>
    <t>403-5815199-1009951</t>
  </si>
  <si>
    <t>B00079YNQQ</t>
  </si>
  <si>
    <t xml:space="preserve"> B078J2FQX9 </t>
  </si>
  <si>
    <t xml:space="preserve"> B084VNM52R </t>
  </si>
  <si>
    <t>171-1206175-3835519</t>
  </si>
  <si>
    <t>402-7650986-4825125</t>
  </si>
  <si>
    <t>408-2128516-1366746</t>
  </si>
  <si>
    <t>Re-Shipped</t>
  </si>
  <si>
    <t xml:space="preserve">Captains of Crush Hand Gripper - Guide … </t>
  </si>
  <si>
    <t xml:space="preserve">IFWH_B00079YNQQ </t>
  </si>
  <si>
    <t>KD Carrom Board Cover Champion Board Quality Cover with Extra Pocket for Coins, Striker &amp; Powder</t>
  </si>
  <si>
    <t>IFWH_B078J2FQX9</t>
  </si>
  <si>
    <t xml:space="preserve">B fit Leg Strength and Agility Training Strap System Strength Training Rope for Football Basketball Taekwondo Yoga Boxing Equipment Vertical Jump Trainer Kit AB3316-Kit … </t>
  </si>
  <si>
    <t>IFWH_B084VNM52R</t>
  </si>
  <si>
    <t>B07VPGYZM7</t>
  </si>
  <si>
    <t xml:space="preserve">Good hope Fight Club Movie Poster Frame (10 X 13 Inch, Framed)( Multicolour) … </t>
  </si>
  <si>
    <t xml:space="preserve">IFWH_B07VPGYZM7 </t>
  </si>
  <si>
    <t>Damage product</t>
  </si>
  <si>
    <t>B010O034A8</t>
  </si>
  <si>
    <t>B09185H4PM</t>
  </si>
  <si>
    <t>B091MSJLHR</t>
  </si>
  <si>
    <t>B0916X2KXD</t>
  </si>
  <si>
    <t>B07NJKYKZQ</t>
  </si>
  <si>
    <t>B09XBGF9HL</t>
  </si>
  <si>
    <t>B07CSTH68B</t>
  </si>
  <si>
    <t>B09127FZCK</t>
  </si>
  <si>
    <t>B01NCYMUKZ</t>
  </si>
  <si>
    <t>B08JLXS1DL</t>
  </si>
  <si>
    <t>B09QPZN4JF</t>
  </si>
  <si>
    <t>B08R4TZCXR</t>
  </si>
  <si>
    <t>B08TTQ5J5R</t>
  </si>
  <si>
    <t>B08W5B3SFV</t>
  </si>
  <si>
    <t>B0813VMK71</t>
  </si>
  <si>
    <t>B07DYV1L71</t>
  </si>
  <si>
    <t>B077VQ5QDY</t>
  </si>
  <si>
    <t>B0742G94BY</t>
  </si>
  <si>
    <t>B096N6SL1J</t>
  </si>
  <si>
    <t>B07DGCJF37</t>
  </si>
  <si>
    <t>B09NPY9LQP</t>
  </si>
  <si>
    <t>B098SBSCP4</t>
  </si>
  <si>
    <t>B00GQUTEAU</t>
  </si>
  <si>
    <t>B01N1249O7</t>
  </si>
  <si>
    <t>B09KTB4MTM</t>
  </si>
  <si>
    <t>B07741HTPQ</t>
  </si>
  <si>
    <t>B08W58MSKB</t>
  </si>
  <si>
    <t>Pram_13</t>
  </si>
  <si>
    <t>B08NVY6K4Z</t>
  </si>
  <si>
    <t>B09PC1GDGJ</t>
  </si>
  <si>
    <t>IFWH_B010O034A8</t>
  </si>
  <si>
    <t>IFWH_B09185H4PM</t>
  </si>
  <si>
    <t>IFWH_B091MSJLHR</t>
  </si>
  <si>
    <t>IFWH_B0916X2KXD</t>
  </si>
  <si>
    <t>IFWH_B07NJKYKZQ</t>
  </si>
  <si>
    <t>IFWH_B09XBGF9HL</t>
  </si>
  <si>
    <t>IFWH_B07CSTH68B</t>
  </si>
  <si>
    <t>IFWH_B09127FZCK</t>
  </si>
  <si>
    <t>IFWH_B01NCYMUKZ</t>
  </si>
  <si>
    <t>IFWH_B08JLXS1DL</t>
  </si>
  <si>
    <t>IFWH_B09QPZN4JF</t>
  </si>
  <si>
    <t>IFWH_B08R4TZCXR</t>
  </si>
  <si>
    <t>IFWH_B08TTQ5J5R</t>
  </si>
  <si>
    <t>IFWH_B08W5B3SFV</t>
  </si>
  <si>
    <t>IFWH_B0813VMK71</t>
  </si>
  <si>
    <t>IFWH_B07DYV1L71</t>
  </si>
  <si>
    <t>IFWH_B077VQ5QDY</t>
  </si>
  <si>
    <t>IFWH_B0742G94BY</t>
  </si>
  <si>
    <t>IFWH_B096N6SL1J</t>
  </si>
  <si>
    <t>IFWH_B07DGCJF37</t>
  </si>
  <si>
    <t>IFWH_B09NPY9LQP</t>
  </si>
  <si>
    <t>IFWH_B07NNT3G7J</t>
  </si>
  <si>
    <t>IFWH_B098SBSCP4</t>
  </si>
  <si>
    <t>IFWH_B00GQUTEAU</t>
  </si>
  <si>
    <t>IFWH_B01N1249O7</t>
  </si>
  <si>
    <t>IFWH_B00BFDG82U</t>
  </si>
  <si>
    <t>IFWH_B09KTB4MTM</t>
  </si>
  <si>
    <t>IFWH_B07741HTPQ</t>
  </si>
  <si>
    <t>IFWH_B08W58MSKB</t>
  </si>
  <si>
    <t>IFWH_B08NVY6K4Z</t>
  </si>
  <si>
    <t>IFWH_B09PC1GDGJ</t>
  </si>
  <si>
    <t>Chlorine Test Papers (100 Strips)</t>
  </si>
  <si>
    <t>USB Rechargable Engraving Machines With 35bits,Mini Electric Engraver Etching Pen Cordless Rotary To</t>
  </si>
  <si>
    <t>Vardhman Kintting Yarn 100% Acrylic Wool Mehroon (6 pc) Baby Soft 4 ply Wool Ball Hand Knitting Wool</t>
  </si>
  <si>
    <t>Handmade String Bracelet for Women Men Girls Boys Simple Red Black Braided Adjustable Charm Bracelet</t>
  </si>
  <si>
    <t>HARISON Umbrella Clamp/Lite-On M2 / Bracket for Flash/Accepts Hot Shoe/Speed-lite Accessory/All-Meta</t>
  </si>
  <si>
    <t>ARTERA High Pressure Hose Nozzle Heavy Duty 1/2 INCH Brass Water Hose Nozzles Pipe for Gardening a</t>
  </si>
  <si>
    <t>Beauty Buffet Scentio Milk Plus Whitening Facial Scrub - 100ml (3.38oz)</t>
  </si>
  <si>
    <t>Astigo Compatible Remote for Airtel Digital Set Top Box (Pairing Required with TV Remote)</t>
  </si>
  <si>
    <t>Kids Paw Patrol Mini Figures Set of 6 - Rocky, Zuma, Skye, Rubble, Marshall &amp; Chase</t>
  </si>
  <si>
    <t>PINNACLE VASTU Dosh Correction Vinyl Tape for Vastu Remedy (Yellow, 4 Inch x 8Ft)</t>
  </si>
  <si>
    <t>Anciently's Vastu Matsya Yantra for Wallet Matsya Yantram Telugu Matsya Yantra 2"x2" Copper Brow</t>
  </si>
  <si>
    <t>FINISHING TOUCH FLAWLESS Finishing Touch Flawless Brows, 100 g</t>
  </si>
  <si>
    <t>World famous Simple Set 7 Color Bottle Of 0.5oz</t>
  </si>
  <si>
    <t>Riara Women's Satin Solid Maxi Nighty, Crystal Rose Free Size Nighty, Free Size</t>
  </si>
  <si>
    <t>GJ Grand JHAIJI Laughing Buddha On Dragon for Money and Health and Good Luck</t>
  </si>
  <si>
    <t>Kuvings B1700 Strainer Attachment, Works with Cold Press Juicer (Sorbet)</t>
  </si>
  <si>
    <t>Wallstick Lord Krishna Wall Sticker (Vinyl,49x4x4cm)</t>
  </si>
  <si>
    <t>EASYSHOPPINGBAZAAR. Bird Control/Anti Bird NET/ 6 X 15 Ft (183cmX457.2cm 25mm Hole) White Color (Cab</t>
  </si>
  <si>
    <t>4K HDMI Over CAT6/CAT7 Extender by OREI Extender RJ45 4K30Hz Upto 130 Ft 1080P Upto 230 FT Full HD</t>
  </si>
  <si>
    <t>Pmw - Cycle Brand -Stationery Slate Pencil Natural Lime Stone Chalk - Pack of 10 Boxes</t>
  </si>
  <si>
    <t>Weight Lifting Belt Leather Weightlifting Belt for Men and Women Lifting Athletes Deadlift Training</t>
  </si>
  <si>
    <t>Fisher Price Soothe 'n Snuggle Koala, musical plush baby toy with realistic breathing motion GRT59,M</t>
  </si>
  <si>
    <t>GE Grow Light for Plants, LED Flood Light Bulb For Seeds and Greens, Balanced Light Spectrum, High O</t>
  </si>
  <si>
    <t>26 PCS Welcome Stencils Set Artistic DIY Lettering Painting Aid Reusable PET Drawing Templates for A</t>
  </si>
  <si>
    <t>Tupperware Modular Mates Oval Plastic Container 4 Set, 2.3 Litres, 4-Pieces, Multicolor</t>
  </si>
  <si>
    <t>HEAD Ti.Conquest Tennis Racquet (Strung) 4 3/8 Inch Grip</t>
  </si>
  <si>
    <t>Bernette B05 Academy Sewing Machine -Bernette's Top Dealer-Top Notch Sew &amp; Vac</t>
  </si>
  <si>
    <t>What Kids Want Paw Patrol Drum Kit Set</t>
  </si>
  <si>
    <t>Good Hope - Michael Jackson Movie Framed Poster For Room &amp; Office (10 Inch X 13 Inch, Framed)</t>
  </si>
  <si>
    <t>Spread Spain Italian Cotton 500 Thread Count Single Size Bedsheet (60x90) with 1 Pillow Cover (18x27</t>
  </si>
  <si>
    <t>Spread Spain 500 Thread Count Italian Pure Cotton Sheets, 108" x 108 " Inch Super King Size Bedshe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</si>
</sst>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27">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8"/>
      <color theme="3"/>
      <name val="Calibri Light"/>
      <family val="2"/>
      <scheme val="major"/>
    </font>
    <font>
      <sz val="10"/>
      <name val="Arial"/>
      <family val="2"/>
    </font>
    <font>
      <b/>
      <sz val="12"/>
      <color theme="0"/>
      <name val="Calibri"/>
      <family val="2"/>
      <scheme val="minor"/>
    </font>
    <font>
      <sz val="12"/>
      <color theme="1"/>
      <name val="Calibri"/>
      <family val="2"/>
      <scheme val="minor"/>
    </font>
    <font>
      <sz val="8"/>
      <name val="Calibri"/>
      <family val="2"/>
      <scheme val="minor"/>
    </font>
    <font>
      <sz val="9"/>
      <color indexed="81"/>
      <name val="Tahoma"/>
      <family val="2"/>
    </font>
    <font>
      <b/>
      <sz val="9"/>
      <color indexed="81"/>
      <name val="Tahoma"/>
      <family val="2"/>
    </font>
    <font>
      <b/>
      <sz val="10"/>
      <color indexed="8"/>
      <name val="DejaVu Sans"/>
    </font>
    <font>
      <sz val="11"/>
      <color rgb="FF000000"/>
      <name val="Calibri"/>
      <family val="2"/>
      <scheme val="minor"/>
    </font>
    <font>
      <sz val="11"/>
      <color indexed="8"/>
      <name val="Calibri"/>
      <family val="2"/>
      <scheme val="minor"/>
    </font>
  </fonts>
  <fills count="38">
    <fill>
      <patternFill patternType="none"/>
    </fill>
    <fill>
      <patternFill patternType="gray125"/>
    </fill>
    <fill>
      <patternFill patternType="solid">
        <fgColor theme="8"/>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s>
  <cellStyleXfs count="46">
    <xf numFmtId="0" fontId="0" fillId="0" borderId="0"/>
    <xf numFmtId="164" fontId="1" fillId="0" borderId="0" applyFont="0" applyFill="0" applyBorder="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5" applyNumberFormat="0" applyAlignment="0" applyProtection="0"/>
    <xf numFmtId="0" fontId="11" fillId="7" borderId="6" applyNumberFormat="0" applyAlignment="0" applyProtection="0"/>
    <xf numFmtId="0" fontId="12" fillId="7" borderId="5" applyNumberFormat="0" applyAlignment="0" applyProtection="0"/>
    <xf numFmtId="0" fontId="13" fillId="0" borderId="7" applyNumberFormat="0" applyFill="0" applyAlignment="0" applyProtection="0"/>
    <xf numFmtId="0" fontId="14" fillId="8" borderId="8" applyNumberFormat="0" applyAlignment="0" applyProtection="0"/>
    <xf numFmtId="0" fontId="15" fillId="0" borderId="0" applyNumberFormat="0" applyFill="0" applyBorder="0" applyAlignment="0" applyProtection="0"/>
    <xf numFmtId="0" fontId="1" fillId="9"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3"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 fillId="32" borderId="0" applyNumberFormat="0" applyBorder="0" applyAlignment="0" applyProtection="0"/>
    <xf numFmtId="0" fontId="17" fillId="0" borderId="0" applyNumberFormat="0" applyFill="0" applyBorder="0" applyAlignment="0" applyProtection="0"/>
    <xf numFmtId="0" fontId="18" fillId="0" borderId="0"/>
    <xf numFmtId="0" fontId="26" fillId="0" borderId="0"/>
    <xf numFmtId="0" fontId="26" fillId="0" borderId="0"/>
  </cellStyleXfs>
  <cellXfs count="87">
    <xf numFmtId="0" fontId="0" fillId="0" borderId="0" xfId="0"/>
    <xf numFmtId="0" fontId="19" fillId="2" borderId="1" xfId="2" applyFont="1" applyBorder="1" applyAlignment="1">
      <alignment horizontal="center" vertical="center" wrapText="1"/>
    </xf>
    <xf numFmtId="14" fontId="0" fillId="0" borderId="1" xfId="0" applyNumberFormat="1" applyBorder="1"/>
    <xf numFmtId="164" fontId="0" fillId="0" borderId="1" xfId="1" applyFont="1" applyBorder="1"/>
    <xf numFmtId="1" fontId="0" fillId="0" borderId="1" xfId="0" applyNumberFormat="1" applyBorder="1"/>
    <xf numFmtId="0" fontId="0" fillId="0" borderId="1" xfId="0" applyBorder="1"/>
    <xf numFmtId="0" fontId="0" fillId="0" borderId="0" xfId="0" applyAlignment="1">
      <alignment horizontal="center"/>
    </xf>
    <xf numFmtId="0" fontId="2" fillId="33" borderId="1" xfId="0" applyFont="1" applyFill="1" applyBorder="1"/>
    <xf numFmtId="0" fontId="0" fillId="0" borderId="1" xfId="0" applyBorder="1" applyAlignment="1">
      <alignment horizontal="center"/>
    </xf>
    <xf numFmtId="1" fontId="0" fillId="0" borderId="1" xfId="0" applyNumberFormat="1" applyBorder="1" applyAlignment="1">
      <alignment horizontal="center"/>
    </xf>
    <xf numFmtId="1" fontId="0" fillId="0" borderId="1" xfId="1" applyNumberFormat="1" applyFont="1" applyBorder="1" applyAlignment="1">
      <alignment horizontal="center"/>
    </xf>
    <xf numFmtId="0" fontId="2" fillId="33" borderId="1" xfId="0" applyFont="1" applyFill="1" applyBorder="1" applyAlignment="1">
      <alignment horizontal="center"/>
    </xf>
    <xf numFmtId="0" fontId="20" fillId="0" borderId="0" xfId="0" applyFont="1"/>
    <xf numFmtId="164" fontId="0" fillId="0" borderId="0" xfId="1" applyFont="1" applyAlignment="1">
      <alignment horizontal="center"/>
    </xf>
    <xf numFmtId="0" fontId="0" fillId="34" borderId="1" xfId="0" applyFill="1" applyBorder="1" applyAlignment="1">
      <alignment horizontal="center"/>
    </xf>
    <xf numFmtId="164" fontId="0" fillId="0" borderId="0" xfId="0" applyNumberFormat="1" applyAlignment="1">
      <alignment horizontal="center"/>
    </xf>
    <xf numFmtId="0" fontId="0" fillId="34" borderId="0" xfId="0" applyFill="1" applyAlignment="1">
      <alignment horizontal="center"/>
    </xf>
    <xf numFmtId="0" fontId="0" fillId="0" borderId="1" xfId="0" applyBorder="1" applyAlignment="1">
      <alignment horizontal="left"/>
    </xf>
    <xf numFmtId="14" fontId="0" fillId="34" borderId="1" xfId="0" applyNumberFormat="1" applyFill="1" applyBorder="1" applyAlignment="1">
      <alignment horizontal="center"/>
    </xf>
    <xf numFmtId="0" fontId="0" fillId="35" borderId="1" xfId="0" applyFill="1" applyBorder="1" applyAlignment="1">
      <alignment horizontal="center"/>
    </xf>
    <xf numFmtId="14" fontId="0" fillId="0" borderId="1" xfId="0" applyNumberFormat="1" applyBorder="1" applyAlignment="1">
      <alignment horizontal="center"/>
    </xf>
    <xf numFmtId="0" fontId="24" fillId="36" borderId="1" xfId="0" applyFont="1" applyFill="1" applyBorder="1" applyAlignment="1">
      <alignment horizontal="left" vertical="center"/>
    </xf>
    <xf numFmtId="0" fontId="0" fillId="0" borderId="1" xfId="0" applyBorder="1" applyAlignment="1">
      <alignment horizontal="left" vertical="center"/>
    </xf>
    <xf numFmtId="0" fontId="0" fillId="0" borderId="1" xfId="0" quotePrefix="1" applyBorder="1" applyAlignment="1">
      <alignment horizontal="left" vertical="center"/>
    </xf>
    <xf numFmtId="1" fontId="0" fillId="0" borderId="1" xfId="0" applyNumberFormat="1" applyBorder="1" applyAlignment="1">
      <alignment horizontal="left" vertical="center"/>
    </xf>
    <xf numFmtId="0" fontId="0" fillId="36" borderId="1" xfId="0" applyFill="1" applyBorder="1" applyAlignment="1">
      <alignment horizontal="left" vertical="center"/>
    </xf>
    <xf numFmtId="0" fontId="0" fillId="35" borderId="1" xfId="0" applyFill="1" applyBorder="1" applyAlignment="1">
      <alignment horizontal="left" vertical="center"/>
    </xf>
    <xf numFmtId="0" fontId="25" fillId="0" borderId="1" xfId="0" applyFont="1" applyBorder="1" applyAlignment="1">
      <alignment horizontal="left" vertical="center"/>
    </xf>
    <xf numFmtId="0" fontId="25" fillId="35" borderId="1" xfId="0" applyFont="1" applyFill="1" applyBorder="1" applyAlignment="1">
      <alignment horizontal="left" vertical="center"/>
    </xf>
    <xf numFmtId="0" fontId="25" fillId="37" borderId="1" xfId="0" applyFont="1" applyFill="1" applyBorder="1" applyAlignment="1">
      <alignment horizontal="left" vertical="center"/>
    </xf>
    <xf numFmtId="1" fontId="0" fillId="0" borderId="1" xfId="0" applyNumberFormat="1" applyBorder="1" applyAlignment="1">
      <alignment horizontal="left"/>
    </xf>
    <xf numFmtId="1" fontId="24" fillId="36" borderId="1" xfId="0" applyNumberFormat="1" applyFont="1" applyFill="1" applyBorder="1" applyAlignment="1">
      <alignment horizontal="center" vertical="center"/>
    </xf>
    <xf numFmtId="1" fontId="0" fillId="0" borderId="1" xfId="0" applyNumberFormat="1" applyBorder="1" applyAlignment="1">
      <alignment horizontal="center" vertical="center"/>
    </xf>
    <xf numFmtId="0" fontId="0" fillId="0" borderId="1" xfId="0" applyBorder="1" applyAlignment="1">
      <alignment horizontal="center" vertical="center"/>
    </xf>
    <xf numFmtId="0" fontId="25" fillId="0" borderId="1" xfId="0" applyFont="1" applyBorder="1" applyAlignment="1">
      <alignment horizontal="center" vertical="center"/>
    </xf>
    <xf numFmtId="0" fontId="24" fillId="36" borderId="1" xfId="0" applyFont="1" applyFill="1" applyBorder="1" applyAlignment="1">
      <alignment horizontal="center" vertical="center"/>
    </xf>
    <xf numFmtId="0" fontId="25" fillId="37" borderId="1" xfId="0" applyFont="1" applyFill="1" applyBorder="1" applyAlignment="1">
      <alignment horizontal="center" vertical="center"/>
    </xf>
    <xf numFmtId="14" fontId="0" fillId="0" borderId="1" xfId="0" applyNumberFormat="1" applyBorder="1" applyAlignment="1">
      <alignment horizontal="center" vertical="center"/>
    </xf>
    <xf numFmtId="164" fontId="2" fillId="33" borderId="1" xfId="1" applyFont="1" applyFill="1" applyBorder="1" applyAlignment="1">
      <alignment horizontal="center"/>
    </xf>
    <xf numFmtId="164" fontId="0" fillId="0" borderId="1" xfId="1" applyFont="1" applyBorder="1" applyAlignment="1">
      <alignment horizontal="center"/>
    </xf>
    <xf numFmtId="164" fontId="0" fillId="34" borderId="1" xfId="1" applyFont="1" applyFill="1" applyBorder="1" applyAlignment="1">
      <alignment horizontal="center"/>
    </xf>
    <xf numFmtId="164" fontId="0" fillId="0" borderId="1" xfId="1" applyFont="1" applyFill="1" applyBorder="1" applyAlignment="1">
      <alignment horizontal="center"/>
    </xf>
    <xf numFmtId="0" fontId="2" fillId="0" borderId="1" xfId="0" applyFont="1" applyBorder="1"/>
    <xf numFmtId="2" fontId="0" fillId="0" borderId="1" xfId="0" applyNumberFormat="1" applyBorder="1"/>
    <xf numFmtId="2" fontId="0" fillId="0" borderId="0" xfId="1" applyNumberFormat="1" applyFont="1"/>
    <xf numFmtId="2" fontId="0" fillId="0" borderId="0" xfId="0" applyNumberFormat="1"/>
    <xf numFmtId="2" fontId="2" fillId="33" borderId="1" xfId="1" applyNumberFormat="1" applyFont="1" applyFill="1" applyBorder="1" applyAlignment="1">
      <alignment horizontal="center"/>
    </xf>
    <xf numFmtId="0" fontId="0" fillId="36" borderId="1" xfId="0" applyFill="1" applyBorder="1" applyAlignment="1">
      <alignment horizontal="center" vertical="center"/>
    </xf>
    <xf numFmtId="14" fontId="25" fillId="0" borderId="1" xfId="0" applyNumberFormat="1" applyFont="1" applyBorder="1" applyAlignment="1">
      <alignment horizontal="center" vertical="center"/>
    </xf>
    <xf numFmtId="0" fontId="0" fillId="0" borderId="11" xfId="0" applyBorder="1"/>
    <xf numFmtId="0" fontId="0" fillId="0" borderId="1" xfId="0" applyBorder="1" applyAlignment="1">
      <alignment horizontal="left" vertical="top"/>
    </xf>
    <xf numFmtId="0" fontId="25" fillId="37" borderId="1" xfId="0" applyFont="1" applyFill="1" applyBorder="1" applyAlignment="1">
      <alignment horizontal="center" vertical="top"/>
    </xf>
    <xf numFmtId="0" fontId="0" fillId="0" borderId="1" xfId="0" applyBorder="1" applyAlignment="1">
      <alignment horizontal="center" vertical="top"/>
    </xf>
    <xf numFmtId="2" fontId="0" fillId="0" borderId="1" xfId="0" applyNumberFormat="1" applyBorder="1" applyAlignment="1">
      <alignment horizontal="right"/>
    </xf>
    <xf numFmtId="2" fontId="0" fillId="0" borderId="1" xfId="0" applyNumberFormat="1" applyBorder="1" applyAlignment="1">
      <alignment horizontal="right" vertical="top"/>
    </xf>
    <xf numFmtId="2" fontId="0" fillId="0" borderId="1" xfId="0" applyNumberFormat="1" applyBorder="1" applyAlignment="1">
      <alignment horizontal="right" vertical="center"/>
    </xf>
    <xf numFmtId="0" fontId="0" fillId="34" borderId="1" xfId="0" applyFill="1" applyBorder="1"/>
    <xf numFmtId="14" fontId="0" fillId="0" borderId="0" xfId="0" applyNumberFormat="1"/>
    <xf numFmtId="14" fontId="2" fillId="33" borderId="1" xfId="0" applyNumberFormat="1" applyFont="1" applyFill="1" applyBorder="1" applyAlignment="1">
      <alignment horizontal="center"/>
    </xf>
    <xf numFmtId="43" fontId="0" fillId="0" borderId="0" xfId="0" applyNumberFormat="1"/>
    <xf numFmtId="2" fontId="0" fillId="0" borderId="0" xfId="0" applyNumberFormat="1" applyAlignment="1">
      <alignment horizontal="center"/>
    </xf>
    <xf numFmtId="1" fontId="24" fillId="35" borderId="1" xfId="0" applyNumberFormat="1" applyFont="1" applyFill="1" applyBorder="1" applyAlignment="1">
      <alignment horizontal="center" vertical="center"/>
    </xf>
    <xf numFmtId="164" fontId="0" fillId="0" borderId="1" xfId="0" applyNumberFormat="1" applyBorder="1"/>
    <xf numFmtId="2" fontId="0" fillId="0" borderId="0" xfId="1" applyNumberFormat="1" applyFont="1" applyAlignment="1">
      <alignment horizontal="center"/>
    </xf>
    <xf numFmtId="2" fontId="0" fillId="0" borderId="1" xfId="0" applyNumberFormat="1" applyBorder="1" applyAlignment="1">
      <alignment horizontal="center"/>
    </xf>
    <xf numFmtId="0" fontId="0" fillId="34" borderId="1" xfId="0" applyFill="1" applyBorder="1" applyAlignment="1">
      <alignment horizontal="center" vertical="center"/>
    </xf>
    <xf numFmtId="0" fontId="0" fillId="0" borderId="1" xfId="0" quotePrefix="1" applyBorder="1" applyAlignment="1">
      <alignment horizontal="center" vertical="center"/>
    </xf>
    <xf numFmtId="43" fontId="0" fillId="0" borderId="1" xfId="0" applyNumberFormat="1" applyBorder="1" applyAlignment="1">
      <alignment horizontal="center"/>
    </xf>
    <xf numFmtId="0" fontId="0" fillId="36" borderId="1" xfId="0" applyFill="1" applyBorder="1"/>
    <xf numFmtId="2" fontId="0" fillId="0" borderId="1" xfId="1" applyNumberFormat="1" applyFont="1" applyBorder="1" applyAlignment="1">
      <alignment horizontal="center"/>
    </xf>
    <xf numFmtId="2" fontId="24" fillId="36" borderId="1" xfId="0" applyNumberFormat="1" applyFont="1" applyFill="1" applyBorder="1" applyAlignment="1">
      <alignment horizontal="center" vertical="center"/>
    </xf>
    <xf numFmtId="2" fontId="0" fillId="0" borderId="1" xfId="0" applyNumberFormat="1" applyBorder="1" applyAlignment="1">
      <alignment horizontal="center" vertical="center"/>
    </xf>
    <xf numFmtId="0" fontId="0" fillId="35" borderId="1" xfId="0" quotePrefix="1" applyFill="1" applyBorder="1" applyAlignment="1">
      <alignment horizontal="center" vertical="center"/>
    </xf>
    <xf numFmtId="14" fontId="0" fillId="0" borderId="0" xfId="0" applyNumberFormat="1" applyAlignment="1">
      <alignment horizontal="center"/>
    </xf>
    <xf numFmtId="14" fontId="24" fillId="36" borderId="1" xfId="0" applyNumberFormat="1" applyFont="1" applyFill="1" applyBorder="1" applyAlignment="1">
      <alignment horizontal="center"/>
    </xf>
    <xf numFmtId="14" fontId="0" fillId="0" borderId="1" xfId="0" quotePrefix="1" applyNumberFormat="1" applyBorder="1" applyAlignment="1">
      <alignment horizontal="center"/>
    </xf>
    <xf numFmtId="1" fontId="0" fillId="36" borderId="1" xfId="0" applyNumberFormat="1" applyFill="1" applyBorder="1" applyAlignment="1">
      <alignment horizontal="center" vertical="center"/>
    </xf>
    <xf numFmtId="1" fontId="0" fillId="0" borderId="1" xfId="0" quotePrefix="1" applyNumberFormat="1" applyBorder="1" applyAlignment="1">
      <alignment horizontal="center" vertical="center"/>
    </xf>
    <xf numFmtId="1" fontId="25" fillId="0" borderId="1" xfId="0" quotePrefix="1" applyNumberFormat="1" applyFont="1" applyBorder="1" applyAlignment="1">
      <alignment horizontal="center" vertical="center"/>
    </xf>
    <xf numFmtId="0" fontId="0" fillId="35" borderId="1" xfId="0" applyFill="1" applyBorder="1"/>
    <xf numFmtId="0" fontId="0" fillId="34" borderId="1" xfId="0" applyFill="1" applyBorder="1" applyAlignment="1">
      <alignment horizontal="left" vertical="center"/>
    </xf>
    <xf numFmtId="164" fontId="0" fillId="0" borderId="0" xfId="0" applyNumberFormat="1"/>
    <xf numFmtId="164" fontId="0" fillId="0" borderId="0" xfId="1" applyFont="1" applyBorder="1" applyAlignment="1">
      <alignment horizontal="center"/>
    </xf>
    <xf numFmtId="1" fontId="0" fillId="0" borderId="0" xfId="1" applyNumberFormat="1" applyFont="1" applyBorder="1" applyAlignment="1">
      <alignment horizontal="center"/>
    </xf>
    <xf numFmtId="164" fontId="0" fillId="0" borderId="0" xfId="1" applyFont="1" applyBorder="1"/>
    <xf numFmtId="1" fontId="0" fillId="0" borderId="0" xfId="0" applyNumberFormat="1"/>
    <xf numFmtId="1" fontId="0" fillId="0" borderId="0" xfId="0" applyNumberFormat="1" applyAlignment="1">
      <alignment horizontal="center"/>
    </xf>
  </cellXfs>
  <cellStyles count="46">
    <cellStyle name="20% - Accent1" xfId="20" builtinId="30" customBuiltin="1"/>
    <cellStyle name="20% - Accent2" xfId="24" builtinId="34" customBuiltin="1"/>
    <cellStyle name="20% - Accent3" xfId="28" builtinId="38" customBuiltin="1"/>
    <cellStyle name="20% - Accent4" xfId="32" builtinId="42" customBuiltin="1"/>
    <cellStyle name="20% - Accent5" xfId="35" builtinId="46" customBuiltin="1"/>
    <cellStyle name="20% - Accent6" xfId="39"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6" builtinId="47" customBuiltin="1"/>
    <cellStyle name="40% - Accent6" xfId="40"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7" builtinId="48" customBuiltin="1"/>
    <cellStyle name="60% - Accent6" xfId="41" builtinId="52" customBuiltin="1"/>
    <cellStyle name="Accent1" xfId="19" builtinId="29" customBuiltin="1"/>
    <cellStyle name="Accent2" xfId="23" builtinId="33" customBuiltin="1"/>
    <cellStyle name="Accent3" xfId="27" builtinId="37" customBuiltin="1"/>
    <cellStyle name="Accent4" xfId="31" builtinId="41" customBuiltin="1"/>
    <cellStyle name="Accent5" xfId="2" builtinId="45" customBuiltin="1"/>
    <cellStyle name="Accent6" xfId="38"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17" xfId="45" xr:uid="{CE1B4387-2C4E-4DD1-BFC0-E293CC2FF0B5}"/>
    <cellStyle name="Normal 18" xfId="44" xr:uid="{CAD25A09-DD51-40FC-A838-76DDF05AD717}"/>
    <cellStyle name="Normal 2" xfId="43" xr:uid="{00000000-0005-0000-0000-000026000000}"/>
    <cellStyle name="Note" xfId="16" builtinId="10" customBuiltin="1"/>
    <cellStyle name="Output" xfId="11" builtinId="21" customBuiltin="1"/>
    <cellStyle name="Title 2" xfId="42" xr:uid="{00000000-0005-0000-0000-000029000000}"/>
    <cellStyle name="Total" xfId="18" builtinId="25" customBuiltin="1"/>
    <cellStyle name="Warning Text" xfId="15" builtinId="11" customBuiltin="1"/>
  </cellStyles>
  <dxfs count="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hzuz Mosh" id="{337C200C-F95D-44E5-8DA0-56393804DDA4}" userId="8ab95391ca1f9b29"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88" dT="2022-12-23T15:22:09.26" personId="{337C200C-F95D-44E5-8DA0-56393804DDA4}" id="{2A4A59E1-505F-4DA4-97FB-E96F1EB33102}">
    <text>Nitesh remove 1 inv in sheet (969-1)</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amazon.ae/dp/B074QM393N?ref=myi_title_dp" TargetMode="External"/><Relationship Id="rId7" Type="http://schemas.openxmlformats.org/officeDocument/2006/relationships/comments" Target="../comments2.xml"/><Relationship Id="rId2" Type="http://schemas.openxmlformats.org/officeDocument/2006/relationships/hyperlink" Target="http://www.amazon.ae/dp/B074QM393N?ref=myi_title_dp" TargetMode="External"/><Relationship Id="rId1" Type="http://schemas.openxmlformats.org/officeDocument/2006/relationships/hyperlink" Target="http://www.amazon.ae/dp/B01D0ZVYW4?ref=myi_title_dp" TargetMode="External"/><Relationship Id="rId6" Type="http://schemas.openxmlformats.org/officeDocument/2006/relationships/vmlDrawing" Target="../drawings/vmlDrawing2.vml"/><Relationship Id="rId5" Type="http://schemas.openxmlformats.org/officeDocument/2006/relationships/printerSettings" Target="../printerSettings/printerSettings2.bin"/><Relationship Id="rId4" Type="http://schemas.openxmlformats.org/officeDocument/2006/relationships/hyperlink" Target="http://www.amazon.ae/dp/B09XZ2P5GQ?ref=myi_title_d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T113"/>
  <sheetViews>
    <sheetView tabSelected="1" zoomScaleNormal="100" workbookViewId="0">
      <pane ySplit="4" topLeftCell="A95" activePane="bottomLeft" state="frozen"/>
      <selection pane="bottomLeft" activeCell="O100" sqref="A1:XFD1048576"/>
    </sheetView>
  </sheetViews>
  <sheetFormatPr defaultRowHeight="15" customHeight="1"/>
  <cols>
    <col min="2" max="2" width="12.140625" bestFit="1" customWidth="1"/>
    <col min="3" max="3" width="9.28515625" customWidth="1"/>
    <col min="4" max="4" width="16.28515625" bestFit="1" customWidth="1"/>
    <col min="5" max="5" width="10.28515625" bestFit="1" customWidth="1"/>
    <col min="6" max="6" width="15.140625" bestFit="1" customWidth="1"/>
    <col min="7" max="7" width="9.7109375" bestFit="1" customWidth="1"/>
    <col min="8" max="8" width="12.42578125" bestFit="1" customWidth="1"/>
    <col min="9" max="9" width="9.7109375" bestFit="1" customWidth="1"/>
    <col min="10" max="10" width="17.140625" customWidth="1"/>
    <col min="11" max="11" width="12.42578125" bestFit="1" customWidth="1"/>
    <col min="12" max="12" width="6.28515625" customWidth="1"/>
    <col min="13" max="13" width="17.5703125" bestFit="1" customWidth="1"/>
    <col min="15" max="15" width="18" bestFit="1" customWidth="1"/>
    <col min="16" max="16" width="17.28515625" bestFit="1" customWidth="1"/>
    <col min="17" max="17" width="14.7109375" bestFit="1" customWidth="1"/>
    <col min="20" max="20" width="11" bestFit="1" customWidth="1"/>
  </cols>
  <sheetData>
    <row r="2" spans="2:20" ht="15" customHeight="1">
      <c r="B2" s="12" t="s">
        <v>360</v>
      </c>
    </row>
    <row r="4" spans="2:20" ht="31.9" customHeight="1">
      <c r="B4" s="1" t="s">
        <v>4</v>
      </c>
      <c r="C4" s="1" t="s">
        <v>5</v>
      </c>
      <c r="D4" s="1" t="s">
        <v>6</v>
      </c>
      <c r="E4" s="1" t="s">
        <v>7</v>
      </c>
      <c r="F4" s="1" t="s">
        <v>8</v>
      </c>
      <c r="G4" s="1" t="s">
        <v>9</v>
      </c>
      <c r="H4" s="1" t="s">
        <v>10</v>
      </c>
      <c r="I4" s="1" t="s">
        <v>11</v>
      </c>
      <c r="J4" s="1" t="s">
        <v>12</v>
      </c>
      <c r="N4" s="1" t="s">
        <v>0</v>
      </c>
      <c r="O4" s="1" t="s">
        <v>6728</v>
      </c>
      <c r="P4" s="1" t="s">
        <v>6729</v>
      </c>
      <c r="Q4" s="1" t="s">
        <v>6730</v>
      </c>
    </row>
    <row r="5" spans="2:20" ht="15" customHeight="1">
      <c r="B5" s="2">
        <v>44813</v>
      </c>
      <c r="C5" s="4">
        <v>1752</v>
      </c>
      <c r="D5" s="3">
        <v>235323.24</v>
      </c>
      <c r="E5" s="10">
        <v>0</v>
      </c>
      <c r="F5" s="3">
        <v>0</v>
      </c>
      <c r="G5" s="10">
        <f>COUNTIFS('MZ SF Inv'!$L$3:$L$3333,Dashboard!B5)</f>
        <v>24</v>
      </c>
      <c r="H5" s="3">
        <f>SUMIFS( 'MZ SF Inv'!$J$3:$J$1048576,'MZ SF Inv'!$L$3:$L$1048576,Dashboard!B5)</f>
        <v>2010.49</v>
      </c>
      <c r="I5" s="9">
        <f t="shared" ref="I5" si="0">(C5+E5)-G5</f>
        <v>1728</v>
      </c>
      <c r="J5" s="3">
        <f t="shared" ref="J5" si="1">SUM(D5+F5)-H5</f>
        <v>233312.75</v>
      </c>
      <c r="N5" s="8">
        <v>1</v>
      </c>
      <c r="O5" s="5" t="s">
        <v>6732</v>
      </c>
      <c r="P5" s="8">
        <f>'MZ SF Inv'!G1</f>
        <v>1013</v>
      </c>
      <c r="Q5" s="39">
        <f>'MZ SF Inv'!J1</f>
        <v>149301.25</v>
      </c>
    </row>
    <row r="6" spans="2:20" ht="15" customHeight="1">
      <c r="B6" s="2">
        <v>44814</v>
      </c>
      <c r="C6" s="4">
        <f t="shared" ref="C6:D8" si="2">I5</f>
        <v>1728</v>
      </c>
      <c r="D6" s="3">
        <f t="shared" si="2"/>
        <v>233312.75</v>
      </c>
      <c r="E6" s="10">
        <f>COUNTIFS('MZ SF Inv'!$E$3:$E$1047248,Dashboard!B6)</f>
        <v>61</v>
      </c>
      <c r="F6" s="3">
        <f>SUMIFS('MZ SF Inv'!$J$3:$J$1048576,'MZ SF Inv'!$E$3:$E$1048576,Dashboard!B6)</f>
        <v>23374.190000000002</v>
      </c>
      <c r="G6" s="10">
        <f>COUNTIFS('MZ SF Inv'!$L$3:$L$445,Dashboard!B6)</f>
        <v>38</v>
      </c>
      <c r="H6" s="3">
        <f>SUMIFS( 'MZ SF Inv'!$J$3:$J$1048576,'MZ SF Inv'!$L$3:$L$1048576,Dashboard!B6)</f>
        <v>3815.15</v>
      </c>
      <c r="I6" s="9">
        <f t="shared" ref="I6" si="3">(C6+E6)-G6</f>
        <v>1751</v>
      </c>
      <c r="J6" s="3">
        <f t="shared" ref="J6" si="4">SUM(D6+F6)-H6</f>
        <v>252871.79</v>
      </c>
      <c r="N6" s="8">
        <v>2</v>
      </c>
      <c r="O6" s="5" t="s">
        <v>6733</v>
      </c>
      <c r="P6" s="8">
        <f>'Pram Inv'!G1</f>
        <v>1145</v>
      </c>
      <c r="Q6" s="39">
        <f>'Pram Inv'!I1</f>
        <v>200980.90000000017</v>
      </c>
    </row>
    <row r="7" spans="2:20" ht="15" customHeight="1">
      <c r="B7" s="2">
        <v>44816</v>
      </c>
      <c r="C7" s="4">
        <f t="shared" si="2"/>
        <v>1751</v>
      </c>
      <c r="D7" s="3">
        <f t="shared" si="2"/>
        <v>252871.79</v>
      </c>
      <c r="E7" s="10">
        <f>COUNTIFS('MZ SF Inv'!$E$3:$E$1047248,Dashboard!B7)</f>
        <v>401</v>
      </c>
      <c r="F7" s="3">
        <f>SUMIFS('MZ SF Inv'!$J$3:$J$1048576,'MZ SF Inv'!$E$3:$E$1048576,Dashboard!B7)</f>
        <v>20320</v>
      </c>
      <c r="G7" s="10">
        <f>COUNTIFS('MZ SF Inv'!$L$3:$L$445,Dashboard!B7)</f>
        <v>77</v>
      </c>
      <c r="H7" s="3">
        <f>SUMIFS( 'MZ SF Inv'!$J$3:$J$1048576,'MZ SF Inv'!$L$3:$L$1048576,Dashboard!B7)</f>
        <v>7121.73</v>
      </c>
      <c r="I7" s="9">
        <f t="shared" ref="I7" si="5">(C7+E7)-G7</f>
        <v>2075</v>
      </c>
      <c r="J7" s="3">
        <f t="shared" ref="J7" si="6">SUM(D7+F7)-H7</f>
        <v>266070.06000000006</v>
      </c>
      <c r="N7" s="8">
        <v>3</v>
      </c>
      <c r="O7" s="5" t="s">
        <v>8759</v>
      </c>
      <c r="P7" s="8">
        <f>'Mahzuz Inv'!J1</f>
        <v>97</v>
      </c>
      <c r="Q7" s="39">
        <f>'Mahzuz Inv'!L1</f>
        <v>18988</v>
      </c>
    </row>
    <row r="8" spans="2:20" ht="15" customHeight="1">
      <c r="B8" s="2">
        <v>44817</v>
      </c>
      <c r="C8" s="4">
        <f t="shared" si="2"/>
        <v>2075</v>
      </c>
      <c r="D8" s="3">
        <f t="shared" si="2"/>
        <v>266070.06000000006</v>
      </c>
      <c r="E8" s="10">
        <f>COUNTIFS('MZ SF Inv'!$E$3:$E$1047248,Dashboard!B8)</f>
        <v>18</v>
      </c>
      <c r="F8" s="3">
        <f>SUMIFS('MZ SF Inv'!$J$3:$J$1048576,'MZ SF Inv'!$E$3:$E$1048576,Dashboard!B8)</f>
        <v>5691</v>
      </c>
      <c r="G8" s="10">
        <f>COUNTIFS('MZ SF Inv'!$L$3:$L$445,Dashboard!B8)</f>
        <v>17</v>
      </c>
      <c r="H8" s="3">
        <f>SUMIFS( 'MZ SF Inv'!$J$3:$J$1048576,'MZ SF Inv'!$L$3:$L$1048576,Dashboard!B8)</f>
        <v>2427</v>
      </c>
      <c r="I8" s="9">
        <f t="shared" ref="I8" si="7">(C8+E8)-G8</f>
        <v>2076</v>
      </c>
      <c r="J8" s="3">
        <f t="shared" ref="J8" si="8">SUM(D8+F8)-H8</f>
        <v>269334.06000000006</v>
      </c>
      <c r="N8" s="8">
        <v>4</v>
      </c>
      <c r="O8" s="5" t="s">
        <v>10609</v>
      </c>
      <c r="P8" s="8">
        <f>'PRAM FBA Inv'!G1</f>
        <v>204</v>
      </c>
      <c r="Q8" s="39">
        <f>'PRAM FBA Inv'!K1</f>
        <v>36630.270000000004</v>
      </c>
    </row>
    <row r="9" spans="2:20" ht="15" customHeight="1">
      <c r="B9" s="2">
        <v>44818</v>
      </c>
      <c r="C9" s="4">
        <f t="shared" ref="C9" si="9">I8</f>
        <v>2076</v>
      </c>
      <c r="D9" s="3">
        <f t="shared" ref="D9" si="10">J8</f>
        <v>269334.06000000006</v>
      </c>
      <c r="E9" s="10">
        <f>COUNTIFS('MZ SF Inv'!$E$3:$E$1047248,Dashboard!B9)</f>
        <v>146</v>
      </c>
      <c r="F9" s="3">
        <f>SUMIFS('MZ SF Inv'!$J$3:$J$1048576,'MZ SF Inv'!$E$3:$E$1048576,Dashboard!B9)</f>
        <v>20965.11</v>
      </c>
      <c r="G9" s="10">
        <f>COUNTIFS('MZ SF Inv'!$L$3:$L$445,Dashboard!B9)</f>
        <v>28</v>
      </c>
      <c r="H9" s="3">
        <f>SUMIFS( 'MZ SF Inv'!$J$3:$J$1048576,'MZ SF Inv'!$L$3:$L$1048576,Dashboard!B9)</f>
        <v>3749</v>
      </c>
      <c r="I9" s="9">
        <f t="shared" ref="I9" si="11">(C9+E9)-G9</f>
        <v>2194</v>
      </c>
      <c r="J9" s="3">
        <f t="shared" ref="J9" si="12">SUM(D9+F9)-H9</f>
        <v>286550.17000000004</v>
      </c>
      <c r="N9" s="8">
        <v>5</v>
      </c>
      <c r="O9" s="5" t="s">
        <v>6734</v>
      </c>
      <c r="P9" s="9"/>
      <c r="Q9" s="39"/>
      <c r="T9" s="81"/>
    </row>
    <row r="10" spans="2:20" ht="15" customHeight="1">
      <c r="B10" s="2">
        <v>44819</v>
      </c>
      <c r="C10" s="4">
        <f t="shared" ref="C10" si="13">I9</f>
        <v>2194</v>
      </c>
      <c r="D10" s="3">
        <f t="shared" ref="D10" si="14">J9</f>
        <v>286550.17000000004</v>
      </c>
      <c r="E10" s="10">
        <f>COUNTIFS('MZ SF Inv'!$E$3:$E$1047248,Dashboard!B10)</f>
        <v>25</v>
      </c>
      <c r="F10" s="3">
        <f>SUMIFS('MZ SF Inv'!$J$3:$J$1048576,'MZ SF Inv'!$E$3:$E$1048576,Dashboard!B10)</f>
        <v>6111.7</v>
      </c>
      <c r="G10" s="10">
        <f>COUNTIFS('MZ SF Inv'!$L$3:$L$445,Dashboard!B10)</f>
        <v>26</v>
      </c>
      <c r="H10" s="3">
        <f>SUMIFS( 'MZ SF Inv'!$J$3:$J$1048576,'MZ SF Inv'!$L$3:$L$1048576,Dashboard!B10)</f>
        <v>2402.34</v>
      </c>
      <c r="I10" s="9">
        <f t="shared" ref="I10" si="15">(C10+E10)-G10</f>
        <v>2193</v>
      </c>
      <c r="J10" s="3">
        <f t="shared" ref="J10" si="16">SUM(D10+F10)-H10</f>
        <v>290259.53000000003</v>
      </c>
      <c r="N10" s="8"/>
      <c r="O10" s="42" t="s">
        <v>6731</v>
      </c>
      <c r="P10" s="8">
        <f>SUM(P5:P9)</f>
        <v>2459</v>
      </c>
      <c r="Q10" s="39">
        <f>SUM(Q5:Q9)</f>
        <v>405900.42000000016</v>
      </c>
    </row>
    <row r="11" spans="2:20" ht="15" customHeight="1">
      <c r="B11" s="2">
        <v>44820</v>
      </c>
      <c r="C11" s="4">
        <f t="shared" ref="C11" si="17">I10</f>
        <v>2193</v>
      </c>
      <c r="D11" s="3">
        <f t="shared" ref="D11" si="18">J10</f>
        <v>290259.53000000003</v>
      </c>
      <c r="E11" s="10">
        <f>COUNTIFS('MZ SF Inv'!$E$3:$E$1047248,Dashboard!B11)</f>
        <v>74</v>
      </c>
      <c r="F11" s="3">
        <f>SUMIFS('MZ SF Inv'!$J$3:$J$1048576,'MZ SF Inv'!$E$3:$E$1048576,Dashboard!B11)</f>
        <v>15283.719999999998</v>
      </c>
      <c r="G11" s="10">
        <f>COUNTIFS('MZ SF Inv'!$L$3:$L$445,Dashboard!B11)</f>
        <v>20</v>
      </c>
      <c r="H11" s="3">
        <f>SUMIFS( 'MZ SF Inv'!$J$3:$J$1048576,'MZ SF Inv'!$L$3:$L$1048576,Dashboard!B11)</f>
        <v>3861</v>
      </c>
      <c r="I11" s="9">
        <f t="shared" ref="I11" si="19">(C11+E11)-G11</f>
        <v>2247</v>
      </c>
      <c r="J11" s="3">
        <f t="shared" ref="J11" si="20">SUM(D11+F11)-H11</f>
        <v>301682.25</v>
      </c>
    </row>
    <row r="12" spans="2:20" ht="15" customHeight="1">
      <c r="B12" s="2">
        <v>44821</v>
      </c>
      <c r="C12" s="4">
        <f t="shared" ref="C12" si="21">I11</f>
        <v>2247</v>
      </c>
      <c r="D12" s="3">
        <f t="shared" ref="D12" si="22">J11</f>
        <v>301682.25</v>
      </c>
      <c r="E12" s="10">
        <f>COUNTIFS('MZ SF Inv'!$E$3:$E$1047248,Dashboard!B12)</f>
        <v>2</v>
      </c>
      <c r="F12" s="3">
        <f>SUMIFS('MZ SF Inv'!$J$3:$J$1048576,'MZ SF Inv'!$E$3:$E$1048576,Dashboard!B12)</f>
        <v>263.51</v>
      </c>
      <c r="G12" s="10">
        <f>COUNTIFS('MZ SF Inv'!$L$3:$L$445,Dashboard!B12)</f>
        <v>22</v>
      </c>
      <c r="H12" s="3">
        <f>SUMIFS( 'MZ SF Inv'!$J$3:$J$1048576,'MZ SF Inv'!$L$3:$L$1048576,Dashboard!B12)</f>
        <v>5080.3099999999995</v>
      </c>
      <c r="I12" s="9">
        <f t="shared" ref="I12" si="23">(C12+E12)-G12</f>
        <v>2227</v>
      </c>
      <c r="J12" s="3">
        <f t="shared" ref="J12" si="24">SUM(D12+F12)-H12</f>
        <v>296865.45</v>
      </c>
    </row>
    <row r="13" spans="2:20" ht="15" customHeight="1">
      <c r="B13" s="2">
        <v>44823</v>
      </c>
      <c r="C13" s="4">
        <f t="shared" ref="C13" si="25">I12</f>
        <v>2227</v>
      </c>
      <c r="D13" s="3">
        <f t="shared" ref="D13" si="26">J12</f>
        <v>296865.45</v>
      </c>
      <c r="E13" s="10">
        <f>COUNTIFS('MZ SF Inv'!$E$3:$E$1047248,Dashboard!B13)</f>
        <v>0</v>
      </c>
      <c r="F13" s="3">
        <f>SUMIFS('MZ SF Inv'!$J$3:$J$1048576,'MZ SF Inv'!$E$3:$E$1048576,Dashboard!B13)</f>
        <v>0</v>
      </c>
      <c r="G13" s="10">
        <f>COUNTIFS('MZ SF Inv'!$L$3:$L$445,Dashboard!B13)</f>
        <v>25</v>
      </c>
      <c r="H13" s="3">
        <f>SUMIFS( 'MZ SF Inv'!$J$3:$J$1048576,'MZ SF Inv'!$L$3:$L$1048576,Dashboard!B13)</f>
        <v>3637.16</v>
      </c>
      <c r="I13" s="9">
        <f t="shared" ref="I13" si="27">(C13+E13)-G13</f>
        <v>2202</v>
      </c>
      <c r="J13" s="3">
        <f t="shared" ref="J13" si="28">SUM(D13+F13)-H13</f>
        <v>293228.29000000004</v>
      </c>
    </row>
    <row r="14" spans="2:20" ht="15" customHeight="1">
      <c r="B14" s="2">
        <v>44824</v>
      </c>
      <c r="C14" s="4">
        <f t="shared" ref="C14" si="29">I13</f>
        <v>2202</v>
      </c>
      <c r="D14" s="3">
        <f t="shared" ref="D14" si="30">J13</f>
        <v>293228.29000000004</v>
      </c>
      <c r="E14" s="10">
        <f>COUNTIFS('MZ SF Inv'!$E$3:$E$1047248,Dashboard!B14)</f>
        <v>95</v>
      </c>
      <c r="F14" s="3">
        <f>SUMIFS('MZ SF Inv'!$J$3:$J$1048576,'MZ SF Inv'!$E$3:$E$1048576,Dashboard!B14)</f>
        <v>16239.720000000001</v>
      </c>
      <c r="G14" s="10">
        <f>COUNTIFS('MZ SF Inv'!$L$3:$L$445,Dashboard!B14)</f>
        <v>19</v>
      </c>
      <c r="H14" s="3">
        <f>SUMIFS( 'MZ SF Inv'!$J$3:$J$1048576,'MZ SF Inv'!$L$3:$L$1048576,Dashboard!B14)</f>
        <v>5224.96</v>
      </c>
      <c r="I14" s="9">
        <f t="shared" ref="I14" si="31">(C14+E14)-G14</f>
        <v>2278</v>
      </c>
      <c r="J14" s="3">
        <f t="shared" ref="J14" si="32">SUM(D14+F14)-H14</f>
        <v>304243.05</v>
      </c>
      <c r="Q14" s="81"/>
    </row>
    <row r="15" spans="2:20" ht="15" customHeight="1">
      <c r="B15" s="2">
        <v>44825</v>
      </c>
      <c r="C15" s="4">
        <f t="shared" ref="C15" si="33">I14</f>
        <v>2278</v>
      </c>
      <c r="D15" s="3">
        <f t="shared" ref="D15" si="34">J14</f>
        <v>304243.05</v>
      </c>
      <c r="E15" s="10">
        <f>COUNTIFS('MZ SF Inv'!$E$3:$E$1047248,Dashboard!B15)</f>
        <v>0</v>
      </c>
      <c r="F15" s="3">
        <f>SUMIFS('MZ SF Inv'!$J$3:$J$1048576,'MZ SF Inv'!$E$3:$E$1048576,Dashboard!B15)</f>
        <v>0</v>
      </c>
      <c r="G15" s="10">
        <f>COUNTIFS('MZ SF Inv'!$L$3:$L$445,Dashboard!B15)</f>
        <v>21</v>
      </c>
      <c r="H15" s="3">
        <f>SUMIFS( 'MZ SF Inv'!$J$3:$J$1048576,'MZ SF Inv'!$L$3:$L$1048576,Dashboard!B15)</f>
        <v>2658.9399999999996</v>
      </c>
      <c r="I15" s="9">
        <f t="shared" ref="I15" si="35">(C15+E15)-G15</f>
        <v>2257</v>
      </c>
      <c r="J15" s="3">
        <f t="shared" ref="J15" si="36">SUM(D15+F15)-H15</f>
        <v>301584.11</v>
      </c>
      <c r="Q15" s="59"/>
    </row>
    <row r="16" spans="2:20" ht="15" customHeight="1">
      <c r="B16" s="2">
        <v>44826</v>
      </c>
      <c r="C16" s="4">
        <f t="shared" ref="C16" si="37">I15</f>
        <v>2257</v>
      </c>
      <c r="D16" s="3">
        <f t="shared" ref="D16" si="38">J15</f>
        <v>301584.11</v>
      </c>
      <c r="E16" s="10">
        <f>COUNTIFS('MZ SF Inv'!$E$3:$E$1047248,Dashboard!B16)</f>
        <v>17</v>
      </c>
      <c r="F16" s="3">
        <f>SUMIFS('MZ SF Inv'!$J$3:$J$1048576,'MZ SF Inv'!$E$3:$E$1048576,Dashboard!B16)</f>
        <v>3159.7299999999996</v>
      </c>
      <c r="G16" s="10">
        <f>COUNTIFS('MZ SF Inv'!$L$3:$L$445,Dashboard!B16)</f>
        <v>19</v>
      </c>
      <c r="H16" s="3">
        <f>SUMIFS( 'MZ SF Inv'!$J$3:$J$1048576,'MZ SF Inv'!$L$3:$L$1048576,Dashboard!B16)</f>
        <v>3706.26</v>
      </c>
      <c r="I16" s="9">
        <f t="shared" ref="I16" si="39">(C16+E16)-G16</f>
        <v>2255</v>
      </c>
      <c r="J16" s="3">
        <f t="shared" ref="J16" si="40">SUM(D16+F16)-H16</f>
        <v>301037.57999999996</v>
      </c>
      <c r="Q16" s="59"/>
    </row>
    <row r="17" spans="2:10" ht="15" customHeight="1">
      <c r="B17" s="2">
        <v>44827</v>
      </c>
      <c r="C17" s="4">
        <f t="shared" ref="C17" si="41">I16</f>
        <v>2255</v>
      </c>
      <c r="D17" s="3">
        <f t="shared" ref="D17" si="42">J16</f>
        <v>301037.57999999996</v>
      </c>
      <c r="E17" s="10">
        <f>COUNTIFS('MZ SF Inv'!$E$3:$E$1047248,Dashboard!B17)</f>
        <v>11</v>
      </c>
      <c r="F17" s="3">
        <f>SUMIFS('MZ SF Inv'!$J$3:$J$1048576,'MZ SF Inv'!$E$3:$E$1048576,Dashboard!B17)</f>
        <v>4588.46</v>
      </c>
      <c r="G17" s="10">
        <f>COUNTIFS('MZ SF Inv'!$L$3:$L$445,Dashboard!B17)</f>
        <v>21</v>
      </c>
      <c r="H17" s="3">
        <f>SUMIFS( 'MZ SF Inv'!$J$3:$J$1048576,'MZ SF Inv'!$L$3:$L$1048576,Dashboard!B17)</f>
        <v>2493.17</v>
      </c>
      <c r="I17" s="9">
        <f t="shared" ref="I17" si="43">(C17+E17)-G17</f>
        <v>2245</v>
      </c>
      <c r="J17" s="3">
        <f t="shared" ref="J17" si="44">SUM(D17+F17)-H17</f>
        <v>303132.87</v>
      </c>
    </row>
    <row r="18" spans="2:10" ht="15" customHeight="1">
      <c r="B18" s="2">
        <v>44828</v>
      </c>
      <c r="C18" s="4">
        <f t="shared" ref="C18" si="45">I17</f>
        <v>2245</v>
      </c>
      <c r="D18" s="3">
        <f t="shared" ref="D18" si="46">J17</f>
        <v>303132.87</v>
      </c>
      <c r="E18" s="10">
        <f>COUNTIFS('MZ SF Inv'!$E$3:$E$1047248,Dashboard!B18)</f>
        <v>1</v>
      </c>
      <c r="F18" s="3">
        <f>SUMIFS('MZ SF Inv'!$J$3:$J$1048576,'MZ SF Inv'!$E$3:$E$1048576,Dashboard!B18)</f>
        <v>70.3</v>
      </c>
      <c r="G18" s="10">
        <f>COUNTIFS('MZ SF Inv'!$L$3:$L$445,Dashboard!B18)</f>
        <v>35</v>
      </c>
      <c r="H18" s="3">
        <f>SUMIFS( 'MZ SF Inv'!$J$3:$J$1048576,'MZ SF Inv'!$L$3:$L$1048576,Dashboard!B18)</f>
        <v>4843.25</v>
      </c>
      <c r="I18" s="9">
        <f t="shared" ref="I18" si="47">(C18+E18)-G18</f>
        <v>2211</v>
      </c>
      <c r="J18" s="3">
        <f t="shared" ref="J18" si="48">SUM(D18+F18)-H18</f>
        <v>298359.92</v>
      </c>
    </row>
    <row r="19" spans="2:10" ht="15" customHeight="1">
      <c r="B19" s="2">
        <v>44830</v>
      </c>
      <c r="C19" s="4">
        <f t="shared" ref="C19" si="49">I18</f>
        <v>2211</v>
      </c>
      <c r="D19" s="3">
        <f t="shared" ref="D19" si="50">J18</f>
        <v>298359.92</v>
      </c>
      <c r="E19" s="10">
        <f>COUNTIFS('MZ SF Inv'!$E$3:$E$1047248,Dashboard!B19)</f>
        <v>94</v>
      </c>
      <c r="F19" s="3">
        <f>SUMIFS('MZ SF Inv'!$J$3:$J$1048576,'MZ SF Inv'!$E$3:$E$1048576,Dashboard!B19)</f>
        <v>18577.949999999997</v>
      </c>
      <c r="G19" s="10">
        <f>COUNTIFS('MZ SF Inv'!$L$3:$L$445,Dashboard!B19)</f>
        <v>48</v>
      </c>
      <c r="H19" s="3">
        <f>SUMIFS( 'MZ SF Inv'!$J$3:$J$1048576,'MZ SF Inv'!$L$3:$L$1048576,Dashboard!B19)</f>
        <v>6405.11</v>
      </c>
      <c r="I19" s="9">
        <f t="shared" ref="I19" si="51">(C19+E19)-G19</f>
        <v>2257</v>
      </c>
      <c r="J19" s="3">
        <f t="shared" ref="J19" si="52">SUM(D19+F19)-H19</f>
        <v>310532.76</v>
      </c>
    </row>
    <row r="20" spans="2:10" ht="15" customHeight="1">
      <c r="B20" s="2">
        <v>44831</v>
      </c>
      <c r="C20" s="4">
        <f t="shared" ref="C20" si="53">I19</f>
        <v>2257</v>
      </c>
      <c r="D20" s="3">
        <f t="shared" ref="D20" si="54">J19</f>
        <v>310532.76</v>
      </c>
      <c r="E20" s="10">
        <f>COUNTIFS('MZ SF Inv'!$E$3:$E$1047248,Dashboard!B20)</f>
        <v>37</v>
      </c>
      <c r="F20" s="3">
        <f>SUMIFS('MZ SF Inv'!$J$3:$J$1048576,'MZ SF Inv'!$E$3:$E$1048576,Dashboard!B20)</f>
        <v>7467.9299999999985</v>
      </c>
      <c r="G20" s="10">
        <f>COUNTIFS('MZ SF Inv'!$L$3:$L$545,Dashboard!B20)</f>
        <v>15</v>
      </c>
      <c r="H20" s="3">
        <f>SUMIFS( 'MZ SF Inv'!$J$3:$J$1048576,'MZ SF Inv'!$L$3:$L$1048576,Dashboard!B20)</f>
        <v>2411.8199999999997</v>
      </c>
      <c r="I20" s="9">
        <f t="shared" ref="I20" si="55">(C20+E20)-G20</f>
        <v>2279</v>
      </c>
      <c r="J20" s="3">
        <f t="shared" ref="J20" si="56">SUM(D20+F20)-H20</f>
        <v>315588.87</v>
      </c>
    </row>
    <row r="21" spans="2:10" ht="15" customHeight="1">
      <c r="B21" s="2">
        <v>44832</v>
      </c>
      <c r="C21" s="4">
        <f t="shared" ref="C21" si="57">I20</f>
        <v>2279</v>
      </c>
      <c r="D21" s="3">
        <f t="shared" ref="D21" si="58">J20</f>
        <v>315588.87</v>
      </c>
      <c r="E21" s="10">
        <f>COUNTIFS('MZ SF Inv'!$E$3:$E$1047248,Dashboard!B21)</f>
        <v>8</v>
      </c>
      <c r="F21" s="3">
        <f>SUMIFS('MZ SF Inv'!$J$3:$J$1048576,'MZ SF Inv'!$E$3:$E$1048576,Dashboard!B21)</f>
        <v>1577.9</v>
      </c>
      <c r="G21" s="10">
        <f>COUNTIFS('MZ SF Inv'!$L$3:$L$545,Dashboard!B21)</f>
        <v>36</v>
      </c>
      <c r="H21" s="3">
        <f>SUMIFS( 'MZ SF Inv'!$J$3:$J$1048576,'MZ SF Inv'!$L$3:$L$1048576,Dashboard!B21)</f>
        <v>5005.47</v>
      </c>
      <c r="I21" s="9">
        <f t="shared" ref="I21" si="59">(C21+E21)-G21</f>
        <v>2251</v>
      </c>
      <c r="J21" s="3">
        <f t="shared" ref="J21" si="60">SUM(D21+F21)-H21</f>
        <v>312161.30000000005</v>
      </c>
    </row>
    <row r="22" spans="2:10" ht="15" customHeight="1">
      <c r="B22" s="2">
        <v>44833</v>
      </c>
      <c r="C22" s="4">
        <f t="shared" ref="C22" si="61">I21</f>
        <v>2251</v>
      </c>
      <c r="D22" s="3">
        <f t="shared" ref="D22" si="62">J21</f>
        <v>312161.30000000005</v>
      </c>
      <c r="E22" s="10">
        <f>COUNTIFS('MZ SF Inv'!$E$3:$E$1047248,Dashboard!B22)</f>
        <v>0</v>
      </c>
      <c r="F22" s="3">
        <f>SUMIFS('MZ SF Inv'!$J$3:$J$1048576,'MZ SF Inv'!$E$3:$E$1048576,Dashboard!B22)</f>
        <v>0</v>
      </c>
      <c r="G22" s="10">
        <f>COUNTIFS('MZ SF Inv'!$L$3:$L$545,Dashboard!B22)</f>
        <v>36</v>
      </c>
      <c r="H22" s="3">
        <f>SUMIFS( 'MZ SF Inv'!$J$3:$J$1048576,'MZ SF Inv'!$L$3:$L$1048576,Dashboard!B22)</f>
        <v>7246.61</v>
      </c>
      <c r="I22" s="9">
        <f t="shared" ref="I22" si="63">(C22+E22)-G22</f>
        <v>2215</v>
      </c>
      <c r="J22" s="3">
        <f t="shared" ref="J22" si="64">SUM(D22+F22)-H22</f>
        <v>304914.69000000006</v>
      </c>
    </row>
    <row r="23" spans="2:10" ht="15" customHeight="1">
      <c r="B23" s="2">
        <v>44834</v>
      </c>
      <c r="C23" s="4">
        <f t="shared" ref="C23" si="65">I22</f>
        <v>2215</v>
      </c>
      <c r="D23" s="3">
        <f t="shared" ref="D23" si="66">J22</f>
        <v>304914.69000000006</v>
      </c>
      <c r="E23" s="10">
        <f>COUNTIFS('MZ SF Inv'!$E$3:$E$1047248,Dashboard!B23)</f>
        <v>22</v>
      </c>
      <c r="F23" s="3">
        <f>SUMIFS('MZ SF Inv'!$J$3:$J$1048576,'MZ SF Inv'!$E$3:$E$1048576,Dashboard!B23)</f>
        <v>6329.48</v>
      </c>
      <c r="G23" s="10">
        <f>COUNTIFS('MZ SF Inv'!$L$3:$L$645,Dashboard!B23)</f>
        <v>24</v>
      </c>
      <c r="H23" s="3">
        <f>SUMIFS( 'MZ SF Inv'!$J$3:$J$1048576,'MZ SF Inv'!$L$3:$L$1048576,Dashboard!B23)</f>
        <v>4090.02</v>
      </c>
      <c r="I23" s="9">
        <f t="shared" ref="I23" si="67">(C23+E23)-G23</f>
        <v>2213</v>
      </c>
      <c r="J23" s="3">
        <f t="shared" ref="J23" si="68">SUM(D23+F23)-H23</f>
        <v>307154.15000000002</v>
      </c>
    </row>
    <row r="24" spans="2:10" ht="15" customHeight="1">
      <c r="B24" s="2">
        <v>44835</v>
      </c>
      <c r="C24" s="4">
        <f t="shared" ref="C24" si="69">I23</f>
        <v>2213</v>
      </c>
      <c r="D24" s="3">
        <f t="shared" ref="D24" si="70">J23</f>
        <v>307154.15000000002</v>
      </c>
      <c r="E24" s="10">
        <f>COUNTIFS('MZ SF Inv'!$E$3:$E$1047248,Dashboard!B24)</f>
        <v>0</v>
      </c>
      <c r="F24" s="3">
        <f>SUMIFS('MZ SF Inv'!$J$3:$J$1048576,'MZ SF Inv'!$E$3:$E$1048576,Dashboard!B24)</f>
        <v>0</v>
      </c>
      <c r="G24" s="10">
        <f>COUNTIFS('MZ SF Inv'!$L$3:$L$645,Dashboard!B24)</f>
        <v>32</v>
      </c>
      <c r="H24" s="3">
        <f>SUMIFS( 'MZ SF Inv'!$J$3:$J$1048576,'MZ SF Inv'!$L$3:$L$1048576,Dashboard!B24)</f>
        <v>4827.3100000000004</v>
      </c>
      <c r="I24" s="9">
        <f t="shared" ref="I24" si="71">(C24+E24)-G24</f>
        <v>2181</v>
      </c>
      <c r="J24" s="3">
        <f t="shared" ref="J24" si="72">SUM(D24+F24)-H24</f>
        <v>302326.84000000003</v>
      </c>
    </row>
    <row r="25" spans="2:10" ht="15" customHeight="1">
      <c r="B25" s="2">
        <v>44837</v>
      </c>
      <c r="C25" s="4">
        <f t="shared" ref="C25" si="73">I24</f>
        <v>2181</v>
      </c>
      <c r="D25" s="3">
        <f t="shared" ref="D25" si="74">J24</f>
        <v>302326.84000000003</v>
      </c>
      <c r="E25" s="10">
        <f>COUNTIFS('MZ SF Inv'!$E$3:$E$1047248,Dashboard!B25)</f>
        <v>4</v>
      </c>
      <c r="F25" s="3">
        <f>SUMIFS('MZ SF Inv'!$J$3:$J$1048576,'MZ SF Inv'!$E$3:$E$1048576,Dashboard!B25)</f>
        <v>443</v>
      </c>
      <c r="G25" s="10">
        <f>COUNTIFS('MZ SF Inv'!$L$3:$L$645,Dashboard!B25)</f>
        <v>36</v>
      </c>
      <c r="H25" s="3">
        <f>SUMIFS( 'MZ SF Inv'!$J$3:$J$1048576,'MZ SF Inv'!$L$3:$L$1048576,Dashboard!B25)</f>
        <v>5883.98</v>
      </c>
      <c r="I25" s="9">
        <f t="shared" ref="I25" si="75">(C25+E25)-G25</f>
        <v>2149</v>
      </c>
      <c r="J25" s="3">
        <f t="shared" ref="J25" si="76">SUM(D25+F25)-H25</f>
        <v>296885.86000000004</v>
      </c>
    </row>
    <row r="26" spans="2:10" ht="15" customHeight="1">
      <c r="B26" s="2">
        <v>44838</v>
      </c>
      <c r="C26" s="4">
        <f t="shared" ref="C26" si="77">I25</f>
        <v>2149</v>
      </c>
      <c r="D26" s="3">
        <f t="shared" ref="D26" si="78">J25</f>
        <v>296885.86000000004</v>
      </c>
      <c r="E26" s="10">
        <f>COUNTIFS('MZ SF Inv'!$E$3:$E$1047248,Dashboard!B26)</f>
        <v>6</v>
      </c>
      <c r="F26" s="3">
        <f>SUMIFS('MZ SF Inv'!$J$3:$J$1048576,'MZ SF Inv'!$E$3:$E$1048576,Dashboard!B26)</f>
        <v>1044</v>
      </c>
      <c r="G26" s="10">
        <f>COUNTIFS('MZ SF Inv'!$L$3:$L$645,Dashboard!B26)</f>
        <v>16</v>
      </c>
      <c r="H26" s="3">
        <f>SUMIFS( 'MZ SF Inv'!$J$3:$J$1048576,'MZ SF Inv'!$L$3:$L$1048576,Dashboard!B26)</f>
        <v>1828.75</v>
      </c>
      <c r="I26" s="9">
        <f t="shared" ref="I26" si="79">(C26+E26)-G26</f>
        <v>2139</v>
      </c>
      <c r="J26" s="3">
        <f t="shared" ref="J26" si="80">SUM(D26+F26)-H26</f>
        <v>296101.11000000004</v>
      </c>
    </row>
    <row r="27" spans="2:10" ht="15" customHeight="1">
      <c r="B27" s="2">
        <v>44839</v>
      </c>
      <c r="C27" s="4">
        <f t="shared" ref="C27" si="81">I26</f>
        <v>2139</v>
      </c>
      <c r="D27" s="3">
        <f t="shared" ref="D27" si="82">J26</f>
        <v>296101.11000000004</v>
      </c>
      <c r="E27" s="10">
        <f>COUNTIFS('MZ SF Inv'!$E$3:$E$1047248,Dashboard!B27)</f>
        <v>1</v>
      </c>
      <c r="F27" s="3">
        <f>SUMIFS('MZ SF Inv'!$J$3:$J$1048576,'MZ SF Inv'!$E$3:$E$1048576,Dashboard!B27)</f>
        <v>116</v>
      </c>
      <c r="G27" s="10">
        <f>COUNTIFS('MZ SF Inv'!$L$3:$L$745,Dashboard!B27)</f>
        <v>17</v>
      </c>
      <c r="H27" s="3">
        <f>SUMIFS( 'MZ SF Inv'!$J$3:$J$1048576,'MZ SF Inv'!$L$3:$L$1048576,Dashboard!B27)</f>
        <v>2014</v>
      </c>
      <c r="I27" s="9">
        <f t="shared" ref="I27" si="83">(C27+E27)-G27</f>
        <v>2123</v>
      </c>
      <c r="J27" s="3">
        <f t="shared" ref="J27" si="84">SUM(D27+F27)-H27</f>
        <v>294203.11000000004</v>
      </c>
    </row>
    <row r="28" spans="2:10" ht="15" customHeight="1">
      <c r="B28" s="2">
        <v>44840</v>
      </c>
      <c r="C28" s="4">
        <f t="shared" ref="C28" si="85">I27</f>
        <v>2123</v>
      </c>
      <c r="D28" s="3">
        <f t="shared" ref="D28" si="86">J27</f>
        <v>294203.11000000004</v>
      </c>
      <c r="E28" s="10">
        <f>COUNTIFS('MZ SF Inv'!$E$3:$E$1047248,Dashboard!B28)</f>
        <v>0</v>
      </c>
      <c r="F28" s="3">
        <f>SUMIFS('MZ SF Inv'!$J$3:$J$1048576,'MZ SF Inv'!$E$3:$E$1048576,Dashboard!B28)</f>
        <v>0</v>
      </c>
      <c r="G28" s="10">
        <f>COUNTIFS('MZ SF Inv'!$L$3:$L$745,Dashboard!B28)</f>
        <v>18</v>
      </c>
      <c r="H28" s="3">
        <f>SUMIFS( 'MZ SF Inv'!$J$3:$J$1048576,'MZ SF Inv'!$L$3:$L$1048576,Dashboard!B28)</f>
        <v>1987</v>
      </c>
      <c r="I28" s="9">
        <f t="shared" ref="I28" si="87">(C28+E28)-G28</f>
        <v>2105</v>
      </c>
      <c r="J28" s="3">
        <f t="shared" ref="J28" si="88">SUM(D28+F28)-H28</f>
        <v>292216.11000000004</v>
      </c>
    </row>
    <row r="29" spans="2:10" ht="15" customHeight="1">
      <c r="B29" s="2">
        <v>44841</v>
      </c>
      <c r="C29" s="4">
        <f t="shared" ref="C29" si="89">I28</f>
        <v>2105</v>
      </c>
      <c r="D29" s="3">
        <f t="shared" ref="D29" si="90">J28</f>
        <v>292216.11000000004</v>
      </c>
      <c r="E29" s="10">
        <f>COUNTIFS('MZ SF Inv'!$E$3:$E$1047248,Dashboard!B29)</f>
        <v>0</v>
      </c>
      <c r="F29" s="3">
        <f>SUMIFS('MZ SF Inv'!$J$3:$J$1048576,'MZ SF Inv'!$E$3:$E$1048576,Dashboard!B29)</f>
        <v>0</v>
      </c>
      <c r="G29" s="10">
        <f>COUNTIFS('MZ SF Inv'!$L$3:$L$745,Dashboard!B29)</f>
        <v>24</v>
      </c>
      <c r="H29" s="3">
        <f>SUMIFS( 'MZ SF Inv'!$J$3:$J$1048576,'MZ SF Inv'!$L$3:$L$1048576,Dashboard!B29)</f>
        <v>3854.73</v>
      </c>
      <c r="I29" s="9">
        <f t="shared" ref="I29" si="91">(C29+E29)-G29</f>
        <v>2081</v>
      </c>
      <c r="J29" s="3">
        <f t="shared" ref="J29" si="92">SUM(D29+F29)-H29</f>
        <v>288361.38000000006</v>
      </c>
    </row>
    <row r="30" spans="2:10" ht="15" customHeight="1">
      <c r="B30" s="2">
        <v>44844</v>
      </c>
      <c r="C30" s="4">
        <f t="shared" ref="C30" si="93">I29</f>
        <v>2081</v>
      </c>
      <c r="D30" s="3">
        <f t="shared" ref="D30" si="94">J29</f>
        <v>288361.38000000006</v>
      </c>
      <c r="E30" s="10">
        <f>COUNTIFS('MZ SF Inv'!$E$3:$E$1047248,Dashboard!B30)</f>
        <v>2</v>
      </c>
      <c r="F30" s="3">
        <f>SUMIFS('MZ SF Inv'!$J$3:$J$1048576,'MZ SF Inv'!$E$3:$E$1048576,Dashboard!B30)</f>
        <v>819</v>
      </c>
      <c r="G30" s="10">
        <f>COUNTIFS('MZ SF Inv'!$L$3:$L$745,Dashboard!B30)</f>
        <v>34</v>
      </c>
      <c r="H30" s="3">
        <f>SUMIFS( 'MZ SF Inv'!$J$3:$J$1048576,'MZ SF Inv'!$L$3:$L$1048576,Dashboard!B30)</f>
        <v>6380.13</v>
      </c>
      <c r="I30" s="9">
        <f t="shared" ref="I30" si="95">(C30+E30)-G30</f>
        <v>2049</v>
      </c>
      <c r="J30" s="3">
        <f t="shared" ref="J30" si="96">SUM(D30+F30)-H30</f>
        <v>282800.25000000006</v>
      </c>
    </row>
    <row r="31" spans="2:10" ht="15" customHeight="1">
      <c r="B31" s="2">
        <v>44845</v>
      </c>
      <c r="C31" s="4">
        <f t="shared" ref="C31" si="97">I30</f>
        <v>2049</v>
      </c>
      <c r="D31" s="3">
        <f t="shared" ref="D31" si="98">J30</f>
        <v>282800.25000000006</v>
      </c>
      <c r="E31" s="10">
        <f>COUNTIFS('MZ SF Inv'!$E$3:$E$1047248,Dashboard!B31)</f>
        <v>0</v>
      </c>
      <c r="F31" s="3">
        <f>SUMIFS('MZ SF Inv'!$J$3:$J$1048576,'MZ SF Inv'!$E$3:$E$1048576,Dashboard!B31)</f>
        <v>0</v>
      </c>
      <c r="G31" s="10">
        <f>COUNTIFS('MZ SF Inv'!$L$3:$L$845,Dashboard!B31)</f>
        <v>15</v>
      </c>
      <c r="H31" s="3">
        <f>SUMIFS( 'MZ SF Inv'!$J$3:$J$1048576,'MZ SF Inv'!$L$3:$L$1048576,Dashboard!B31)</f>
        <v>1854.61</v>
      </c>
      <c r="I31" s="9">
        <f t="shared" ref="I31" si="99">(C31+E31)-G31</f>
        <v>2034</v>
      </c>
      <c r="J31" s="3">
        <f t="shared" ref="J31" si="100">SUM(D31+F31)-H31</f>
        <v>280945.64000000007</v>
      </c>
    </row>
    <row r="32" spans="2:10" ht="15" customHeight="1">
      <c r="B32" s="2">
        <v>44846</v>
      </c>
      <c r="C32" s="4">
        <f t="shared" ref="C32" si="101">I31</f>
        <v>2034</v>
      </c>
      <c r="D32" s="3">
        <f t="shared" ref="D32" si="102">J31</f>
        <v>280945.64000000007</v>
      </c>
      <c r="E32" s="10">
        <f>COUNTIFS('MZ SF Inv'!$E$3:$E$1047248,Dashboard!B32)</f>
        <v>1</v>
      </c>
      <c r="F32" s="3">
        <f>SUMIFS('MZ SF Inv'!$J$3:$J$1048576,'MZ SF Inv'!$E$3:$E$1048576,Dashboard!B32)</f>
        <v>134</v>
      </c>
      <c r="G32" s="10">
        <f>COUNTIFS('MZ SF Inv'!$L$3:$L$845,Dashboard!B32)</f>
        <v>26</v>
      </c>
      <c r="H32" s="3">
        <f>SUMIFS( 'MZ SF Inv'!$J$3:$J$1048576,'MZ SF Inv'!$L$3:$L$1048576,Dashboard!B32)</f>
        <v>3022.97</v>
      </c>
      <c r="I32" s="9">
        <f t="shared" ref="I32" si="103">(C32+E32)-G32</f>
        <v>2009</v>
      </c>
      <c r="J32" s="3">
        <f t="shared" ref="J32" si="104">SUM(D32+F32)-H32</f>
        <v>278056.6700000001</v>
      </c>
    </row>
    <row r="33" spans="2:13" ht="15" customHeight="1">
      <c r="B33" s="2">
        <v>44847</v>
      </c>
      <c r="C33" s="4">
        <f t="shared" ref="C33" si="105">I32</f>
        <v>2009</v>
      </c>
      <c r="D33" s="3">
        <f t="shared" ref="D33" si="106">J32</f>
        <v>278056.6700000001</v>
      </c>
      <c r="E33" s="10">
        <f>COUNTIFS('MZ SF Inv'!$E$3:$E$1047248,Dashboard!B33)</f>
        <v>0</v>
      </c>
      <c r="F33" s="3">
        <f>SUMIFS('MZ SF Inv'!$J$3:$J$1048576,'MZ SF Inv'!$E$3:$E$1048576,Dashboard!B33)</f>
        <v>0</v>
      </c>
      <c r="G33" s="10">
        <f>COUNTIFS('MZ SF Inv'!$L$3:$L$845,Dashboard!B33)</f>
        <v>29</v>
      </c>
      <c r="H33" s="3">
        <f>SUMIFS( 'MZ SF Inv'!$J$3:$J$1048576,'MZ SF Inv'!$L$3:$L$1048576,Dashboard!B33)</f>
        <v>4349.2299999999996</v>
      </c>
      <c r="I33" s="9">
        <f t="shared" ref="I33" si="107">(C33+E33)-G33</f>
        <v>1980</v>
      </c>
      <c r="J33" s="3">
        <f t="shared" ref="J33" si="108">SUM(D33+F33)-H33</f>
        <v>273707.44000000012</v>
      </c>
    </row>
    <row r="34" spans="2:13" ht="15" customHeight="1">
      <c r="B34" s="2">
        <v>44848</v>
      </c>
      <c r="C34" s="4">
        <f t="shared" ref="C34" si="109">I33</f>
        <v>1980</v>
      </c>
      <c r="D34" s="3">
        <f t="shared" ref="D34" si="110">J33</f>
        <v>273707.44000000012</v>
      </c>
      <c r="E34" s="10">
        <f>COUNTIFS('MZ SF Inv'!$E$3:$E$1047248,Dashboard!B34)</f>
        <v>14</v>
      </c>
      <c r="F34" s="3">
        <f>SUMIFS('MZ SF Inv'!$J$3:$J$1048576,'MZ SF Inv'!$E$3:$E$1048576,Dashboard!B34)</f>
        <v>1570.1599999999999</v>
      </c>
      <c r="G34" s="10">
        <f>COUNTIFS('MZ SF Inv'!$L$3:$L$845,Dashboard!B34)</f>
        <v>27</v>
      </c>
      <c r="H34" s="3">
        <f>SUMIFS( 'MZ SF Inv'!$J$3:$J$1048576,'MZ SF Inv'!$L$3:$L$1048576,Dashboard!B34)</f>
        <v>1682.23</v>
      </c>
      <c r="I34" s="9">
        <f t="shared" ref="I34" si="111">(C34+E34)-G34</f>
        <v>1967</v>
      </c>
      <c r="J34" s="3">
        <f t="shared" ref="J34" si="112">SUM(D34+F34)-H34</f>
        <v>273595.37000000011</v>
      </c>
    </row>
    <row r="35" spans="2:13" ht="15" customHeight="1">
      <c r="B35" s="2">
        <v>44849</v>
      </c>
      <c r="C35" s="4">
        <f t="shared" ref="C35" si="113">I34</f>
        <v>1967</v>
      </c>
      <c r="D35" s="3">
        <f t="shared" ref="D35" si="114">J34</f>
        <v>273595.37000000011</v>
      </c>
      <c r="E35" s="10">
        <f>COUNTIFS('MZ SF Inv'!$E$3:$E$1047248,Dashboard!B35)</f>
        <v>0</v>
      </c>
      <c r="F35" s="3">
        <f>SUMIFS('MZ SF Inv'!$J$3:$J$1048576,'MZ SF Inv'!$E$3:$E$1048576,Dashboard!B35)</f>
        <v>0</v>
      </c>
      <c r="G35" s="10">
        <f>COUNTIFS('MZ SF Inv'!$L$3:$L$845,Dashboard!B35)</f>
        <v>17</v>
      </c>
      <c r="H35" s="3">
        <f>SUMIFS( 'MZ SF Inv'!$J$3:$J$1048576,'MZ SF Inv'!$L$3:$L$1048576,Dashboard!B35)</f>
        <v>3136</v>
      </c>
      <c r="I35" s="9">
        <f t="shared" ref="I35" si="115">(C35+E35)-G35</f>
        <v>1950</v>
      </c>
      <c r="J35" s="3">
        <f t="shared" ref="J35" si="116">SUM(D35+F35)-H35</f>
        <v>270459.37000000011</v>
      </c>
    </row>
    <row r="36" spans="2:13" ht="15" customHeight="1">
      <c r="B36" s="2">
        <v>44851</v>
      </c>
      <c r="C36" s="4">
        <f t="shared" ref="C36" si="117">I35</f>
        <v>1950</v>
      </c>
      <c r="D36" s="3">
        <f t="shared" ref="D36" si="118">J35</f>
        <v>270459.37000000011</v>
      </c>
      <c r="E36" s="10">
        <f>COUNTIFS('MZ SF Inv'!$E$3:$E$1047248,Dashboard!B36)</f>
        <v>1</v>
      </c>
      <c r="F36" s="3">
        <f>SUMIFS('MZ SF Inv'!$J$3:$J$1048576,'MZ SF Inv'!$E$3:$E$1048576,Dashboard!B36)</f>
        <v>202</v>
      </c>
      <c r="G36" s="10">
        <f>COUNTIFS('MZ SF Inv'!$L$3:$L$1045,Dashboard!B36)</f>
        <v>16</v>
      </c>
      <c r="H36" s="3">
        <f>SUMIFS( 'MZ SF Inv'!$J$3:$J$1048576,'MZ SF Inv'!$L$3:$L$1048576,Dashboard!B36)</f>
        <v>2766.2</v>
      </c>
      <c r="I36" s="9">
        <f t="shared" ref="I36" si="119">(C36+E36)-G36</f>
        <v>1935</v>
      </c>
      <c r="J36" s="3">
        <f t="shared" ref="J36" si="120">SUM(D36+F36)-H36</f>
        <v>267895.1700000001</v>
      </c>
      <c r="M36" t="s">
        <v>5169</v>
      </c>
    </row>
    <row r="37" spans="2:13" ht="15" customHeight="1">
      <c r="B37" s="2">
        <v>44852</v>
      </c>
      <c r="C37" s="4">
        <f t="shared" ref="C37" si="121">I36</f>
        <v>1935</v>
      </c>
      <c r="D37" s="3">
        <f t="shared" ref="D37" si="122">J36</f>
        <v>267895.1700000001</v>
      </c>
      <c r="E37" s="10">
        <f>COUNTIFS('MZ SF Inv'!$E$3:$E$1047248,Dashboard!B37)</f>
        <v>4</v>
      </c>
      <c r="F37" s="3">
        <f>SUMIFS('MZ SF Inv'!$J$3:$J$1048576,'MZ SF Inv'!$E$3:$E$1048576,Dashboard!B37)</f>
        <v>675</v>
      </c>
      <c r="G37" s="10">
        <f>COUNTIFS('MZ SF Inv'!$L$3:$L$1080,Dashboard!B37)</f>
        <v>18</v>
      </c>
      <c r="H37" s="3">
        <f>SUMIFS( 'MZ SF Inv'!$J$3:$J$1048576,'MZ SF Inv'!$L$3:$L$1048576,Dashboard!B37)</f>
        <v>1928</v>
      </c>
      <c r="I37" s="9">
        <f t="shared" ref="I37" si="123">(C37+E37)-G37</f>
        <v>1921</v>
      </c>
      <c r="J37" s="3">
        <f t="shared" ref="J37" si="124">SUM(D37+F37)-H37</f>
        <v>266642.1700000001</v>
      </c>
    </row>
    <row r="38" spans="2:13" ht="15" customHeight="1">
      <c r="B38" s="2">
        <v>44853</v>
      </c>
      <c r="C38" s="4">
        <f t="shared" ref="C38" si="125">I37</f>
        <v>1921</v>
      </c>
      <c r="D38" s="3">
        <f t="shared" ref="D38" si="126">J37</f>
        <v>266642.1700000001</v>
      </c>
      <c r="E38" s="10">
        <f>COUNTIFS('MZ SF Inv'!$E$3:$E$1047248,Dashboard!B38)</f>
        <v>0</v>
      </c>
      <c r="F38" s="3">
        <f>SUMIFS('MZ SF Inv'!$J$3:$J$1048576,'MZ SF Inv'!$E$3:$E$1048576,Dashboard!B38)</f>
        <v>0</v>
      </c>
      <c r="G38" s="10">
        <f>COUNTIFS('MZ SF Inv'!$L$3:$L$1080,Dashboard!B38)</f>
        <v>9</v>
      </c>
      <c r="H38" s="3">
        <f>SUMIFS( 'MZ SF Inv'!$J$3:$J$1048576,'MZ SF Inv'!$L$3:$L$1048576,Dashboard!B38)</f>
        <v>891</v>
      </c>
      <c r="I38" s="9">
        <f t="shared" ref="I38" si="127">(C38+E38)-G38</f>
        <v>1912</v>
      </c>
      <c r="J38" s="3">
        <f t="shared" ref="J38" si="128">SUM(D38+F38)-H38</f>
        <v>265751.1700000001</v>
      </c>
    </row>
    <row r="39" spans="2:13" ht="15" customHeight="1">
      <c r="B39" s="2">
        <v>44854</v>
      </c>
      <c r="C39" s="4">
        <f t="shared" ref="C39" si="129">I38</f>
        <v>1912</v>
      </c>
      <c r="D39" s="3">
        <f t="shared" ref="D39" si="130">J38</f>
        <v>265751.1700000001</v>
      </c>
      <c r="E39" s="10">
        <f>COUNTIFS('MZ SF Inv'!$E$3:$E$1047248,Dashboard!B39)</f>
        <v>2</v>
      </c>
      <c r="F39" s="3">
        <f>SUMIFS('MZ SF Inv'!$J$3:$J$1048576,'MZ SF Inv'!$E$3:$E$1048576,Dashboard!B39)</f>
        <v>680</v>
      </c>
      <c r="G39" s="10">
        <f>COUNTIFS('MZ SF Inv'!$L$3:$L$1080,Dashboard!B39)</f>
        <v>8</v>
      </c>
      <c r="H39" s="3">
        <f>SUMIFS( 'MZ SF Inv'!$J$3:$J$1048576,'MZ SF Inv'!$L$3:$L$1048576,Dashboard!B39)</f>
        <v>1430.6100000000001</v>
      </c>
      <c r="I39" s="9">
        <f t="shared" ref="I39" si="131">(C39+E39)-G39</f>
        <v>1906</v>
      </c>
      <c r="J39" s="3">
        <f t="shared" ref="J39" si="132">SUM(D39+F39)-H39</f>
        <v>265000.56000000011</v>
      </c>
    </row>
    <row r="40" spans="2:13" ht="15" customHeight="1">
      <c r="B40" s="2">
        <v>44855</v>
      </c>
      <c r="C40" s="4">
        <f t="shared" ref="C40" si="133">I39</f>
        <v>1906</v>
      </c>
      <c r="D40" s="3">
        <f t="shared" ref="D40" si="134">J39</f>
        <v>265000.56000000011</v>
      </c>
      <c r="E40" s="10">
        <f>COUNTIFS('MZ SF Inv'!$E$3:$E$1047248,Dashboard!B40)</f>
        <v>0</v>
      </c>
      <c r="F40" s="3">
        <f>SUMIFS('MZ SF Inv'!$J$3:$J$1048576,'MZ SF Inv'!$E$3:$E$1048576,Dashboard!B40)</f>
        <v>0</v>
      </c>
      <c r="G40" s="10">
        <f>COUNTIFS('MZ SF Inv'!$L$3:$L$1080,Dashboard!B40)</f>
        <v>6</v>
      </c>
      <c r="H40" s="3">
        <f>SUMIFS( 'MZ SF Inv'!$J$3:$J$1048576,'MZ SF Inv'!$L$3:$L$1048576,Dashboard!B40)</f>
        <v>677.47</v>
      </c>
      <c r="I40" s="9">
        <f t="shared" ref="I40" si="135">(C40+E40)-G40</f>
        <v>1900</v>
      </c>
      <c r="J40" s="3">
        <f t="shared" ref="J40" si="136">SUM(D40+F40)-H40</f>
        <v>264323.09000000014</v>
      </c>
    </row>
    <row r="41" spans="2:13" ht="15" customHeight="1">
      <c r="B41" s="2">
        <v>44856</v>
      </c>
      <c r="C41" s="4">
        <f t="shared" ref="C41" si="137">I40</f>
        <v>1900</v>
      </c>
      <c r="D41" s="3">
        <f t="shared" ref="D41" si="138">J40</f>
        <v>264323.09000000014</v>
      </c>
      <c r="E41" s="10">
        <f>COUNTIFS('MZ SF Inv'!$E$3:$E$1047248,Dashboard!B41)</f>
        <v>0</v>
      </c>
      <c r="F41" s="3">
        <f>SUMIFS('MZ SF Inv'!$J$3:$J$1048576,'MZ SF Inv'!$E$3:$E$1048576,Dashboard!B41)</f>
        <v>0</v>
      </c>
      <c r="G41" s="10">
        <f>COUNTIFS('MZ SF Inv'!$L$3:$L$1080,Dashboard!B41)</f>
        <v>15</v>
      </c>
      <c r="H41" s="3">
        <f>SUMIFS( 'MZ SF Inv'!$J$3:$J$1048576,'MZ SF Inv'!$L$3:$L$1048576,Dashboard!B41)</f>
        <v>2190</v>
      </c>
      <c r="I41" s="9">
        <f t="shared" ref="I41" si="139">(C41+E41)-G41</f>
        <v>1885</v>
      </c>
      <c r="J41" s="3">
        <f t="shared" ref="J41" si="140">SUM(D41+F41)-H41</f>
        <v>262133.09000000014</v>
      </c>
    </row>
    <row r="42" spans="2:13" ht="15" customHeight="1">
      <c r="B42" s="2">
        <v>44858</v>
      </c>
      <c r="C42" s="4">
        <f t="shared" ref="C42" si="141">I41</f>
        <v>1885</v>
      </c>
      <c r="D42" s="3">
        <f t="shared" ref="D42" si="142">J41</f>
        <v>262133.09000000014</v>
      </c>
      <c r="E42" s="10">
        <f>COUNTIFS('MZ SF Inv'!$E$3:$E$1047248,Dashboard!B42)</f>
        <v>1</v>
      </c>
      <c r="F42" s="3">
        <f>SUMIFS('MZ SF Inv'!$J$3:$J$1048576,'MZ SF Inv'!$E$3:$E$1048576,Dashboard!B42)</f>
        <v>71</v>
      </c>
      <c r="G42" s="10">
        <f>COUNTIFS('MZ SF Inv'!$L$3:$L$1080,Dashboard!B42)</f>
        <v>15</v>
      </c>
      <c r="H42" s="3">
        <f>SUMIFS( 'MZ SF Inv'!$J$3:$J$1048576,'MZ SF Inv'!$L$3:$L$1048576,Dashboard!B42)</f>
        <v>1722</v>
      </c>
      <c r="I42" s="9">
        <f t="shared" ref="I42" si="143">(C42+E42)-G42</f>
        <v>1871</v>
      </c>
      <c r="J42" s="3">
        <f t="shared" ref="J42" si="144">SUM(D42+F42)-H42</f>
        <v>260482.09000000014</v>
      </c>
    </row>
    <row r="43" spans="2:13" ht="15" customHeight="1">
      <c r="B43" s="2">
        <v>44859</v>
      </c>
      <c r="C43" s="4">
        <f t="shared" ref="C43" si="145">I42</f>
        <v>1871</v>
      </c>
      <c r="D43" s="3">
        <f t="shared" ref="D43" si="146">J42</f>
        <v>260482.09000000014</v>
      </c>
      <c r="E43" s="10">
        <f>COUNTIFS('MZ SF Inv'!$E$3:$E$1047248,Dashboard!B43)</f>
        <v>0</v>
      </c>
      <c r="F43" s="3">
        <f>SUMIFS('MZ SF Inv'!$J$3:$J$1048576,'MZ SF Inv'!$E$3:$E$1048576,Dashboard!B43)</f>
        <v>0</v>
      </c>
      <c r="G43" s="10">
        <f>COUNTIFS('MZ SF Inv'!$L$3:$L$1080,Dashboard!B43)</f>
        <v>28</v>
      </c>
      <c r="H43" s="3">
        <f>SUMIFS( 'MZ SF Inv'!$J$3:$J$1048576,'MZ SF Inv'!$L$3:$L$1048576,Dashboard!B43)</f>
        <v>2832</v>
      </c>
      <c r="I43" s="9">
        <f t="shared" ref="I43" si="147">(C43+E43)-G43</f>
        <v>1843</v>
      </c>
      <c r="J43" s="3">
        <f t="shared" ref="J43" si="148">SUM(D43+F43)-H43</f>
        <v>257650.09000000014</v>
      </c>
    </row>
    <row r="44" spans="2:13" ht="15" customHeight="1">
      <c r="B44" s="2">
        <v>44860</v>
      </c>
      <c r="C44" s="4">
        <f t="shared" ref="C44" si="149">I43</f>
        <v>1843</v>
      </c>
      <c r="D44" s="3">
        <f t="shared" ref="D44" si="150">J43</f>
        <v>257650.09000000014</v>
      </c>
      <c r="E44" s="10">
        <f>COUNTIFS('MZ SF Inv'!$E$3:$E$1047248,Dashboard!B44)</f>
        <v>0</v>
      </c>
      <c r="F44" s="3">
        <f>SUMIFS('MZ SF Inv'!$J$3:$J$1048576,'MZ SF Inv'!$E$3:$E$1048576,Dashboard!B44)</f>
        <v>0</v>
      </c>
      <c r="G44" s="10">
        <f>COUNTIFS('MZ SF Inv'!$L$3:$L$1080,Dashboard!B44)</f>
        <v>2</v>
      </c>
      <c r="H44" s="3">
        <f>SUMIFS( 'MZ SF Inv'!$J$3:$J$1048576,'MZ SF Inv'!$L$3:$L$1048576,Dashboard!B44)</f>
        <v>117</v>
      </c>
      <c r="I44" s="9">
        <f t="shared" ref="I44" si="151">(C44+E44)-G44</f>
        <v>1841</v>
      </c>
      <c r="J44" s="3">
        <f t="shared" ref="J44" si="152">SUM(D44+F44)-H44</f>
        <v>257533.09000000014</v>
      </c>
    </row>
    <row r="45" spans="2:13" ht="15" customHeight="1">
      <c r="B45" s="2">
        <v>44861</v>
      </c>
      <c r="C45" s="4">
        <f t="shared" ref="C45" si="153">I44</f>
        <v>1841</v>
      </c>
      <c r="D45" s="3">
        <f t="shared" ref="D45" si="154">J44</f>
        <v>257533.09000000014</v>
      </c>
      <c r="E45" s="10">
        <f>COUNTIFS('MZ SF Inv'!$E$3:$E$1047248,Dashboard!B45)</f>
        <v>0</v>
      </c>
      <c r="F45" s="3">
        <f>SUMIFS('MZ SF Inv'!$J$3:$J$1048576,'MZ SF Inv'!$E$3:$E$1048576,Dashboard!B45)</f>
        <v>0</v>
      </c>
      <c r="G45" s="10">
        <f>COUNTIFS('MZ SF Inv'!$L$3:$L$1080,Dashboard!B45)</f>
        <v>20</v>
      </c>
      <c r="H45" s="3">
        <f>SUMIFS( 'MZ SF Inv'!$J$3:$J$1048576,'MZ SF Inv'!$L$3:$L$1048576,Dashboard!B45)</f>
        <v>1278</v>
      </c>
      <c r="I45" s="9">
        <f t="shared" ref="I45" si="155">(C45+E45)-G45</f>
        <v>1821</v>
      </c>
      <c r="J45" s="3">
        <f t="shared" ref="J45" si="156">SUM(D45+F45)-H45</f>
        <v>256255.09000000014</v>
      </c>
    </row>
    <row r="46" spans="2:13" ht="15" customHeight="1">
      <c r="B46" s="2">
        <v>44862</v>
      </c>
      <c r="C46" s="4">
        <f t="shared" ref="C46" si="157">I45</f>
        <v>1821</v>
      </c>
      <c r="D46" s="3">
        <f t="shared" ref="D46" si="158">J45</f>
        <v>256255.09000000014</v>
      </c>
      <c r="E46" s="10">
        <f>COUNTIFS('MZ SF Inv'!$E$3:$E$1047248,Dashboard!B46)</f>
        <v>0</v>
      </c>
      <c r="F46" s="3">
        <f>SUMIFS('MZ SF Inv'!$J$3:$J$1048576,'MZ SF Inv'!$E$3:$E$1048576,Dashboard!B46)</f>
        <v>0</v>
      </c>
      <c r="G46" s="10">
        <f>COUNTIFS('MZ SF Inv'!$L$3:$L$1080,Dashboard!B46)</f>
        <v>8</v>
      </c>
      <c r="H46" s="3">
        <f>SUMIFS( 'MZ SF Inv'!$J$3:$J$1048576,'MZ SF Inv'!$L$3:$L$1048576,Dashboard!B46)</f>
        <v>960</v>
      </c>
      <c r="I46" s="9">
        <f t="shared" ref="I46" si="159">(C46+E46)-G46</f>
        <v>1813</v>
      </c>
      <c r="J46" s="3">
        <f t="shared" ref="J46" si="160">SUM(D46+F46)-H46</f>
        <v>255295.09000000014</v>
      </c>
    </row>
    <row r="47" spans="2:13" ht="15" customHeight="1">
      <c r="B47" s="2">
        <v>44863</v>
      </c>
      <c r="C47" s="4">
        <f t="shared" ref="C47" si="161">I46</f>
        <v>1813</v>
      </c>
      <c r="D47" s="3">
        <f t="shared" ref="D47" si="162">J46</f>
        <v>255295.09000000014</v>
      </c>
      <c r="E47" s="10">
        <f>COUNTIFS('MZ SF Inv'!$E$3:$E$1047248,Dashboard!B47)</f>
        <v>2</v>
      </c>
      <c r="F47" s="3">
        <f>SUMIFS('MZ SF Inv'!$J$3:$J$1048576,'MZ SF Inv'!$E$3:$E$1048576,Dashboard!B47)</f>
        <v>704.19</v>
      </c>
      <c r="G47" s="10">
        <f>COUNTIFS('MZ SF Inv'!$L$3:$L$1080,Dashboard!B47)</f>
        <v>24</v>
      </c>
      <c r="H47" s="3">
        <f>SUMIFS( 'MZ SF Inv'!$J$3:$J$1048576,'MZ SF Inv'!$L$3:$L$1048576,Dashboard!B47)</f>
        <v>1346</v>
      </c>
      <c r="I47" s="9">
        <f t="shared" ref="I47" si="163">(C47+E47)-G47</f>
        <v>1791</v>
      </c>
      <c r="J47" s="3">
        <f t="shared" ref="J47" si="164">SUM(D47+F47)-H47</f>
        <v>254653.28000000014</v>
      </c>
    </row>
    <row r="48" spans="2:13" ht="15" customHeight="1">
      <c r="B48" s="2">
        <v>44865</v>
      </c>
      <c r="C48" s="4">
        <f t="shared" ref="C48" si="165">I47</f>
        <v>1791</v>
      </c>
      <c r="D48" s="3">
        <f t="shared" ref="D48" si="166">J47</f>
        <v>254653.28000000014</v>
      </c>
      <c r="E48" s="10">
        <f>COUNTIFS('MZ SF Inv'!$E$3:$E$1047248,Dashboard!B48)</f>
        <v>0</v>
      </c>
      <c r="F48" s="3">
        <f>SUMIFS('MZ SF Inv'!$J$3:$J$1048576,'MZ SF Inv'!$E$3:$E$1048576,Dashboard!B48)</f>
        <v>0</v>
      </c>
      <c r="G48" s="10">
        <f>COUNTIFS('MZ SF Inv'!$L$3:$L$1080,Dashboard!B48)</f>
        <v>9</v>
      </c>
      <c r="H48" s="3">
        <f>SUMIFS( 'MZ SF Inv'!$J$3:$J$1048576,'MZ SF Inv'!$L$3:$L$1048576,Dashboard!B48)</f>
        <v>623</v>
      </c>
      <c r="I48" s="9">
        <f t="shared" ref="I48" si="167">(C48+E48)-G48</f>
        <v>1782</v>
      </c>
      <c r="J48" s="3">
        <f t="shared" ref="J48" si="168">SUM(D48+F48)-H48</f>
        <v>254030.28000000014</v>
      </c>
    </row>
    <row r="49" spans="2:13" ht="15" customHeight="1">
      <c r="B49" s="2">
        <v>44866</v>
      </c>
      <c r="C49" s="4">
        <f t="shared" ref="C49" si="169">I48</f>
        <v>1782</v>
      </c>
      <c r="D49" s="3">
        <f t="shared" ref="D49" si="170">J48</f>
        <v>254030.28000000014</v>
      </c>
      <c r="E49" s="10">
        <f>COUNTIFS('MZ SF Inv'!$E$3:$E$1047248,Dashboard!B49)</f>
        <v>0</v>
      </c>
      <c r="F49" s="3">
        <f>SUMIFS('MZ SF Inv'!$J$3:$J$1048576,'MZ SF Inv'!$E$3:$E$1048576,Dashboard!B49)</f>
        <v>0</v>
      </c>
      <c r="G49" s="10">
        <f>COUNTIFS('MZ SF Inv'!$L$3:$L$1080,Dashboard!B49)</f>
        <v>8</v>
      </c>
      <c r="H49" s="3">
        <f>SUMIFS( 'MZ SF Inv'!$J$3:$J$1048576,'MZ SF Inv'!$L$3:$L$1048576,Dashboard!B49)</f>
        <v>1242</v>
      </c>
      <c r="I49" s="9">
        <f t="shared" ref="I49" si="171">(C49+E49)-G49</f>
        <v>1774</v>
      </c>
      <c r="J49" s="3">
        <f t="shared" ref="J49" si="172">SUM(D49+F49)-H49</f>
        <v>252788.28000000014</v>
      </c>
    </row>
    <row r="50" spans="2:13" ht="15" customHeight="1">
      <c r="B50" s="2">
        <v>44867</v>
      </c>
      <c r="C50" s="4">
        <f t="shared" ref="C50" si="173">I49</f>
        <v>1774</v>
      </c>
      <c r="D50" s="3">
        <f t="shared" ref="D50" si="174">J49</f>
        <v>252788.28000000014</v>
      </c>
      <c r="E50" s="10">
        <f>COUNTIFS('MZ SF Inv'!$E$3:$E$1047248,Dashboard!B50)</f>
        <v>0</v>
      </c>
      <c r="F50" s="3">
        <f>SUMIFS('MZ SF Inv'!$J$3:$J$1048576,'MZ SF Inv'!$E$3:$E$1048576,Dashboard!B50)</f>
        <v>0</v>
      </c>
      <c r="G50" s="10">
        <f>COUNTIFS('MZ SF Inv'!$L$3:$L$1080,Dashboard!B50)</f>
        <v>8</v>
      </c>
      <c r="H50" s="3">
        <f>SUMIFS( 'MZ SF Inv'!$J$3:$J$1048576,'MZ SF Inv'!$L$3:$L$1048576,Dashboard!B50)</f>
        <v>983.19</v>
      </c>
      <c r="I50" s="9">
        <f t="shared" ref="I50" si="175">(C50+E50)-G50</f>
        <v>1766</v>
      </c>
      <c r="J50" s="3">
        <f t="shared" ref="J50" si="176">SUM(D50+F50)-H50</f>
        <v>251805.09000000014</v>
      </c>
    </row>
    <row r="51" spans="2:13" ht="15" customHeight="1">
      <c r="B51" s="2">
        <v>44868</v>
      </c>
      <c r="C51" s="4">
        <f t="shared" ref="C51" si="177">I50</f>
        <v>1766</v>
      </c>
      <c r="D51" s="3">
        <f t="shared" ref="D51" si="178">J50</f>
        <v>251805.09000000014</v>
      </c>
      <c r="E51" s="10">
        <f>COUNTIFS('MZ SF Inv'!$E$3:$E$1047248,Dashboard!B51)</f>
        <v>0</v>
      </c>
      <c r="F51" s="3">
        <f>SUMIFS('MZ SF Inv'!$J$3:$J$1048576,'MZ SF Inv'!$E$3:$E$1048576,Dashboard!B51)</f>
        <v>0</v>
      </c>
      <c r="G51" s="10">
        <f>COUNTIFS('MZ SF Inv'!$L$3:$L$1080,Dashboard!B51)</f>
        <v>14</v>
      </c>
      <c r="H51" s="3">
        <f>SUMIFS( 'MZ SF Inv'!$J$3:$J$1048576,'MZ SF Inv'!$L$3:$L$1048576,Dashboard!B51)</f>
        <v>1572.99</v>
      </c>
      <c r="I51" s="9">
        <f t="shared" ref="I51" si="179">(C51+E51)-G51</f>
        <v>1752</v>
      </c>
      <c r="J51" s="3">
        <f t="shared" ref="J51" si="180">SUM(D51+F51)-H51</f>
        <v>250232.10000000015</v>
      </c>
    </row>
    <row r="52" spans="2:13" ht="15" customHeight="1">
      <c r="B52" s="2">
        <v>44869</v>
      </c>
      <c r="C52" s="4">
        <f t="shared" ref="C52" si="181">I51</f>
        <v>1752</v>
      </c>
      <c r="D52" s="3">
        <f t="shared" ref="D52" si="182">J51</f>
        <v>250232.10000000015</v>
      </c>
      <c r="E52" s="10">
        <f>COUNTIFS('MZ SF Inv'!$E$3:$E$1047248,Dashboard!B52)</f>
        <v>0</v>
      </c>
      <c r="F52" s="3">
        <f>SUMIFS('MZ SF Inv'!$J$3:$J$1048576,'MZ SF Inv'!$E$3:$E$1048576,Dashboard!B52)</f>
        <v>0</v>
      </c>
      <c r="G52" s="10">
        <f>COUNTIFS('MZ SF Inv'!$L$3:$L$1080,Dashboard!B52)</f>
        <v>8</v>
      </c>
      <c r="H52" s="3">
        <f>SUMIFS( 'MZ SF Inv'!$J$3:$J$1048576,'MZ SF Inv'!$L$3:$L$1048576,Dashboard!B52)</f>
        <v>1708</v>
      </c>
      <c r="I52" s="9">
        <f t="shared" ref="I52" si="183">(C52+E52)-G52</f>
        <v>1744</v>
      </c>
      <c r="J52" s="3">
        <f t="shared" ref="J52" si="184">SUM(D52+F52)-H52</f>
        <v>248524.10000000015</v>
      </c>
      <c r="M52" s="13"/>
    </row>
    <row r="53" spans="2:13" ht="15" customHeight="1">
      <c r="B53" s="2">
        <v>44870</v>
      </c>
      <c r="C53" s="4">
        <f t="shared" ref="C53" si="185">I52</f>
        <v>1744</v>
      </c>
      <c r="D53" s="3">
        <f t="shared" ref="D53" si="186">J52</f>
        <v>248524.10000000015</v>
      </c>
      <c r="E53" s="10">
        <f>COUNTIFS('MZ SF Inv'!$E$3:$E$1047248,Dashboard!B53)</f>
        <v>1</v>
      </c>
      <c r="F53" s="3">
        <f>SUMIFS('MZ SF Inv'!$J$3:$J$1048576,'MZ SF Inv'!$E$3:$E$1048576,Dashboard!B53)</f>
        <v>190</v>
      </c>
      <c r="G53" s="10">
        <f>COUNTIFS('MZ SF Inv'!$L$3:$L$1080,Dashboard!B53)</f>
        <v>15</v>
      </c>
      <c r="H53" s="3">
        <f>SUMIFS( 'MZ SF Inv'!$J$3:$J$1048576,'MZ SF Inv'!$L$3:$L$1048576,Dashboard!B53)</f>
        <v>2472</v>
      </c>
      <c r="I53" s="9">
        <f t="shared" ref="I53" si="187">(C53+E53)-G53</f>
        <v>1730</v>
      </c>
      <c r="J53" s="3">
        <f t="shared" ref="J53" si="188">SUM(D53+F53)-H53</f>
        <v>246242.10000000015</v>
      </c>
    </row>
    <row r="54" spans="2:13" ht="15" customHeight="1">
      <c r="B54" s="2">
        <v>44872</v>
      </c>
      <c r="C54" s="4">
        <f t="shared" ref="C54" si="189">I53</f>
        <v>1730</v>
      </c>
      <c r="D54" s="3">
        <f t="shared" ref="D54" si="190">J53</f>
        <v>246242.10000000015</v>
      </c>
      <c r="E54" s="10">
        <f>COUNTIFS('MZ SF Inv'!$E$3:$E$1047248,Dashboard!B54)</f>
        <v>0</v>
      </c>
      <c r="F54" s="3">
        <f>SUMIFS('MZ SF Inv'!$J$3:$J$1048576,'MZ SF Inv'!$E$3:$E$1048576,Dashboard!B54)</f>
        <v>0</v>
      </c>
      <c r="G54" s="10">
        <f>COUNTIFS('MZ SF Inv'!$L$3:$L$1280,Dashboard!B54)</f>
        <v>41</v>
      </c>
      <c r="H54" s="3">
        <f>SUMIFS( 'MZ SF Inv'!$J$3:$J$1048576,'MZ SF Inv'!$L$3:$L$1048576,Dashboard!B54)</f>
        <v>3376.66</v>
      </c>
      <c r="I54" s="9">
        <f t="shared" ref="I54" si="191">(C54+E54)-G54</f>
        <v>1689</v>
      </c>
      <c r="J54" s="3">
        <f t="shared" ref="J54" si="192">SUM(D54+F54)-H54</f>
        <v>242865.44000000015</v>
      </c>
    </row>
    <row r="55" spans="2:13" ht="15" customHeight="1">
      <c r="B55" s="2">
        <v>44873</v>
      </c>
      <c r="C55" s="4">
        <f t="shared" ref="C55" si="193">I54</f>
        <v>1689</v>
      </c>
      <c r="D55" s="3">
        <f t="shared" ref="D55" si="194">J54</f>
        <v>242865.44000000015</v>
      </c>
      <c r="E55" s="10">
        <f>COUNTIFS('MZ SF Inv'!$E$3:$E$1047248,Dashboard!B55)</f>
        <v>0</v>
      </c>
      <c r="F55" s="3">
        <f>SUMIFS('MZ SF Inv'!$J$3:$J$1048576,'MZ SF Inv'!$E$3:$E$1048576,Dashboard!B55)</f>
        <v>0</v>
      </c>
      <c r="G55" s="10">
        <f>COUNTIFS('MZ SF Inv'!$L$3:$L$1280,Dashboard!B55)</f>
        <v>69</v>
      </c>
      <c r="H55" s="3">
        <f>SUMIFS( 'MZ SF Inv'!$J$3:$J$1048576,'MZ SF Inv'!$L$3:$L$1048576,Dashboard!B55)</f>
        <v>5106</v>
      </c>
      <c r="I55" s="9">
        <f t="shared" ref="I55" si="195">(C55+E55)-G55</f>
        <v>1620</v>
      </c>
      <c r="J55" s="3">
        <f t="shared" ref="J55" si="196">SUM(D55+F55)-H55</f>
        <v>237759.44000000015</v>
      </c>
    </row>
    <row r="56" spans="2:13" ht="15" customHeight="1">
      <c r="B56" s="2">
        <v>44874</v>
      </c>
      <c r="C56" s="4">
        <f t="shared" ref="C56" si="197">I55</f>
        <v>1620</v>
      </c>
      <c r="D56" s="3">
        <f t="shared" ref="D56" si="198">J55</f>
        <v>237759.44000000015</v>
      </c>
      <c r="E56" s="10">
        <f>COUNTIFS('MZ SF Inv'!$E$3:$E$1047248,Dashboard!B56)</f>
        <v>0</v>
      </c>
      <c r="F56" s="3">
        <f>SUMIFS('MZ SF Inv'!$J$3:$J$1048576,'MZ SF Inv'!$E$3:$E$1048576,Dashboard!B56)</f>
        <v>0</v>
      </c>
      <c r="G56" s="10">
        <f>COUNTIFS('MZ SF Inv'!$L$3:$L$1280,Dashboard!B56)</f>
        <v>54</v>
      </c>
      <c r="H56" s="3">
        <f>SUMIFS( 'MZ SF Inv'!$J$3:$J$1048576,'MZ SF Inv'!$L$3:$L$1048576,Dashboard!B56)</f>
        <v>6543</v>
      </c>
      <c r="I56" s="9">
        <f t="shared" ref="I56" si="199">(C56+E56)-G56</f>
        <v>1566</v>
      </c>
      <c r="J56" s="3">
        <f t="shared" ref="J56" si="200">SUM(D56+F56)-H56</f>
        <v>231216.44000000015</v>
      </c>
    </row>
    <row r="57" spans="2:13" ht="15" customHeight="1">
      <c r="B57" s="2">
        <v>44875</v>
      </c>
      <c r="C57" s="4">
        <f t="shared" ref="C57" si="201">I56</f>
        <v>1566</v>
      </c>
      <c r="D57" s="3">
        <f t="shared" ref="D57" si="202">J56</f>
        <v>231216.44000000015</v>
      </c>
      <c r="E57" s="10">
        <f>COUNTIFS('MZ SF Inv'!$E$3:$E$1047248,Dashboard!B57)</f>
        <v>0</v>
      </c>
      <c r="F57" s="3">
        <f>SUMIFS('MZ SF Inv'!$J$3:$J$1048576,'MZ SF Inv'!$E$3:$E$1048576,Dashboard!B57)</f>
        <v>0</v>
      </c>
      <c r="G57" s="10">
        <f>COUNTIFS('MZ SF Inv'!$L$3:$L$1380,Dashboard!B57)</f>
        <v>77</v>
      </c>
      <c r="H57" s="3">
        <f>SUMIFS( 'MZ SF Inv'!$J$3:$J$1048576,'MZ SF Inv'!$L$3:$L$1048576,Dashboard!B57)</f>
        <v>9514</v>
      </c>
      <c r="I57" s="9">
        <f t="shared" ref="I57" si="203">(C57+E57)-G57</f>
        <v>1489</v>
      </c>
      <c r="J57" s="3">
        <f t="shared" ref="J57" si="204">SUM(D57+F57)-H57</f>
        <v>221702.44000000015</v>
      </c>
    </row>
    <row r="58" spans="2:13" ht="15" customHeight="1">
      <c r="B58" s="2">
        <v>44876</v>
      </c>
      <c r="C58" s="4">
        <f t="shared" ref="C58" si="205">I57</f>
        <v>1489</v>
      </c>
      <c r="D58" s="3">
        <f t="shared" ref="D58" si="206">J57</f>
        <v>221702.44000000015</v>
      </c>
      <c r="E58" s="10">
        <f>COUNTIFS('MZ SF Inv'!$E$3:$E$1047248,Dashboard!B58)</f>
        <v>2</v>
      </c>
      <c r="F58" s="3">
        <f>SUMIFS('MZ SF Inv'!$J$3:$J$1048576,'MZ SF Inv'!$E$3:$E$1048576,Dashboard!B58)</f>
        <v>310</v>
      </c>
      <c r="G58" s="10">
        <f>COUNTIFS('MZ SF Inv'!$L$3:$L$1380,Dashboard!B58)</f>
        <v>56</v>
      </c>
      <c r="H58" s="3">
        <f>SUMIFS( 'MZ SF Inv'!$J$3:$J$1048576,'MZ SF Inv'!$L$3:$L$1048576,Dashboard!B58)</f>
        <v>4332</v>
      </c>
      <c r="I58" s="9">
        <f t="shared" ref="I58" si="207">(C58+E58)-G58</f>
        <v>1435</v>
      </c>
      <c r="J58" s="3">
        <f t="shared" ref="J58" si="208">SUM(D58+F58)-H58</f>
        <v>217680.44000000015</v>
      </c>
    </row>
    <row r="59" spans="2:13" ht="15" customHeight="1">
      <c r="B59" s="2">
        <v>44877</v>
      </c>
      <c r="C59" s="4">
        <f t="shared" ref="C59" si="209">I58</f>
        <v>1435</v>
      </c>
      <c r="D59" s="3">
        <f t="shared" ref="D59" si="210">J58</f>
        <v>217680.44000000015</v>
      </c>
      <c r="E59" s="10">
        <f>COUNTIFS('MZ SF Inv'!$E$3:$E$1047248,Dashboard!B59)</f>
        <v>0</v>
      </c>
      <c r="F59" s="3">
        <f>SUMIFS('MZ SF Inv'!$J$3:$J$1048576,'MZ SF Inv'!$E$3:$E$1048576,Dashboard!B59)</f>
        <v>0</v>
      </c>
      <c r="G59" s="10">
        <f>COUNTIFS('MZ SF Inv'!$L$3:$L$1480,Dashboard!B59)</f>
        <v>20</v>
      </c>
      <c r="H59" s="3">
        <f>SUMIFS( 'MZ SF Inv'!$J$3:$J$1048576,'MZ SF Inv'!$L$3:$L$1048576,Dashboard!B59)</f>
        <v>1388</v>
      </c>
      <c r="I59" s="9">
        <f t="shared" ref="I59" si="211">(C59+E59)-G59</f>
        <v>1415</v>
      </c>
      <c r="J59" s="3">
        <f t="shared" ref="J59" si="212">SUM(D59+F59)-H59</f>
        <v>216292.44000000015</v>
      </c>
    </row>
    <row r="60" spans="2:13" ht="15" customHeight="1">
      <c r="B60" s="2">
        <v>44879</v>
      </c>
      <c r="C60" s="4">
        <f t="shared" ref="C60" si="213">I59</f>
        <v>1415</v>
      </c>
      <c r="D60" s="3">
        <f t="shared" ref="D60" si="214">J59</f>
        <v>216292.44000000015</v>
      </c>
      <c r="E60" s="10">
        <f>COUNTIFS('MZ SF Inv'!$E$3:$E$1047248,Dashboard!B60)</f>
        <v>0</v>
      </c>
      <c r="F60" s="3">
        <f>SUMIFS('MZ SF Inv'!$J$3:$J$1048576,'MZ SF Inv'!$E$3:$E$1048576,Dashboard!B60)</f>
        <v>0</v>
      </c>
      <c r="G60" s="10">
        <f>COUNTIFS('MZ SF Inv'!$L$3:$L$1480,Dashboard!B60)</f>
        <v>21</v>
      </c>
      <c r="H60" s="3">
        <f>SUMIFS( 'MZ SF Inv'!$J$3:$J$1048576,'MZ SF Inv'!$L$3:$L$1048576,Dashboard!B60)</f>
        <v>2330</v>
      </c>
      <c r="I60" s="9">
        <f t="shared" ref="I60" si="215">(C60+E60)-G60</f>
        <v>1394</v>
      </c>
      <c r="J60" s="3">
        <f t="shared" ref="J60" si="216">SUM(D60+F60)-H60</f>
        <v>213962.44000000015</v>
      </c>
    </row>
    <row r="61" spans="2:13" ht="15" customHeight="1">
      <c r="B61" s="2">
        <v>44880</v>
      </c>
      <c r="C61" s="4">
        <f t="shared" ref="C61" si="217">I60</f>
        <v>1394</v>
      </c>
      <c r="D61" s="3">
        <f t="shared" ref="D61" si="218">J60</f>
        <v>213962.44000000015</v>
      </c>
      <c r="E61" s="10">
        <f>COUNTIFS('MZ SF Inv'!$E$3:$E$1047248,Dashboard!B61)</f>
        <v>0</v>
      </c>
      <c r="F61" s="3">
        <f>SUMIFS('MZ SF Inv'!$J$3:$J$1048576,'MZ SF Inv'!$E$3:$E$1048576,Dashboard!B61)</f>
        <v>0</v>
      </c>
      <c r="G61" s="10">
        <f>COUNTIFS('MZ SF Inv'!$L$3:$L$1480,Dashboard!B61)</f>
        <v>20</v>
      </c>
      <c r="H61" s="3">
        <f>SUMIFS( 'MZ SF Inv'!$J$3:$J$1048576,'MZ SF Inv'!$L$3:$L$1048576,Dashboard!B61)</f>
        <v>1233</v>
      </c>
      <c r="I61" s="9">
        <f t="shared" ref="I61" si="219">(C61+E61)-G61</f>
        <v>1374</v>
      </c>
      <c r="J61" s="3">
        <f t="shared" ref="J61" si="220">SUM(D61+F61)-H61</f>
        <v>212729.44000000015</v>
      </c>
    </row>
    <row r="62" spans="2:13" ht="15" customHeight="1">
      <c r="B62" s="2">
        <v>44881</v>
      </c>
      <c r="C62" s="4">
        <f t="shared" ref="C62" si="221">I61</f>
        <v>1374</v>
      </c>
      <c r="D62" s="3">
        <f t="shared" ref="D62" si="222">J61</f>
        <v>212729.44000000015</v>
      </c>
      <c r="E62" s="10">
        <f>COUNTIFS('MZ SF Inv'!$E$3:$E$1047248,Dashboard!B62)</f>
        <v>0</v>
      </c>
      <c r="F62" s="3">
        <f>SUMIFS('MZ SF Inv'!$J$3:$J$1048576,'MZ SF Inv'!$E$3:$E$1048576,Dashboard!B62)</f>
        <v>0</v>
      </c>
      <c r="G62" s="10">
        <f>COUNTIFS('MZ SF Inv'!$L$3:$L$1480,Dashboard!B62)</f>
        <v>26</v>
      </c>
      <c r="H62" s="3">
        <f>SUMIFS( 'MZ SF Inv'!$J$3:$J$1048576,'MZ SF Inv'!$L$3:$L$1048576,Dashboard!B62)</f>
        <v>2505.89</v>
      </c>
      <c r="I62" s="9">
        <f t="shared" ref="I62" si="223">(C62+E62)-G62</f>
        <v>1348</v>
      </c>
      <c r="J62" s="3">
        <f t="shared" ref="J62" si="224">SUM(D62+F62)-H62</f>
        <v>210223.55000000013</v>
      </c>
    </row>
    <row r="63" spans="2:13" ht="15" customHeight="1">
      <c r="B63" s="2">
        <v>44882</v>
      </c>
      <c r="C63" s="4">
        <f t="shared" ref="C63" si="225">I62</f>
        <v>1348</v>
      </c>
      <c r="D63" s="3">
        <f t="shared" ref="D63" si="226">J62</f>
        <v>210223.55000000013</v>
      </c>
      <c r="E63" s="10">
        <f>COUNTIFS('MZ SF Inv'!$E$3:$E$1047248,Dashboard!B63)</f>
        <v>90</v>
      </c>
      <c r="F63" s="3">
        <f>SUMIFS('MZ SF Inv'!$J$3:$J$1048576,'MZ SF Inv'!$E$3:$E$1048576,Dashboard!B63)</f>
        <v>3150</v>
      </c>
      <c r="G63" s="10">
        <f>COUNTIFS('MZ SF Inv'!$L$3:$L$1580,Dashboard!B63)</f>
        <v>32</v>
      </c>
      <c r="H63" s="3">
        <f>SUMIFS( 'MZ SF Inv'!$J$3:$J$1048576,'MZ SF Inv'!$L$3:$L$1048576,Dashboard!B63)</f>
        <v>1914</v>
      </c>
      <c r="I63" s="9">
        <f t="shared" ref="I63" si="227">(C63+E63)-G63</f>
        <v>1406</v>
      </c>
      <c r="J63" s="3">
        <f t="shared" ref="J63" si="228">SUM(D63+F63)-H63</f>
        <v>211459.55000000013</v>
      </c>
    </row>
    <row r="64" spans="2:13" ht="15" customHeight="1">
      <c r="B64" s="2">
        <v>44883</v>
      </c>
      <c r="C64" s="4">
        <f t="shared" ref="C64" si="229">I63</f>
        <v>1406</v>
      </c>
      <c r="D64" s="3">
        <f t="shared" ref="D64" si="230">J63</f>
        <v>211459.55000000013</v>
      </c>
      <c r="E64" s="10">
        <f>COUNTIFS('MZ SF Inv'!$E$3:$E$1047248,Dashboard!B64)</f>
        <v>7</v>
      </c>
      <c r="F64" s="3">
        <f>SUMIFS('MZ SF Inv'!$J$3:$J$1048576,'MZ SF Inv'!$E$3:$E$1048576,Dashboard!B64)</f>
        <v>1445</v>
      </c>
      <c r="G64" s="10">
        <f>COUNTIFS('MZ SF Inv'!$L$3:$L$1580,Dashboard!B64)</f>
        <v>11</v>
      </c>
      <c r="H64" s="3">
        <f>SUMIFS( 'MZ SF Inv'!$J$3:$J$1048576,'MZ SF Inv'!$L$3:$L$1048576,Dashboard!B64)</f>
        <v>664</v>
      </c>
      <c r="I64" s="9">
        <f t="shared" ref="I64" si="231">(C64+E64)-G64</f>
        <v>1402</v>
      </c>
      <c r="J64" s="3">
        <f t="shared" ref="J64" si="232">SUM(D64+F64)-H64</f>
        <v>212240.55000000013</v>
      </c>
    </row>
    <row r="65" spans="2:10" ht="15" customHeight="1">
      <c r="B65" s="2">
        <v>44884</v>
      </c>
      <c r="C65" s="4">
        <f t="shared" ref="C65" si="233">I64</f>
        <v>1402</v>
      </c>
      <c r="D65" s="3">
        <f t="shared" ref="D65" si="234">J64</f>
        <v>212240.55000000013</v>
      </c>
      <c r="E65" s="10">
        <f>COUNTIFS('MZ SF Inv'!$E$3:$E$1047248,Dashboard!B65)</f>
        <v>1</v>
      </c>
      <c r="F65" s="3">
        <f>SUMIFS('MZ SF Inv'!$J$3:$J$1048576,'MZ SF Inv'!$E$3:$E$1048576,Dashboard!B65)</f>
        <v>590</v>
      </c>
      <c r="G65" s="10">
        <f>COUNTIFS('MZ SF Inv'!$L$3:$L$1580,Dashboard!B65)</f>
        <v>17</v>
      </c>
      <c r="H65" s="3">
        <f>SUMIFS( 'MZ SF Inv'!$J$3:$J$1048576,'MZ SF Inv'!$L$3:$L$1048576,Dashboard!B65)</f>
        <v>2276</v>
      </c>
      <c r="I65" s="9">
        <f t="shared" ref="I65" si="235">(C65+E65)-G65</f>
        <v>1386</v>
      </c>
      <c r="J65" s="3">
        <f t="shared" ref="J65" si="236">SUM(D65+F65)-H65</f>
        <v>210554.55000000013</v>
      </c>
    </row>
    <row r="66" spans="2:10" ht="15" customHeight="1">
      <c r="B66" s="2">
        <v>44886</v>
      </c>
      <c r="C66" s="4">
        <f t="shared" ref="C66" si="237">I65</f>
        <v>1386</v>
      </c>
      <c r="D66" s="3">
        <f t="shared" ref="D66" si="238">J65</f>
        <v>210554.55000000013</v>
      </c>
      <c r="E66" s="10">
        <f>COUNTIFS('MZ SF Inv'!$E$3:$E$1047248,Dashboard!B66)</f>
        <v>0</v>
      </c>
      <c r="F66" s="3">
        <f>SUMIFS('MZ SF Inv'!$J$3:$J$1048576,'MZ SF Inv'!$E$3:$E$1048576,Dashboard!B66)</f>
        <v>0</v>
      </c>
      <c r="G66" s="10">
        <f>COUNTIFS('MZ SF Inv'!$L$3:$L$1690,Dashboard!B66)</f>
        <v>96</v>
      </c>
      <c r="H66" s="3">
        <f>SUMIFS( 'MZ SF Inv'!$J$3:$J$1048576,'MZ SF Inv'!$L$3:$L$1048576,Dashboard!B66)</f>
        <v>13438.51</v>
      </c>
      <c r="I66" s="9">
        <f t="shared" ref="I66" si="239">(C66+E66)-G66</f>
        <v>1290</v>
      </c>
      <c r="J66" s="3">
        <f t="shared" ref="J66" si="240">SUM(D66+F66)-H66</f>
        <v>197116.04000000012</v>
      </c>
    </row>
    <row r="67" spans="2:10" ht="15" customHeight="1">
      <c r="B67" s="2">
        <v>44887</v>
      </c>
      <c r="C67" s="4">
        <f t="shared" ref="C67" si="241">I66</f>
        <v>1290</v>
      </c>
      <c r="D67" s="3">
        <f t="shared" ref="D67" si="242">J66</f>
        <v>197116.04000000012</v>
      </c>
      <c r="E67" s="10">
        <f>COUNTIFS('MZ SF Inv'!$E$3:$E$1047248,Dashboard!B67)</f>
        <v>1</v>
      </c>
      <c r="F67" s="3">
        <f>SUMIFS('MZ SF Inv'!$J$3:$J$1048576,'MZ SF Inv'!$E$3:$E$1048576,Dashboard!B67)</f>
        <v>86</v>
      </c>
      <c r="G67" s="10">
        <f>COUNTIFS('MZ SF Inv'!$L$3:$L$1700,Dashboard!B67)</f>
        <v>84</v>
      </c>
      <c r="H67" s="3">
        <f>SUMIFS( 'MZ SF Inv'!$J$3:$J$1048576,'MZ SF Inv'!$L$3:$L$1048576,Dashboard!B67)</f>
        <v>15611</v>
      </c>
      <c r="I67" s="9">
        <f t="shared" ref="I67" si="243">(C67+E67)-G67</f>
        <v>1207</v>
      </c>
      <c r="J67" s="3">
        <f t="shared" ref="J67" si="244">SUM(D67+F67)-H67</f>
        <v>181591.04000000012</v>
      </c>
    </row>
    <row r="68" spans="2:10" ht="15" customHeight="1">
      <c r="B68" s="2">
        <v>44888</v>
      </c>
      <c r="C68" s="4">
        <f t="shared" ref="C68" si="245">I67</f>
        <v>1207</v>
      </c>
      <c r="D68" s="3">
        <f t="shared" ref="D68" si="246">J67</f>
        <v>181591.04000000012</v>
      </c>
      <c r="E68" s="10">
        <f>COUNTIFS('MZ SF Inv'!$E$3:$E$1047248,Dashboard!B68)</f>
        <v>49</v>
      </c>
      <c r="F68" s="3">
        <f>SUMIFS('MZ SF Inv'!$J$3:$J$1048576,'MZ SF Inv'!$E$3:$E$1048576,Dashboard!B68)</f>
        <v>7046</v>
      </c>
      <c r="G68" s="10">
        <f>COUNTIFS('MZ SF Inv'!$L$3:$L$2000,Dashboard!B68)</f>
        <v>67</v>
      </c>
      <c r="H68" s="3">
        <f>SUMIFS( 'MZ SF Inv'!$J$3:$J$1048576,'MZ SF Inv'!$L$3:$L$1048576,Dashboard!B68)</f>
        <v>8004</v>
      </c>
      <c r="I68" s="9">
        <f t="shared" ref="I68" si="247">(C68+E68)-G68</f>
        <v>1189</v>
      </c>
      <c r="J68" s="3">
        <f t="shared" ref="J68" si="248">SUM(D68+F68)-H68</f>
        <v>180633.04000000012</v>
      </c>
    </row>
    <row r="69" spans="2:10" ht="15" customHeight="1">
      <c r="B69" s="2">
        <v>44889</v>
      </c>
      <c r="C69" s="4">
        <f t="shared" ref="C69" si="249">I68</f>
        <v>1189</v>
      </c>
      <c r="D69" s="3">
        <f t="shared" ref="D69" si="250">J68</f>
        <v>180633.04000000012</v>
      </c>
      <c r="E69" s="10">
        <f>COUNTIFS('MZ SF Inv'!$E$3:$E$1047248,Dashboard!B69)</f>
        <v>1</v>
      </c>
      <c r="F69" s="3">
        <f>SUMIFS('MZ SF Inv'!$J$3:$J$1048576,'MZ SF Inv'!$E$3:$E$1048576,Dashboard!B69)</f>
        <v>81</v>
      </c>
      <c r="G69" s="10">
        <f>COUNTIFS('MZ SF Inv'!$L$3:$L$2000,Dashboard!B69)</f>
        <v>46</v>
      </c>
      <c r="H69" s="3">
        <f>SUMIFS( 'MZ SF Inv'!$J$3:$J$1048576,'MZ SF Inv'!$L$3:$L$1048576,Dashboard!B69)</f>
        <v>5180</v>
      </c>
      <c r="I69" s="9">
        <f t="shared" ref="I69" si="251">(C69+E69)-G69</f>
        <v>1144</v>
      </c>
      <c r="J69" s="3">
        <f t="shared" ref="J69" si="252">SUM(D69+F69)-H69</f>
        <v>175534.04000000012</v>
      </c>
    </row>
    <row r="70" spans="2:10" ht="15" customHeight="1">
      <c r="B70" s="2">
        <v>44890</v>
      </c>
      <c r="C70" s="4">
        <f t="shared" ref="C70" si="253">I69</f>
        <v>1144</v>
      </c>
      <c r="D70" s="3">
        <f t="shared" ref="D70" si="254">J69</f>
        <v>175534.04000000012</v>
      </c>
      <c r="E70" s="10">
        <f>COUNTIFS('MZ SF Inv'!$E$3:$E$1047248,Dashboard!B70)</f>
        <v>3</v>
      </c>
      <c r="F70" s="3">
        <f>SUMIFS('MZ SF Inv'!$J$3:$J$1048576,'MZ SF Inv'!$E$3:$E$1048576,Dashboard!B70)</f>
        <v>285</v>
      </c>
      <c r="G70" s="10">
        <f>COUNTIFS('MZ SF Inv'!$L$3:$L$2000,Dashboard!B70)</f>
        <v>32</v>
      </c>
      <c r="H70" s="3">
        <f>SUMIFS( 'MZ SF Inv'!$J$3:$J$1048576,'MZ SF Inv'!$L$3:$L$1048576,Dashboard!B70)</f>
        <v>6166</v>
      </c>
      <c r="I70" s="9">
        <f t="shared" ref="I70" si="255">(C70+E70)-G70</f>
        <v>1115</v>
      </c>
      <c r="J70" s="3">
        <f t="shared" ref="J70" si="256">SUM(D70+F70)-H70</f>
        <v>169653.04000000012</v>
      </c>
    </row>
    <row r="71" spans="2:10" ht="15" customHeight="1">
      <c r="B71" s="2">
        <v>44891</v>
      </c>
      <c r="C71" s="4">
        <f t="shared" ref="C71" si="257">I70</f>
        <v>1115</v>
      </c>
      <c r="D71" s="3">
        <f t="shared" ref="D71" si="258">J70</f>
        <v>169653.04000000012</v>
      </c>
      <c r="E71" s="10">
        <f>COUNTIFS('MZ SF Inv'!$E$3:$E$1047248,Dashboard!B71)</f>
        <v>0</v>
      </c>
      <c r="F71" s="3">
        <f>SUMIFS('MZ SF Inv'!$J$3:$J$1048576,'MZ SF Inv'!$E$3:$E$1048576,Dashboard!B71)</f>
        <v>0</v>
      </c>
      <c r="G71" s="10">
        <f>COUNTIFS('MZ SF Inv'!$L$3:$L$2000,Dashboard!B71)</f>
        <v>45</v>
      </c>
      <c r="H71" s="3">
        <f>SUMIFS( 'MZ SF Inv'!$J$3:$J$1048576,'MZ SF Inv'!$L$3:$L$1048576,Dashboard!B71)</f>
        <v>8507.64</v>
      </c>
      <c r="I71" s="9">
        <f t="shared" ref="I71" si="259">(C71+E71)-G71</f>
        <v>1070</v>
      </c>
      <c r="J71" s="3">
        <f t="shared" ref="J71" si="260">SUM(D71+F71)-H71</f>
        <v>161145.40000000014</v>
      </c>
    </row>
    <row r="72" spans="2:10" ht="15" customHeight="1">
      <c r="B72" s="2">
        <v>44893</v>
      </c>
      <c r="C72" s="4">
        <f t="shared" ref="C72" si="261">I71</f>
        <v>1070</v>
      </c>
      <c r="D72" s="3">
        <f t="shared" ref="D72" si="262">J71</f>
        <v>161145.40000000014</v>
      </c>
      <c r="E72" s="10">
        <f>COUNTIFS('MZ SF Inv'!$E$3:$E$1047248,Dashboard!B72)</f>
        <v>0</v>
      </c>
      <c r="F72" s="3">
        <f>SUMIFS('MZ SF Inv'!$J$3:$J$1048576,'MZ SF Inv'!$E$3:$E$1048576,Dashboard!B72)</f>
        <v>0</v>
      </c>
      <c r="G72" s="10">
        <f>COUNTIFS('MZ SF Inv'!$L$3:$L$2100,Dashboard!B72)</f>
        <v>53</v>
      </c>
      <c r="H72" s="3">
        <f>SUMIFS( 'MZ SF Inv'!$J$3:$J$1048576,'MZ SF Inv'!$L$3:$L$1048576,Dashboard!B72)</f>
        <v>7978.16</v>
      </c>
      <c r="I72" s="9">
        <f t="shared" ref="I72" si="263">(C72+E72)-G72</f>
        <v>1017</v>
      </c>
      <c r="J72" s="3">
        <f t="shared" ref="J72" si="264">SUM(D72+F72)-H72</f>
        <v>153167.24000000014</v>
      </c>
    </row>
    <row r="73" spans="2:10" ht="15" customHeight="1">
      <c r="B73" s="2">
        <v>44894</v>
      </c>
      <c r="C73" s="4">
        <f t="shared" ref="C73" si="265">I72</f>
        <v>1017</v>
      </c>
      <c r="D73" s="3">
        <f t="shared" ref="D73" si="266">J72</f>
        <v>153167.24000000014</v>
      </c>
      <c r="E73" s="10">
        <f>COUNTIFS('MZ SF Inv'!$E$3:$E$1047248,Dashboard!B73)</f>
        <v>18</v>
      </c>
      <c r="F73" s="3">
        <f>SUMIFS('MZ SF Inv'!$J$3:$J$1048576,'MZ SF Inv'!$E$3:$E$1048576,Dashboard!B73)</f>
        <v>630</v>
      </c>
      <c r="G73" s="10">
        <f>COUNTIFS('MZ SF Inv'!$L$3:$L$2100,Dashboard!B73)</f>
        <v>35</v>
      </c>
      <c r="H73" s="3">
        <f>SUMIFS( 'MZ SF Inv'!$J$3:$J$1048576,'MZ SF Inv'!$L$3:$L$1048576,Dashboard!B73)</f>
        <v>3227</v>
      </c>
      <c r="I73" s="9">
        <f t="shared" ref="I73" si="267">(C73+E73)-G73</f>
        <v>1000</v>
      </c>
      <c r="J73" s="3">
        <f t="shared" ref="J73" si="268">SUM(D73+F73)-H73</f>
        <v>150570.24000000014</v>
      </c>
    </row>
    <row r="74" spans="2:10" ht="15" customHeight="1">
      <c r="B74" s="2">
        <v>44895</v>
      </c>
      <c r="C74" s="4">
        <f t="shared" ref="C74" si="269">I73</f>
        <v>1000</v>
      </c>
      <c r="D74" s="3">
        <f t="shared" ref="D74" si="270">J73</f>
        <v>150570.24000000014</v>
      </c>
      <c r="E74" s="10">
        <f>COUNTIFS('MZ SF Inv'!$E$3:$E$1047248,Dashboard!B74)</f>
        <v>6</v>
      </c>
      <c r="F74" s="3">
        <f>SUMIFS('MZ SF Inv'!$J$3:$J$1048576,'MZ SF Inv'!$E$3:$E$1048576,Dashboard!B74)</f>
        <v>204</v>
      </c>
      <c r="G74" s="10">
        <f>COUNTIFS('MZ SF Inv'!$L$3:$L$2100,Dashboard!B74)</f>
        <v>11</v>
      </c>
      <c r="H74" s="3">
        <f>SUMIFS( 'MZ SF Inv'!$J$3:$J$1048576,'MZ SF Inv'!$L$3:$L$1048576,Dashboard!B74)</f>
        <v>1035</v>
      </c>
      <c r="I74" s="9">
        <f t="shared" ref="I74" si="271">(C74+E74)-G74</f>
        <v>995</v>
      </c>
      <c r="J74" s="3">
        <f t="shared" ref="J74" si="272">SUM(D74+F74)-H74</f>
        <v>149739.24000000014</v>
      </c>
    </row>
    <row r="75" spans="2:10" ht="15" customHeight="1">
      <c r="B75" s="2">
        <v>44900</v>
      </c>
      <c r="C75" s="4">
        <f t="shared" ref="C75" si="273">I74</f>
        <v>995</v>
      </c>
      <c r="D75" s="3">
        <f t="shared" ref="D75" si="274">J74</f>
        <v>149739.24000000014</v>
      </c>
      <c r="E75" s="10">
        <f>COUNTIFS('MZ SF Inv'!$E$3:$E$1047248,Dashboard!B75)</f>
        <v>26</v>
      </c>
      <c r="F75" s="3">
        <f>SUMIFS('MZ SF Inv'!$J$3:$J$1048576,'MZ SF Inv'!$E$3:$E$1048576,Dashboard!B75)</f>
        <v>884</v>
      </c>
      <c r="G75" s="10">
        <f>COUNTIFS('MZ SF Inv'!$L$3:$L$2200,Dashboard!B75)</f>
        <v>70</v>
      </c>
      <c r="H75" s="3">
        <f>SUMIFS( 'MZ SF Inv'!$J$3:$J$1048576,'MZ SF Inv'!$L$3:$L$1048576,Dashboard!B75)</f>
        <v>3397</v>
      </c>
      <c r="I75" s="9">
        <f t="shared" ref="I75" si="275">(C75+E75)-G75</f>
        <v>951</v>
      </c>
      <c r="J75" s="3">
        <f t="shared" ref="J75" si="276">SUM(D75+F75)-H75</f>
        <v>147226.24000000014</v>
      </c>
    </row>
    <row r="76" spans="2:10" ht="15" customHeight="1">
      <c r="B76" s="2">
        <v>44901</v>
      </c>
      <c r="C76" s="4">
        <f t="shared" ref="C76" si="277">I75</f>
        <v>951</v>
      </c>
      <c r="D76" s="3">
        <f t="shared" ref="D76" si="278">J75</f>
        <v>147226.24000000014</v>
      </c>
      <c r="E76" s="10">
        <f>COUNTIFS('MZ SF Inv'!$E$3:$E$1047248,Dashboard!B76)</f>
        <v>13</v>
      </c>
      <c r="F76" s="3">
        <f>SUMIFS('MZ SF Inv'!$J$3:$J$1048576,'MZ SF Inv'!$E$3:$E$1048576,Dashboard!B76)</f>
        <v>6571</v>
      </c>
      <c r="G76" s="10">
        <f>COUNTIFS('MZ SF Inv'!$L$3:$L$2200,Dashboard!B76)</f>
        <v>26</v>
      </c>
      <c r="H76" s="3">
        <f>SUMIFS( 'MZ SF Inv'!$J$3:$J$1048576,'MZ SF Inv'!$L$3:$L$1048576,Dashboard!B76)</f>
        <v>2037</v>
      </c>
      <c r="I76" s="9">
        <f t="shared" ref="I76" si="279">(C76+E76)-G76</f>
        <v>938</v>
      </c>
      <c r="J76" s="3">
        <f t="shared" ref="J76" si="280">SUM(D76+F76)-H76</f>
        <v>151760.24000000014</v>
      </c>
    </row>
    <row r="77" spans="2:10" ht="15" customHeight="1">
      <c r="B77" s="2">
        <v>44902</v>
      </c>
      <c r="C77" s="4">
        <f t="shared" ref="C77" si="281">I76</f>
        <v>938</v>
      </c>
      <c r="D77" s="3">
        <f t="shared" ref="D77" si="282">J76</f>
        <v>151760.24000000014</v>
      </c>
      <c r="E77" s="10">
        <f>COUNTIFS('MZ SF Inv'!$E$3:$E$1047248,Dashboard!B77)</f>
        <v>24</v>
      </c>
      <c r="F77" s="3">
        <f>SUMIFS('MZ SF Inv'!$J$3:$J$1048576,'MZ SF Inv'!$E$3:$E$1048576,Dashboard!B77)</f>
        <v>2866</v>
      </c>
      <c r="G77" s="10">
        <f>COUNTIFS('MZ SF Inv'!$L$3:$L$2200,Dashboard!B77)</f>
        <v>17</v>
      </c>
      <c r="H77" s="3">
        <f>SUMIFS( 'MZ SF Inv'!$J$3:$J$1048576,'MZ SF Inv'!$L$3:$L$1048576,Dashboard!B77)</f>
        <v>1014</v>
      </c>
      <c r="I77" s="9">
        <f t="shared" ref="I77" si="283">(C77+E77)-G77</f>
        <v>945</v>
      </c>
      <c r="J77" s="3">
        <f t="shared" ref="J77" si="284">SUM(D77+F77)-H77</f>
        <v>153612.24000000014</v>
      </c>
    </row>
    <row r="78" spans="2:10" ht="15" customHeight="1">
      <c r="B78" s="2">
        <v>44903</v>
      </c>
      <c r="C78" s="4">
        <f t="shared" ref="C78" si="285">I77</f>
        <v>945</v>
      </c>
      <c r="D78" s="3">
        <f t="shared" ref="D78" si="286">J77</f>
        <v>153612.24000000014</v>
      </c>
      <c r="E78" s="10">
        <f>COUNTIFS('MZ SF Inv'!$E$3:$E$1047248,Dashboard!B78)</f>
        <v>0</v>
      </c>
      <c r="F78" s="3">
        <f>SUMIFS('MZ SF Inv'!$J$3:$J$1048576,'MZ SF Inv'!$E$3:$E$1048576,Dashboard!B78)</f>
        <v>0</v>
      </c>
      <c r="G78" s="10">
        <f>COUNTIFS('MZ SF Inv'!$L$3:$L$2200,Dashboard!B78)</f>
        <v>8</v>
      </c>
      <c r="H78" s="3">
        <f>SUMIFS( 'MZ SF Inv'!$J$3:$J$1048576,'MZ SF Inv'!$L$3:$L$1048576,Dashboard!B78)</f>
        <v>356</v>
      </c>
      <c r="I78" s="9">
        <f t="shared" ref="I78" si="287">(C78+E78)-G78</f>
        <v>937</v>
      </c>
      <c r="J78" s="3">
        <f t="shared" ref="J78" si="288">SUM(D78+F78)-H78</f>
        <v>153256.24000000014</v>
      </c>
    </row>
    <row r="79" spans="2:10" ht="15" customHeight="1">
      <c r="B79" s="2">
        <v>44904</v>
      </c>
      <c r="C79" s="4">
        <f t="shared" ref="C79" si="289">I78</f>
        <v>937</v>
      </c>
      <c r="D79" s="3">
        <f t="shared" ref="D79" si="290">J78</f>
        <v>153256.24000000014</v>
      </c>
      <c r="E79" s="10">
        <f>COUNTIFS('MZ SF Inv'!$E$3:$E$1047248,Dashboard!B79)</f>
        <v>1</v>
      </c>
      <c r="F79" s="3">
        <f>SUMIFS('MZ SF Inv'!$J$3:$J$1048576,'MZ SF Inv'!$E$3:$E$1048576,Dashboard!B79)</f>
        <v>665</v>
      </c>
      <c r="G79" s="10">
        <f>COUNTIFS('MZ SF Inv'!$L$3:$L$2200,Dashboard!B79)</f>
        <v>6</v>
      </c>
      <c r="H79" s="3">
        <f>SUMIFS( 'MZ SF Inv'!$J$3:$J$1048576,'MZ SF Inv'!$L$3:$L$1048576,Dashboard!B79)</f>
        <v>366</v>
      </c>
      <c r="I79" s="9">
        <f t="shared" ref="I79" si="291">(C79+E79)-G79</f>
        <v>932</v>
      </c>
      <c r="J79" s="3">
        <f t="shared" ref="J79" si="292">SUM(D79+F79)-H79</f>
        <v>153555.24000000014</v>
      </c>
    </row>
    <row r="80" spans="2:10" ht="15" customHeight="1">
      <c r="B80" s="2">
        <v>44905</v>
      </c>
      <c r="C80" s="4">
        <f t="shared" ref="C80" si="293">I79</f>
        <v>932</v>
      </c>
      <c r="D80" s="3">
        <f t="shared" ref="D80" si="294">J79</f>
        <v>153555.24000000014</v>
      </c>
      <c r="E80" s="10">
        <f>COUNTIFS('MZ SF Inv'!$E$3:$E$1047248,Dashboard!B80)</f>
        <v>230</v>
      </c>
      <c r="F80" s="3">
        <f>SUMIFS('MZ SF Inv'!$J$3:$J$1048576,'MZ SF Inv'!$E$3:$E$1048576,Dashboard!B80)</f>
        <v>6670</v>
      </c>
      <c r="G80" s="10">
        <f>COUNTIFS('MZ SF Inv'!$L$3:$L$2200,Dashboard!B80)</f>
        <v>6</v>
      </c>
      <c r="H80" s="3">
        <f>SUMIFS( 'MZ SF Inv'!$J$3:$J$1048576,'MZ SF Inv'!$L$3:$L$1048576,Dashboard!B80)</f>
        <v>609</v>
      </c>
      <c r="I80" s="9">
        <f t="shared" ref="I80" si="295">(C80+E80)-G80</f>
        <v>1156</v>
      </c>
      <c r="J80" s="3">
        <f t="shared" ref="J80" si="296">SUM(D80+F80)-H80</f>
        <v>159616.24000000014</v>
      </c>
    </row>
    <row r="81" spans="2:17" ht="15" customHeight="1">
      <c r="B81" s="2">
        <v>44907</v>
      </c>
      <c r="C81" s="4">
        <f t="shared" ref="C81" si="297">I80</f>
        <v>1156</v>
      </c>
      <c r="D81" s="3">
        <f t="shared" ref="D81" si="298">J80</f>
        <v>159616.24000000014</v>
      </c>
      <c r="E81" s="10">
        <f>COUNTIFS('MZ SF Inv'!$E$3:$E$1047248,Dashboard!B81)</f>
        <v>0</v>
      </c>
      <c r="F81" s="3">
        <f>SUMIFS('MZ SF Inv'!$J$3:$J$1048576,'MZ SF Inv'!$E$3:$E$1048576,Dashboard!B81)</f>
        <v>0</v>
      </c>
      <c r="G81" s="10">
        <f>COUNTIFS('MZ SF Inv'!$L$3:$L$2200,Dashboard!B81)</f>
        <v>4</v>
      </c>
      <c r="H81" s="3">
        <f>SUMIFS( 'MZ SF Inv'!$J$3:$J$1048576,'MZ SF Inv'!$L$3:$L$1048576,Dashboard!B81)</f>
        <v>559</v>
      </c>
      <c r="I81" s="9">
        <f t="shared" ref="I81" si="299">(C81+E81)-G81</f>
        <v>1152</v>
      </c>
      <c r="J81" s="3">
        <f t="shared" ref="J81" si="300">SUM(D81+F81)-H81</f>
        <v>159057.24000000014</v>
      </c>
    </row>
    <row r="82" spans="2:17" ht="15" customHeight="1">
      <c r="B82" s="2">
        <v>44908</v>
      </c>
      <c r="C82" s="4">
        <f t="shared" ref="C82" si="301">I81</f>
        <v>1152</v>
      </c>
      <c r="D82" s="3">
        <f t="shared" ref="D82" si="302">J81</f>
        <v>159057.24000000014</v>
      </c>
      <c r="E82" s="10">
        <f>COUNTIFS('MZ SF Inv'!$E$3:$E$1047248,Dashboard!B82)</f>
        <v>0</v>
      </c>
      <c r="F82" s="3">
        <f>SUMIFS('MZ SF Inv'!$J$3:$J$1048576,'MZ SF Inv'!$E$3:$E$1048576,Dashboard!B82)</f>
        <v>0</v>
      </c>
      <c r="G82" s="10">
        <f>COUNTIFS('MZ SF Inv'!$L$3:$L$2200,Dashboard!B82)</f>
        <v>6</v>
      </c>
      <c r="H82" s="3">
        <f>SUMIFS( 'MZ SF Inv'!$J$3:$J$1048576,'MZ SF Inv'!$L$3:$L$1048576,Dashboard!B82)</f>
        <v>1197</v>
      </c>
      <c r="I82" s="9">
        <f t="shared" ref="I82" si="303">(C82+E82)-G82</f>
        <v>1146</v>
      </c>
      <c r="J82" s="3">
        <f t="shared" ref="J82" si="304">SUM(D82+F82)-H82</f>
        <v>157860.24000000014</v>
      </c>
    </row>
    <row r="83" spans="2:17" ht="15" customHeight="1">
      <c r="B83" s="2">
        <v>44909</v>
      </c>
      <c r="C83" s="4">
        <f t="shared" ref="C83" si="305">I82</f>
        <v>1146</v>
      </c>
      <c r="D83" s="3">
        <f t="shared" ref="D83" si="306">J82</f>
        <v>157860.24000000014</v>
      </c>
      <c r="E83" s="10">
        <f>COUNTIFS('MZ SF Inv'!$E$3:$E$1047248,Dashboard!B83)</f>
        <v>0</v>
      </c>
      <c r="F83" s="3">
        <f>SUMIFS('MZ SF Inv'!$J$3:$J$1048576,'MZ SF Inv'!$E$3:$E$1048576,Dashboard!B83)</f>
        <v>0</v>
      </c>
      <c r="G83" s="10">
        <f>COUNTIFS('MZ SF Inv'!$L$3:$L$2200,Dashboard!B83)</f>
        <v>3</v>
      </c>
      <c r="H83" s="3">
        <f>SUMIFS( 'MZ SF Inv'!$J$3:$J$1048576,'MZ SF Inv'!$L$3:$L$1048576,Dashboard!B83)</f>
        <v>132</v>
      </c>
      <c r="I83" s="9">
        <f t="shared" ref="I83" si="307">(C83+E83)-G83</f>
        <v>1143</v>
      </c>
      <c r="J83" s="3">
        <f t="shared" ref="J83" si="308">SUM(D83+F83)-H83</f>
        <v>157728.24000000014</v>
      </c>
    </row>
    <row r="84" spans="2:17" ht="15" customHeight="1">
      <c r="B84" s="2">
        <v>44910</v>
      </c>
      <c r="C84" s="4">
        <f t="shared" ref="C84" si="309">I83</f>
        <v>1143</v>
      </c>
      <c r="D84" s="3">
        <f t="shared" ref="D84" si="310">J83</f>
        <v>157728.24000000014</v>
      </c>
      <c r="E84" s="10">
        <f>COUNTIFS('MZ SF Inv'!$E$3:$E$1047248,Dashboard!B84)</f>
        <v>0</v>
      </c>
      <c r="F84" s="3">
        <f>SUMIFS('MZ SF Inv'!$J$3:$J$1048576,'MZ SF Inv'!$E$3:$E$1048576,Dashboard!B84)</f>
        <v>0</v>
      </c>
      <c r="G84" s="10">
        <f>COUNTIFS('MZ SF Inv'!$L$3:$L$2200,Dashboard!B84)</f>
        <v>8</v>
      </c>
      <c r="H84" s="3">
        <f>SUMIFS( 'MZ SF Inv'!$J$3:$J$1048576,'MZ SF Inv'!$L$3:$L$1048576,Dashboard!B84)</f>
        <v>670</v>
      </c>
      <c r="I84" s="9">
        <f t="shared" ref="I84" si="311">(C84+E84)-G84</f>
        <v>1135</v>
      </c>
      <c r="J84" s="3">
        <f t="shared" ref="J84" si="312">SUM(D84+F84)-H84</f>
        <v>157058.24000000014</v>
      </c>
    </row>
    <row r="85" spans="2:17" ht="15" customHeight="1">
      <c r="B85" s="2">
        <v>44911</v>
      </c>
      <c r="C85" s="4">
        <f t="shared" ref="C85" si="313">I84</f>
        <v>1135</v>
      </c>
      <c r="D85" s="3">
        <f t="shared" ref="D85" si="314">J84</f>
        <v>157058.24000000014</v>
      </c>
      <c r="E85" s="10">
        <f>COUNTIFS('MZ SF Inv'!$E$3:$E$1047248,Dashboard!B85)</f>
        <v>0</v>
      </c>
      <c r="F85" s="3">
        <f>SUMIFS('MZ SF Inv'!$J$3:$J$1048576,'MZ SF Inv'!$E$3:$E$1048576,Dashboard!B85)</f>
        <v>0</v>
      </c>
      <c r="G85" s="10">
        <f>COUNTIFS('MZ SF Inv'!$L$3:$L$2200,Dashboard!B85)</f>
        <v>8</v>
      </c>
      <c r="H85" s="3">
        <f>SUMIFS( 'MZ SF Inv'!$J$3:$J$1048576,'MZ SF Inv'!$L$3:$L$1048576,Dashboard!B85)</f>
        <v>723</v>
      </c>
      <c r="I85" s="9">
        <f t="shared" ref="I85" si="315">(C85+E85)-G85</f>
        <v>1127</v>
      </c>
      <c r="J85" s="3">
        <f t="shared" ref="J85" si="316">SUM(D85+F85)-H85</f>
        <v>156335.24000000014</v>
      </c>
    </row>
    <row r="86" spans="2:17" ht="15" customHeight="1">
      <c r="B86" s="2">
        <v>44912</v>
      </c>
      <c r="C86" s="4">
        <f t="shared" ref="C86" si="317">I85</f>
        <v>1127</v>
      </c>
      <c r="D86" s="3">
        <f t="shared" ref="D86" si="318">J85</f>
        <v>156335.24000000014</v>
      </c>
      <c r="E86" s="10">
        <f>COUNTIFS('MZ SF Inv'!$E$3:$E$1047248,Dashboard!B86)</f>
        <v>0</v>
      </c>
      <c r="F86" s="3">
        <f>SUMIFS('MZ SF Inv'!$J$3:$J$1048576,'MZ SF Inv'!$E$3:$E$1048576,Dashboard!B86)</f>
        <v>0</v>
      </c>
      <c r="G86" s="10">
        <f>COUNTIFS('MZ SF Inv'!$L$3:$L$2200,Dashboard!B86)</f>
        <v>9</v>
      </c>
      <c r="H86" s="3">
        <f>SUMIFS( 'MZ SF Inv'!$J$3:$J$1048576,'MZ SF Inv'!$L$3:$L$1048576,Dashboard!B86)</f>
        <v>503</v>
      </c>
      <c r="I86" s="9">
        <f t="shared" ref="I86" si="319">(C86+E86)-G86</f>
        <v>1118</v>
      </c>
      <c r="J86" s="3">
        <f t="shared" ref="J86" si="320">SUM(D86+F86)-H86</f>
        <v>155832.24000000014</v>
      </c>
    </row>
    <row r="87" spans="2:17" ht="15" customHeight="1">
      <c r="B87" s="2">
        <v>44914</v>
      </c>
      <c r="C87" s="4">
        <f t="shared" ref="C87" si="321">I86</f>
        <v>1118</v>
      </c>
      <c r="D87" s="3">
        <f t="shared" ref="D87" si="322">J86</f>
        <v>155832.24000000014</v>
      </c>
      <c r="E87" s="10">
        <f>COUNTIFS('MZ SF Inv'!$E$3:$E$1047248,Dashboard!B87)</f>
        <v>0</v>
      </c>
      <c r="F87" s="3">
        <f>SUMIFS('MZ SF Inv'!$J$3:$J$1048576,'MZ SF Inv'!$E$3:$E$1048576,Dashboard!B87)</f>
        <v>0</v>
      </c>
      <c r="G87" s="10">
        <f>COUNTIFS('MZ SF Inv'!$L$3:$L$2200,Dashboard!B87)</f>
        <v>14</v>
      </c>
      <c r="H87" s="3">
        <f>SUMIFS( 'MZ SF Inv'!$J$3:$J$1048576,'MZ SF Inv'!$L$3:$L$1048576,Dashboard!B87)</f>
        <v>1552</v>
      </c>
      <c r="I87" s="9">
        <f t="shared" ref="I87:I88" si="323">(C87+E87)-G87</f>
        <v>1104</v>
      </c>
      <c r="J87" s="3">
        <f t="shared" ref="J87:J88" si="324">SUM(D87+F87)-H87</f>
        <v>154280.24000000014</v>
      </c>
    </row>
    <row r="88" spans="2:17" ht="15" customHeight="1">
      <c r="B88" s="2">
        <v>44915</v>
      </c>
      <c r="C88" s="4">
        <f>I87</f>
        <v>1104</v>
      </c>
      <c r="D88" s="39">
        <f>J87</f>
        <v>154280.24000000014</v>
      </c>
      <c r="E88" s="10">
        <f>COUNTIFS('MZ SF Inv'!$E$3:$E$1047248,Dashboard!B88)+COUNTIFS('Pram Inv'!$E$4:$E$1048576,Dashboard!B88)+COUNTIFS('PRAM FBA Inv'!E4:E1048576,Dashboard!B88)+COUNTIFS('Mahzuz Inv'!$H$4:$H$1048576,Dashboard!B88)-1</f>
        <v>968</v>
      </c>
      <c r="F88" s="3">
        <f>SUMIFS('MZ SF Inv'!$J$3:$J$1048576,'MZ SF Inv'!$E$3:$E$1048576,Dashboard!B88)+SUMIFS('Pram Inv'!I4:I1048576,'Pram Inv'!E4:E1048576,Dashboard!B88)+SUMIFS('PRAM FBA Inv'!K4:K1048576,'PRAM FBA Inv'!E4:E1048576,Dashboard!B88)+SUMIFS('Mahzuz Inv'!L3:L1048576,'Mahzuz Inv'!H3:H1048576,Dashboard!B88)</f>
        <v>149135.71000000017</v>
      </c>
      <c r="G88" s="10">
        <f>COUNTIFS('MZ SF Inv'!L3:L1048576,Dashboard!B88)+COUNTIFS('Pram Inv'!K3:K1048576,Dashboard!B88)+COUNTIFS('PRAM FBA Inv'!M3:M1048576,Dashboard!B88)+COUNTIFS('Mahzuz Inv'!O3:O1048576,Dashboard!B88)</f>
        <v>15</v>
      </c>
      <c r="H88" s="3">
        <f>SUMIFS( 'MZ SF Inv'!$J$3:$J$1048576,'MZ SF Inv'!$L$3:$L$1048576,Dashboard!B88)+SUMIFS('Pram Inv'!I4:I1048576,'Pram Inv'!K4:K1048576,Dashboard!B88)+SUMIFS('PRAM FBA Inv'!K4:K1048576,'PRAM FBA Inv'!M4:M1048576,Dashboard!B88)+SUMIFS('Mahzuz Inv'!L4:L1048576,'Mahzuz Inv'!O4:O1048576,Dashboard!B88)</f>
        <v>2170</v>
      </c>
      <c r="I88" s="9">
        <f t="shared" si="323"/>
        <v>2057</v>
      </c>
      <c r="J88" s="3">
        <f t="shared" si="324"/>
        <v>301245.9500000003</v>
      </c>
    </row>
    <row r="89" spans="2:17" ht="15" customHeight="1">
      <c r="B89" s="2">
        <v>44916</v>
      </c>
      <c r="C89" s="4">
        <f>I88</f>
        <v>2057</v>
      </c>
      <c r="D89" s="39">
        <f>J88</f>
        <v>301245.9500000003</v>
      </c>
      <c r="E89" s="10">
        <f>COUNTIFS('MZ SF Inv'!$E$3:$E$1047248,Dashboard!B89)+COUNTIFS('Pram Inv'!$E$4:$E$1048576,Dashboard!B89)+COUNTIFS('PRAM FBA Inv'!$E$4:$E$1048576,Dashboard!B89)+COUNTIFS('Mahzuz Inv'!$H$4:$H$1048576,Dashboard!B89)</f>
        <v>91</v>
      </c>
      <c r="F89" s="3">
        <f>SUMIFS('MZ SF Inv'!$J$3:$J$1048576,'MZ SF Inv'!$E$3:$E$1048576,Dashboard!B89)+SUMIFS('Pram Inv'!$I$3:$I$1048576,'Pram Inv'!$E$3:$E$1048576,Dashboard!B89)+SUMIFS('PRAM FBA Inv'!$K$3:$K$1048576,'PRAM FBA Inv'!$E$3:$E$1048576,Dashboard!B89)+SUMIFS('Mahzuz Inv'!$L$3:$L$1048576,'Mahzuz Inv'!$H$3:$H$1048576,Dashboard!B89)</f>
        <v>21849.15</v>
      </c>
      <c r="G89" s="10">
        <f>COUNTIFS('MZ SF Inv'!$L$3:$L$1048576,Dashboard!B89)+COUNTIFS('Pram Inv'!$K$3:$K$1048576,Dashboard!B89)+COUNTIFS('PRAM FBA Inv'!$M$3:$M$1048576,Dashboard!B89)+COUNTIFS('Mahzuz Inv'!$O$3:$O$1048576,Dashboard!B89)</f>
        <v>21</v>
      </c>
      <c r="H89" s="3">
        <f>SUMIFS( 'MZ SF Inv'!$J$3:$J$1048576,'MZ SF Inv'!$L$3:$L$1048576,Dashboard!B89)+SUMIFS('Pram Inv'!$I$3:$I$1048576,'Pram Inv'!$K$3:$K$1048576,Dashboard!B89)+SUMIFS('PRAM FBA Inv'!$K$3:$K$1048576,'PRAM FBA Inv'!$M$3:M$1048576,Dashboard!B89)+SUMIFS('Mahzuz Inv'!$L$3:$L$1048576,'Mahzuz Inv'!$O$3:$O$1048576,Dashboard!B89)</f>
        <v>4025.1800000000003</v>
      </c>
      <c r="I89" s="9">
        <f t="shared" ref="I89" si="325">(C89+E89)-G89</f>
        <v>2127</v>
      </c>
      <c r="J89" s="3">
        <f t="shared" ref="J89" si="326">SUM(D89+F89)-H89</f>
        <v>319069.92000000033</v>
      </c>
    </row>
    <row r="90" spans="2:17" ht="15" customHeight="1">
      <c r="B90" s="2">
        <v>44917</v>
      </c>
      <c r="C90" s="4">
        <f t="shared" ref="C90:C93" si="327">I89</f>
        <v>2127</v>
      </c>
      <c r="D90" s="39">
        <f t="shared" ref="D90:D93" si="328">J89</f>
        <v>319069.92000000033</v>
      </c>
      <c r="E90" s="10">
        <f>COUNTIFS('MZ SF Inv'!$E$3:$E$1047248,Dashboard!B90)+COUNTIFS('Pram Inv'!$E$4:$E$1048576,Dashboard!B90)+COUNTIFS('PRAM FBA Inv'!$E$4:$E$1048576,Dashboard!B90)+COUNTIFS('Mahzuz Inv'!$H$4:$H$1048576,Dashboard!B90)</f>
        <v>53</v>
      </c>
      <c r="F90" s="3">
        <f>SUMIFS('MZ SF Inv'!$J$3:$J$1048576,'MZ SF Inv'!$E$3:$E$1048576,Dashboard!B90)+SUMIFS('Pram Inv'!$I$3:$I$1048576,'Pram Inv'!$E$3:$E$1048576,Dashboard!B90)+SUMIFS('PRAM FBA Inv'!$K$3:$K$1048576,'PRAM FBA Inv'!$E$3:$E$1048576,Dashboard!B90)+SUMIFS('Mahzuz Inv'!$L$3:$L$1048576,'Mahzuz Inv'!$H$3:$H$1048576,Dashboard!B90)</f>
        <v>8694.14</v>
      </c>
      <c r="G90" s="10">
        <f>COUNTIFS('MZ SF Inv'!$L$3:$L$1048576,Dashboard!B90)+COUNTIFS('Pram Inv'!$K$3:$K$1048576,Dashboard!B90)+COUNTIFS('PRAM FBA Inv'!$M$3:$M$1048576,Dashboard!B90)+COUNTIFS('Mahzuz Inv'!$O$3:$O$1048576,Dashboard!B90)</f>
        <v>38</v>
      </c>
      <c r="H90" s="3">
        <f>SUMIFS( 'MZ SF Inv'!$J$3:$J$1048576,'MZ SF Inv'!$L$3:$L$1048576,Dashboard!B90)+SUMIFS('Pram Inv'!$I$3:$I$1048576,'Pram Inv'!$K$3:$K$1048576,Dashboard!B90)+SUMIFS('PRAM FBA Inv'!$K$3:$K$1048576,'PRAM FBA Inv'!$M$3:M$1048576,Dashboard!B90)+SUMIFS('Mahzuz Inv'!$L$3:$L$1048576,'Mahzuz Inv'!$O$3:$O$1048576,Dashboard!B90)</f>
        <v>5182.84</v>
      </c>
      <c r="I90" s="9">
        <f t="shared" ref="I90:I93" si="329">(C90+E90)-G90</f>
        <v>2142</v>
      </c>
      <c r="J90" s="3">
        <f t="shared" ref="J90:J93" si="330">SUM(D90+F90)-H90</f>
        <v>322581.22000000032</v>
      </c>
    </row>
    <row r="91" spans="2:17" ht="15" customHeight="1">
      <c r="B91" s="2">
        <v>44918</v>
      </c>
      <c r="C91" s="4">
        <f>I90</f>
        <v>2142</v>
      </c>
      <c r="D91" s="39">
        <f t="shared" si="328"/>
        <v>322581.22000000032</v>
      </c>
      <c r="E91" s="10">
        <f>COUNTIFS('MZ SF Inv'!$E$3:$E$1047248,Dashboard!B91)+COUNTIFS('Pram Inv'!$E$4:$E$1048576,Dashboard!B91)+COUNTIFS('PRAM FBA Inv'!$E$4:$E$1048576,Dashboard!B91)+COUNTIFS('Mahzuz Inv'!$H$4:$H$1048576,Dashboard!B91)</f>
        <v>84</v>
      </c>
      <c r="F91" s="3">
        <f>SUMIFS('MZ SF Inv'!$J$3:$J$1048576,'MZ SF Inv'!$E$3:$E$1048576,Dashboard!B91)+SUMIFS('Pram Inv'!$I$3:$I$1048576,'Pram Inv'!$E$3:$E$1048576,Dashboard!B91)+SUMIFS('PRAM FBA Inv'!$K$3:$K$1048576,'PRAM FBA Inv'!$E$3:$E$1048576,Dashboard!B91)+SUMIFS('Mahzuz Inv'!$L$3:$L$1048576,'Mahzuz Inv'!$H$3:$H$1048576,Dashboard!B91)</f>
        <v>17212.45</v>
      </c>
      <c r="G91" s="10">
        <f>COUNTIFS('MZ SF Inv'!$L$3:$L$1048576,Dashboard!B91)+COUNTIFS('Pram Inv'!$K$3:$K$1048576,Dashboard!B91)+COUNTIFS('PRAM FBA Inv'!$M$3:$M$1048576,Dashboard!B91)+COUNTIFS('Mahzuz Inv'!$O$3:$O$1048576,Dashboard!B91)</f>
        <v>20</v>
      </c>
      <c r="H91" s="3">
        <f>SUMIFS( 'MZ SF Inv'!$J$3:$J$1048576,'MZ SF Inv'!$L$3:$L$1048576,Dashboard!B91)+SUMIFS('Pram Inv'!$I$3:$I$1048576,'Pram Inv'!$K$3:$K$1048576,Dashboard!B91)+SUMIFS('PRAM FBA Inv'!$K$3:$K$1048576,'PRAM FBA Inv'!$M$3:M$1048576,Dashboard!B91)+SUMIFS('Mahzuz Inv'!$L$3:$L$1048576,'Mahzuz Inv'!$O$3:$O$1048576,Dashboard!B91)</f>
        <v>2492.15</v>
      </c>
      <c r="I91" s="9">
        <f>(C91+E91)-G91</f>
        <v>2206</v>
      </c>
      <c r="J91" s="3">
        <f>SUM(D91+F91)-H91</f>
        <v>337301.52000000031</v>
      </c>
    </row>
    <row r="92" spans="2:17" ht="15" customHeight="1">
      <c r="B92" s="2">
        <v>44919</v>
      </c>
      <c r="C92" s="4">
        <f>I91</f>
        <v>2206</v>
      </c>
      <c r="D92" s="39">
        <f t="shared" si="328"/>
        <v>337301.52000000031</v>
      </c>
      <c r="E92" s="10">
        <f>COUNTIFS('MZ SF Inv'!$E$3:$E$1047248,Dashboard!B92)+COUNTIFS('Pram Inv'!$E$4:$E$1048576,Dashboard!B92)+COUNTIFS('PRAM FBA Inv'!$E$4:$E$1048576,Dashboard!B92)+COUNTIFS('Mahzuz Inv'!$H$4:$H$1048576,Dashboard!B92)</f>
        <v>107</v>
      </c>
      <c r="F92" s="3">
        <f>SUMIFS('MZ SF Inv'!$J$3:$J$1048576,'MZ SF Inv'!$E$3:$E$1048576,Dashboard!B92)+SUMIFS('Pram Inv'!$I$3:$I$1048576,'Pram Inv'!$E$3:$E$1048576,Dashboard!B92)+SUMIFS('PRAM FBA Inv'!$K$3:$K$1048576,'PRAM FBA Inv'!$E$3:$E$1048576,Dashboard!B92)+SUMIFS('Mahzuz Inv'!$L$3:$L$1048576,'Mahzuz Inv'!$H$3:$H$1048576,Dashboard!B92)</f>
        <v>16426.760000000002</v>
      </c>
      <c r="G92" s="10">
        <f>COUNTIFS('MZ SF Inv'!$L$3:$L$1048576,Dashboard!B92)+COUNTIFS('Pram Inv'!$K$3:$K$1048576,Dashboard!B92)+COUNTIFS('PRAM FBA Inv'!$M$3:$M$1048576,Dashboard!B92)+COUNTIFS('Mahzuz Inv'!$O$3:$O$1048576,Dashboard!B92)</f>
        <v>26</v>
      </c>
      <c r="H92" s="3">
        <f>SUMIFS( 'MZ SF Inv'!$J$3:$J$1048576,'MZ SF Inv'!$L$3:$L$1048576,Dashboard!B92)+SUMIFS('Pram Inv'!$I$3:$I$1048576,'Pram Inv'!$K$3:$K$1048576,Dashboard!B92)+SUMIFS('PRAM FBA Inv'!$K$3:$K$1048576,'PRAM FBA Inv'!$M$3:M$1048576,Dashboard!B92)+SUMIFS('Mahzuz Inv'!$L$3:$L$1048576,'Mahzuz Inv'!$O$3:$O$1048576,Dashboard!B92)</f>
        <v>3871.03</v>
      </c>
      <c r="I92" s="9">
        <f t="shared" si="329"/>
        <v>2287</v>
      </c>
      <c r="J92" s="3">
        <f t="shared" si="330"/>
        <v>349857.25000000029</v>
      </c>
      <c r="Q92" s="59"/>
    </row>
    <row r="93" spans="2:17" ht="15" customHeight="1">
      <c r="B93" s="2">
        <v>44921</v>
      </c>
      <c r="C93" s="4">
        <f t="shared" si="327"/>
        <v>2287</v>
      </c>
      <c r="D93" s="39">
        <f t="shared" si="328"/>
        <v>349857.25000000029</v>
      </c>
      <c r="E93" s="10">
        <f>COUNTIFS('MZ SF Inv'!$E$3:$E$1047248,Dashboard!B93)+COUNTIFS('Pram Inv'!$E$4:$E$1048576,Dashboard!B93)+COUNTIFS('PRAM FBA Inv'!$E$4:$E$1048576,Dashboard!B93)+COUNTIFS('Mahzuz Inv'!$H$4:$H$1048576,Dashboard!B93)</f>
        <v>1</v>
      </c>
      <c r="F93" s="3">
        <f>SUMIFS('MZ SF Inv'!$J$3:$J$1048576,'MZ SF Inv'!$E$3:$E$1048576,Dashboard!B93)+SUMIFS('Pram Inv'!$I$3:$I$1048576,'Pram Inv'!$E$3:$E$1048576,Dashboard!B93)+SUMIFS('PRAM FBA Inv'!$K$3:$K$1048576,'PRAM FBA Inv'!$E$3:$E$1048576,Dashboard!B93)+SUMIFS('Mahzuz Inv'!$L$3:$L$1048576,'Mahzuz Inv'!$H$3:$H$1048576,Dashboard!B93)</f>
        <v>160</v>
      </c>
      <c r="G93" s="10">
        <f>COUNTIFS('MZ SF Inv'!$L$3:$L$1048576,Dashboard!B93)+COUNTIFS('Pram Inv'!$K$3:$K$1048576,Dashboard!B93)+COUNTIFS('PRAM FBA Inv'!$M$3:$M$1048576,Dashboard!B93)+COUNTIFS('Mahzuz Inv'!$O$3:$O$1048576,Dashboard!B93)</f>
        <v>50</v>
      </c>
      <c r="H93" s="3">
        <f>SUMIFS( 'MZ SF Inv'!$J$3:$J$1048576,'MZ SF Inv'!$L$3:$L$1048576,Dashboard!B93)+SUMIFS('Pram Inv'!$I$3:$I$1048576,'Pram Inv'!$K$3:$K$1048576,Dashboard!B93)+SUMIFS('PRAM FBA Inv'!$K$3:$K$1048576,'PRAM FBA Inv'!$M$3:M$1048576,Dashboard!B93)+SUMIFS('Mahzuz Inv'!$L$3:$L$1048576,'Mahzuz Inv'!$O$3:$O$1048576,Dashboard!B93)</f>
        <v>6668.2200000000012</v>
      </c>
      <c r="I93" s="9">
        <f t="shared" si="329"/>
        <v>2238</v>
      </c>
      <c r="J93" s="3">
        <f t="shared" si="330"/>
        <v>343349.03000000026</v>
      </c>
    </row>
    <row r="94" spans="2:17" ht="15" customHeight="1">
      <c r="B94" s="2">
        <v>44922</v>
      </c>
      <c r="C94" s="4">
        <f t="shared" ref="C94:C96" si="331">I93</f>
        <v>2238</v>
      </c>
      <c r="D94" s="39">
        <f t="shared" ref="D94:D96" si="332">J93</f>
        <v>343349.03000000026</v>
      </c>
      <c r="E94" s="10">
        <f>COUNTIFS('MZ SF Inv'!$E$3:$E$1048576,Dashboard!B94)+COUNTIFS('Pram Inv'!$E$4:$E$1048576,Dashboard!B94)+COUNTIFS('PRAM FBA Inv'!$E$4:$E$1048576,Dashboard!B94)+COUNTIFS('Mahzuz Inv'!$H$4:$H$1048576,Dashboard!B94)</f>
        <v>205</v>
      </c>
      <c r="F94" s="3">
        <f>SUMIFS('MZ SF Inv'!$J$3:$J$1048576,'MZ SF Inv'!$E$3:$E$1048576,Dashboard!B94)+SUMIFS('Pram Inv'!$I$3:$I$1048576,'Pram Inv'!$E$3:$E$1048576,Dashboard!B94)+SUMIFS('PRAM FBA Inv'!$K$3:$K$1048576,'PRAM FBA Inv'!$E$3:$E$1048576,Dashboard!B94)+SUMIFS('Mahzuz Inv'!$L$3:$L$1048576,'Mahzuz Inv'!$H$3:$H$1048576,Dashboard!B94)</f>
        <v>37086.270000000004</v>
      </c>
      <c r="G94" s="10">
        <f>COUNTIFS('MZ SF Inv'!$L$3:$L$1048576,Dashboard!B94)+COUNTIFS('Pram Inv'!$K$3:$K$1048576,Dashboard!B94)+COUNTIFS('PRAM FBA Inv'!$M$3:$M$1048576,Dashboard!B94)+COUNTIFS('Mahzuz Inv'!$O$3:$O$1048576,Dashboard!B94)</f>
        <v>26</v>
      </c>
      <c r="H94" s="3">
        <f>SUMIFS( 'MZ SF Inv'!$J$3:$J$1048576,'MZ SF Inv'!$L$3:$L$1048576,Dashboard!B94)+SUMIFS('Pram Inv'!$I$3:$I$1048576,'Pram Inv'!$K$3:$K$1048576,Dashboard!B94)+SUMIFS('PRAM FBA Inv'!$K$3:$K$1048576,'PRAM FBA Inv'!$M$3:M$1048576,Dashboard!B94)+SUMIFS('Mahzuz Inv'!$L$3:$L$1048576,'Mahzuz Inv'!$O$3:$O$1048576,Dashboard!B94)</f>
        <v>3421.2200000000003</v>
      </c>
      <c r="I94" s="9">
        <f t="shared" ref="I94:I96" si="333">(C94+E94)-G94</f>
        <v>2417</v>
      </c>
      <c r="J94" s="3">
        <f t="shared" ref="J94:J96" si="334">SUM(D94+F94)-H94</f>
        <v>377014.08000000031</v>
      </c>
    </row>
    <row r="95" spans="2:17" ht="15" customHeight="1">
      <c r="B95" s="2">
        <v>44923</v>
      </c>
      <c r="C95" s="4">
        <f t="shared" ref="C95" si="335">I94</f>
        <v>2417</v>
      </c>
      <c r="D95" s="39">
        <f t="shared" ref="D95" si="336">J94</f>
        <v>377014.08000000031</v>
      </c>
      <c r="E95" s="10">
        <f>COUNTIFS('MZ SF Inv'!$E$3:$E$1048576,Dashboard!B95)+COUNTIFS('Pram Inv'!$E$4:$E$1048576,Dashboard!B95)+COUNTIFS('PRAM FBA Inv'!$E$4:$E$1048576,Dashboard!B95)+COUNTIFS('Mahzuz Inv'!$H$4:$H$1048576,Dashboard!B95)</f>
        <v>10</v>
      </c>
      <c r="F95" s="3">
        <f>SUMIFS('MZ SF Inv'!$J$3:$J$1048576,'MZ SF Inv'!$E$3:$E$1048576,Dashboard!B95)+SUMIFS('Pram Inv'!$I$3:$I$1048576,'Pram Inv'!$E$3:$E$1048576,Dashboard!B95)+SUMIFS('PRAM FBA Inv'!$K$3:$K$1048576,'PRAM FBA Inv'!$E$3:$E$1048576,Dashboard!B95)+SUMIFS('Mahzuz Inv'!$L$3:$L$1048576,'Mahzuz Inv'!$H$3:$H$1048576,Dashboard!B95)</f>
        <v>1720</v>
      </c>
      <c r="G95" s="10">
        <f>COUNTIFS('MZ SF Inv'!$L$3:$L$1048576,Dashboard!B95)+COUNTIFS('Pram Inv'!$K$3:$K$1048576,Dashboard!B95)+COUNTIFS('PRAM FBA Inv'!$M$3:$M$1048576,Dashboard!B95)+COUNTIFS('Mahzuz Inv'!$O$3:$O$1048576,Dashboard!B95)</f>
        <v>30</v>
      </c>
      <c r="H95" s="3">
        <f>SUMIFS( 'MZ SF Inv'!$J$3:$J$1048576,'MZ SF Inv'!$L$3:$L$1048576,Dashboard!B95)+SUMIFS('Pram Inv'!$I$3:$I$1048576,'Pram Inv'!$K$3:$K$1048576,Dashboard!B95)+SUMIFS('PRAM FBA Inv'!$K$3:$K$1048576,'PRAM FBA Inv'!$M$3:M$1048576,Dashboard!B95)+SUMIFS('Mahzuz Inv'!$L$3:$L$1048576,'Mahzuz Inv'!$O$3:$O$1048576,Dashboard!B95)</f>
        <v>4239.46</v>
      </c>
      <c r="I95" s="9">
        <f t="shared" ref="I95" si="337">(C95+E95)-G95</f>
        <v>2397</v>
      </c>
      <c r="J95" s="3">
        <f t="shared" ref="J95" si="338">SUM(D95+F95)-H95</f>
        <v>374494.62000000029</v>
      </c>
    </row>
    <row r="96" spans="2:17" ht="15" customHeight="1">
      <c r="B96" s="2">
        <v>44924</v>
      </c>
      <c r="C96" s="4">
        <f t="shared" si="331"/>
        <v>2397</v>
      </c>
      <c r="D96" s="39">
        <f t="shared" si="332"/>
        <v>374494.62000000029</v>
      </c>
      <c r="E96" s="10">
        <f>COUNTIFS('MZ SF Inv'!$E$3:$E$1047248,Dashboard!B96)+COUNTIFS('Pram Inv'!$E$4:$E$1048576,Dashboard!B96)+COUNTIFS('PRAM FBA Inv'!$E$4:$E$1048576,Dashboard!B96)+COUNTIFS('Mahzuz Inv'!$H$4:$H$1048576,Dashboard!B96)</f>
        <v>39</v>
      </c>
      <c r="F96" s="3">
        <f>SUMIFS('MZ SF Inv'!$J$3:$J$1048576,'MZ SF Inv'!$E$3:$E$1048576,Dashboard!B96)+SUMIFS('Pram Inv'!$I$3:$I$1048576,'Pram Inv'!$E$3:$E$1048576,Dashboard!B96)+SUMIFS('PRAM FBA Inv'!$K$3:$K$1048576,'PRAM FBA Inv'!$E$3:$E$1048576,Dashboard!B96)+SUMIFS('Mahzuz Inv'!$L$3:$L$1048576,'Mahzuz Inv'!$H$3:$H$1048576,Dashboard!B96)</f>
        <v>8011.77</v>
      </c>
      <c r="G96" s="10">
        <f>COUNTIFS('MZ SF Inv'!$L$3:$L$1048576,Dashboard!B96)+COUNTIFS('Pram Inv'!$K$3:$K$1048576,Dashboard!B96)+COUNTIFS('PRAM FBA Inv'!$M$3:$M$1048576,Dashboard!B96)+COUNTIFS('Mahzuz Inv'!$O$3:$O$1048576,Dashboard!B96)</f>
        <v>31</v>
      </c>
      <c r="H96" s="3">
        <f>SUMIFS( 'MZ SF Inv'!$J$3:$J$1048576,'MZ SF Inv'!$L$3:$L$1048576,Dashboard!B96)+SUMIFS('Pram Inv'!$I$3:$I$1048576,'Pram Inv'!$K$3:$K$1048576,Dashboard!B96)+SUMIFS('PRAM FBA Inv'!$K$3:$K$1048576,'PRAM FBA Inv'!$M$3:M$1048576,Dashboard!B96)+SUMIFS('Mahzuz Inv'!$L$3:$L$1048576,'Mahzuz Inv'!$O$3:$O$1048576,Dashboard!B96)</f>
        <v>3720</v>
      </c>
      <c r="I96" s="9">
        <f t="shared" si="333"/>
        <v>2405</v>
      </c>
      <c r="J96" s="3">
        <f t="shared" si="334"/>
        <v>378786.39000000031</v>
      </c>
    </row>
    <row r="97" spans="2:17" ht="15" customHeight="1">
      <c r="B97" s="2">
        <v>44925</v>
      </c>
      <c r="C97" s="4">
        <f t="shared" ref="C97" si="339">I96</f>
        <v>2405</v>
      </c>
      <c r="D97" s="39">
        <f t="shared" ref="D97" si="340">J96</f>
        <v>378786.39000000031</v>
      </c>
      <c r="E97" s="10">
        <f>COUNTIFS('MZ SF Inv'!$E$3:$E$1047248,Dashboard!B97)+COUNTIFS('Pram Inv'!$E$4:$E$1048576,Dashboard!B97)+COUNTIFS('PRAM FBA Inv'!$E$4:$E$1048576,Dashboard!B97)+COUNTIFS('Mahzuz Inv'!$H$4:$H$1048576,Dashboard!B97)</f>
        <v>4</v>
      </c>
      <c r="F97" s="3">
        <f>SUMIFS('MZ SF Inv'!$J$3:$J$1048576,'MZ SF Inv'!$E$3:$E$1048576,Dashboard!B97)+SUMIFS('Pram Inv'!$I$3:$I$1048576,'Pram Inv'!$E$3:$E$1048576,Dashboard!B97)+SUMIFS('PRAM FBA Inv'!$K$3:$K$1048576,'PRAM FBA Inv'!$E$3:$E$1048576,Dashboard!B97)+SUMIFS('Mahzuz Inv'!$L$3:$L$1048576,'Mahzuz Inv'!$H$3:$H$1048576,Dashboard!B97)</f>
        <v>343</v>
      </c>
      <c r="G97" s="10">
        <f>COUNTIFS('MZ SF Inv'!$L$3:$L$1048576,Dashboard!B97)+COUNTIFS('Pram Inv'!$K$3:$K$1048576,Dashboard!B97)+COUNTIFS('PRAM FBA Inv'!$M$3:$M$1048576,Dashboard!B97)+COUNTIFS('Mahzuz Inv'!$O$3:$O$1048576,Dashboard!B97)</f>
        <v>31</v>
      </c>
      <c r="H97" s="3">
        <f>SUMIFS( 'MZ SF Inv'!$J$3:$J$1048576,'MZ SF Inv'!$L$3:$L$1048576,Dashboard!B97)+SUMIFS('Pram Inv'!$I$3:$I$1048576,'Pram Inv'!$K$3:$K$1048576,Dashboard!B97)+SUMIFS('PRAM FBA Inv'!$K$3:$K$1048576,'PRAM FBA Inv'!$M$3:M$1048576,Dashboard!B97)+SUMIFS('Mahzuz Inv'!$L$3:$L$1048576,'Mahzuz Inv'!$O$3:$O$1048576,Dashboard!B97)</f>
        <v>5678.01</v>
      </c>
      <c r="I97" s="9">
        <f t="shared" ref="I97" si="341">(C97+E97)-G97</f>
        <v>2378</v>
      </c>
      <c r="J97" s="3">
        <f t="shared" ref="J97" si="342">SUM(D97+F97)-H97</f>
        <v>373451.3800000003</v>
      </c>
    </row>
    <row r="98" spans="2:17" ht="15" customHeight="1">
      <c r="B98" s="2">
        <v>44926</v>
      </c>
      <c r="C98" s="4">
        <f t="shared" ref="C98" si="343">I97</f>
        <v>2378</v>
      </c>
      <c r="D98" s="39">
        <f t="shared" ref="D98" si="344">J97</f>
        <v>373451.3800000003</v>
      </c>
      <c r="E98" s="10">
        <f>COUNTIFS('MZ SF Inv'!$E$3:$E$1047248,Dashboard!B98)+COUNTIFS('Pram Inv'!$E$4:$E$1048576,Dashboard!B98)+COUNTIFS('PRAM FBA Inv'!$E$4:$E$1048576,Dashboard!B98)+COUNTIFS('Mahzuz Inv'!$H$4:$H$1048576,Dashboard!B98)</f>
        <v>70</v>
      </c>
      <c r="F98" s="3">
        <f>SUMIFS('MZ SF Inv'!$J$3:$J$1048576,'MZ SF Inv'!$E$3:$E$1048576,Dashboard!B98)+SUMIFS('Pram Inv'!$I$3:$I$1048576,'Pram Inv'!$E$3:$E$1048576,Dashboard!B98)+SUMIFS('PRAM FBA Inv'!$K$3:$K$1048576,'PRAM FBA Inv'!$E$3:$E$1048576,Dashboard!B98)+SUMIFS('Mahzuz Inv'!$L$3:$L$1048576,'Mahzuz Inv'!$H$3:$H$1048576,Dashboard!B98)</f>
        <v>12122.73</v>
      </c>
      <c r="G98" s="10">
        <f>COUNTIFS('MZ SF Inv'!$L$3:$L$1048576,Dashboard!B98)+COUNTIFS('Pram Inv'!$K$3:$K$1048576,Dashboard!B98)+COUNTIFS('PRAM FBA Inv'!$M$3:$M$1048576,Dashboard!B98)+COUNTIFS('Mahzuz Inv'!$O$3:$O$1048576,Dashboard!B98)</f>
        <v>19</v>
      </c>
      <c r="H98" s="3">
        <f>SUMIFS( 'MZ SF Inv'!$J$3:$J$1048576,'MZ SF Inv'!$L$3:$L$1048576,Dashboard!B98)+SUMIFS('Pram Inv'!$I$3:$I$1048576,'Pram Inv'!$K$3:$K$1048576,Dashboard!B98)+SUMIFS('PRAM FBA Inv'!$K$3:$K$1048576,'PRAM FBA Inv'!$M$3:M$1048576,Dashboard!B98)+SUMIFS('Mahzuz Inv'!$L$3:$L$1048576,'Mahzuz Inv'!$O$3:$O$1048576,Dashboard!B98)</f>
        <v>2116.7999999999997</v>
      </c>
      <c r="I98" s="9">
        <f t="shared" ref="I98" si="345">(C98+E98)-G98</f>
        <v>2429</v>
      </c>
      <c r="J98" s="3">
        <f t="shared" ref="J98" si="346">SUM(D98+F98)-H98</f>
        <v>383457.31000000029</v>
      </c>
    </row>
    <row r="99" spans="2:17" ht="15" customHeight="1">
      <c r="B99" s="2">
        <v>44928</v>
      </c>
      <c r="C99" s="4">
        <f t="shared" ref="C99" si="347">I98</f>
        <v>2429</v>
      </c>
      <c r="D99" s="39">
        <f t="shared" ref="D99" si="348">J98</f>
        <v>383457.31000000029</v>
      </c>
      <c r="E99" s="10">
        <f>COUNTIFS('MZ SF Inv'!$E$3:$E$1047248,Dashboard!B99)+COUNTIFS('Pram Inv'!$E$4:$E$1048576,Dashboard!B99)+COUNTIFS('PRAM FBA Inv'!$E$4:$E$1048576,Dashboard!B99)+COUNTIFS('Mahzuz Inv'!$H$4:$H$1048576,Dashboard!B99)</f>
        <v>18</v>
      </c>
      <c r="F99" s="3">
        <f>SUMIFS('MZ SF Inv'!$J$3:$J$1048576,'MZ SF Inv'!$E$3:$E$1048576,Dashboard!B99)+SUMIFS('Pram Inv'!$I$3:$I$1048576,'Pram Inv'!$E$3:$E$1048576,Dashboard!B99)+SUMIFS('PRAM FBA Inv'!$K$3:$K$1048576,'PRAM FBA Inv'!$E$3:$E$1048576,Dashboard!B99)+SUMIFS('Mahzuz Inv'!$L$3:$L$1048576,'Mahzuz Inv'!$H$3:$H$1048576,Dashboard!B99)</f>
        <v>4646</v>
      </c>
      <c r="G99" s="10">
        <f>COUNTIFS('MZ SF Inv'!$L$3:$L$1048576,Dashboard!B99)+COUNTIFS('Pram Inv'!$K$3:$K$1048576,Dashboard!B99)+COUNTIFS('PRAM FBA Inv'!$M$3:$M$1048576,Dashboard!B99)+COUNTIFS('Mahzuz Inv'!$O$3:$O$1048576,Dashboard!B99)</f>
        <v>54</v>
      </c>
      <c r="H99" s="3">
        <f>SUMIFS( 'MZ SF Inv'!$J$3:$J$1048576,'MZ SF Inv'!$L$3:$L$1048576,Dashboard!B99)+SUMIFS('Pram Inv'!$I$3:$I$1048576,'Pram Inv'!$K$3:$K$1048576,Dashboard!B99)+SUMIFS('PRAM FBA Inv'!$K$3:$K$1048576,'PRAM FBA Inv'!$M$3:M$1048576,Dashboard!B99)+SUMIFS('Mahzuz Inv'!$L$3:$L$1048576,'Mahzuz Inv'!$O$3:$O$1048576,Dashboard!B99)</f>
        <v>6570.31</v>
      </c>
      <c r="I99" s="9">
        <f t="shared" ref="I99" si="349">(C99+E99)-G99</f>
        <v>2393</v>
      </c>
      <c r="J99" s="3">
        <f t="shared" ref="J99" si="350">SUM(D99+F99)-H99</f>
        <v>381533.00000000029</v>
      </c>
    </row>
    <row r="100" spans="2:17" ht="15" customHeight="1">
      <c r="B100" s="2">
        <v>44929</v>
      </c>
      <c r="C100" s="4">
        <f t="shared" ref="C100" si="351">I99</f>
        <v>2393</v>
      </c>
      <c r="D100" s="39">
        <f t="shared" ref="D100" si="352">J99</f>
        <v>381533.00000000029</v>
      </c>
      <c r="E100" s="10">
        <f>COUNTIFS('MZ SF Inv'!$E$3:$E$1047248,Dashboard!B100)+COUNTIFS('Pram Inv'!$E$4:$E$1048576,Dashboard!B100)+COUNTIFS('PRAM FBA Inv'!$E$4:$E$1048576,Dashboard!B100)+COUNTIFS('Mahzuz Inv'!$H$4:$H$1048576,Dashboard!B100)</f>
        <v>32</v>
      </c>
      <c r="F100" s="3">
        <f>SUMIFS('MZ SF Inv'!$J$3:$J$1048576,'MZ SF Inv'!$E$3:$E$1048576,Dashboard!B100)+SUMIFS('Pram Inv'!$I$3:$I$1048576,'Pram Inv'!$E$3:$E$1048576,Dashboard!B100)+SUMIFS('PRAM FBA Inv'!$K$3:$K$1048576,'PRAM FBA Inv'!$E$3:$E$1048576,Dashboard!B100)+SUMIFS('Mahzuz Inv'!$L$3:$L$1048576,'Mahzuz Inv'!$H$3:$H$1048576,Dashboard!B100)</f>
        <v>7246</v>
      </c>
      <c r="G100" s="10">
        <f>COUNTIFS('MZ SF Inv'!$L$3:$L$1048576,Dashboard!B100)+COUNTIFS('Pram Inv'!$K$3:$K$1048576,Dashboard!B100)+COUNTIFS('PRAM FBA Inv'!$M$3:$M$1048576,Dashboard!B100)+COUNTIFS('Mahzuz Inv'!$O$3:$O$1048576,Dashboard!B100)</f>
        <v>35</v>
      </c>
      <c r="H100" s="3">
        <f>SUMIFS( 'MZ SF Inv'!$J$3:$J$1048576,'MZ SF Inv'!$L$3:$L$1048576,Dashboard!B100)+SUMIFS('Pram Inv'!$I$3:$I$1048576,'Pram Inv'!$K$3:$K$1048576,Dashboard!B100)+SUMIFS('PRAM FBA Inv'!$K$3:$K$1048576,'PRAM FBA Inv'!$M$3:M$1048576,Dashboard!B100)+SUMIFS('Mahzuz Inv'!$L$3:$L$1048576,'Mahzuz Inv'!$O$3:$O$1048576,Dashboard!B100)</f>
        <v>4331.8</v>
      </c>
      <c r="I100" s="9">
        <f t="shared" ref="I100:J102" si="353">(C100+E100)-G100</f>
        <v>2390</v>
      </c>
      <c r="J100" s="3">
        <f t="shared" si="353"/>
        <v>384447.2000000003</v>
      </c>
      <c r="Q100" s="59"/>
    </row>
    <row r="101" spans="2:17" ht="15" customHeight="1">
      <c r="B101" s="2">
        <v>44930</v>
      </c>
      <c r="C101" s="4">
        <f t="shared" ref="C101" si="354">I100</f>
        <v>2390</v>
      </c>
      <c r="D101" s="39">
        <f t="shared" ref="D101" si="355">J100</f>
        <v>384447.2000000003</v>
      </c>
      <c r="E101" s="10">
        <f>COUNTIFS('MZ SF Inv'!$E$3:$E$1047248,Dashboard!B101)+COUNTIFS('Pram Inv'!$E$4:$E$1048576,Dashboard!B101)+COUNTIFS('PRAM FBA Inv'!$E$4:$E$1048576,Dashboard!B101)+COUNTIFS('Mahzuz Inv'!$H$4:$H$1048576,Dashboard!B101)</f>
        <v>71</v>
      </c>
      <c r="F101" s="3">
        <f>SUMIFS('MZ SF Inv'!$J$3:$J$1048576,'MZ SF Inv'!$E$3:$E$1048576,Dashboard!B101)+SUMIFS('Pram Inv'!$I$3:$I$1048576,'Pram Inv'!$E$3:$E$1048576,Dashboard!B101)+SUMIFS('PRAM FBA Inv'!$K$3:$K$1048576,'PRAM FBA Inv'!$E$3:$E$1048576,Dashboard!B101)+SUMIFS('Mahzuz Inv'!$L$3:$L$1048576,'Mahzuz Inv'!$H$3:$H$1048576,Dashboard!B101)</f>
        <v>12211</v>
      </c>
      <c r="G101" s="10">
        <f>COUNTIFS('MZ SF Inv'!$L$3:$L$1048576,Dashboard!B101)+COUNTIFS('Pram Inv'!$K$3:$K$1048576,Dashboard!B101)+COUNTIFS('PRAM FBA Inv'!$M$3:$M$1048576,Dashboard!B101)+COUNTIFS('Mahzuz Inv'!$O$3:$O$1048576,Dashboard!B101)</f>
        <v>28</v>
      </c>
      <c r="H101" s="3">
        <f>SUMIFS( 'MZ SF Inv'!$J$3:$J$1048576,'MZ SF Inv'!$L$3:$L$1048576,Dashboard!B101)+SUMIFS('Pram Inv'!$I$3:$I$1048576,'Pram Inv'!$K$3:$K$1048576,Dashboard!B101)+SUMIFS('PRAM FBA Inv'!$K$3:$K$1048576,'PRAM FBA Inv'!$M$3:M$1048576,Dashboard!B101)+SUMIFS('Mahzuz Inv'!$L$3:$L$1048576,'Mahzuz Inv'!$O$3:$O$1048576,Dashboard!B101)</f>
        <v>2799.5</v>
      </c>
      <c r="I101" s="9">
        <f t="shared" si="353"/>
        <v>2433</v>
      </c>
      <c r="J101" s="3">
        <f t="shared" si="353"/>
        <v>393858.7000000003</v>
      </c>
      <c r="Q101" s="59"/>
    </row>
    <row r="102" spans="2:17" ht="15" customHeight="1">
      <c r="B102" s="2">
        <v>44931</v>
      </c>
      <c r="C102" s="4">
        <f t="shared" ref="C102" si="356">I101</f>
        <v>2433</v>
      </c>
      <c r="D102" s="39">
        <f t="shared" ref="D102" si="357">J101</f>
        <v>393858.7000000003</v>
      </c>
      <c r="E102" s="10">
        <f>COUNTIFS('MZ SF Inv'!$E$3:$E$1047248,Dashboard!B102)+COUNTIFS('Pram Inv'!$E$4:$E$1048576,Dashboard!B102)+COUNTIFS('PRAM FBA Inv'!$E$4:$E$1048576,Dashboard!B102)+COUNTIFS('Mahzuz Inv'!$H$4:$H$1048576,Dashboard!B102)</f>
        <v>50</v>
      </c>
      <c r="F102" s="3">
        <f>SUMIFS('MZ SF Inv'!$J$3:$J$1048576,'MZ SF Inv'!$E$3:$E$1048576,Dashboard!B102)+SUMIFS('Pram Inv'!$I$3:$I$1048576,'Pram Inv'!$E$3:$E$1048576,Dashboard!B102)+SUMIFS('PRAM FBA Inv'!$K$3:$K$1048576,'PRAM FBA Inv'!$E$3:$E$1048576,Dashboard!B102)+SUMIFS('Mahzuz Inv'!$L$3:$L$1048576,'Mahzuz Inv'!$H$3:$H$1048576,Dashboard!B102)</f>
        <v>10173.459999999999</v>
      </c>
      <c r="G102" s="10">
        <f>COUNTIFS('MZ SF Inv'!$L$3:$L$1048576,Dashboard!B102)+COUNTIFS('Pram Inv'!$K$3:$K$1048576,Dashboard!B102)+COUNTIFS('PRAM FBA Inv'!$M$3:$M$1048576,Dashboard!B102)+COUNTIFS('Mahzuz Inv'!$O$3:$O$1048576,Dashboard!B102)</f>
        <v>44</v>
      </c>
      <c r="H102" s="3">
        <f>SUMIFS( 'MZ SF Inv'!$J$3:$J$1048576,'MZ SF Inv'!$L$3:$L$1048576,Dashboard!B102)+SUMIFS('Pram Inv'!$I$3:$I$1048576,'Pram Inv'!$K$3:$K$1048576,Dashboard!B102)+SUMIFS('PRAM FBA Inv'!$K$3:$K$1048576,'PRAM FBA Inv'!$M$3:M$1048576,Dashboard!B102)+SUMIFS('Mahzuz Inv'!$L$3:$L$1048576,'Mahzuz Inv'!$O$3:$O$1048576,Dashboard!B102)</f>
        <v>3726.04</v>
      </c>
      <c r="I102" s="9">
        <f t="shared" si="353"/>
        <v>2439</v>
      </c>
      <c r="J102" s="3">
        <f t="shared" si="353"/>
        <v>400306.12000000034</v>
      </c>
      <c r="Q102" s="59"/>
    </row>
    <row r="103" spans="2:17" ht="15" customHeight="1">
      <c r="B103" s="2">
        <v>44932</v>
      </c>
      <c r="C103" s="4">
        <f t="shared" ref="C103" si="358">I102</f>
        <v>2439</v>
      </c>
      <c r="D103" s="39">
        <f t="shared" ref="D103" si="359">J102</f>
        <v>400306.12000000034</v>
      </c>
      <c r="E103" s="10">
        <f>COUNTIFS('MZ SF Inv'!$E$3:$E$1047248,Dashboard!B103)+COUNTIFS('Pram Inv'!$E$4:$E$1048576,Dashboard!B103)+COUNTIFS('PRAM FBA Inv'!$E$4:$E$1048576,Dashboard!B103)+COUNTIFS('Mahzuz Inv'!$H$4:$H$1048576,Dashboard!B103)</f>
        <v>46</v>
      </c>
      <c r="F103" s="3">
        <f>SUMIFS('MZ SF Inv'!$J$3:$J$1048576,'MZ SF Inv'!$E$3:$E$1048576,Dashboard!B103)+SUMIFS('Pram Inv'!$I$3:$I$1048576,'Pram Inv'!$E$3:$E$1048576,Dashboard!B103)+SUMIFS('PRAM FBA Inv'!$K$3:$K$1048576,'PRAM FBA Inv'!$E$3:$E$1048576,Dashboard!B103)+SUMIFS('Mahzuz Inv'!$L$3:$L$1048576,'Mahzuz Inv'!$H$3:$H$1048576,Dashboard!B103)</f>
        <v>8561.5499999999993</v>
      </c>
      <c r="G103" s="10">
        <f>COUNTIFS('MZ SF Inv'!$L$3:$L$1048576,Dashboard!B103)+COUNTIFS('Pram Inv'!$K$3:$K$1048576,Dashboard!B103)+COUNTIFS('PRAM FBA Inv'!$M$3:$M$1048576,Dashboard!B103)+COUNTIFS('Mahzuz Inv'!$O$3:$O$1048576,Dashboard!B103)</f>
        <v>26</v>
      </c>
      <c r="H103" s="3">
        <f>SUMIFS( 'MZ SF Inv'!$J$3:$J$1048576,'MZ SF Inv'!$L$3:$L$1048576,Dashboard!B103)+SUMIFS('Pram Inv'!$I$3:$I$1048576,'Pram Inv'!$K$3:$K$1048576,Dashboard!B103)+SUMIFS('PRAM FBA Inv'!$K$3:$K$1048576,'PRAM FBA Inv'!$M$3:M$1048576,Dashboard!B103)+SUMIFS('Mahzuz Inv'!$L$3:$L$1048576,'Mahzuz Inv'!$O$3:$O$1048576,Dashboard!B103)</f>
        <v>2967.25</v>
      </c>
      <c r="I103" s="9">
        <f t="shared" ref="I103" si="360">(C103+E103)-G103</f>
        <v>2459</v>
      </c>
      <c r="J103" s="3">
        <f t="shared" ref="J103" si="361">(D103+F103)-H103</f>
        <v>405900.42000000033</v>
      </c>
      <c r="Q103" s="59"/>
    </row>
    <row r="104" spans="2:17" ht="15" customHeight="1">
      <c r="B104" s="57"/>
      <c r="C104" s="85"/>
      <c r="D104" s="82"/>
      <c r="E104" s="83"/>
      <c r="F104" s="84"/>
      <c r="G104" s="83"/>
      <c r="H104" s="84"/>
      <c r="I104" s="86"/>
      <c r="J104" s="84"/>
      <c r="Q104" s="59"/>
    </row>
    <row r="106" spans="2:17" ht="15" customHeight="1">
      <c r="B106" s="1" t="s">
        <v>4</v>
      </c>
      <c r="C106" s="1" t="s">
        <v>5</v>
      </c>
      <c r="D106" s="1" t="s">
        <v>6</v>
      </c>
      <c r="E106" s="1" t="s">
        <v>7</v>
      </c>
      <c r="F106" s="1" t="s">
        <v>8</v>
      </c>
      <c r="G106" s="1" t="s">
        <v>9</v>
      </c>
      <c r="H106" s="1" t="s">
        <v>10</v>
      </c>
      <c r="I106" s="1" t="s">
        <v>11</v>
      </c>
      <c r="J106" s="1" t="s">
        <v>12</v>
      </c>
    </row>
    <row r="107" spans="2:17" ht="15" customHeight="1">
      <c r="B107" s="2">
        <v>44925</v>
      </c>
      <c r="C107" s="8">
        <v>2405</v>
      </c>
      <c r="D107" s="39">
        <v>378786.39000000031</v>
      </c>
      <c r="E107" s="8">
        <v>4</v>
      </c>
      <c r="F107" s="39">
        <v>343</v>
      </c>
      <c r="G107" s="8">
        <v>31</v>
      </c>
      <c r="H107" s="39">
        <v>5678.01</v>
      </c>
      <c r="I107" s="39">
        <v>2378</v>
      </c>
      <c r="J107" s="3">
        <v>373451.3800000003</v>
      </c>
    </row>
    <row r="108" spans="2:17" ht="15" customHeight="1">
      <c r="B108" s="2">
        <v>44926</v>
      </c>
      <c r="C108" s="8">
        <v>2378</v>
      </c>
      <c r="D108" s="39">
        <v>373451.3800000003</v>
      </c>
      <c r="E108" s="8">
        <v>70</v>
      </c>
      <c r="F108" s="39">
        <v>12122.73</v>
      </c>
      <c r="G108" s="8">
        <v>19</v>
      </c>
      <c r="H108" s="39">
        <v>2116.7999999999997</v>
      </c>
      <c r="I108" s="39">
        <v>2429</v>
      </c>
      <c r="J108" s="3">
        <v>383457.31000000029</v>
      </c>
    </row>
    <row r="109" spans="2:17" ht="15" customHeight="1">
      <c r="B109" s="2">
        <v>44928</v>
      </c>
      <c r="C109" s="8">
        <v>2429</v>
      </c>
      <c r="D109" s="39">
        <v>383457.31000000029</v>
      </c>
      <c r="E109" s="8">
        <v>18</v>
      </c>
      <c r="F109" s="39">
        <v>4646</v>
      </c>
      <c r="G109" s="8">
        <v>54</v>
      </c>
      <c r="H109" s="39">
        <v>6570.31</v>
      </c>
      <c r="I109" s="39">
        <v>2393</v>
      </c>
      <c r="J109" s="3">
        <v>381533.00000000029</v>
      </c>
    </row>
    <row r="110" spans="2:17" ht="15" customHeight="1">
      <c r="B110" s="2">
        <v>44929</v>
      </c>
      <c r="C110" s="8">
        <v>2393</v>
      </c>
      <c r="D110" s="39">
        <v>381533.00000000029</v>
      </c>
      <c r="E110" s="8">
        <v>32</v>
      </c>
      <c r="F110" s="39">
        <v>7246</v>
      </c>
      <c r="G110" s="8">
        <v>35</v>
      </c>
      <c r="H110" s="39">
        <v>4331.8</v>
      </c>
      <c r="I110" s="39">
        <v>2390</v>
      </c>
      <c r="J110" s="3">
        <v>384447.2000000003</v>
      </c>
    </row>
    <row r="111" spans="2:17" ht="15" customHeight="1">
      <c r="B111" s="2">
        <v>44930</v>
      </c>
      <c r="C111" s="8">
        <v>2390</v>
      </c>
      <c r="D111" s="39">
        <v>384447.2000000003</v>
      </c>
      <c r="E111" s="8">
        <v>71</v>
      </c>
      <c r="F111" s="39">
        <v>12211</v>
      </c>
      <c r="G111" s="8">
        <v>28</v>
      </c>
      <c r="H111" s="39">
        <v>2799.5</v>
      </c>
      <c r="I111" s="39">
        <v>2433</v>
      </c>
      <c r="J111" s="3">
        <v>393858.7000000003</v>
      </c>
    </row>
    <row r="112" spans="2:17" ht="15" customHeight="1">
      <c r="B112" s="2">
        <v>44931</v>
      </c>
      <c r="C112" s="8">
        <v>2433</v>
      </c>
      <c r="D112" s="39">
        <v>393858.7000000003</v>
      </c>
      <c r="E112" s="8">
        <v>50</v>
      </c>
      <c r="F112" s="39">
        <v>10173.459999999999</v>
      </c>
      <c r="G112" s="8">
        <v>44</v>
      </c>
      <c r="H112" s="39">
        <v>3726.04</v>
      </c>
      <c r="I112" s="39">
        <v>2439</v>
      </c>
      <c r="J112" s="3">
        <v>400306.12000000034</v>
      </c>
      <c r="P112" s="5">
        <f>SUM(P10)</f>
        <v>2459</v>
      </c>
      <c r="Q112" s="62">
        <f>SUM(Q10)</f>
        <v>405900.42000000016</v>
      </c>
    </row>
    <row r="113" spans="2:10" ht="15" customHeight="1">
      <c r="B113" s="2">
        <v>44932</v>
      </c>
      <c r="C113" s="8">
        <v>2439</v>
      </c>
      <c r="D113" s="39">
        <v>400306.12000000034</v>
      </c>
      <c r="E113" s="8">
        <v>46</v>
      </c>
      <c r="F113" s="39">
        <v>8561.5499999999993</v>
      </c>
      <c r="G113" s="8">
        <v>26</v>
      </c>
      <c r="H113" s="39">
        <v>2967.25</v>
      </c>
      <c r="I113" s="39">
        <v>2459</v>
      </c>
      <c r="J113" s="3">
        <v>405900.42000000033</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328"/>
  <sheetViews>
    <sheetView zoomScaleNormal="100" workbookViewId="0">
      <pane ySplit="3" topLeftCell="A2305" activePane="bottomLeft" state="frozen"/>
      <selection pane="bottomLeft" activeCell="L2308" sqref="L2308"/>
    </sheetView>
  </sheetViews>
  <sheetFormatPr defaultRowHeight="15"/>
  <cols>
    <col min="1" max="1" width="5.85546875" style="6" bestFit="1" customWidth="1"/>
    <col min="2" max="2" width="42.5703125" customWidth="1"/>
    <col min="3" max="3" width="13.42578125" style="16" bestFit="1" customWidth="1"/>
    <col min="4" max="4" width="13.42578125" style="6" customWidth="1"/>
    <col min="5" max="5" width="11.7109375" style="6" bestFit="1" customWidth="1"/>
    <col min="6" max="6" width="9.42578125" style="6" bestFit="1" customWidth="1"/>
    <col min="7" max="7" width="9" style="6" bestFit="1" customWidth="1"/>
    <col min="8" max="8" width="12.140625" style="6" bestFit="1" customWidth="1"/>
    <col min="9" max="9" width="14.140625" style="6" customWidth="1"/>
    <col min="10" max="10" width="12.7109375" style="13" bestFit="1" customWidth="1"/>
    <col min="11" max="11" width="6.42578125" bestFit="1" customWidth="1"/>
    <col min="12" max="12" width="10.7109375" style="6" bestFit="1" customWidth="1"/>
    <col min="13" max="13" width="25.85546875" style="6" bestFit="1" customWidth="1"/>
    <col min="14" max="14" width="14.42578125" bestFit="1" customWidth="1"/>
  </cols>
  <sheetData>
    <row r="1" spans="1:13">
      <c r="G1" s="13">
        <f>SUM(G2316:G3328)</f>
        <v>1013</v>
      </c>
      <c r="H1" s="13"/>
      <c r="I1" s="15"/>
      <c r="J1" s="13">
        <f>SUM(J2316:J3328)</f>
        <v>149301.25</v>
      </c>
    </row>
    <row r="2" spans="1:13">
      <c r="I2" s="15"/>
    </row>
    <row r="3" spans="1:13">
      <c r="A3" s="11" t="s">
        <v>0</v>
      </c>
      <c r="B3" s="7" t="s">
        <v>6725</v>
      </c>
      <c r="C3" s="11" t="s">
        <v>1942</v>
      </c>
      <c r="D3" s="11" t="s">
        <v>1</v>
      </c>
      <c r="E3" s="11" t="s">
        <v>18</v>
      </c>
      <c r="F3" s="11" t="s">
        <v>20</v>
      </c>
      <c r="G3" s="11" t="s">
        <v>191</v>
      </c>
      <c r="H3" s="11" t="s">
        <v>6727</v>
      </c>
      <c r="I3" s="11" t="s">
        <v>192</v>
      </c>
      <c r="J3" s="38" t="s">
        <v>3</v>
      </c>
      <c r="K3" s="7" t="s">
        <v>2</v>
      </c>
      <c r="L3" s="11" t="s">
        <v>16</v>
      </c>
      <c r="M3" s="11" t="s">
        <v>17</v>
      </c>
    </row>
    <row r="4" spans="1:13">
      <c r="A4" s="8">
        <v>1</v>
      </c>
      <c r="B4" s="5" t="s">
        <v>25</v>
      </c>
      <c r="C4" s="14" t="s">
        <v>1181</v>
      </c>
      <c r="D4" s="8" t="s">
        <v>24</v>
      </c>
      <c r="E4" s="20">
        <v>44813</v>
      </c>
      <c r="F4" s="8" t="s">
        <v>1244</v>
      </c>
      <c r="G4" s="8">
        <f t="shared" ref="G4:G67" si="0">IF(C4="","",IF(C4=I4,0,1))</f>
        <v>0</v>
      </c>
      <c r="H4" s="8"/>
      <c r="I4" s="8" t="s">
        <v>1181</v>
      </c>
      <c r="J4" s="39">
        <v>89</v>
      </c>
      <c r="K4" s="5" t="str">
        <f t="shared" ref="K4:K67" si="1">IF(F4="","",IF(C4=I4,"Close","Open"))</f>
        <v>Close</v>
      </c>
      <c r="L4" s="20">
        <v>44813</v>
      </c>
      <c r="M4" s="8" t="s">
        <v>2581</v>
      </c>
    </row>
    <row r="5" spans="1:13">
      <c r="A5" s="8">
        <v>2</v>
      </c>
      <c r="B5" s="5" t="s">
        <v>305</v>
      </c>
      <c r="C5" s="14" t="s">
        <v>516</v>
      </c>
      <c r="D5" s="8" t="s">
        <v>270</v>
      </c>
      <c r="E5" s="20">
        <v>44813</v>
      </c>
      <c r="F5" s="8" t="s">
        <v>1221</v>
      </c>
      <c r="G5" s="8">
        <f t="shared" si="0"/>
        <v>0</v>
      </c>
      <c r="H5" s="8"/>
      <c r="I5" s="8" t="s">
        <v>516</v>
      </c>
      <c r="J5" s="39">
        <v>125</v>
      </c>
      <c r="K5" s="5" t="str">
        <f t="shared" si="1"/>
        <v>Close</v>
      </c>
      <c r="L5" s="20">
        <v>44813</v>
      </c>
      <c r="M5" s="8" t="s">
        <v>2627</v>
      </c>
    </row>
    <row r="6" spans="1:13">
      <c r="A6" s="8">
        <v>3</v>
      </c>
      <c r="B6" s="5" t="s">
        <v>305</v>
      </c>
      <c r="C6" s="14" t="s">
        <v>516</v>
      </c>
      <c r="D6" s="8" t="s">
        <v>270</v>
      </c>
      <c r="E6" s="20">
        <v>44813</v>
      </c>
      <c r="F6" s="8" t="s">
        <v>1221</v>
      </c>
      <c r="G6" s="8">
        <f t="shared" si="0"/>
        <v>0</v>
      </c>
      <c r="H6" s="8"/>
      <c r="I6" s="8" t="s">
        <v>516</v>
      </c>
      <c r="J6" s="39">
        <v>125</v>
      </c>
      <c r="K6" s="5" t="str">
        <f t="shared" si="1"/>
        <v>Close</v>
      </c>
      <c r="L6" s="20">
        <v>44813</v>
      </c>
      <c r="M6" s="8" t="s">
        <v>2627</v>
      </c>
    </row>
    <row r="7" spans="1:13">
      <c r="A7" s="8">
        <v>4</v>
      </c>
      <c r="B7" s="5" t="s">
        <v>1505</v>
      </c>
      <c r="C7" s="14" t="s">
        <v>676</v>
      </c>
      <c r="D7" s="8" t="s">
        <v>2180</v>
      </c>
      <c r="E7" s="20">
        <v>44813</v>
      </c>
      <c r="F7" s="8" t="s">
        <v>1223</v>
      </c>
      <c r="G7" s="8">
        <f t="shared" si="0"/>
        <v>0</v>
      </c>
      <c r="H7" s="8"/>
      <c r="I7" s="8" t="s">
        <v>676</v>
      </c>
      <c r="J7" s="39">
        <v>91</v>
      </c>
      <c r="K7" s="5" t="str">
        <f t="shared" si="1"/>
        <v>Close</v>
      </c>
      <c r="L7" s="20">
        <v>44813</v>
      </c>
      <c r="M7" s="8" t="s">
        <v>2632</v>
      </c>
    </row>
    <row r="8" spans="1:13">
      <c r="A8" s="8">
        <v>5</v>
      </c>
      <c r="B8" s="5" t="s">
        <v>1515</v>
      </c>
      <c r="C8" s="14" t="s">
        <v>687</v>
      </c>
      <c r="D8" s="8" t="s">
        <v>38</v>
      </c>
      <c r="E8" s="20">
        <v>44813</v>
      </c>
      <c r="F8" s="8" t="s">
        <v>1224</v>
      </c>
      <c r="G8" s="8">
        <f t="shared" si="0"/>
        <v>0</v>
      </c>
      <c r="H8" s="8"/>
      <c r="I8" s="8" t="s">
        <v>687</v>
      </c>
      <c r="J8" s="39">
        <v>69</v>
      </c>
      <c r="K8" s="5" t="str">
        <f t="shared" si="1"/>
        <v>Close</v>
      </c>
      <c r="L8" s="20">
        <v>44813</v>
      </c>
      <c r="M8" s="8" t="s">
        <v>2620</v>
      </c>
    </row>
    <row r="9" spans="1:13">
      <c r="A9" s="8">
        <v>6</v>
      </c>
      <c r="B9" s="5" t="s">
        <v>1515</v>
      </c>
      <c r="C9" s="14" t="s">
        <v>687</v>
      </c>
      <c r="D9" s="8" t="s">
        <v>38</v>
      </c>
      <c r="E9" s="20">
        <v>44813</v>
      </c>
      <c r="F9" s="8" t="s">
        <v>1224</v>
      </c>
      <c r="G9" s="8">
        <f t="shared" si="0"/>
        <v>0</v>
      </c>
      <c r="H9" s="8"/>
      <c r="I9" s="8" t="s">
        <v>687</v>
      </c>
      <c r="J9" s="39">
        <v>69</v>
      </c>
      <c r="K9" s="5" t="str">
        <f t="shared" si="1"/>
        <v>Close</v>
      </c>
      <c r="L9" s="20">
        <v>44813</v>
      </c>
      <c r="M9" s="8" t="s">
        <v>2621</v>
      </c>
    </row>
    <row r="10" spans="1:13">
      <c r="A10" s="8">
        <v>7</v>
      </c>
      <c r="B10" s="5" t="s">
        <v>1515</v>
      </c>
      <c r="C10" s="14" t="s">
        <v>687</v>
      </c>
      <c r="D10" s="8" t="s">
        <v>38</v>
      </c>
      <c r="E10" s="20">
        <v>44813</v>
      </c>
      <c r="F10" s="8" t="s">
        <v>1224</v>
      </c>
      <c r="G10" s="8">
        <f t="shared" si="0"/>
        <v>0</v>
      </c>
      <c r="H10" s="8"/>
      <c r="I10" s="8" t="s">
        <v>687</v>
      </c>
      <c r="J10" s="39">
        <v>69</v>
      </c>
      <c r="K10" s="5" t="str">
        <f t="shared" si="1"/>
        <v>Close</v>
      </c>
      <c r="L10" s="20">
        <v>44813</v>
      </c>
      <c r="M10" s="8" t="s">
        <v>2622</v>
      </c>
    </row>
    <row r="11" spans="1:13">
      <c r="A11" s="8">
        <v>8</v>
      </c>
      <c r="B11" s="5" t="s">
        <v>1515</v>
      </c>
      <c r="C11" s="14" t="s">
        <v>687</v>
      </c>
      <c r="D11" s="8" t="s">
        <v>38</v>
      </c>
      <c r="E11" s="20">
        <v>44813</v>
      </c>
      <c r="F11" s="8" t="s">
        <v>1224</v>
      </c>
      <c r="G11" s="8">
        <f t="shared" si="0"/>
        <v>0</v>
      </c>
      <c r="H11" s="8"/>
      <c r="I11" s="8" t="s">
        <v>687</v>
      </c>
      <c r="J11" s="39">
        <v>69</v>
      </c>
      <c r="K11" s="5" t="str">
        <f t="shared" si="1"/>
        <v>Close</v>
      </c>
      <c r="L11" s="20">
        <v>44813</v>
      </c>
      <c r="M11" s="8" t="s">
        <v>2623</v>
      </c>
    </row>
    <row r="12" spans="1:13">
      <c r="A12" s="8">
        <v>9</v>
      </c>
      <c r="B12" s="5" t="s">
        <v>1515</v>
      </c>
      <c r="C12" s="14" t="s">
        <v>687</v>
      </c>
      <c r="D12" s="8" t="s">
        <v>38</v>
      </c>
      <c r="E12" s="20">
        <v>44813</v>
      </c>
      <c r="F12" s="8" t="s">
        <v>1224</v>
      </c>
      <c r="G12" s="8">
        <f t="shared" si="0"/>
        <v>0</v>
      </c>
      <c r="H12" s="8"/>
      <c r="I12" s="8" t="s">
        <v>687</v>
      </c>
      <c r="J12" s="39">
        <v>69</v>
      </c>
      <c r="K12" s="5" t="str">
        <f t="shared" si="1"/>
        <v>Close</v>
      </c>
      <c r="L12" s="20">
        <v>44813</v>
      </c>
      <c r="M12" s="8" t="s">
        <v>2624</v>
      </c>
    </row>
    <row r="13" spans="1:13">
      <c r="A13" s="8">
        <v>10</v>
      </c>
      <c r="B13" s="5" t="s">
        <v>1515</v>
      </c>
      <c r="C13" s="14" t="s">
        <v>687</v>
      </c>
      <c r="D13" s="8" t="s">
        <v>38</v>
      </c>
      <c r="E13" s="20">
        <v>44813</v>
      </c>
      <c r="F13" s="8" t="s">
        <v>1224</v>
      </c>
      <c r="G13" s="8">
        <f t="shared" si="0"/>
        <v>0</v>
      </c>
      <c r="H13" s="8"/>
      <c r="I13" s="8" t="s">
        <v>687</v>
      </c>
      <c r="J13" s="39">
        <v>69</v>
      </c>
      <c r="K13" s="5" t="str">
        <f t="shared" si="1"/>
        <v>Close</v>
      </c>
      <c r="L13" s="20">
        <v>44813</v>
      </c>
      <c r="M13" s="8" t="s">
        <v>2625</v>
      </c>
    </row>
    <row r="14" spans="1:13">
      <c r="A14" s="8">
        <v>11</v>
      </c>
      <c r="B14" s="5" t="s">
        <v>1515</v>
      </c>
      <c r="C14" s="14" t="s">
        <v>687</v>
      </c>
      <c r="D14" s="8" t="s">
        <v>38</v>
      </c>
      <c r="E14" s="20">
        <v>44813</v>
      </c>
      <c r="F14" s="8" t="s">
        <v>1224</v>
      </c>
      <c r="G14" s="8">
        <f t="shared" si="0"/>
        <v>0</v>
      </c>
      <c r="H14" s="8"/>
      <c r="I14" s="8" t="s">
        <v>687</v>
      </c>
      <c r="J14" s="39">
        <v>69</v>
      </c>
      <c r="K14" s="5" t="str">
        <f t="shared" si="1"/>
        <v>Close</v>
      </c>
      <c r="L14" s="20">
        <v>44813</v>
      </c>
      <c r="M14" s="8" t="s">
        <v>2626</v>
      </c>
    </row>
    <row r="15" spans="1:13">
      <c r="A15" s="8">
        <v>12</v>
      </c>
      <c r="B15" s="5" t="s">
        <v>1516</v>
      </c>
      <c r="C15" s="14" t="s">
        <v>688</v>
      </c>
      <c r="D15" s="8" t="s">
        <v>19</v>
      </c>
      <c r="E15" s="20">
        <v>44813</v>
      </c>
      <c r="F15" s="8" t="s">
        <v>1225</v>
      </c>
      <c r="G15" s="8">
        <f t="shared" si="0"/>
        <v>0</v>
      </c>
      <c r="H15" s="8"/>
      <c r="I15" s="8" t="s">
        <v>688</v>
      </c>
      <c r="J15" s="39">
        <v>44</v>
      </c>
      <c r="K15" s="5" t="str">
        <f t="shared" si="1"/>
        <v>Close</v>
      </c>
      <c r="L15" s="20">
        <v>44813</v>
      </c>
      <c r="M15" s="8" t="s">
        <v>2613</v>
      </c>
    </row>
    <row r="16" spans="1:13">
      <c r="A16" s="8">
        <v>13</v>
      </c>
      <c r="B16" s="5" t="s">
        <v>1516</v>
      </c>
      <c r="C16" s="14" t="s">
        <v>688</v>
      </c>
      <c r="D16" s="8" t="s">
        <v>19</v>
      </c>
      <c r="E16" s="20">
        <v>44813</v>
      </c>
      <c r="F16" s="8" t="s">
        <v>1225</v>
      </c>
      <c r="G16" s="8">
        <f t="shared" si="0"/>
        <v>0</v>
      </c>
      <c r="H16" s="8"/>
      <c r="I16" s="8" t="s">
        <v>688</v>
      </c>
      <c r="J16" s="39">
        <v>44</v>
      </c>
      <c r="K16" s="5" t="str">
        <f t="shared" si="1"/>
        <v>Close</v>
      </c>
      <c r="L16" s="20">
        <v>44813</v>
      </c>
      <c r="M16" s="8" t="s">
        <v>2614</v>
      </c>
    </row>
    <row r="17" spans="1:13">
      <c r="A17" s="8">
        <v>14</v>
      </c>
      <c r="B17" s="5" t="s">
        <v>1516</v>
      </c>
      <c r="C17" s="14" t="s">
        <v>688</v>
      </c>
      <c r="D17" s="8" t="s">
        <v>19</v>
      </c>
      <c r="E17" s="20">
        <v>44813</v>
      </c>
      <c r="F17" s="8" t="s">
        <v>1225</v>
      </c>
      <c r="G17" s="8">
        <f t="shared" si="0"/>
        <v>0</v>
      </c>
      <c r="H17" s="8"/>
      <c r="I17" s="8" t="s">
        <v>688</v>
      </c>
      <c r="J17" s="39">
        <v>44</v>
      </c>
      <c r="K17" s="5" t="str">
        <f t="shared" si="1"/>
        <v>Close</v>
      </c>
      <c r="L17" s="20">
        <v>44813</v>
      </c>
      <c r="M17" s="8" t="s">
        <v>2615</v>
      </c>
    </row>
    <row r="18" spans="1:13">
      <c r="A18" s="8">
        <v>15</v>
      </c>
      <c r="B18" s="5" t="s">
        <v>1516</v>
      </c>
      <c r="C18" s="14" t="s">
        <v>688</v>
      </c>
      <c r="D18" s="8" t="s">
        <v>19</v>
      </c>
      <c r="E18" s="20">
        <v>44813</v>
      </c>
      <c r="F18" s="8" t="s">
        <v>1225</v>
      </c>
      <c r="G18" s="8">
        <f t="shared" si="0"/>
        <v>0</v>
      </c>
      <c r="H18" s="8"/>
      <c r="I18" s="8" t="s">
        <v>688</v>
      </c>
      <c r="J18" s="39">
        <v>44</v>
      </c>
      <c r="K18" s="5" t="str">
        <f t="shared" si="1"/>
        <v>Close</v>
      </c>
      <c r="L18" s="20">
        <v>44813</v>
      </c>
      <c r="M18" s="8" t="s">
        <v>2616</v>
      </c>
    </row>
    <row r="19" spans="1:13">
      <c r="A19" s="8">
        <v>16</v>
      </c>
      <c r="B19" s="5" t="s">
        <v>1516</v>
      </c>
      <c r="C19" s="14" t="s">
        <v>688</v>
      </c>
      <c r="D19" s="8" t="s">
        <v>19</v>
      </c>
      <c r="E19" s="20">
        <v>44813</v>
      </c>
      <c r="F19" s="8" t="s">
        <v>1225</v>
      </c>
      <c r="G19" s="8">
        <f t="shared" si="0"/>
        <v>0</v>
      </c>
      <c r="H19" s="8"/>
      <c r="I19" s="8" t="s">
        <v>688</v>
      </c>
      <c r="J19" s="39">
        <v>44</v>
      </c>
      <c r="K19" s="5" t="str">
        <f t="shared" si="1"/>
        <v>Close</v>
      </c>
      <c r="L19" s="20">
        <v>44813</v>
      </c>
      <c r="M19" s="8" t="s">
        <v>2617</v>
      </c>
    </row>
    <row r="20" spans="1:13">
      <c r="A20" s="8">
        <v>17</v>
      </c>
      <c r="B20" s="5" t="s">
        <v>1516</v>
      </c>
      <c r="C20" s="14" t="s">
        <v>688</v>
      </c>
      <c r="D20" s="8" t="s">
        <v>19</v>
      </c>
      <c r="E20" s="20">
        <v>44813</v>
      </c>
      <c r="F20" s="8" t="s">
        <v>1225</v>
      </c>
      <c r="G20" s="8">
        <f t="shared" si="0"/>
        <v>0</v>
      </c>
      <c r="H20" s="8"/>
      <c r="I20" s="8" t="s">
        <v>688</v>
      </c>
      <c r="J20" s="39">
        <v>44</v>
      </c>
      <c r="K20" s="5" t="str">
        <f t="shared" si="1"/>
        <v>Close</v>
      </c>
      <c r="L20" s="20">
        <v>44813</v>
      </c>
      <c r="M20" s="8" t="s">
        <v>2618</v>
      </c>
    </row>
    <row r="21" spans="1:13">
      <c r="A21" s="8">
        <v>18</v>
      </c>
      <c r="B21" s="5" t="s">
        <v>1516</v>
      </c>
      <c r="C21" s="14" t="s">
        <v>688</v>
      </c>
      <c r="D21" s="8" t="s">
        <v>19</v>
      </c>
      <c r="E21" s="20">
        <v>44813</v>
      </c>
      <c r="F21" s="8" t="s">
        <v>1225</v>
      </c>
      <c r="G21" s="8">
        <f t="shared" si="0"/>
        <v>0</v>
      </c>
      <c r="H21" s="8"/>
      <c r="I21" s="8" t="s">
        <v>688</v>
      </c>
      <c r="J21" s="39">
        <v>44</v>
      </c>
      <c r="K21" s="5" t="str">
        <f t="shared" si="1"/>
        <v>Close</v>
      </c>
      <c r="L21" s="20">
        <v>44813</v>
      </c>
      <c r="M21" s="8" t="s">
        <v>2619</v>
      </c>
    </row>
    <row r="22" spans="1:13">
      <c r="A22" s="8">
        <v>19</v>
      </c>
      <c r="B22" s="5" t="s">
        <v>1530</v>
      </c>
      <c r="C22" s="14" t="s">
        <v>706</v>
      </c>
      <c r="D22" s="8" t="s">
        <v>2201</v>
      </c>
      <c r="E22" s="20">
        <v>44813</v>
      </c>
      <c r="F22" s="8" t="s">
        <v>1227</v>
      </c>
      <c r="G22" s="8">
        <f t="shared" si="0"/>
        <v>0</v>
      </c>
      <c r="H22" s="8"/>
      <c r="I22" s="8" t="s">
        <v>706</v>
      </c>
      <c r="J22" s="39">
        <v>66.489999999999995</v>
      </c>
      <c r="K22" s="5" t="str">
        <f t="shared" si="1"/>
        <v>Close</v>
      </c>
      <c r="L22" s="20">
        <v>44813</v>
      </c>
      <c r="M22" s="8" t="s">
        <v>2612</v>
      </c>
    </row>
    <row r="23" spans="1:13">
      <c r="A23" s="8">
        <v>20</v>
      </c>
      <c r="B23" s="5" t="s">
        <v>118</v>
      </c>
      <c r="C23" s="14" t="s">
        <v>714</v>
      </c>
      <c r="D23" s="8" t="s">
        <v>117</v>
      </c>
      <c r="E23" s="20">
        <v>44813</v>
      </c>
      <c r="F23" s="8" t="s">
        <v>1227</v>
      </c>
      <c r="G23" s="8">
        <f t="shared" si="0"/>
        <v>0</v>
      </c>
      <c r="H23" s="8"/>
      <c r="I23" s="8" t="s">
        <v>714</v>
      </c>
      <c r="J23" s="39">
        <v>166</v>
      </c>
      <c r="K23" s="5" t="str">
        <f t="shared" si="1"/>
        <v>Close</v>
      </c>
      <c r="L23" s="20">
        <v>44813</v>
      </c>
      <c r="M23" s="8" t="s">
        <v>2628</v>
      </c>
    </row>
    <row r="24" spans="1:13">
      <c r="A24" s="8">
        <v>21</v>
      </c>
      <c r="B24" s="5" t="s">
        <v>118</v>
      </c>
      <c r="C24" s="14" t="s">
        <v>714</v>
      </c>
      <c r="D24" s="8" t="s">
        <v>117</v>
      </c>
      <c r="E24" s="20">
        <v>44813</v>
      </c>
      <c r="F24" s="8" t="s">
        <v>1227</v>
      </c>
      <c r="G24" s="8">
        <f t="shared" si="0"/>
        <v>0</v>
      </c>
      <c r="H24" s="8"/>
      <c r="I24" s="8" t="s">
        <v>714</v>
      </c>
      <c r="J24" s="39">
        <v>166</v>
      </c>
      <c r="K24" s="5" t="str">
        <f t="shared" si="1"/>
        <v>Close</v>
      </c>
      <c r="L24" s="20">
        <v>44813</v>
      </c>
      <c r="M24" s="8" t="s">
        <v>2628</v>
      </c>
    </row>
    <row r="25" spans="1:13">
      <c r="A25" s="8">
        <v>22</v>
      </c>
      <c r="B25" s="5" t="s">
        <v>111</v>
      </c>
      <c r="C25" s="14" t="s">
        <v>893</v>
      </c>
      <c r="D25" s="8" t="s">
        <v>110</v>
      </c>
      <c r="E25" s="20">
        <v>44813</v>
      </c>
      <c r="F25" s="8" t="s">
        <v>1233</v>
      </c>
      <c r="G25" s="8">
        <f t="shared" si="0"/>
        <v>0</v>
      </c>
      <c r="H25" s="8"/>
      <c r="I25" s="8" t="s">
        <v>893</v>
      </c>
      <c r="J25" s="39">
        <v>126</v>
      </c>
      <c r="K25" s="5" t="str">
        <f t="shared" si="1"/>
        <v>Close</v>
      </c>
      <c r="L25" s="20">
        <v>44813</v>
      </c>
      <c r="M25" s="8" t="s">
        <v>2630</v>
      </c>
    </row>
    <row r="26" spans="1:13">
      <c r="A26" s="8">
        <v>23</v>
      </c>
      <c r="B26" s="5" t="s">
        <v>111</v>
      </c>
      <c r="C26" s="14" t="s">
        <v>893</v>
      </c>
      <c r="D26" s="8" t="s">
        <v>110</v>
      </c>
      <c r="E26" s="20">
        <v>44813</v>
      </c>
      <c r="F26" s="8" t="s">
        <v>1233</v>
      </c>
      <c r="G26" s="8">
        <f t="shared" si="0"/>
        <v>0</v>
      </c>
      <c r="H26" s="8"/>
      <c r="I26" s="8" t="s">
        <v>893</v>
      </c>
      <c r="J26" s="39">
        <v>126</v>
      </c>
      <c r="K26" s="5" t="str">
        <f t="shared" si="1"/>
        <v>Close</v>
      </c>
      <c r="L26" s="20">
        <v>44813</v>
      </c>
      <c r="M26" s="8" t="s">
        <v>2631</v>
      </c>
    </row>
    <row r="27" spans="1:13">
      <c r="A27" s="8">
        <v>24</v>
      </c>
      <c r="B27" s="5" t="s">
        <v>1941</v>
      </c>
      <c r="C27" s="14" t="s">
        <v>1217</v>
      </c>
      <c r="D27" s="8" t="s">
        <v>2580</v>
      </c>
      <c r="E27" s="20">
        <v>44813</v>
      </c>
      <c r="F27" s="8" t="s">
        <v>1234</v>
      </c>
      <c r="G27" s="8">
        <f t="shared" si="0"/>
        <v>0</v>
      </c>
      <c r="H27" s="8"/>
      <c r="I27" s="8" t="s">
        <v>1217</v>
      </c>
      <c r="J27" s="39">
        <v>139</v>
      </c>
      <c r="K27" s="5" t="str">
        <f t="shared" si="1"/>
        <v>Close</v>
      </c>
      <c r="L27" s="20">
        <v>44813</v>
      </c>
      <c r="M27" s="8" t="s">
        <v>2629</v>
      </c>
    </row>
    <row r="28" spans="1:13">
      <c r="A28" s="8">
        <v>25</v>
      </c>
      <c r="B28" s="5" t="s">
        <v>1248</v>
      </c>
      <c r="C28" s="14" t="s">
        <v>373</v>
      </c>
      <c r="D28" s="8" t="s">
        <v>1945</v>
      </c>
      <c r="E28" s="20">
        <v>44813</v>
      </c>
      <c r="F28" s="8" t="s">
        <v>1219</v>
      </c>
      <c r="G28" s="8">
        <f t="shared" si="0"/>
        <v>0</v>
      </c>
      <c r="H28" s="8"/>
      <c r="I28" s="8" t="s">
        <v>373</v>
      </c>
      <c r="J28" s="39">
        <v>92.15</v>
      </c>
      <c r="K28" s="5" t="str">
        <f t="shared" si="1"/>
        <v>Close</v>
      </c>
      <c r="L28" s="20">
        <v>44814</v>
      </c>
      <c r="M28" s="8" t="s">
        <v>2752</v>
      </c>
    </row>
    <row r="29" spans="1:13">
      <c r="A29" s="8">
        <v>26</v>
      </c>
      <c r="B29" s="5" t="s">
        <v>1264</v>
      </c>
      <c r="C29" s="14" t="s">
        <v>391</v>
      </c>
      <c r="D29" s="8" t="s">
        <v>1961</v>
      </c>
      <c r="E29" s="20">
        <v>44813</v>
      </c>
      <c r="F29" s="8" t="s">
        <v>1219</v>
      </c>
      <c r="G29" s="8">
        <f t="shared" si="0"/>
        <v>0</v>
      </c>
      <c r="H29" s="8"/>
      <c r="I29" s="8" t="s">
        <v>391</v>
      </c>
      <c r="J29" s="39">
        <v>148</v>
      </c>
      <c r="K29" s="5" t="str">
        <f t="shared" si="1"/>
        <v>Close</v>
      </c>
      <c r="L29" s="20">
        <v>44814</v>
      </c>
      <c r="M29" s="8" t="s">
        <v>2753</v>
      </c>
    </row>
    <row r="30" spans="1:13">
      <c r="A30" s="8">
        <v>27</v>
      </c>
      <c r="B30" s="5" t="s">
        <v>1286</v>
      </c>
      <c r="C30" s="14" t="s">
        <v>423</v>
      </c>
      <c r="D30" s="8" t="s">
        <v>199</v>
      </c>
      <c r="E30" s="20">
        <v>44813</v>
      </c>
      <c r="F30" s="8" t="s">
        <v>1219</v>
      </c>
      <c r="G30" s="8">
        <f t="shared" si="0"/>
        <v>0</v>
      </c>
      <c r="H30" s="8"/>
      <c r="I30" s="8" t="s">
        <v>423</v>
      </c>
      <c r="J30" s="39">
        <v>228</v>
      </c>
      <c r="K30" s="5" t="str">
        <f t="shared" si="1"/>
        <v>Close</v>
      </c>
      <c r="L30" s="20">
        <v>44814</v>
      </c>
      <c r="M30" s="8" t="s">
        <v>2754</v>
      </c>
    </row>
    <row r="31" spans="1:13">
      <c r="A31" s="8">
        <v>28</v>
      </c>
      <c r="B31" s="5" t="s">
        <v>308</v>
      </c>
      <c r="C31" s="14" t="s">
        <v>489</v>
      </c>
      <c r="D31" s="8" t="s">
        <v>274</v>
      </c>
      <c r="E31" s="20">
        <v>44813</v>
      </c>
      <c r="F31" s="8" t="s">
        <v>1221</v>
      </c>
      <c r="G31" s="8">
        <f t="shared" si="0"/>
        <v>0</v>
      </c>
      <c r="H31" s="8"/>
      <c r="I31" s="8" t="s">
        <v>489</v>
      </c>
      <c r="J31" s="39">
        <v>83</v>
      </c>
      <c r="K31" s="5" t="str">
        <f t="shared" si="1"/>
        <v>Close</v>
      </c>
      <c r="L31" s="20">
        <v>44814</v>
      </c>
      <c r="M31" s="8" t="s">
        <v>2755</v>
      </c>
    </row>
    <row r="32" spans="1:13">
      <c r="A32" s="8">
        <v>29</v>
      </c>
      <c r="B32" s="5" t="s">
        <v>308</v>
      </c>
      <c r="C32" s="14" t="s">
        <v>489</v>
      </c>
      <c r="D32" s="8" t="s">
        <v>274</v>
      </c>
      <c r="E32" s="20">
        <v>44813</v>
      </c>
      <c r="F32" s="8" t="s">
        <v>1221</v>
      </c>
      <c r="G32" s="8">
        <f t="shared" si="0"/>
        <v>0</v>
      </c>
      <c r="H32" s="8"/>
      <c r="I32" s="8" t="s">
        <v>489</v>
      </c>
      <c r="J32" s="39">
        <v>83</v>
      </c>
      <c r="K32" s="5" t="str">
        <f t="shared" si="1"/>
        <v>Close</v>
      </c>
      <c r="L32" s="20">
        <v>44814</v>
      </c>
      <c r="M32" s="8" t="s">
        <v>2755</v>
      </c>
    </row>
    <row r="33" spans="1:13">
      <c r="A33" s="8">
        <v>30</v>
      </c>
      <c r="B33" s="5" t="s">
        <v>1515</v>
      </c>
      <c r="C33" s="14" t="s">
        <v>687</v>
      </c>
      <c r="D33" s="8" t="s">
        <v>38</v>
      </c>
      <c r="E33" s="20">
        <v>44813</v>
      </c>
      <c r="F33" s="8" t="s">
        <v>1224</v>
      </c>
      <c r="G33" s="8">
        <f t="shared" si="0"/>
        <v>0</v>
      </c>
      <c r="H33" s="8"/>
      <c r="I33" s="8" t="s">
        <v>687</v>
      </c>
      <c r="J33" s="39">
        <v>69</v>
      </c>
      <c r="K33" s="5" t="str">
        <f t="shared" si="1"/>
        <v>Close</v>
      </c>
      <c r="L33" s="20">
        <v>44814</v>
      </c>
      <c r="M33" s="8" t="s">
        <v>2756</v>
      </c>
    </row>
    <row r="34" spans="1:13">
      <c r="A34" s="8">
        <v>31</v>
      </c>
      <c r="B34" s="5" t="s">
        <v>1515</v>
      </c>
      <c r="C34" s="14" t="s">
        <v>687</v>
      </c>
      <c r="D34" s="8" t="s">
        <v>38</v>
      </c>
      <c r="E34" s="20">
        <v>44813</v>
      </c>
      <c r="F34" s="8" t="s">
        <v>1224</v>
      </c>
      <c r="G34" s="8">
        <f t="shared" si="0"/>
        <v>0</v>
      </c>
      <c r="H34" s="8"/>
      <c r="I34" s="8" t="s">
        <v>687</v>
      </c>
      <c r="J34" s="39">
        <v>69</v>
      </c>
      <c r="K34" s="5" t="str">
        <f t="shared" si="1"/>
        <v>Close</v>
      </c>
      <c r="L34" s="20">
        <v>44814</v>
      </c>
      <c r="M34" s="8" t="s">
        <v>2756</v>
      </c>
    </row>
    <row r="35" spans="1:13">
      <c r="A35" s="8">
        <v>32</v>
      </c>
      <c r="B35" s="5" t="s">
        <v>1515</v>
      </c>
      <c r="C35" s="14" t="s">
        <v>687</v>
      </c>
      <c r="D35" s="8" t="s">
        <v>38</v>
      </c>
      <c r="E35" s="20">
        <v>44813</v>
      </c>
      <c r="F35" s="8" t="s">
        <v>1224</v>
      </c>
      <c r="G35" s="8">
        <f t="shared" si="0"/>
        <v>0</v>
      </c>
      <c r="H35" s="8"/>
      <c r="I35" s="8" t="s">
        <v>687</v>
      </c>
      <c r="J35" s="39">
        <v>69</v>
      </c>
      <c r="K35" s="5" t="str">
        <f t="shared" si="1"/>
        <v>Close</v>
      </c>
      <c r="L35" s="20">
        <v>44814</v>
      </c>
      <c r="M35" s="8" t="s">
        <v>2756</v>
      </c>
    </row>
    <row r="36" spans="1:13">
      <c r="A36" s="8">
        <v>33</v>
      </c>
      <c r="B36" s="5" t="s">
        <v>1515</v>
      </c>
      <c r="C36" s="14" t="s">
        <v>687</v>
      </c>
      <c r="D36" s="8" t="s">
        <v>38</v>
      </c>
      <c r="E36" s="20">
        <v>44813</v>
      </c>
      <c r="F36" s="8" t="s">
        <v>1224</v>
      </c>
      <c r="G36" s="8">
        <f t="shared" si="0"/>
        <v>0</v>
      </c>
      <c r="H36" s="8"/>
      <c r="I36" s="8" t="s">
        <v>687</v>
      </c>
      <c r="J36" s="39">
        <v>69</v>
      </c>
      <c r="K36" s="5" t="str">
        <f t="shared" si="1"/>
        <v>Close</v>
      </c>
      <c r="L36" s="20">
        <v>44814</v>
      </c>
      <c r="M36" s="8" t="s">
        <v>2756</v>
      </c>
    </row>
    <row r="37" spans="1:13">
      <c r="A37" s="8">
        <v>34</v>
      </c>
      <c r="B37" s="5" t="s">
        <v>1515</v>
      </c>
      <c r="C37" s="14" t="s">
        <v>687</v>
      </c>
      <c r="D37" s="8" t="s">
        <v>38</v>
      </c>
      <c r="E37" s="20">
        <v>44813</v>
      </c>
      <c r="F37" s="8" t="s">
        <v>1224</v>
      </c>
      <c r="G37" s="8">
        <f t="shared" si="0"/>
        <v>0</v>
      </c>
      <c r="H37" s="8"/>
      <c r="I37" s="8" t="s">
        <v>687</v>
      </c>
      <c r="J37" s="39">
        <v>69</v>
      </c>
      <c r="K37" s="5" t="str">
        <f t="shared" si="1"/>
        <v>Close</v>
      </c>
      <c r="L37" s="20">
        <v>44814</v>
      </c>
      <c r="M37" s="8" t="s">
        <v>2751</v>
      </c>
    </row>
    <row r="38" spans="1:13">
      <c r="A38" s="8">
        <v>35</v>
      </c>
      <c r="B38" s="5" t="s">
        <v>1515</v>
      </c>
      <c r="C38" s="14" t="s">
        <v>687</v>
      </c>
      <c r="D38" s="8" t="s">
        <v>38</v>
      </c>
      <c r="E38" s="20">
        <v>44813</v>
      </c>
      <c r="F38" s="8" t="s">
        <v>1224</v>
      </c>
      <c r="G38" s="8">
        <f t="shared" si="0"/>
        <v>0</v>
      </c>
      <c r="H38" s="8"/>
      <c r="I38" s="8" t="s">
        <v>687</v>
      </c>
      <c r="J38" s="39">
        <v>69</v>
      </c>
      <c r="K38" s="5" t="str">
        <f t="shared" si="1"/>
        <v>Close</v>
      </c>
      <c r="L38" s="20">
        <v>44814</v>
      </c>
      <c r="M38" s="8" t="s">
        <v>2762</v>
      </c>
    </row>
    <row r="39" spans="1:13">
      <c r="A39" s="8">
        <v>36</v>
      </c>
      <c r="B39" s="5" t="s">
        <v>1515</v>
      </c>
      <c r="C39" s="14" t="s">
        <v>687</v>
      </c>
      <c r="D39" s="8" t="s">
        <v>38</v>
      </c>
      <c r="E39" s="20">
        <v>44813</v>
      </c>
      <c r="F39" s="8" t="s">
        <v>1224</v>
      </c>
      <c r="G39" s="8">
        <f t="shared" si="0"/>
        <v>0</v>
      </c>
      <c r="H39" s="8"/>
      <c r="I39" s="8" t="s">
        <v>687</v>
      </c>
      <c r="J39" s="39">
        <v>69</v>
      </c>
      <c r="K39" s="5" t="str">
        <f t="shared" si="1"/>
        <v>Close</v>
      </c>
      <c r="L39" s="20">
        <v>44814</v>
      </c>
      <c r="M39" s="8" t="s">
        <v>2763</v>
      </c>
    </row>
    <row r="40" spans="1:13">
      <c r="A40" s="8">
        <v>37</v>
      </c>
      <c r="B40" s="5" t="s">
        <v>1515</v>
      </c>
      <c r="C40" s="14" t="s">
        <v>687</v>
      </c>
      <c r="D40" s="8" t="s">
        <v>38</v>
      </c>
      <c r="E40" s="20">
        <v>44813</v>
      </c>
      <c r="F40" s="8" t="s">
        <v>1224</v>
      </c>
      <c r="G40" s="8">
        <f t="shared" si="0"/>
        <v>0</v>
      </c>
      <c r="H40" s="8"/>
      <c r="I40" s="8" t="s">
        <v>687</v>
      </c>
      <c r="J40" s="39">
        <v>69</v>
      </c>
      <c r="K40" s="5" t="str">
        <f t="shared" si="1"/>
        <v>Close</v>
      </c>
      <c r="L40" s="20">
        <v>44814</v>
      </c>
      <c r="M40" s="8" t="s">
        <v>2764</v>
      </c>
    </row>
    <row r="41" spans="1:13">
      <c r="A41" s="8">
        <v>38</v>
      </c>
      <c r="B41" s="5" t="s">
        <v>1515</v>
      </c>
      <c r="C41" s="14" t="s">
        <v>687</v>
      </c>
      <c r="D41" s="8" t="s">
        <v>38</v>
      </c>
      <c r="E41" s="20">
        <v>44813</v>
      </c>
      <c r="F41" s="8" t="s">
        <v>1224</v>
      </c>
      <c r="G41" s="8">
        <f t="shared" si="0"/>
        <v>0</v>
      </c>
      <c r="H41" s="8"/>
      <c r="I41" s="8" t="s">
        <v>687</v>
      </c>
      <c r="J41" s="39">
        <v>69</v>
      </c>
      <c r="K41" s="5" t="str">
        <f t="shared" si="1"/>
        <v>Close</v>
      </c>
      <c r="L41" s="20">
        <v>44814</v>
      </c>
      <c r="M41" s="8" t="s">
        <v>2765</v>
      </c>
    </row>
    <row r="42" spans="1:13">
      <c r="A42" s="8">
        <v>39</v>
      </c>
      <c r="B42" s="5" t="s">
        <v>1515</v>
      </c>
      <c r="C42" s="14" t="s">
        <v>687</v>
      </c>
      <c r="D42" s="8" t="s">
        <v>38</v>
      </c>
      <c r="E42" s="20">
        <v>44813</v>
      </c>
      <c r="F42" s="8" t="s">
        <v>1224</v>
      </c>
      <c r="G42" s="8">
        <f t="shared" si="0"/>
        <v>0</v>
      </c>
      <c r="H42" s="8"/>
      <c r="I42" s="8" t="s">
        <v>687</v>
      </c>
      <c r="J42" s="39">
        <v>69</v>
      </c>
      <c r="K42" s="5" t="str">
        <f t="shared" si="1"/>
        <v>Close</v>
      </c>
      <c r="L42" s="20">
        <v>44814</v>
      </c>
      <c r="M42" s="8" t="s">
        <v>2766</v>
      </c>
    </row>
    <row r="43" spans="1:13">
      <c r="A43" s="8">
        <v>40</v>
      </c>
      <c r="B43" s="5" t="s">
        <v>1515</v>
      </c>
      <c r="C43" s="14" t="s">
        <v>687</v>
      </c>
      <c r="D43" s="8" t="s">
        <v>38</v>
      </c>
      <c r="E43" s="20">
        <v>44813</v>
      </c>
      <c r="F43" s="8" t="s">
        <v>1224</v>
      </c>
      <c r="G43" s="8">
        <f t="shared" si="0"/>
        <v>0</v>
      </c>
      <c r="H43" s="8"/>
      <c r="I43" s="8" t="s">
        <v>687</v>
      </c>
      <c r="J43" s="39">
        <v>69</v>
      </c>
      <c r="K43" s="5" t="str">
        <f t="shared" si="1"/>
        <v>Close</v>
      </c>
      <c r="L43" s="20">
        <v>44814</v>
      </c>
      <c r="M43" s="8" t="s">
        <v>2766</v>
      </c>
    </row>
    <row r="44" spans="1:13">
      <c r="A44" s="8">
        <v>41</v>
      </c>
      <c r="B44" s="5" t="s">
        <v>1515</v>
      </c>
      <c r="C44" s="14" t="s">
        <v>687</v>
      </c>
      <c r="D44" s="8" t="s">
        <v>38</v>
      </c>
      <c r="E44" s="20">
        <v>44813</v>
      </c>
      <c r="F44" s="8" t="s">
        <v>1224</v>
      </c>
      <c r="G44" s="8">
        <f t="shared" si="0"/>
        <v>0</v>
      </c>
      <c r="H44" s="8"/>
      <c r="I44" s="8" t="s">
        <v>687</v>
      </c>
      <c r="J44" s="39">
        <v>69</v>
      </c>
      <c r="K44" s="5" t="str">
        <f t="shared" si="1"/>
        <v>Close</v>
      </c>
      <c r="L44" s="20">
        <v>44814</v>
      </c>
      <c r="M44" s="8" t="s">
        <v>2767</v>
      </c>
    </row>
    <row r="45" spans="1:13">
      <c r="A45" s="8">
        <v>42</v>
      </c>
      <c r="B45" s="5" t="s">
        <v>1515</v>
      </c>
      <c r="C45" s="14" t="s">
        <v>687</v>
      </c>
      <c r="D45" s="8" t="s">
        <v>38</v>
      </c>
      <c r="E45" s="20">
        <v>44813</v>
      </c>
      <c r="F45" s="8" t="s">
        <v>1224</v>
      </c>
      <c r="G45" s="8">
        <f t="shared" si="0"/>
        <v>0</v>
      </c>
      <c r="H45" s="8"/>
      <c r="I45" s="8" t="s">
        <v>687</v>
      </c>
      <c r="J45" s="39">
        <v>69</v>
      </c>
      <c r="K45" s="5" t="str">
        <f t="shared" si="1"/>
        <v>Close</v>
      </c>
      <c r="L45" s="20">
        <v>44814</v>
      </c>
      <c r="M45" s="8" t="s">
        <v>2768</v>
      </c>
    </row>
    <row r="46" spans="1:13">
      <c r="A46" s="8">
        <v>43</v>
      </c>
      <c r="B46" s="5" t="s">
        <v>1515</v>
      </c>
      <c r="C46" s="14" t="s">
        <v>687</v>
      </c>
      <c r="D46" s="8" t="s">
        <v>38</v>
      </c>
      <c r="E46" s="20">
        <v>44813</v>
      </c>
      <c r="F46" s="8" t="s">
        <v>1224</v>
      </c>
      <c r="G46" s="8">
        <f t="shared" si="0"/>
        <v>0</v>
      </c>
      <c r="H46" s="8"/>
      <c r="I46" s="8" t="s">
        <v>687</v>
      </c>
      <c r="J46" s="39">
        <v>69</v>
      </c>
      <c r="K46" s="5" t="str">
        <f t="shared" si="1"/>
        <v>Close</v>
      </c>
      <c r="L46" s="20">
        <v>44814</v>
      </c>
      <c r="M46" s="8" t="s">
        <v>2769</v>
      </c>
    </row>
    <row r="47" spans="1:13">
      <c r="A47" s="8">
        <v>44</v>
      </c>
      <c r="B47" s="5" t="s">
        <v>1515</v>
      </c>
      <c r="C47" s="14" t="s">
        <v>687</v>
      </c>
      <c r="D47" s="8" t="s">
        <v>38</v>
      </c>
      <c r="E47" s="20">
        <v>44813</v>
      </c>
      <c r="F47" s="8" t="s">
        <v>1224</v>
      </c>
      <c r="G47" s="8">
        <f t="shared" si="0"/>
        <v>0</v>
      </c>
      <c r="H47" s="8"/>
      <c r="I47" s="8" t="s">
        <v>687</v>
      </c>
      <c r="J47" s="39">
        <v>69</v>
      </c>
      <c r="K47" s="5" t="str">
        <f t="shared" si="1"/>
        <v>Close</v>
      </c>
      <c r="L47" s="20">
        <v>44814</v>
      </c>
      <c r="M47" s="8" t="s">
        <v>2770</v>
      </c>
    </row>
    <row r="48" spans="1:13">
      <c r="A48" s="8">
        <v>45</v>
      </c>
      <c r="B48" s="5" t="s">
        <v>1515</v>
      </c>
      <c r="C48" s="14" t="s">
        <v>687</v>
      </c>
      <c r="D48" s="8" t="s">
        <v>38</v>
      </c>
      <c r="E48" s="20">
        <v>44813</v>
      </c>
      <c r="F48" s="8" t="s">
        <v>1224</v>
      </c>
      <c r="G48" s="8">
        <f t="shared" si="0"/>
        <v>0</v>
      </c>
      <c r="H48" s="8"/>
      <c r="I48" s="8" t="s">
        <v>687</v>
      </c>
      <c r="J48" s="39">
        <v>69</v>
      </c>
      <c r="K48" s="5" t="str">
        <f t="shared" si="1"/>
        <v>Close</v>
      </c>
      <c r="L48" s="20">
        <v>44814</v>
      </c>
      <c r="M48" s="8" t="s">
        <v>2771</v>
      </c>
    </row>
    <row r="49" spans="1:13">
      <c r="A49" s="8">
        <v>46</v>
      </c>
      <c r="B49" s="5" t="s">
        <v>1515</v>
      </c>
      <c r="C49" s="14" t="s">
        <v>687</v>
      </c>
      <c r="D49" s="8" t="s">
        <v>38</v>
      </c>
      <c r="E49" s="20">
        <v>44813</v>
      </c>
      <c r="F49" s="8" t="s">
        <v>1224</v>
      </c>
      <c r="G49" s="8">
        <f t="shared" si="0"/>
        <v>0</v>
      </c>
      <c r="H49" s="8"/>
      <c r="I49" s="8" t="s">
        <v>687</v>
      </c>
      <c r="J49" s="39">
        <v>69</v>
      </c>
      <c r="K49" s="5" t="str">
        <f t="shared" si="1"/>
        <v>Close</v>
      </c>
      <c r="L49" s="20">
        <v>44814</v>
      </c>
      <c r="M49" s="8" t="s">
        <v>2772</v>
      </c>
    </row>
    <row r="50" spans="1:13">
      <c r="A50" s="8">
        <v>47</v>
      </c>
      <c r="B50" s="5" t="s">
        <v>1515</v>
      </c>
      <c r="C50" s="14" t="s">
        <v>687</v>
      </c>
      <c r="D50" s="8" t="s">
        <v>38</v>
      </c>
      <c r="E50" s="20">
        <v>44813</v>
      </c>
      <c r="F50" s="8" t="s">
        <v>1224</v>
      </c>
      <c r="G50" s="8">
        <f t="shared" si="0"/>
        <v>0</v>
      </c>
      <c r="H50" s="8"/>
      <c r="I50" s="8" t="s">
        <v>687</v>
      </c>
      <c r="J50" s="39">
        <v>69</v>
      </c>
      <c r="K50" s="5" t="str">
        <f t="shared" si="1"/>
        <v>Close</v>
      </c>
      <c r="L50" s="20">
        <v>44814</v>
      </c>
      <c r="M50" s="8" t="s">
        <v>2773</v>
      </c>
    </row>
    <row r="51" spans="1:13">
      <c r="A51" s="8">
        <v>48</v>
      </c>
      <c r="B51" s="5" t="s">
        <v>1515</v>
      </c>
      <c r="C51" s="14" t="s">
        <v>687</v>
      </c>
      <c r="D51" s="8" t="s">
        <v>38</v>
      </c>
      <c r="E51" s="20">
        <v>44813</v>
      </c>
      <c r="F51" s="8" t="s">
        <v>1224</v>
      </c>
      <c r="G51" s="8">
        <f t="shared" si="0"/>
        <v>0</v>
      </c>
      <c r="H51" s="8"/>
      <c r="I51" s="8" t="s">
        <v>687</v>
      </c>
      <c r="J51" s="39">
        <v>69</v>
      </c>
      <c r="K51" s="5" t="str">
        <f t="shared" si="1"/>
        <v>Close</v>
      </c>
      <c r="L51" s="20">
        <v>44814</v>
      </c>
      <c r="M51" s="8" t="s">
        <v>2774</v>
      </c>
    </row>
    <row r="52" spans="1:13">
      <c r="A52" s="8">
        <v>49</v>
      </c>
      <c r="B52" s="5" t="s">
        <v>1515</v>
      </c>
      <c r="C52" s="14" t="s">
        <v>687</v>
      </c>
      <c r="D52" s="8" t="s">
        <v>38</v>
      </c>
      <c r="E52" s="20">
        <v>44813</v>
      </c>
      <c r="F52" s="8" t="s">
        <v>1224</v>
      </c>
      <c r="G52" s="8">
        <f t="shared" si="0"/>
        <v>0</v>
      </c>
      <c r="H52" s="8"/>
      <c r="I52" s="8" t="s">
        <v>687</v>
      </c>
      <c r="J52" s="39">
        <v>69</v>
      </c>
      <c r="K52" s="5" t="str">
        <f t="shared" si="1"/>
        <v>Close</v>
      </c>
      <c r="L52" s="20">
        <v>44814</v>
      </c>
      <c r="M52" s="8" t="s">
        <v>2775</v>
      </c>
    </row>
    <row r="53" spans="1:13">
      <c r="A53" s="8">
        <v>50</v>
      </c>
      <c r="B53" s="5" t="s">
        <v>1515</v>
      </c>
      <c r="C53" s="14" t="s">
        <v>687</v>
      </c>
      <c r="D53" s="8" t="s">
        <v>38</v>
      </c>
      <c r="E53" s="20">
        <v>44813</v>
      </c>
      <c r="F53" s="8" t="s">
        <v>1224</v>
      </c>
      <c r="G53" s="8">
        <f t="shared" si="0"/>
        <v>0</v>
      </c>
      <c r="H53" s="8"/>
      <c r="I53" s="8" t="s">
        <v>687</v>
      </c>
      <c r="J53" s="39">
        <v>69</v>
      </c>
      <c r="K53" s="5" t="str">
        <f t="shared" si="1"/>
        <v>Close</v>
      </c>
      <c r="L53" s="20">
        <v>44814</v>
      </c>
      <c r="M53" s="8" t="s">
        <v>2776</v>
      </c>
    </row>
    <row r="54" spans="1:13">
      <c r="A54" s="8">
        <v>51</v>
      </c>
      <c r="B54" s="5" t="s">
        <v>1516</v>
      </c>
      <c r="C54" s="14" t="s">
        <v>688</v>
      </c>
      <c r="D54" s="8" t="s">
        <v>19</v>
      </c>
      <c r="E54" s="20">
        <v>44813</v>
      </c>
      <c r="F54" s="8" t="s">
        <v>1225</v>
      </c>
      <c r="G54" s="8">
        <f t="shared" si="0"/>
        <v>0</v>
      </c>
      <c r="H54" s="8"/>
      <c r="I54" s="8" t="s">
        <v>688</v>
      </c>
      <c r="J54" s="39">
        <v>44</v>
      </c>
      <c r="K54" s="5" t="str">
        <f t="shared" si="1"/>
        <v>Close</v>
      </c>
      <c r="L54" s="20">
        <v>44814</v>
      </c>
      <c r="M54" s="8" t="s">
        <v>2757</v>
      </c>
    </row>
    <row r="55" spans="1:13">
      <c r="A55" s="8">
        <v>52</v>
      </c>
      <c r="B55" s="5" t="s">
        <v>1516</v>
      </c>
      <c r="C55" s="14" t="s">
        <v>688</v>
      </c>
      <c r="D55" s="8" t="s">
        <v>19</v>
      </c>
      <c r="E55" s="20">
        <v>44813</v>
      </c>
      <c r="F55" s="8" t="s">
        <v>1225</v>
      </c>
      <c r="G55" s="8">
        <f t="shared" si="0"/>
        <v>0</v>
      </c>
      <c r="H55" s="8"/>
      <c r="I55" s="8" t="s">
        <v>688</v>
      </c>
      <c r="J55" s="39">
        <v>44</v>
      </c>
      <c r="K55" s="5" t="str">
        <f t="shared" si="1"/>
        <v>Close</v>
      </c>
      <c r="L55" s="20">
        <v>44814</v>
      </c>
      <c r="M55" s="8" t="s">
        <v>2777</v>
      </c>
    </row>
    <row r="56" spans="1:13">
      <c r="A56" s="8">
        <v>53</v>
      </c>
      <c r="B56" s="5" t="s">
        <v>1516</v>
      </c>
      <c r="C56" s="14" t="s">
        <v>688</v>
      </c>
      <c r="D56" s="8" t="s">
        <v>19</v>
      </c>
      <c r="E56" s="20">
        <v>44813</v>
      </c>
      <c r="F56" s="8" t="s">
        <v>1225</v>
      </c>
      <c r="G56" s="8">
        <f t="shared" si="0"/>
        <v>0</v>
      </c>
      <c r="H56" s="8"/>
      <c r="I56" s="8" t="s">
        <v>688</v>
      </c>
      <c r="J56" s="39">
        <v>44</v>
      </c>
      <c r="K56" s="5" t="str">
        <f t="shared" si="1"/>
        <v>Close</v>
      </c>
      <c r="L56" s="20">
        <v>44814</v>
      </c>
      <c r="M56" s="8" t="s">
        <v>2778</v>
      </c>
    </row>
    <row r="57" spans="1:13">
      <c r="A57" s="8">
        <v>54</v>
      </c>
      <c r="B57" s="5" t="s">
        <v>1516</v>
      </c>
      <c r="C57" s="14" t="s">
        <v>688</v>
      </c>
      <c r="D57" s="8" t="s">
        <v>19</v>
      </c>
      <c r="E57" s="20">
        <v>44813</v>
      </c>
      <c r="F57" s="8" t="s">
        <v>1225</v>
      </c>
      <c r="G57" s="8">
        <f t="shared" si="0"/>
        <v>0</v>
      </c>
      <c r="H57" s="8"/>
      <c r="I57" s="8" t="s">
        <v>688</v>
      </c>
      <c r="J57" s="39">
        <v>44</v>
      </c>
      <c r="K57" s="5" t="str">
        <f t="shared" si="1"/>
        <v>Close</v>
      </c>
      <c r="L57" s="20">
        <v>44814</v>
      </c>
      <c r="M57" s="8" t="s">
        <v>2779</v>
      </c>
    </row>
    <row r="58" spans="1:13">
      <c r="A58" s="8">
        <v>55</v>
      </c>
      <c r="B58" s="5" t="s">
        <v>1516</v>
      </c>
      <c r="C58" s="14" t="s">
        <v>688</v>
      </c>
      <c r="D58" s="8" t="s">
        <v>19</v>
      </c>
      <c r="E58" s="20">
        <v>44813</v>
      </c>
      <c r="F58" s="8" t="s">
        <v>1225</v>
      </c>
      <c r="G58" s="8">
        <f t="shared" si="0"/>
        <v>0</v>
      </c>
      <c r="H58" s="8"/>
      <c r="I58" s="8" t="s">
        <v>688</v>
      </c>
      <c r="J58" s="39">
        <v>44</v>
      </c>
      <c r="K58" s="5" t="str">
        <f t="shared" si="1"/>
        <v>Close</v>
      </c>
      <c r="L58" s="20">
        <v>44814</v>
      </c>
      <c r="M58" s="8" t="s">
        <v>2780</v>
      </c>
    </row>
    <row r="59" spans="1:13">
      <c r="A59" s="8">
        <v>56</v>
      </c>
      <c r="B59" s="5" t="s">
        <v>1516</v>
      </c>
      <c r="C59" s="14" t="s">
        <v>688</v>
      </c>
      <c r="D59" s="8" t="s">
        <v>19</v>
      </c>
      <c r="E59" s="20">
        <v>44813</v>
      </c>
      <c r="F59" s="8" t="s">
        <v>1225</v>
      </c>
      <c r="G59" s="8">
        <f t="shared" si="0"/>
        <v>0</v>
      </c>
      <c r="H59" s="8"/>
      <c r="I59" s="8" t="s">
        <v>688</v>
      </c>
      <c r="J59" s="39">
        <v>44</v>
      </c>
      <c r="K59" s="5" t="str">
        <f t="shared" si="1"/>
        <v>Close</v>
      </c>
      <c r="L59" s="20">
        <v>44814</v>
      </c>
      <c r="M59" s="8" t="s">
        <v>2781</v>
      </c>
    </row>
    <row r="60" spans="1:13">
      <c r="A60" s="8">
        <v>57</v>
      </c>
      <c r="B60" s="5" t="s">
        <v>1516</v>
      </c>
      <c r="C60" s="14" t="s">
        <v>688</v>
      </c>
      <c r="D60" s="8" t="s">
        <v>19</v>
      </c>
      <c r="E60" s="20">
        <v>44813</v>
      </c>
      <c r="F60" s="8" t="s">
        <v>1225</v>
      </c>
      <c r="G60" s="8">
        <f t="shared" si="0"/>
        <v>0</v>
      </c>
      <c r="H60" s="8"/>
      <c r="I60" s="8" t="s">
        <v>688</v>
      </c>
      <c r="J60" s="39">
        <v>44</v>
      </c>
      <c r="K60" s="5" t="str">
        <f t="shared" si="1"/>
        <v>Close</v>
      </c>
      <c r="L60" s="20">
        <v>44814</v>
      </c>
      <c r="M60" s="8" t="s">
        <v>2782</v>
      </c>
    </row>
    <row r="61" spans="1:13">
      <c r="A61" s="8">
        <v>58</v>
      </c>
      <c r="B61" s="5" t="s">
        <v>1516</v>
      </c>
      <c r="C61" s="14" t="s">
        <v>688</v>
      </c>
      <c r="D61" s="8" t="s">
        <v>19</v>
      </c>
      <c r="E61" s="20">
        <v>44813</v>
      </c>
      <c r="F61" s="8" t="s">
        <v>1225</v>
      </c>
      <c r="G61" s="8">
        <f t="shared" si="0"/>
        <v>0</v>
      </c>
      <c r="H61" s="8"/>
      <c r="I61" s="8" t="s">
        <v>688</v>
      </c>
      <c r="J61" s="39">
        <v>44</v>
      </c>
      <c r="K61" s="5" t="str">
        <f t="shared" si="1"/>
        <v>Close</v>
      </c>
      <c r="L61" s="20">
        <v>44814</v>
      </c>
      <c r="M61" s="8" t="s">
        <v>2783</v>
      </c>
    </row>
    <row r="62" spans="1:13">
      <c r="A62" s="8">
        <v>59</v>
      </c>
      <c r="B62" s="5" t="s">
        <v>329</v>
      </c>
      <c r="C62" s="14" t="s">
        <v>894</v>
      </c>
      <c r="D62" s="8" t="s">
        <v>298</v>
      </c>
      <c r="E62" s="20">
        <v>44813</v>
      </c>
      <c r="F62" s="8" t="s">
        <v>1233</v>
      </c>
      <c r="G62" s="8">
        <f t="shared" si="0"/>
        <v>0</v>
      </c>
      <c r="H62" s="8"/>
      <c r="I62" s="8" t="s">
        <v>894</v>
      </c>
      <c r="J62" s="39">
        <v>191</v>
      </c>
      <c r="K62" s="5" t="str">
        <f t="shared" si="1"/>
        <v>Close</v>
      </c>
      <c r="L62" s="20">
        <v>44814</v>
      </c>
      <c r="M62" s="8" t="s">
        <v>2758</v>
      </c>
    </row>
    <row r="63" spans="1:13">
      <c r="A63" s="8">
        <v>60</v>
      </c>
      <c r="B63" s="5" t="s">
        <v>77</v>
      </c>
      <c r="C63" s="14" t="s">
        <v>897</v>
      </c>
      <c r="D63" s="8" t="s">
        <v>76</v>
      </c>
      <c r="E63" s="20">
        <v>44813</v>
      </c>
      <c r="F63" s="8" t="s">
        <v>1233</v>
      </c>
      <c r="G63" s="8">
        <f t="shared" si="0"/>
        <v>0</v>
      </c>
      <c r="H63" s="8"/>
      <c r="I63" s="8" t="s">
        <v>897</v>
      </c>
      <c r="J63" s="39">
        <v>253</v>
      </c>
      <c r="K63" s="5" t="str">
        <f t="shared" si="1"/>
        <v>Close</v>
      </c>
      <c r="L63" s="20">
        <v>44814</v>
      </c>
      <c r="M63" s="8" t="s">
        <v>2759</v>
      </c>
    </row>
    <row r="64" spans="1:13">
      <c r="A64" s="8">
        <v>61</v>
      </c>
      <c r="B64" s="5" t="s">
        <v>1666</v>
      </c>
      <c r="C64" s="14" t="s">
        <v>902</v>
      </c>
      <c r="D64" s="8" t="s">
        <v>211</v>
      </c>
      <c r="E64" s="20">
        <v>44813</v>
      </c>
      <c r="F64" s="8" t="s">
        <v>1233</v>
      </c>
      <c r="G64" s="8">
        <f t="shared" si="0"/>
        <v>0</v>
      </c>
      <c r="H64" s="8"/>
      <c r="I64" s="8" t="s">
        <v>902</v>
      </c>
      <c r="J64" s="39">
        <v>646</v>
      </c>
      <c r="K64" s="5" t="str">
        <f t="shared" si="1"/>
        <v>Close</v>
      </c>
      <c r="L64" s="20">
        <v>44814</v>
      </c>
      <c r="M64" s="8" t="s">
        <v>2760</v>
      </c>
    </row>
    <row r="65" spans="1:13">
      <c r="A65" s="8">
        <v>62</v>
      </c>
      <c r="B65" s="5" t="s">
        <v>1668</v>
      </c>
      <c r="C65" s="14" t="s">
        <v>904</v>
      </c>
      <c r="D65" s="8" t="s">
        <v>2319</v>
      </c>
      <c r="E65" s="20">
        <v>44813</v>
      </c>
      <c r="F65" s="8" t="s">
        <v>1233</v>
      </c>
      <c r="G65" s="8">
        <f t="shared" si="0"/>
        <v>0</v>
      </c>
      <c r="H65" s="8"/>
      <c r="I65" s="8" t="s">
        <v>904</v>
      </c>
      <c r="J65" s="39">
        <v>290</v>
      </c>
      <c r="K65" s="5" t="str">
        <f t="shared" si="1"/>
        <v>Close</v>
      </c>
      <c r="L65" s="20">
        <v>44814</v>
      </c>
      <c r="M65" s="8" t="s">
        <v>2761</v>
      </c>
    </row>
    <row r="66" spans="1:13">
      <c r="A66" s="8">
        <v>63</v>
      </c>
      <c r="B66" s="5" t="s">
        <v>1264</v>
      </c>
      <c r="C66" s="14" t="s">
        <v>391</v>
      </c>
      <c r="D66" s="8" t="s">
        <v>1961</v>
      </c>
      <c r="E66" s="20">
        <v>44813</v>
      </c>
      <c r="F66" s="8" t="s">
        <v>1219</v>
      </c>
      <c r="G66" s="8">
        <f t="shared" si="0"/>
        <v>0</v>
      </c>
      <c r="H66" s="8"/>
      <c r="I66" s="8" t="s">
        <v>391</v>
      </c>
      <c r="J66" s="39">
        <v>148</v>
      </c>
      <c r="K66" s="5" t="str">
        <f t="shared" si="1"/>
        <v>Close</v>
      </c>
      <c r="L66" s="20">
        <v>44816</v>
      </c>
      <c r="M66" s="8" t="s">
        <v>2787</v>
      </c>
    </row>
    <row r="67" spans="1:13">
      <c r="A67" s="8">
        <v>64</v>
      </c>
      <c r="B67" s="5" t="s">
        <v>1276</v>
      </c>
      <c r="C67" s="14" t="s">
        <v>403</v>
      </c>
      <c r="D67" s="8" t="s">
        <v>1972</v>
      </c>
      <c r="E67" s="20">
        <v>44813</v>
      </c>
      <c r="F67" s="8" t="s">
        <v>1219</v>
      </c>
      <c r="G67" s="8">
        <f t="shared" si="0"/>
        <v>0</v>
      </c>
      <c r="H67" s="8"/>
      <c r="I67" s="8" t="s">
        <v>403</v>
      </c>
      <c r="J67" s="39">
        <v>106</v>
      </c>
      <c r="K67" s="5" t="str">
        <f t="shared" si="1"/>
        <v>Close</v>
      </c>
      <c r="L67" s="20">
        <v>44816</v>
      </c>
      <c r="M67" s="8" t="s">
        <v>2838</v>
      </c>
    </row>
    <row r="68" spans="1:13">
      <c r="A68" s="8">
        <v>65</v>
      </c>
      <c r="B68" s="5" t="s">
        <v>1280</v>
      </c>
      <c r="C68" s="14" t="s">
        <v>410</v>
      </c>
      <c r="D68" s="8" t="s">
        <v>230</v>
      </c>
      <c r="E68" s="20">
        <v>44813</v>
      </c>
      <c r="F68" s="8" t="s">
        <v>1219</v>
      </c>
      <c r="G68" s="8">
        <f t="shared" ref="G68:G131" si="2">IF(C68="","",IF(C68=I68,0,1))</f>
        <v>0</v>
      </c>
      <c r="H68" s="8"/>
      <c r="I68" s="8" t="s">
        <v>410</v>
      </c>
      <c r="J68" s="39">
        <v>262</v>
      </c>
      <c r="K68" s="5" t="str">
        <f t="shared" ref="K68:K131" si="3">IF(F68="","",IF(C68=I68,"Close","Open"))</f>
        <v>Close</v>
      </c>
      <c r="L68" s="20">
        <v>44816</v>
      </c>
      <c r="M68" s="8" t="s">
        <v>2837</v>
      </c>
    </row>
    <row r="69" spans="1:13">
      <c r="A69" s="8">
        <v>66</v>
      </c>
      <c r="B69" s="5" t="s">
        <v>23</v>
      </c>
      <c r="C69" s="14" t="s">
        <v>458</v>
      </c>
      <c r="D69" s="8" t="s">
        <v>22</v>
      </c>
      <c r="E69" s="20">
        <v>44813</v>
      </c>
      <c r="F69" s="8" t="s">
        <v>1220</v>
      </c>
      <c r="G69" s="8">
        <f t="shared" si="2"/>
        <v>0</v>
      </c>
      <c r="H69" s="8"/>
      <c r="I69" s="8" t="s">
        <v>458</v>
      </c>
      <c r="J69" s="39">
        <v>86</v>
      </c>
      <c r="K69" s="5" t="str">
        <f t="shared" si="3"/>
        <v>Close</v>
      </c>
      <c r="L69" s="20">
        <v>44816</v>
      </c>
      <c r="M69" s="8" t="s">
        <v>2788</v>
      </c>
    </row>
    <row r="70" spans="1:13">
      <c r="A70" s="8">
        <v>67</v>
      </c>
      <c r="B70" s="5" t="s">
        <v>1320</v>
      </c>
      <c r="C70" s="14" t="s">
        <v>462</v>
      </c>
      <c r="D70" s="8" t="s">
        <v>2003</v>
      </c>
      <c r="E70" s="20">
        <v>44813</v>
      </c>
      <c r="F70" s="8" t="s">
        <v>1220</v>
      </c>
      <c r="G70" s="8">
        <f t="shared" si="2"/>
        <v>0</v>
      </c>
      <c r="H70" s="8"/>
      <c r="I70" s="8" t="s">
        <v>462</v>
      </c>
      <c r="J70" s="39">
        <v>95</v>
      </c>
      <c r="K70" s="5" t="str">
        <f t="shared" si="3"/>
        <v>Close</v>
      </c>
      <c r="L70" s="20">
        <v>44816</v>
      </c>
      <c r="M70" s="8" t="s">
        <v>2849</v>
      </c>
    </row>
    <row r="71" spans="1:13">
      <c r="A71" s="8">
        <v>68</v>
      </c>
      <c r="B71" s="5" t="s">
        <v>269</v>
      </c>
      <c r="C71" s="14" t="s">
        <v>507</v>
      </c>
      <c r="D71" s="8" t="s">
        <v>268</v>
      </c>
      <c r="E71" s="20">
        <v>44813</v>
      </c>
      <c r="F71" s="8" t="s">
        <v>1221</v>
      </c>
      <c r="G71" s="8">
        <f t="shared" si="2"/>
        <v>0</v>
      </c>
      <c r="H71" s="8"/>
      <c r="I71" s="8" t="s">
        <v>507</v>
      </c>
      <c r="J71" s="39">
        <v>80</v>
      </c>
      <c r="K71" s="5" t="str">
        <f t="shared" si="3"/>
        <v>Close</v>
      </c>
      <c r="L71" s="20">
        <v>44816</v>
      </c>
      <c r="M71" s="8" t="s">
        <v>2839</v>
      </c>
    </row>
    <row r="72" spans="1:13">
      <c r="A72" s="8">
        <v>69</v>
      </c>
      <c r="B72" s="5" t="s">
        <v>269</v>
      </c>
      <c r="C72" s="14" t="s">
        <v>507</v>
      </c>
      <c r="D72" s="8" t="s">
        <v>268</v>
      </c>
      <c r="E72" s="20">
        <v>44813</v>
      </c>
      <c r="F72" s="8" t="s">
        <v>1221</v>
      </c>
      <c r="G72" s="8">
        <f t="shared" si="2"/>
        <v>0</v>
      </c>
      <c r="H72" s="8"/>
      <c r="I72" s="8" t="s">
        <v>507</v>
      </c>
      <c r="J72" s="39">
        <v>80</v>
      </c>
      <c r="K72" s="5" t="str">
        <f t="shared" si="3"/>
        <v>Close</v>
      </c>
      <c r="L72" s="20">
        <v>44816</v>
      </c>
      <c r="M72" s="8" t="s">
        <v>2840</v>
      </c>
    </row>
    <row r="73" spans="1:13">
      <c r="A73" s="8">
        <v>70</v>
      </c>
      <c r="B73" s="5" t="s">
        <v>1359</v>
      </c>
      <c r="C73" s="14" t="s">
        <v>524</v>
      </c>
      <c r="D73" s="8" t="s">
        <v>2037</v>
      </c>
      <c r="E73" s="20">
        <v>44813</v>
      </c>
      <c r="F73" s="8" t="s">
        <v>1221</v>
      </c>
      <c r="G73" s="8">
        <f t="shared" si="2"/>
        <v>0</v>
      </c>
      <c r="H73" s="8"/>
      <c r="I73" s="8" t="s">
        <v>524</v>
      </c>
      <c r="J73" s="39">
        <v>110</v>
      </c>
      <c r="K73" s="5" t="str">
        <f t="shared" si="3"/>
        <v>Close</v>
      </c>
      <c r="L73" s="20">
        <v>44816</v>
      </c>
      <c r="M73" s="8" t="s">
        <v>2841</v>
      </c>
    </row>
    <row r="74" spans="1:13">
      <c r="A74" s="8">
        <v>71</v>
      </c>
      <c r="B74" s="5" t="s">
        <v>1515</v>
      </c>
      <c r="C74" s="14" t="s">
        <v>687</v>
      </c>
      <c r="D74" s="8" t="s">
        <v>38</v>
      </c>
      <c r="E74" s="20">
        <v>44813</v>
      </c>
      <c r="F74" s="8" t="s">
        <v>1224</v>
      </c>
      <c r="G74" s="8">
        <f t="shared" si="2"/>
        <v>0</v>
      </c>
      <c r="H74" s="8"/>
      <c r="I74" s="8" t="s">
        <v>687</v>
      </c>
      <c r="J74" s="39">
        <v>69</v>
      </c>
      <c r="K74" s="5" t="str">
        <f t="shared" si="3"/>
        <v>Close</v>
      </c>
      <c r="L74" s="20">
        <v>44816</v>
      </c>
      <c r="M74" s="8" t="s">
        <v>2789</v>
      </c>
    </row>
    <row r="75" spans="1:13">
      <c r="A75" s="8">
        <v>72</v>
      </c>
      <c r="B75" s="5" t="s">
        <v>1515</v>
      </c>
      <c r="C75" s="14" t="s">
        <v>687</v>
      </c>
      <c r="D75" s="8" t="s">
        <v>38</v>
      </c>
      <c r="E75" s="20">
        <v>44813</v>
      </c>
      <c r="F75" s="8" t="s">
        <v>1224</v>
      </c>
      <c r="G75" s="8">
        <f t="shared" si="2"/>
        <v>0</v>
      </c>
      <c r="H75" s="8"/>
      <c r="I75" s="8" t="s">
        <v>687</v>
      </c>
      <c r="J75" s="39">
        <v>69</v>
      </c>
      <c r="K75" s="5" t="str">
        <f t="shared" si="3"/>
        <v>Close</v>
      </c>
      <c r="L75" s="20">
        <v>44816</v>
      </c>
      <c r="M75" s="8" t="s">
        <v>2790</v>
      </c>
    </row>
    <row r="76" spans="1:13">
      <c r="A76" s="8">
        <v>73</v>
      </c>
      <c r="B76" s="5" t="s">
        <v>1515</v>
      </c>
      <c r="C76" s="14" t="s">
        <v>687</v>
      </c>
      <c r="D76" s="8" t="s">
        <v>38</v>
      </c>
      <c r="E76" s="20">
        <v>44813</v>
      </c>
      <c r="F76" s="8" t="s">
        <v>1224</v>
      </c>
      <c r="G76" s="8">
        <f t="shared" si="2"/>
        <v>0</v>
      </c>
      <c r="H76" s="8"/>
      <c r="I76" s="8" t="s">
        <v>687</v>
      </c>
      <c r="J76" s="39">
        <v>69</v>
      </c>
      <c r="K76" s="5" t="str">
        <f t="shared" si="3"/>
        <v>Close</v>
      </c>
      <c r="L76" s="20">
        <v>44816</v>
      </c>
      <c r="M76" s="8" t="s">
        <v>2791</v>
      </c>
    </row>
    <row r="77" spans="1:13">
      <c r="A77" s="8">
        <v>74</v>
      </c>
      <c r="B77" s="5" t="s">
        <v>1515</v>
      </c>
      <c r="C77" s="14" t="s">
        <v>687</v>
      </c>
      <c r="D77" s="8" t="s">
        <v>38</v>
      </c>
      <c r="E77" s="20">
        <v>44813</v>
      </c>
      <c r="F77" s="8" t="s">
        <v>1224</v>
      </c>
      <c r="G77" s="8">
        <f t="shared" si="2"/>
        <v>0</v>
      </c>
      <c r="H77" s="8"/>
      <c r="I77" s="8" t="s">
        <v>687</v>
      </c>
      <c r="J77" s="39">
        <v>69</v>
      </c>
      <c r="K77" s="5" t="str">
        <f t="shared" si="3"/>
        <v>Close</v>
      </c>
      <c r="L77" s="20">
        <v>44816</v>
      </c>
      <c r="M77" s="8" t="s">
        <v>2792</v>
      </c>
    </row>
    <row r="78" spans="1:13">
      <c r="A78" s="8">
        <v>75</v>
      </c>
      <c r="B78" s="5" t="s">
        <v>1515</v>
      </c>
      <c r="C78" s="14" t="s">
        <v>687</v>
      </c>
      <c r="D78" s="8" t="s">
        <v>38</v>
      </c>
      <c r="E78" s="20">
        <v>44813</v>
      </c>
      <c r="F78" s="8" t="s">
        <v>1224</v>
      </c>
      <c r="G78" s="8">
        <f t="shared" si="2"/>
        <v>0</v>
      </c>
      <c r="H78" s="8"/>
      <c r="I78" s="8" t="s">
        <v>687</v>
      </c>
      <c r="J78" s="39">
        <v>69</v>
      </c>
      <c r="K78" s="5" t="str">
        <f t="shared" si="3"/>
        <v>Close</v>
      </c>
      <c r="L78" s="20">
        <v>44816</v>
      </c>
      <c r="M78" s="8" t="s">
        <v>2793</v>
      </c>
    </row>
    <row r="79" spans="1:13">
      <c r="A79" s="8">
        <v>76</v>
      </c>
      <c r="B79" s="5" t="s">
        <v>1515</v>
      </c>
      <c r="C79" s="14" t="s">
        <v>687</v>
      </c>
      <c r="D79" s="8" t="s">
        <v>38</v>
      </c>
      <c r="E79" s="20">
        <v>44813</v>
      </c>
      <c r="F79" s="8" t="s">
        <v>1224</v>
      </c>
      <c r="G79" s="8">
        <f t="shared" si="2"/>
        <v>0</v>
      </c>
      <c r="H79" s="8"/>
      <c r="I79" s="8" t="s">
        <v>687</v>
      </c>
      <c r="J79" s="39">
        <v>69</v>
      </c>
      <c r="K79" s="5" t="str">
        <f t="shared" si="3"/>
        <v>Close</v>
      </c>
      <c r="L79" s="20">
        <v>44816</v>
      </c>
      <c r="M79" s="8" t="s">
        <v>2794</v>
      </c>
    </row>
    <row r="80" spans="1:13">
      <c r="A80" s="8">
        <v>77</v>
      </c>
      <c r="B80" s="5" t="s">
        <v>1515</v>
      </c>
      <c r="C80" s="14" t="s">
        <v>687</v>
      </c>
      <c r="D80" s="8" t="s">
        <v>38</v>
      </c>
      <c r="E80" s="20">
        <v>44813</v>
      </c>
      <c r="F80" s="8" t="s">
        <v>1224</v>
      </c>
      <c r="G80" s="8">
        <f t="shared" si="2"/>
        <v>0</v>
      </c>
      <c r="H80" s="8"/>
      <c r="I80" s="8" t="s">
        <v>687</v>
      </c>
      <c r="J80" s="39">
        <v>69</v>
      </c>
      <c r="K80" s="5" t="str">
        <f t="shared" si="3"/>
        <v>Close</v>
      </c>
      <c r="L80" s="20">
        <v>44816</v>
      </c>
      <c r="M80" s="8" t="s">
        <v>2795</v>
      </c>
    </row>
    <row r="81" spans="1:13">
      <c r="A81" s="8">
        <v>78</v>
      </c>
      <c r="B81" s="5" t="s">
        <v>1515</v>
      </c>
      <c r="C81" s="14" t="s">
        <v>687</v>
      </c>
      <c r="D81" s="8" t="s">
        <v>38</v>
      </c>
      <c r="E81" s="20">
        <v>44813</v>
      </c>
      <c r="F81" s="8" t="s">
        <v>1224</v>
      </c>
      <c r="G81" s="8">
        <f t="shared" si="2"/>
        <v>0</v>
      </c>
      <c r="H81" s="8"/>
      <c r="I81" s="8" t="s">
        <v>687</v>
      </c>
      <c r="J81" s="39">
        <v>69</v>
      </c>
      <c r="K81" s="5" t="str">
        <f t="shared" si="3"/>
        <v>Close</v>
      </c>
      <c r="L81" s="20">
        <v>44816</v>
      </c>
      <c r="M81" s="8" t="s">
        <v>2796</v>
      </c>
    </row>
    <row r="82" spans="1:13">
      <c r="A82" s="8">
        <v>79</v>
      </c>
      <c r="B82" s="5" t="s">
        <v>1515</v>
      </c>
      <c r="C82" s="14" t="s">
        <v>687</v>
      </c>
      <c r="D82" s="8" t="s">
        <v>38</v>
      </c>
      <c r="E82" s="20">
        <v>44813</v>
      </c>
      <c r="F82" s="8" t="s">
        <v>1224</v>
      </c>
      <c r="G82" s="8">
        <f t="shared" si="2"/>
        <v>0</v>
      </c>
      <c r="H82" s="8"/>
      <c r="I82" s="8" t="s">
        <v>687</v>
      </c>
      <c r="J82" s="39">
        <v>69</v>
      </c>
      <c r="K82" s="5" t="str">
        <f t="shared" si="3"/>
        <v>Close</v>
      </c>
      <c r="L82" s="20">
        <v>44816</v>
      </c>
      <c r="M82" s="8" t="s">
        <v>2797</v>
      </c>
    </row>
    <row r="83" spans="1:13">
      <c r="A83" s="8">
        <v>80</v>
      </c>
      <c r="B83" s="5" t="s">
        <v>1515</v>
      </c>
      <c r="C83" s="14" t="s">
        <v>687</v>
      </c>
      <c r="D83" s="8" t="s">
        <v>38</v>
      </c>
      <c r="E83" s="20">
        <v>44813</v>
      </c>
      <c r="F83" s="8" t="s">
        <v>1224</v>
      </c>
      <c r="G83" s="8">
        <f t="shared" si="2"/>
        <v>0</v>
      </c>
      <c r="H83" s="8"/>
      <c r="I83" s="8" t="s">
        <v>687</v>
      </c>
      <c r="J83" s="39">
        <v>69</v>
      </c>
      <c r="K83" s="5" t="str">
        <f t="shared" si="3"/>
        <v>Close</v>
      </c>
      <c r="L83" s="20">
        <v>44816</v>
      </c>
      <c r="M83" s="8" t="s">
        <v>2798</v>
      </c>
    </row>
    <row r="84" spans="1:13">
      <c r="A84" s="8">
        <v>81</v>
      </c>
      <c r="B84" s="5" t="s">
        <v>1515</v>
      </c>
      <c r="C84" s="14" t="s">
        <v>687</v>
      </c>
      <c r="D84" s="8" t="s">
        <v>38</v>
      </c>
      <c r="E84" s="20">
        <v>44813</v>
      </c>
      <c r="F84" s="8" t="s">
        <v>1224</v>
      </c>
      <c r="G84" s="8">
        <f t="shared" si="2"/>
        <v>0</v>
      </c>
      <c r="H84" s="8"/>
      <c r="I84" s="8" t="s">
        <v>687</v>
      </c>
      <c r="J84" s="39">
        <v>69</v>
      </c>
      <c r="K84" s="5" t="str">
        <f t="shared" si="3"/>
        <v>Close</v>
      </c>
      <c r="L84" s="20">
        <v>44816</v>
      </c>
      <c r="M84" s="8" t="s">
        <v>2799</v>
      </c>
    </row>
    <row r="85" spans="1:13">
      <c r="A85" s="8">
        <v>82</v>
      </c>
      <c r="B85" s="5" t="s">
        <v>1515</v>
      </c>
      <c r="C85" s="14" t="s">
        <v>687</v>
      </c>
      <c r="D85" s="8" t="s">
        <v>38</v>
      </c>
      <c r="E85" s="20">
        <v>44813</v>
      </c>
      <c r="F85" s="8" t="s">
        <v>1224</v>
      </c>
      <c r="G85" s="8">
        <f t="shared" si="2"/>
        <v>0</v>
      </c>
      <c r="H85" s="8"/>
      <c r="I85" s="8" t="s">
        <v>687</v>
      </c>
      <c r="J85" s="39">
        <v>69</v>
      </c>
      <c r="K85" s="5" t="str">
        <f t="shared" si="3"/>
        <v>Close</v>
      </c>
      <c r="L85" s="20">
        <v>44816</v>
      </c>
      <c r="M85" s="8" t="s">
        <v>2800</v>
      </c>
    </row>
    <row r="86" spans="1:13">
      <c r="A86" s="8">
        <v>83</v>
      </c>
      <c r="B86" s="5" t="s">
        <v>1515</v>
      </c>
      <c r="C86" s="14" t="s">
        <v>687</v>
      </c>
      <c r="D86" s="8" t="s">
        <v>38</v>
      </c>
      <c r="E86" s="20">
        <v>44813</v>
      </c>
      <c r="F86" s="8" t="s">
        <v>1224</v>
      </c>
      <c r="G86" s="8">
        <f t="shared" si="2"/>
        <v>0</v>
      </c>
      <c r="H86" s="8"/>
      <c r="I86" s="8" t="s">
        <v>687</v>
      </c>
      <c r="J86" s="39">
        <v>69</v>
      </c>
      <c r="K86" s="5" t="str">
        <f t="shared" si="3"/>
        <v>Close</v>
      </c>
      <c r="L86" s="20">
        <v>44816</v>
      </c>
      <c r="M86" s="8" t="s">
        <v>2801</v>
      </c>
    </row>
    <row r="87" spans="1:13">
      <c r="A87" s="8">
        <v>84</v>
      </c>
      <c r="B87" s="5" t="s">
        <v>1515</v>
      </c>
      <c r="C87" s="14" t="s">
        <v>687</v>
      </c>
      <c r="D87" s="8" t="s">
        <v>38</v>
      </c>
      <c r="E87" s="20">
        <v>44813</v>
      </c>
      <c r="F87" s="8" t="s">
        <v>1224</v>
      </c>
      <c r="G87" s="8">
        <f t="shared" si="2"/>
        <v>0</v>
      </c>
      <c r="H87" s="8"/>
      <c r="I87" s="8" t="s">
        <v>687</v>
      </c>
      <c r="J87" s="39">
        <v>69</v>
      </c>
      <c r="K87" s="5" t="str">
        <f t="shared" si="3"/>
        <v>Close</v>
      </c>
      <c r="L87" s="20">
        <v>44816</v>
      </c>
      <c r="M87" s="8" t="s">
        <v>2802</v>
      </c>
    </row>
    <row r="88" spans="1:13">
      <c r="A88" s="8">
        <v>85</v>
      </c>
      <c r="B88" s="5" t="s">
        <v>1515</v>
      </c>
      <c r="C88" s="14" t="s">
        <v>687</v>
      </c>
      <c r="D88" s="8" t="s">
        <v>38</v>
      </c>
      <c r="E88" s="20">
        <v>44813</v>
      </c>
      <c r="F88" s="8" t="s">
        <v>1224</v>
      </c>
      <c r="G88" s="8">
        <f t="shared" si="2"/>
        <v>0</v>
      </c>
      <c r="H88" s="8"/>
      <c r="I88" s="8" t="s">
        <v>687</v>
      </c>
      <c r="J88" s="39">
        <v>69</v>
      </c>
      <c r="K88" s="5" t="str">
        <f t="shared" si="3"/>
        <v>Close</v>
      </c>
      <c r="L88" s="20">
        <v>44816</v>
      </c>
      <c r="M88" s="8" t="s">
        <v>2803</v>
      </c>
    </row>
    <row r="89" spans="1:13">
      <c r="A89" s="8">
        <v>86</v>
      </c>
      <c r="B89" s="5" t="s">
        <v>1515</v>
      </c>
      <c r="C89" s="14" t="s">
        <v>687</v>
      </c>
      <c r="D89" s="8" t="s">
        <v>38</v>
      </c>
      <c r="E89" s="20">
        <v>44813</v>
      </c>
      <c r="F89" s="8" t="s">
        <v>1224</v>
      </c>
      <c r="G89" s="8">
        <f t="shared" si="2"/>
        <v>0</v>
      </c>
      <c r="H89" s="8"/>
      <c r="I89" s="8" t="s">
        <v>687</v>
      </c>
      <c r="J89" s="39">
        <v>69</v>
      </c>
      <c r="K89" s="5" t="str">
        <f t="shared" si="3"/>
        <v>Close</v>
      </c>
      <c r="L89" s="20">
        <v>44816</v>
      </c>
      <c r="M89" s="8" t="s">
        <v>2804</v>
      </c>
    </row>
    <row r="90" spans="1:13">
      <c r="A90" s="8">
        <v>87</v>
      </c>
      <c r="B90" s="5" t="s">
        <v>1515</v>
      </c>
      <c r="C90" s="14" t="s">
        <v>687</v>
      </c>
      <c r="D90" s="8" t="s">
        <v>38</v>
      </c>
      <c r="E90" s="20">
        <v>44813</v>
      </c>
      <c r="F90" s="8" t="s">
        <v>1224</v>
      </c>
      <c r="G90" s="8">
        <f t="shared" si="2"/>
        <v>0</v>
      </c>
      <c r="H90" s="8"/>
      <c r="I90" s="8" t="s">
        <v>687</v>
      </c>
      <c r="J90" s="39">
        <v>69</v>
      </c>
      <c r="K90" s="5" t="str">
        <f t="shared" si="3"/>
        <v>Close</v>
      </c>
      <c r="L90" s="20">
        <v>44816</v>
      </c>
      <c r="M90" s="8" t="s">
        <v>2805</v>
      </c>
    </row>
    <row r="91" spans="1:13">
      <c r="A91" s="8">
        <v>88</v>
      </c>
      <c r="B91" s="5" t="s">
        <v>1515</v>
      </c>
      <c r="C91" s="14" t="s">
        <v>687</v>
      </c>
      <c r="D91" s="8" t="s">
        <v>38</v>
      </c>
      <c r="E91" s="20">
        <v>44813</v>
      </c>
      <c r="F91" s="8" t="s">
        <v>1224</v>
      </c>
      <c r="G91" s="8">
        <f t="shared" si="2"/>
        <v>0</v>
      </c>
      <c r="H91" s="8"/>
      <c r="I91" s="8" t="s">
        <v>687</v>
      </c>
      <c r="J91" s="39">
        <v>69</v>
      </c>
      <c r="K91" s="5" t="str">
        <f t="shared" si="3"/>
        <v>Close</v>
      </c>
      <c r="L91" s="20">
        <v>44816</v>
      </c>
      <c r="M91" s="8" t="s">
        <v>2806</v>
      </c>
    </row>
    <row r="92" spans="1:13">
      <c r="A92" s="8">
        <v>89</v>
      </c>
      <c r="B92" s="5" t="s">
        <v>1515</v>
      </c>
      <c r="C92" s="14" t="s">
        <v>687</v>
      </c>
      <c r="D92" s="8" t="s">
        <v>38</v>
      </c>
      <c r="E92" s="20">
        <v>44813</v>
      </c>
      <c r="F92" s="8" t="s">
        <v>1224</v>
      </c>
      <c r="G92" s="8">
        <f t="shared" si="2"/>
        <v>0</v>
      </c>
      <c r="H92" s="8"/>
      <c r="I92" s="8" t="s">
        <v>687</v>
      </c>
      <c r="J92" s="39">
        <v>69</v>
      </c>
      <c r="K92" s="5" t="str">
        <f t="shared" si="3"/>
        <v>Close</v>
      </c>
      <c r="L92" s="20">
        <v>44816</v>
      </c>
      <c r="M92" s="8" t="s">
        <v>2807</v>
      </c>
    </row>
    <row r="93" spans="1:13">
      <c r="A93" s="8">
        <v>90</v>
      </c>
      <c r="B93" s="5" t="s">
        <v>1515</v>
      </c>
      <c r="C93" s="14" t="s">
        <v>687</v>
      </c>
      <c r="D93" s="8" t="s">
        <v>38</v>
      </c>
      <c r="E93" s="20">
        <v>44813</v>
      </c>
      <c r="F93" s="8" t="s">
        <v>1224</v>
      </c>
      <c r="G93" s="8">
        <f t="shared" si="2"/>
        <v>0</v>
      </c>
      <c r="H93" s="8"/>
      <c r="I93" s="8" t="s">
        <v>687</v>
      </c>
      <c r="J93" s="39">
        <v>69</v>
      </c>
      <c r="K93" s="5" t="str">
        <f t="shared" si="3"/>
        <v>Close</v>
      </c>
      <c r="L93" s="20">
        <v>44816</v>
      </c>
      <c r="M93" s="8" t="s">
        <v>2808</v>
      </c>
    </row>
    <row r="94" spans="1:13">
      <c r="A94" s="8">
        <v>91</v>
      </c>
      <c r="B94" s="5" t="s">
        <v>1515</v>
      </c>
      <c r="C94" s="14" t="s">
        <v>687</v>
      </c>
      <c r="D94" s="8" t="s">
        <v>38</v>
      </c>
      <c r="E94" s="20">
        <v>44813</v>
      </c>
      <c r="F94" s="8" t="s">
        <v>1224</v>
      </c>
      <c r="G94" s="8">
        <f t="shared" si="2"/>
        <v>0</v>
      </c>
      <c r="H94" s="8"/>
      <c r="I94" s="8" t="s">
        <v>687</v>
      </c>
      <c r="J94" s="39">
        <v>69</v>
      </c>
      <c r="K94" s="5" t="str">
        <f t="shared" si="3"/>
        <v>Close</v>
      </c>
      <c r="L94" s="20">
        <v>44816</v>
      </c>
      <c r="M94" s="8" t="s">
        <v>2809</v>
      </c>
    </row>
    <row r="95" spans="1:13">
      <c r="A95" s="8">
        <v>92</v>
      </c>
      <c r="B95" s="5" t="s">
        <v>1515</v>
      </c>
      <c r="C95" s="14" t="s">
        <v>687</v>
      </c>
      <c r="D95" s="8" t="s">
        <v>38</v>
      </c>
      <c r="E95" s="20">
        <v>44813</v>
      </c>
      <c r="F95" s="8" t="s">
        <v>1224</v>
      </c>
      <c r="G95" s="8">
        <f t="shared" si="2"/>
        <v>0</v>
      </c>
      <c r="H95" s="8"/>
      <c r="I95" s="8" t="s">
        <v>687</v>
      </c>
      <c r="J95" s="39">
        <v>69</v>
      </c>
      <c r="K95" s="5" t="str">
        <f t="shared" si="3"/>
        <v>Close</v>
      </c>
      <c r="L95" s="20">
        <v>44816</v>
      </c>
      <c r="M95" s="8" t="s">
        <v>2810</v>
      </c>
    </row>
    <row r="96" spans="1:13">
      <c r="A96" s="8">
        <v>93</v>
      </c>
      <c r="B96" s="5" t="s">
        <v>1515</v>
      </c>
      <c r="C96" s="14" t="s">
        <v>687</v>
      </c>
      <c r="D96" s="8" t="s">
        <v>38</v>
      </c>
      <c r="E96" s="20">
        <v>44813</v>
      </c>
      <c r="F96" s="8" t="s">
        <v>1224</v>
      </c>
      <c r="G96" s="8">
        <f t="shared" si="2"/>
        <v>0</v>
      </c>
      <c r="H96" s="8"/>
      <c r="I96" s="8" t="s">
        <v>687</v>
      </c>
      <c r="J96" s="39">
        <v>69</v>
      </c>
      <c r="K96" s="5" t="str">
        <f t="shared" si="3"/>
        <v>Close</v>
      </c>
      <c r="L96" s="20">
        <v>44816</v>
      </c>
      <c r="M96" s="8" t="s">
        <v>2811</v>
      </c>
    </row>
    <row r="97" spans="1:13">
      <c r="A97" s="8">
        <v>94</v>
      </c>
      <c r="B97" s="5" t="s">
        <v>1515</v>
      </c>
      <c r="C97" s="14" t="s">
        <v>687</v>
      </c>
      <c r="D97" s="8" t="s">
        <v>38</v>
      </c>
      <c r="E97" s="20">
        <v>44813</v>
      </c>
      <c r="F97" s="8" t="s">
        <v>1224</v>
      </c>
      <c r="G97" s="8">
        <f t="shared" si="2"/>
        <v>0</v>
      </c>
      <c r="H97" s="8"/>
      <c r="I97" s="8" t="s">
        <v>687</v>
      </c>
      <c r="J97" s="39">
        <v>69</v>
      </c>
      <c r="K97" s="5" t="str">
        <f t="shared" si="3"/>
        <v>Close</v>
      </c>
      <c r="L97" s="20">
        <v>44816</v>
      </c>
      <c r="M97" s="8" t="s">
        <v>2812</v>
      </c>
    </row>
    <row r="98" spans="1:13">
      <c r="A98" s="8">
        <v>95</v>
      </c>
      <c r="B98" s="5" t="s">
        <v>1515</v>
      </c>
      <c r="C98" s="14" t="s">
        <v>687</v>
      </c>
      <c r="D98" s="8" t="s">
        <v>38</v>
      </c>
      <c r="E98" s="20">
        <v>44813</v>
      </c>
      <c r="F98" s="8" t="s">
        <v>1224</v>
      </c>
      <c r="G98" s="8">
        <f t="shared" si="2"/>
        <v>0</v>
      </c>
      <c r="H98" s="8"/>
      <c r="I98" s="8" t="s">
        <v>687</v>
      </c>
      <c r="J98" s="39">
        <v>69</v>
      </c>
      <c r="K98" s="5" t="str">
        <f t="shared" si="3"/>
        <v>Close</v>
      </c>
      <c r="L98" s="20">
        <v>44816</v>
      </c>
      <c r="M98" s="8" t="s">
        <v>2813</v>
      </c>
    </row>
    <row r="99" spans="1:13">
      <c r="A99" s="8">
        <v>96</v>
      </c>
      <c r="B99" s="5" t="s">
        <v>1515</v>
      </c>
      <c r="C99" s="14" t="s">
        <v>687</v>
      </c>
      <c r="D99" s="8" t="s">
        <v>38</v>
      </c>
      <c r="E99" s="20">
        <v>44813</v>
      </c>
      <c r="F99" s="8" t="s">
        <v>1224</v>
      </c>
      <c r="G99" s="8">
        <f t="shared" si="2"/>
        <v>0</v>
      </c>
      <c r="H99" s="8"/>
      <c r="I99" s="8" t="s">
        <v>687</v>
      </c>
      <c r="J99" s="39">
        <v>69</v>
      </c>
      <c r="K99" s="5" t="str">
        <f t="shared" si="3"/>
        <v>Close</v>
      </c>
      <c r="L99" s="20">
        <v>44816</v>
      </c>
      <c r="M99" s="8" t="s">
        <v>2814</v>
      </c>
    </row>
    <row r="100" spans="1:13">
      <c r="A100" s="8">
        <v>97</v>
      </c>
      <c r="B100" s="5" t="s">
        <v>1515</v>
      </c>
      <c r="C100" s="14" t="s">
        <v>687</v>
      </c>
      <c r="D100" s="8" t="s">
        <v>38</v>
      </c>
      <c r="E100" s="20">
        <v>44813</v>
      </c>
      <c r="F100" s="8" t="s">
        <v>1224</v>
      </c>
      <c r="G100" s="8">
        <f t="shared" si="2"/>
        <v>0</v>
      </c>
      <c r="H100" s="8"/>
      <c r="I100" s="8" t="s">
        <v>687</v>
      </c>
      <c r="J100" s="39">
        <v>69</v>
      </c>
      <c r="K100" s="5" t="str">
        <f t="shared" si="3"/>
        <v>Close</v>
      </c>
      <c r="L100" s="20">
        <v>44816</v>
      </c>
      <c r="M100" s="8" t="s">
        <v>2815</v>
      </c>
    </row>
    <row r="101" spans="1:13">
      <c r="A101" s="8">
        <v>98</v>
      </c>
      <c r="B101" s="5" t="s">
        <v>1515</v>
      </c>
      <c r="C101" s="14" t="s">
        <v>687</v>
      </c>
      <c r="D101" s="8" t="s">
        <v>38</v>
      </c>
      <c r="E101" s="20">
        <v>44813</v>
      </c>
      <c r="F101" s="8" t="s">
        <v>1224</v>
      </c>
      <c r="G101" s="8">
        <f t="shared" si="2"/>
        <v>0</v>
      </c>
      <c r="H101" s="8"/>
      <c r="I101" s="8" t="s">
        <v>687</v>
      </c>
      <c r="J101" s="39">
        <v>69</v>
      </c>
      <c r="K101" s="5" t="str">
        <f t="shared" si="3"/>
        <v>Close</v>
      </c>
      <c r="L101" s="20">
        <v>44816</v>
      </c>
      <c r="M101" s="8" t="s">
        <v>2815</v>
      </c>
    </row>
    <row r="102" spans="1:13">
      <c r="A102" s="8">
        <v>99</v>
      </c>
      <c r="B102" s="5" t="s">
        <v>1515</v>
      </c>
      <c r="C102" s="14" t="s">
        <v>687</v>
      </c>
      <c r="D102" s="8" t="s">
        <v>38</v>
      </c>
      <c r="E102" s="20">
        <v>44813</v>
      </c>
      <c r="F102" s="8" t="s">
        <v>1224</v>
      </c>
      <c r="G102" s="8">
        <f t="shared" si="2"/>
        <v>0</v>
      </c>
      <c r="H102" s="8"/>
      <c r="I102" s="8" t="s">
        <v>687</v>
      </c>
      <c r="J102" s="39">
        <v>69</v>
      </c>
      <c r="K102" s="5" t="str">
        <f t="shared" si="3"/>
        <v>Close</v>
      </c>
      <c r="L102" s="20">
        <v>44816</v>
      </c>
      <c r="M102" s="8" t="s">
        <v>2816</v>
      </c>
    </row>
    <row r="103" spans="1:13">
      <c r="A103" s="8">
        <v>100</v>
      </c>
      <c r="B103" s="5" t="s">
        <v>1515</v>
      </c>
      <c r="C103" s="14" t="s">
        <v>687</v>
      </c>
      <c r="D103" s="8" t="s">
        <v>38</v>
      </c>
      <c r="E103" s="20">
        <v>44813</v>
      </c>
      <c r="F103" s="8" t="s">
        <v>1224</v>
      </c>
      <c r="G103" s="8">
        <f t="shared" si="2"/>
        <v>0</v>
      </c>
      <c r="H103" s="8"/>
      <c r="I103" s="8" t="s">
        <v>687</v>
      </c>
      <c r="J103" s="39">
        <v>69</v>
      </c>
      <c r="K103" s="5" t="str">
        <f t="shared" si="3"/>
        <v>Close</v>
      </c>
      <c r="L103" s="20">
        <v>44816</v>
      </c>
      <c r="M103" s="8" t="s">
        <v>2816</v>
      </c>
    </row>
    <row r="104" spans="1:13">
      <c r="A104" s="8">
        <v>101</v>
      </c>
      <c r="B104" s="5" t="s">
        <v>1515</v>
      </c>
      <c r="C104" s="14" t="s">
        <v>687</v>
      </c>
      <c r="D104" s="8" t="s">
        <v>38</v>
      </c>
      <c r="E104" s="20">
        <v>44813</v>
      </c>
      <c r="F104" s="8" t="s">
        <v>1224</v>
      </c>
      <c r="G104" s="8">
        <f t="shared" si="2"/>
        <v>0</v>
      </c>
      <c r="H104" s="8"/>
      <c r="I104" s="8" t="s">
        <v>687</v>
      </c>
      <c r="J104" s="39">
        <v>69</v>
      </c>
      <c r="K104" s="5" t="str">
        <f t="shared" si="3"/>
        <v>Close</v>
      </c>
      <c r="L104" s="20">
        <v>44816</v>
      </c>
      <c r="M104" s="8" t="s">
        <v>2817</v>
      </c>
    </row>
    <row r="105" spans="1:13">
      <c r="A105" s="8">
        <v>102</v>
      </c>
      <c r="B105" s="5" t="s">
        <v>1515</v>
      </c>
      <c r="C105" s="14" t="s">
        <v>687</v>
      </c>
      <c r="D105" s="8" t="s">
        <v>38</v>
      </c>
      <c r="E105" s="20">
        <v>44813</v>
      </c>
      <c r="F105" s="8" t="s">
        <v>1224</v>
      </c>
      <c r="G105" s="8">
        <f t="shared" si="2"/>
        <v>0</v>
      </c>
      <c r="H105" s="8"/>
      <c r="I105" s="8" t="s">
        <v>687</v>
      </c>
      <c r="J105" s="39">
        <v>69</v>
      </c>
      <c r="K105" s="5" t="str">
        <f t="shared" si="3"/>
        <v>Close</v>
      </c>
      <c r="L105" s="20">
        <v>44816</v>
      </c>
      <c r="M105" s="8" t="s">
        <v>2817</v>
      </c>
    </row>
    <row r="106" spans="1:13">
      <c r="A106" s="8">
        <v>103</v>
      </c>
      <c r="B106" s="5" t="s">
        <v>1515</v>
      </c>
      <c r="C106" s="14" t="s">
        <v>687</v>
      </c>
      <c r="D106" s="8" t="s">
        <v>38</v>
      </c>
      <c r="E106" s="20">
        <v>44813</v>
      </c>
      <c r="F106" s="8" t="s">
        <v>1224</v>
      </c>
      <c r="G106" s="8">
        <f t="shared" si="2"/>
        <v>0</v>
      </c>
      <c r="H106" s="8"/>
      <c r="I106" s="8" t="s">
        <v>687</v>
      </c>
      <c r="J106" s="39">
        <v>69</v>
      </c>
      <c r="K106" s="5" t="str">
        <f t="shared" si="3"/>
        <v>Close</v>
      </c>
      <c r="L106" s="20">
        <v>44816</v>
      </c>
      <c r="M106" s="8" t="s">
        <v>2818</v>
      </c>
    </row>
    <row r="107" spans="1:13">
      <c r="A107" s="8">
        <v>104</v>
      </c>
      <c r="B107" s="5" t="s">
        <v>1515</v>
      </c>
      <c r="C107" s="14" t="s">
        <v>687</v>
      </c>
      <c r="D107" s="8" t="s">
        <v>38</v>
      </c>
      <c r="E107" s="20">
        <v>44813</v>
      </c>
      <c r="F107" s="8" t="s">
        <v>1224</v>
      </c>
      <c r="G107" s="8">
        <f t="shared" si="2"/>
        <v>0</v>
      </c>
      <c r="H107" s="8"/>
      <c r="I107" s="8" t="s">
        <v>687</v>
      </c>
      <c r="J107" s="39">
        <v>69</v>
      </c>
      <c r="K107" s="5" t="str">
        <f t="shared" si="3"/>
        <v>Close</v>
      </c>
      <c r="L107" s="20">
        <v>44816</v>
      </c>
      <c r="M107" s="8" t="s">
        <v>2818</v>
      </c>
    </row>
    <row r="108" spans="1:13">
      <c r="A108" s="8">
        <v>105</v>
      </c>
      <c r="B108" s="5" t="s">
        <v>1515</v>
      </c>
      <c r="C108" s="14" t="s">
        <v>687</v>
      </c>
      <c r="D108" s="8" t="s">
        <v>38</v>
      </c>
      <c r="E108" s="20">
        <v>44813</v>
      </c>
      <c r="F108" s="8" t="s">
        <v>1224</v>
      </c>
      <c r="G108" s="8">
        <f t="shared" si="2"/>
        <v>0</v>
      </c>
      <c r="H108" s="8"/>
      <c r="I108" s="8" t="s">
        <v>687</v>
      </c>
      <c r="J108" s="39">
        <v>69</v>
      </c>
      <c r="K108" s="5" t="str">
        <f t="shared" si="3"/>
        <v>Close</v>
      </c>
      <c r="L108" s="20">
        <v>44816</v>
      </c>
      <c r="M108" s="8" t="s">
        <v>2819</v>
      </c>
    </row>
    <row r="109" spans="1:13">
      <c r="A109" s="8">
        <v>106</v>
      </c>
      <c r="B109" s="5" t="s">
        <v>1515</v>
      </c>
      <c r="C109" s="14" t="s">
        <v>687</v>
      </c>
      <c r="D109" s="8" t="s">
        <v>38</v>
      </c>
      <c r="E109" s="20">
        <v>44813</v>
      </c>
      <c r="F109" s="8" t="s">
        <v>1224</v>
      </c>
      <c r="G109" s="8">
        <f t="shared" si="2"/>
        <v>0</v>
      </c>
      <c r="H109" s="8"/>
      <c r="I109" s="8" t="s">
        <v>687</v>
      </c>
      <c r="J109" s="39">
        <v>69</v>
      </c>
      <c r="K109" s="5" t="str">
        <f t="shared" si="3"/>
        <v>Close</v>
      </c>
      <c r="L109" s="20">
        <v>44816</v>
      </c>
      <c r="M109" s="8" t="s">
        <v>2819</v>
      </c>
    </row>
    <row r="110" spans="1:13">
      <c r="A110" s="8">
        <v>107</v>
      </c>
      <c r="B110" s="5" t="s">
        <v>1516</v>
      </c>
      <c r="C110" s="14" t="s">
        <v>688</v>
      </c>
      <c r="D110" s="8" t="s">
        <v>19</v>
      </c>
      <c r="E110" s="20">
        <v>44813</v>
      </c>
      <c r="F110" s="8" t="s">
        <v>1225</v>
      </c>
      <c r="G110" s="8">
        <f t="shared" si="2"/>
        <v>0</v>
      </c>
      <c r="H110" s="8"/>
      <c r="I110" s="8" t="s">
        <v>688</v>
      </c>
      <c r="J110" s="39">
        <v>44</v>
      </c>
      <c r="K110" s="5" t="str">
        <f t="shared" si="3"/>
        <v>Close</v>
      </c>
      <c r="L110" s="20">
        <v>44816</v>
      </c>
      <c r="M110" s="8" t="s">
        <v>2820</v>
      </c>
    </row>
    <row r="111" spans="1:13">
      <c r="A111" s="8">
        <v>108</v>
      </c>
      <c r="B111" s="5" t="s">
        <v>1516</v>
      </c>
      <c r="C111" s="14" t="s">
        <v>688</v>
      </c>
      <c r="D111" s="8" t="s">
        <v>19</v>
      </c>
      <c r="E111" s="20">
        <v>44813</v>
      </c>
      <c r="F111" s="8" t="s">
        <v>1225</v>
      </c>
      <c r="G111" s="8">
        <f t="shared" si="2"/>
        <v>0</v>
      </c>
      <c r="H111" s="8"/>
      <c r="I111" s="8" t="s">
        <v>688</v>
      </c>
      <c r="J111" s="39">
        <v>44</v>
      </c>
      <c r="K111" s="5" t="str">
        <f t="shared" si="3"/>
        <v>Close</v>
      </c>
      <c r="L111" s="20">
        <v>44816</v>
      </c>
      <c r="M111" s="8" t="s">
        <v>2821</v>
      </c>
    </row>
    <row r="112" spans="1:13">
      <c r="A112" s="8">
        <v>109</v>
      </c>
      <c r="B112" s="5" t="s">
        <v>1516</v>
      </c>
      <c r="C112" s="14" t="s">
        <v>688</v>
      </c>
      <c r="D112" s="8" t="s">
        <v>19</v>
      </c>
      <c r="E112" s="20">
        <v>44813</v>
      </c>
      <c r="F112" s="8" t="s">
        <v>1225</v>
      </c>
      <c r="G112" s="8">
        <f t="shared" si="2"/>
        <v>0</v>
      </c>
      <c r="H112" s="8"/>
      <c r="I112" s="8" t="s">
        <v>688</v>
      </c>
      <c r="J112" s="39">
        <v>44</v>
      </c>
      <c r="K112" s="5" t="str">
        <f t="shared" si="3"/>
        <v>Close</v>
      </c>
      <c r="L112" s="20">
        <v>44816</v>
      </c>
      <c r="M112" s="8" t="s">
        <v>2822</v>
      </c>
    </row>
    <row r="113" spans="1:13">
      <c r="A113" s="8">
        <v>110</v>
      </c>
      <c r="B113" s="5" t="s">
        <v>1516</v>
      </c>
      <c r="C113" s="14" t="s">
        <v>688</v>
      </c>
      <c r="D113" s="8" t="s">
        <v>19</v>
      </c>
      <c r="E113" s="20">
        <v>44813</v>
      </c>
      <c r="F113" s="8" t="s">
        <v>1225</v>
      </c>
      <c r="G113" s="8">
        <f t="shared" si="2"/>
        <v>0</v>
      </c>
      <c r="H113" s="8"/>
      <c r="I113" s="8" t="s">
        <v>688</v>
      </c>
      <c r="J113" s="39">
        <v>44</v>
      </c>
      <c r="K113" s="5" t="str">
        <f t="shared" si="3"/>
        <v>Close</v>
      </c>
      <c r="L113" s="20">
        <v>44816</v>
      </c>
      <c r="M113" s="8" t="s">
        <v>2823</v>
      </c>
    </row>
    <row r="114" spans="1:13">
      <c r="A114" s="8">
        <v>111</v>
      </c>
      <c r="B114" s="5" t="s">
        <v>1516</v>
      </c>
      <c r="C114" s="14" t="s">
        <v>688</v>
      </c>
      <c r="D114" s="8" t="s">
        <v>19</v>
      </c>
      <c r="E114" s="20">
        <v>44813</v>
      </c>
      <c r="F114" s="8" t="s">
        <v>1225</v>
      </c>
      <c r="G114" s="8">
        <f t="shared" si="2"/>
        <v>0</v>
      </c>
      <c r="H114" s="8"/>
      <c r="I114" s="8" t="s">
        <v>688</v>
      </c>
      <c r="J114" s="39">
        <v>44</v>
      </c>
      <c r="K114" s="5" t="str">
        <f t="shared" si="3"/>
        <v>Close</v>
      </c>
      <c r="L114" s="20">
        <v>44816</v>
      </c>
      <c r="M114" s="8" t="s">
        <v>2824</v>
      </c>
    </row>
    <row r="115" spans="1:13">
      <c r="A115" s="8">
        <v>112</v>
      </c>
      <c r="B115" s="5" t="s">
        <v>1516</v>
      </c>
      <c r="C115" s="14" t="s">
        <v>688</v>
      </c>
      <c r="D115" s="8" t="s">
        <v>19</v>
      </c>
      <c r="E115" s="20">
        <v>44813</v>
      </c>
      <c r="F115" s="8" t="s">
        <v>1225</v>
      </c>
      <c r="G115" s="8">
        <f t="shared" si="2"/>
        <v>0</v>
      </c>
      <c r="H115" s="8"/>
      <c r="I115" s="8" t="s">
        <v>688</v>
      </c>
      <c r="J115" s="39">
        <v>44</v>
      </c>
      <c r="K115" s="5" t="str">
        <f t="shared" si="3"/>
        <v>Close</v>
      </c>
      <c r="L115" s="20">
        <v>44816</v>
      </c>
      <c r="M115" s="8" t="s">
        <v>2825</v>
      </c>
    </row>
    <row r="116" spans="1:13">
      <c r="A116" s="8">
        <v>113</v>
      </c>
      <c r="B116" s="5" t="s">
        <v>1516</v>
      </c>
      <c r="C116" s="14" t="s">
        <v>688</v>
      </c>
      <c r="D116" s="8" t="s">
        <v>19</v>
      </c>
      <c r="E116" s="20">
        <v>44813</v>
      </c>
      <c r="F116" s="8" t="s">
        <v>1225</v>
      </c>
      <c r="G116" s="8">
        <f t="shared" si="2"/>
        <v>0</v>
      </c>
      <c r="H116" s="8"/>
      <c r="I116" s="8" t="s">
        <v>688</v>
      </c>
      <c r="J116" s="39">
        <v>44</v>
      </c>
      <c r="K116" s="5" t="str">
        <f t="shared" si="3"/>
        <v>Close</v>
      </c>
      <c r="L116" s="20">
        <v>44816</v>
      </c>
      <c r="M116" s="8" t="s">
        <v>2826</v>
      </c>
    </row>
    <row r="117" spans="1:13">
      <c r="A117" s="8">
        <v>114</v>
      </c>
      <c r="B117" s="5" t="s">
        <v>1516</v>
      </c>
      <c r="C117" s="14" t="s">
        <v>688</v>
      </c>
      <c r="D117" s="8" t="s">
        <v>19</v>
      </c>
      <c r="E117" s="20">
        <v>44813</v>
      </c>
      <c r="F117" s="8" t="s">
        <v>1225</v>
      </c>
      <c r="G117" s="8">
        <f t="shared" si="2"/>
        <v>0</v>
      </c>
      <c r="H117" s="8"/>
      <c r="I117" s="8" t="s">
        <v>688</v>
      </c>
      <c r="J117" s="39">
        <v>44</v>
      </c>
      <c r="K117" s="5" t="str">
        <f t="shared" si="3"/>
        <v>Close</v>
      </c>
      <c r="L117" s="20">
        <v>44816</v>
      </c>
      <c r="M117" s="8" t="s">
        <v>2827</v>
      </c>
    </row>
    <row r="118" spans="1:13">
      <c r="A118" s="8">
        <v>115</v>
      </c>
      <c r="B118" s="5" t="s">
        <v>1516</v>
      </c>
      <c r="C118" s="14" t="s">
        <v>688</v>
      </c>
      <c r="D118" s="8" t="s">
        <v>19</v>
      </c>
      <c r="E118" s="20">
        <v>44813</v>
      </c>
      <c r="F118" s="8" t="s">
        <v>1225</v>
      </c>
      <c r="G118" s="8">
        <f t="shared" si="2"/>
        <v>0</v>
      </c>
      <c r="H118" s="8"/>
      <c r="I118" s="8" t="s">
        <v>688</v>
      </c>
      <c r="J118" s="39">
        <v>44</v>
      </c>
      <c r="K118" s="5" t="str">
        <f t="shared" si="3"/>
        <v>Close</v>
      </c>
      <c r="L118" s="20">
        <v>44816</v>
      </c>
      <c r="M118" s="8" t="s">
        <v>2828</v>
      </c>
    </row>
    <row r="119" spans="1:13">
      <c r="A119" s="8">
        <v>116</v>
      </c>
      <c r="B119" s="5" t="s">
        <v>1516</v>
      </c>
      <c r="C119" s="14" t="s">
        <v>688</v>
      </c>
      <c r="D119" s="8" t="s">
        <v>19</v>
      </c>
      <c r="E119" s="20">
        <v>44813</v>
      </c>
      <c r="F119" s="8" t="s">
        <v>1225</v>
      </c>
      <c r="G119" s="8">
        <f t="shared" si="2"/>
        <v>0</v>
      </c>
      <c r="H119" s="8"/>
      <c r="I119" s="8" t="s">
        <v>688</v>
      </c>
      <c r="J119" s="39">
        <v>44</v>
      </c>
      <c r="K119" s="5" t="str">
        <f t="shared" si="3"/>
        <v>Close</v>
      </c>
      <c r="L119" s="20">
        <v>44816</v>
      </c>
      <c r="M119" s="8" t="s">
        <v>2829</v>
      </c>
    </row>
    <row r="120" spans="1:13">
      <c r="A120" s="8">
        <v>117</v>
      </c>
      <c r="B120" s="5" t="s">
        <v>1516</v>
      </c>
      <c r="C120" s="14" t="s">
        <v>688</v>
      </c>
      <c r="D120" s="8" t="s">
        <v>19</v>
      </c>
      <c r="E120" s="20">
        <v>44813</v>
      </c>
      <c r="F120" s="8" t="s">
        <v>1225</v>
      </c>
      <c r="G120" s="8">
        <f t="shared" si="2"/>
        <v>0</v>
      </c>
      <c r="H120" s="8"/>
      <c r="I120" s="8" t="s">
        <v>688</v>
      </c>
      <c r="J120" s="39">
        <v>44</v>
      </c>
      <c r="K120" s="5" t="str">
        <f t="shared" si="3"/>
        <v>Close</v>
      </c>
      <c r="L120" s="20">
        <v>44816</v>
      </c>
      <c r="M120" s="8" t="s">
        <v>2830</v>
      </c>
    </row>
    <row r="121" spans="1:13">
      <c r="A121" s="8">
        <v>118</v>
      </c>
      <c r="B121" s="5" t="s">
        <v>1516</v>
      </c>
      <c r="C121" s="14" t="s">
        <v>688</v>
      </c>
      <c r="D121" s="8" t="s">
        <v>19</v>
      </c>
      <c r="E121" s="20">
        <v>44813</v>
      </c>
      <c r="F121" s="8" t="s">
        <v>1225</v>
      </c>
      <c r="G121" s="8">
        <f t="shared" si="2"/>
        <v>0</v>
      </c>
      <c r="H121" s="8"/>
      <c r="I121" s="8" t="s">
        <v>688</v>
      </c>
      <c r="J121" s="39">
        <v>44</v>
      </c>
      <c r="K121" s="5" t="str">
        <f t="shared" si="3"/>
        <v>Close</v>
      </c>
      <c r="L121" s="20">
        <v>44816</v>
      </c>
      <c r="M121" s="8" t="s">
        <v>2831</v>
      </c>
    </row>
    <row r="122" spans="1:13">
      <c r="A122" s="8">
        <v>119</v>
      </c>
      <c r="B122" s="5" t="s">
        <v>1516</v>
      </c>
      <c r="C122" s="14" t="s">
        <v>688</v>
      </c>
      <c r="D122" s="8" t="s">
        <v>19</v>
      </c>
      <c r="E122" s="20">
        <v>44813</v>
      </c>
      <c r="F122" s="8" t="s">
        <v>1225</v>
      </c>
      <c r="G122" s="8">
        <f t="shared" si="2"/>
        <v>0</v>
      </c>
      <c r="H122" s="8"/>
      <c r="I122" s="8" t="s">
        <v>688</v>
      </c>
      <c r="J122" s="39">
        <v>44</v>
      </c>
      <c r="K122" s="5" t="str">
        <f t="shared" si="3"/>
        <v>Close</v>
      </c>
      <c r="L122" s="20">
        <v>44816</v>
      </c>
      <c r="M122" s="8" t="s">
        <v>2832</v>
      </c>
    </row>
    <row r="123" spans="1:13">
      <c r="A123" s="8">
        <v>120</v>
      </c>
      <c r="B123" s="5" t="s">
        <v>1516</v>
      </c>
      <c r="C123" s="14" t="s">
        <v>688</v>
      </c>
      <c r="D123" s="8" t="s">
        <v>19</v>
      </c>
      <c r="E123" s="20">
        <v>44813</v>
      </c>
      <c r="F123" s="8" t="s">
        <v>1225</v>
      </c>
      <c r="G123" s="8">
        <f t="shared" si="2"/>
        <v>0</v>
      </c>
      <c r="H123" s="8"/>
      <c r="I123" s="8" t="s">
        <v>688</v>
      </c>
      <c r="J123" s="39">
        <v>44</v>
      </c>
      <c r="K123" s="5" t="str">
        <f t="shared" si="3"/>
        <v>Close</v>
      </c>
      <c r="L123" s="20">
        <v>44816</v>
      </c>
      <c r="M123" s="8" t="s">
        <v>2833</v>
      </c>
    </row>
    <row r="124" spans="1:13">
      <c r="A124" s="8">
        <v>121</v>
      </c>
      <c r="B124" s="5" t="s">
        <v>1530</v>
      </c>
      <c r="C124" s="14" t="s">
        <v>706</v>
      </c>
      <c r="D124" s="8" t="s">
        <v>2201</v>
      </c>
      <c r="E124" s="20">
        <v>44813</v>
      </c>
      <c r="F124" s="8" t="s">
        <v>1227</v>
      </c>
      <c r="G124" s="8">
        <f t="shared" si="2"/>
        <v>0</v>
      </c>
      <c r="H124" s="8"/>
      <c r="I124" s="8" t="s">
        <v>706</v>
      </c>
      <c r="J124" s="39">
        <v>66.489999999999995</v>
      </c>
      <c r="K124" s="5" t="str">
        <f t="shared" si="3"/>
        <v>Close</v>
      </c>
      <c r="L124" s="20">
        <v>44816</v>
      </c>
      <c r="M124" s="8" t="s">
        <v>2842</v>
      </c>
    </row>
    <row r="125" spans="1:13">
      <c r="A125" s="8">
        <v>122</v>
      </c>
      <c r="B125" s="5" t="s">
        <v>1556</v>
      </c>
      <c r="C125" s="14" t="s">
        <v>742</v>
      </c>
      <c r="D125" s="8" t="s">
        <v>143</v>
      </c>
      <c r="E125" s="20">
        <v>44813</v>
      </c>
      <c r="F125" s="8" t="s">
        <v>1228</v>
      </c>
      <c r="G125" s="8">
        <f t="shared" si="2"/>
        <v>0</v>
      </c>
      <c r="H125" s="8"/>
      <c r="I125" s="8" t="s">
        <v>742</v>
      </c>
      <c r="J125" s="39">
        <v>159</v>
      </c>
      <c r="K125" s="5" t="str">
        <f t="shared" si="3"/>
        <v>Close</v>
      </c>
      <c r="L125" s="20">
        <v>44816</v>
      </c>
      <c r="M125" s="8" t="s">
        <v>2843</v>
      </c>
    </row>
    <row r="126" spans="1:13">
      <c r="A126" s="8">
        <v>123</v>
      </c>
      <c r="B126" s="5" t="s">
        <v>1556</v>
      </c>
      <c r="C126" s="14" t="s">
        <v>742</v>
      </c>
      <c r="D126" s="8" t="s">
        <v>143</v>
      </c>
      <c r="E126" s="20">
        <v>44813</v>
      </c>
      <c r="F126" s="8" t="s">
        <v>1228</v>
      </c>
      <c r="G126" s="8">
        <f t="shared" si="2"/>
        <v>0</v>
      </c>
      <c r="H126" s="8"/>
      <c r="I126" s="8" t="s">
        <v>742</v>
      </c>
      <c r="J126" s="39">
        <v>159</v>
      </c>
      <c r="K126" s="5" t="str">
        <f t="shared" si="3"/>
        <v>Close</v>
      </c>
      <c r="L126" s="20">
        <v>44816</v>
      </c>
      <c r="M126" s="8" t="s">
        <v>2843</v>
      </c>
    </row>
    <row r="127" spans="1:13">
      <c r="A127" s="8">
        <v>124</v>
      </c>
      <c r="B127" s="5" t="s">
        <v>1556</v>
      </c>
      <c r="C127" s="14" t="s">
        <v>742</v>
      </c>
      <c r="D127" s="8" t="s">
        <v>143</v>
      </c>
      <c r="E127" s="20">
        <v>44813</v>
      </c>
      <c r="F127" s="8" t="s">
        <v>1228</v>
      </c>
      <c r="G127" s="8">
        <f t="shared" si="2"/>
        <v>0</v>
      </c>
      <c r="H127" s="8"/>
      <c r="I127" s="8" t="s">
        <v>742</v>
      </c>
      <c r="J127" s="39">
        <v>159</v>
      </c>
      <c r="K127" s="5" t="str">
        <f t="shared" si="3"/>
        <v>Close</v>
      </c>
      <c r="L127" s="20">
        <v>44816</v>
      </c>
      <c r="M127" s="8" t="s">
        <v>2844</v>
      </c>
    </row>
    <row r="128" spans="1:13">
      <c r="A128" s="8">
        <v>125</v>
      </c>
      <c r="B128" s="5" t="s">
        <v>1605</v>
      </c>
      <c r="C128" s="14" t="s">
        <v>820</v>
      </c>
      <c r="D128" s="8" t="s">
        <v>2263</v>
      </c>
      <c r="E128" s="20">
        <v>44813</v>
      </c>
      <c r="F128" s="8" t="s">
        <v>1229</v>
      </c>
      <c r="G128" s="8">
        <f t="shared" si="2"/>
        <v>0</v>
      </c>
      <c r="H128" s="8"/>
      <c r="I128" s="8" t="s">
        <v>820</v>
      </c>
      <c r="J128" s="39">
        <v>53</v>
      </c>
      <c r="K128" s="5" t="str">
        <f t="shared" si="3"/>
        <v>Close</v>
      </c>
      <c r="L128" s="20">
        <v>44816</v>
      </c>
      <c r="M128" s="8" t="s">
        <v>2834</v>
      </c>
    </row>
    <row r="129" spans="1:13">
      <c r="A129" s="8">
        <v>126</v>
      </c>
      <c r="B129" s="5" t="s">
        <v>111</v>
      </c>
      <c r="C129" s="14" t="s">
        <v>893</v>
      </c>
      <c r="D129" s="8" t="s">
        <v>110</v>
      </c>
      <c r="E129" s="20">
        <v>44813</v>
      </c>
      <c r="F129" s="8" t="s">
        <v>1233</v>
      </c>
      <c r="G129" s="8">
        <f t="shared" si="2"/>
        <v>0</v>
      </c>
      <c r="H129" s="8"/>
      <c r="I129" s="8" t="s">
        <v>893</v>
      </c>
      <c r="J129" s="39">
        <v>126</v>
      </c>
      <c r="K129" s="5" t="str">
        <f t="shared" si="3"/>
        <v>Close</v>
      </c>
      <c r="L129" s="20">
        <v>44816</v>
      </c>
      <c r="M129" s="8" t="s">
        <v>2851</v>
      </c>
    </row>
    <row r="130" spans="1:13">
      <c r="A130" s="8">
        <v>127</v>
      </c>
      <c r="B130" s="5" t="s">
        <v>1674</v>
      </c>
      <c r="C130" s="14" t="s">
        <v>913</v>
      </c>
      <c r="D130" s="8" t="s">
        <v>355</v>
      </c>
      <c r="E130" s="20">
        <v>44813</v>
      </c>
      <c r="F130" s="8" t="s">
        <v>1233</v>
      </c>
      <c r="G130" s="8">
        <f t="shared" si="2"/>
        <v>0</v>
      </c>
      <c r="H130" s="8"/>
      <c r="I130" s="8" t="s">
        <v>913</v>
      </c>
      <c r="J130" s="39">
        <v>161</v>
      </c>
      <c r="K130" s="5" t="str">
        <f t="shared" si="3"/>
        <v>Close</v>
      </c>
      <c r="L130" s="20">
        <v>44816</v>
      </c>
      <c r="M130" s="8" t="s">
        <v>2852</v>
      </c>
    </row>
    <row r="131" spans="1:13">
      <c r="A131" s="8">
        <v>128</v>
      </c>
      <c r="B131" s="5" t="s">
        <v>1683</v>
      </c>
      <c r="C131" s="14" t="s">
        <v>924</v>
      </c>
      <c r="D131" s="8" t="s">
        <v>2332</v>
      </c>
      <c r="E131" s="20">
        <v>44813</v>
      </c>
      <c r="F131" s="8" t="s">
        <v>1234</v>
      </c>
      <c r="G131" s="8">
        <f t="shared" si="2"/>
        <v>0</v>
      </c>
      <c r="H131" s="8"/>
      <c r="I131" s="8" t="s">
        <v>924</v>
      </c>
      <c r="J131" s="39">
        <v>288</v>
      </c>
      <c r="K131" s="5" t="str">
        <f t="shared" si="3"/>
        <v>Close</v>
      </c>
      <c r="L131" s="20">
        <v>44816</v>
      </c>
      <c r="M131" s="8" t="s">
        <v>2854</v>
      </c>
    </row>
    <row r="132" spans="1:13">
      <c r="A132" s="8">
        <v>129</v>
      </c>
      <c r="B132" s="5" t="s">
        <v>1688</v>
      </c>
      <c r="C132" s="14" t="s">
        <v>929</v>
      </c>
      <c r="D132" s="8" t="s">
        <v>2337</v>
      </c>
      <c r="E132" s="20">
        <v>44813</v>
      </c>
      <c r="F132" s="8" t="s">
        <v>1234</v>
      </c>
      <c r="G132" s="8">
        <f t="shared" ref="G132:G195" si="4">IF(C132="","",IF(C132=I132,0,1))</f>
        <v>0</v>
      </c>
      <c r="H132" s="8"/>
      <c r="I132" s="8" t="s">
        <v>929</v>
      </c>
      <c r="J132" s="39">
        <v>190</v>
      </c>
      <c r="K132" s="5" t="str">
        <f t="shared" ref="K132:K195" si="5">IF(F132="","",IF(C132=I132,"Close","Open"))</f>
        <v>Close</v>
      </c>
      <c r="L132" s="20">
        <v>44816</v>
      </c>
      <c r="M132" s="8" t="s">
        <v>2848</v>
      </c>
    </row>
    <row r="133" spans="1:13">
      <c r="A133" s="8">
        <v>130</v>
      </c>
      <c r="B133" s="5" t="s">
        <v>40</v>
      </c>
      <c r="C133" s="14" t="s">
        <v>937</v>
      </c>
      <c r="D133" s="8" t="s">
        <v>39</v>
      </c>
      <c r="E133" s="20">
        <v>44813</v>
      </c>
      <c r="F133" s="8" t="s">
        <v>1235</v>
      </c>
      <c r="G133" s="8">
        <f t="shared" si="4"/>
        <v>0</v>
      </c>
      <c r="H133" s="8"/>
      <c r="I133" s="8" t="s">
        <v>937</v>
      </c>
      <c r="J133" s="39">
        <v>401</v>
      </c>
      <c r="K133" s="5" t="str">
        <f t="shared" si="5"/>
        <v>Close</v>
      </c>
      <c r="L133" s="20">
        <v>44816</v>
      </c>
      <c r="M133" s="8" t="s">
        <v>2855</v>
      </c>
    </row>
    <row r="134" spans="1:13">
      <c r="A134" s="8">
        <v>131</v>
      </c>
      <c r="B134" s="5" t="s">
        <v>1751</v>
      </c>
      <c r="C134" s="14" t="s">
        <v>1001</v>
      </c>
      <c r="D134" s="8" t="s">
        <v>2397</v>
      </c>
      <c r="E134" s="20">
        <v>44813</v>
      </c>
      <c r="F134" s="8" t="s">
        <v>1236</v>
      </c>
      <c r="G134" s="8">
        <f t="shared" si="4"/>
        <v>0</v>
      </c>
      <c r="H134" s="8"/>
      <c r="I134" s="8" t="s">
        <v>1001</v>
      </c>
      <c r="J134" s="39">
        <v>395</v>
      </c>
      <c r="K134" s="5" t="str">
        <f t="shared" si="5"/>
        <v>Close</v>
      </c>
      <c r="L134" s="20">
        <v>44816</v>
      </c>
      <c r="M134" s="8" t="s">
        <v>2856</v>
      </c>
    </row>
    <row r="135" spans="1:13">
      <c r="A135" s="8">
        <v>132</v>
      </c>
      <c r="B135" s="5" t="s">
        <v>1776</v>
      </c>
      <c r="C135" s="14" t="s">
        <v>1026</v>
      </c>
      <c r="D135" s="8" t="s">
        <v>2422</v>
      </c>
      <c r="E135" s="20">
        <v>44813</v>
      </c>
      <c r="F135" s="8" t="s">
        <v>1237</v>
      </c>
      <c r="G135" s="8">
        <f t="shared" si="4"/>
        <v>0</v>
      </c>
      <c r="H135" s="8"/>
      <c r="I135" s="8" t="s">
        <v>1026</v>
      </c>
      <c r="J135" s="39">
        <v>85</v>
      </c>
      <c r="K135" s="5" t="str">
        <f t="shared" si="5"/>
        <v>Close</v>
      </c>
      <c r="L135" s="20">
        <v>44816</v>
      </c>
      <c r="M135" s="8" t="s">
        <v>2847</v>
      </c>
    </row>
    <row r="136" spans="1:13">
      <c r="A136" s="8">
        <v>133</v>
      </c>
      <c r="B136" s="5" t="s">
        <v>1788</v>
      </c>
      <c r="C136" s="14" t="s">
        <v>1038</v>
      </c>
      <c r="D136" s="8" t="s">
        <v>2434</v>
      </c>
      <c r="E136" s="20">
        <v>44813</v>
      </c>
      <c r="F136" s="8" t="s">
        <v>1237</v>
      </c>
      <c r="G136" s="8">
        <f t="shared" si="4"/>
        <v>0</v>
      </c>
      <c r="H136" s="8"/>
      <c r="I136" s="8" t="s">
        <v>1038</v>
      </c>
      <c r="J136" s="39">
        <v>52.24</v>
      </c>
      <c r="K136" s="5" t="str">
        <f t="shared" si="5"/>
        <v>Close</v>
      </c>
      <c r="L136" s="20">
        <v>44816</v>
      </c>
      <c r="M136" s="8" t="s">
        <v>2846</v>
      </c>
    </row>
    <row r="137" spans="1:13">
      <c r="A137" s="8">
        <v>134</v>
      </c>
      <c r="B137" s="5" t="s">
        <v>164</v>
      </c>
      <c r="C137" s="14" t="s">
        <v>1091</v>
      </c>
      <c r="D137" s="8" t="s">
        <v>163</v>
      </c>
      <c r="E137" s="20">
        <v>44813</v>
      </c>
      <c r="F137" s="8" t="s">
        <v>1240</v>
      </c>
      <c r="G137" s="8">
        <f t="shared" si="4"/>
        <v>0</v>
      </c>
      <c r="H137" s="8"/>
      <c r="I137" s="8" t="s">
        <v>1091</v>
      </c>
      <c r="J137" s="39">
        <v>141</v>
      </c>
      <c r="K137" s="5" t="str">
        <f t="shared" si="5"/>
        <v>Close</v>
      </c>
      <c r="L137" s="20">
        <v>44816</v>
      </c>
      <c r="M137" s="8" t="s">
        <v>2845</v>
      </c>
    </row>
    <row r="138" spans="1:13">
      <c r="A138" s="8">
        <v>135</v>
      </c>
      <c r="B138" s="5" t="s">
        <v>1832</v>
      </c>
      <c r="C138" s="14" t="s">
        <v>1096</v>
      </c>
      <c r="D138" s="8" t="s">
        <v>361</v>
      </c>
      <c r="E138" s="20">
        <v>44813</v>
      </c>
      <c r="F138" s="8" t="s">
        <v>1240</v>
      </c>
      <c r="G138" s="8">
        <f t="shared" si="4"/>
        <v>0</v>
      </c>
      <c r="H138" s="8"/>
      <c r="I138" s="8" t="s">
        <v>1096</v>
      </c>
      <c r="J138" s="39">
        <v>90</v>
      </c>
      <c r="K138" s="5" t="str">
        <f t="shared" si="5"/>
        <v>Close</v>
      </c>
      <c r="L138" s="20">
        <v>44816</v>
      </c>
      <c r="M138" s="8" t="s">
        <v>2835</v>
      </c>
    </row>
    <row r="139" spans="1:13">
      <c r="A139" s="8">
        <v>136</v>
      </c>
      <c r="B139" s="5" t="s">
        <v>346</v>
      </c>
      <c r="C139" s="14" t="s">
        <v>1102</v>
      </c>
      <c r="D139" s="8" t="s">
        <v>340</v>
      </c>
      <c r="E139" s="20">
        <v>44813</v>
      </c>
      <c r="F139" s="8" t="s">
        <v>1241</v>
      </c>
      <c r="G139" s="8">
        <f t="shared" si="4"/>
        <v>0</v>
      </c>
      <c r="H139" s="8"/>
      <c r="I139" s="8" t="s">
        <v>1102</v>
      </c>
      <c r="J139" s="39">
        <v>125</v>
      </c>
      <c r="K139" s="5" t="str">
        <f t="shared" si="5"/>
        <v>Close</v>
      </c>
      <c r="L139" s="20">
        <v>44816</v>
      </c>
      <c r="M139" s="8" t="s">
        <v>2850</v>
      </c>
    </row>
    <row r="140" spans="1:13">
      <c r="A140" s="8">
        <v>137</v>
      </c>
      <c r="B140" s="5" t="s">
        <v>1913</v>
      </c>
      <c r="C140" s="14" t="s">
        <v>1187</v>
      </c>
      <c r="D140" s="8" t="s">
        <v>2553</v>
      </c>
      <c r="E140" s="20">
        <v>44813</v>
      </c>
      <c r="F140" s="8" t="s">
        <v>1244</v>
      </c>
      <c r="G140" s="8">
        <f t="shared" si="4"/>
        <v>0</v>
      </c>
      <c r="H140" s="8"/>
      <c r="I140" s="8" t="s">
        <v>1187</v>
      </c>
      <c r="J140" s="39">
        <v>152</v>
      </c>
      <c r="K140" s="5" t="str">
        <f t="shared" si="5"/>
        <v>Close</v>
      </c>
      <c r="L140" s="20">
        <v>44816</v>
      </c>
      <c r="M140" s="8" t="s">
        <v>2836</v>
      </c>
    </row>
    <row r="141" spans="1:13">
      <c r="A141" s="8">
        <v>138</v>
      </c>
      <c r="B141" s="5" t="s">
        <v>2585</v>
      </c>
      <c r="C141" s="14" t="s">
        <v>913</v>
      </c>
      <c r="D141" s="8" t="s">
        <v>355</v>
      </c>
      <c r="E141" s="20">
        <v>44813</v>
      </c>
      <c r="F141" s="8" t="s">
        <v>1232</v>
      </c>
      <c r="G141" s="8">
        <f t="shared" si="4"/>
        <v>0</v>
      </c>
      <c r="H141" s="8"/>
      <c r="I141" s="8" t="s">
        <v>913</v>
      </c>
      <c r="J141" s="39">
        <v>161</v>
      </c>
      <c r="K141" s="5" t="str">
        <f t="shared" si="5"/>
        <v>Close</v>
      </c>
      <c r="L141" s="20">
        <v>44816</v>
      </c>
      <c r="M141" s="8" t="s">
        <v>2853</v>
      </c>
    </row>
    <row r="142" spans="1:13">
      <c r="A142" s="8">
        <v>139</v>
      </c>
      <c r="B142" s="5" t="s">
        <v>2586</v>
      </c>
      <c r="C142" s="14" t="s">
        <v>2588</v>
      </c>
      <c r="D142" s="8" t="s">
        <v>2587</v>
      </c>
      <c r="E142" s="20">
        <v>44813</v>
      </c>
      <c r="F142" s="8" t="s">
        <v>1223</v>
      </c>
      <c r="G142" s="8">
        <f t="shared" si="4"/>
        <v>0</v>
      </c>
      <c r="H142" s="8"/>
      <c r="I142" s="8" t="s">
        <v>2588</v>
      </c>
      <c r="J142" s="39">
        <v>91</v>
      </c>
      <c r="K142" s="5" t="str">
        <f t="shared" si="5"/>
        <v>Close</v>
      </c>
      <c r="L142" s="20">
        <v>44816</v>
      </c>
      <c r="M142" s="8" t="s">
        <v>2857</v>
      </c>
    </row>
    <row r="143" spans="1:13">
      <c r="A143" s="8">
        <v>140</v>
      </c>
      <c r="B143" s="5" t="s">
        <v>1478</v>
      </c>
      <c r="C143" s="14" t="s">
        <v>649</v>
      </c>
      <c r="D143" s="8" t="s">
        <v>2154</v>
      </c>
      <c r="E143" s="20">
        <v>44813</v>
      </c>
      <c r="F143" s="8" t="s">
        <v>1223</v>
      </c>
      <c r="G143" s="8">
        <f t="shared" si="4"/>
        <v>0</v>
      </c>
      <c r="H143" s="8"/>
      <c r="I143" s="8" t="s">
        <v>649</v>
      </c>
      <c r="J143" s="39">
        <v>252</v>
      </c>
      <c r="K143" s="5" t="str">
        <f t="shared" si="5"/>
        <v>Close</v>
      </c>
      <c r="L143" s="20">
        <v>44817</v>
      </c>
      <c r="M143" s="8" t="s">
        <v>2909</v>
      </c>
    </row>
    <row r="144" spans="1:13">
      <c r="A144" s="8">
        <v>141</v>
      </c>
      <c r="B144" s="5" t="s">
        <v>1515</v>
      </c>
      <c r="C144" s="14" t="s">
        <v>687</v>
      </c>
      <c r="D144" s="8" t="s">
        <v>38</v>
      </c>
      <c r="E144" s="20">
        <v>44813</v>
      </c>
      <c r="F144" s="8" t="s">
        <v>1224</v>
      </c>
      <c r="G144" s="8">
        <f t="shared" si="4"/>
        <v>0</v>
      </c>
      <c r="H144" s="8"/>
      <c r="I144" s="8" t="s">
        <v>687</v>
      </c>
      <c r="J144" s="39">
        <v>69</v>
      </c>
      <c r="K144" s="5" t="str">
        <f t="shared" si="5"/>
        <v>Close</v>
      </c>
      <c r="L144" s="20">
        <v>44817</v>
      </c>
      <c r="M144" s="8" t="s">
        <v>2910</v>
      </c>
    </row>
    <row r="145" spans="1:13">
      <c r="A145" s="8">
        <v>142</v>
      </c>
      <c r="B145" s="5" t="s">
        <v>1515</v>
      </c>
      <c r="C145" s="14" t="s">
        <v>687</v>
      </c>
      <c r="D145" s="8" t="s">
        <v>38</v>
      </c>
      <c r="E145" s="20">
        <v>44813</v>
      </c>
      <c r="F145" s="8" t="s">
        <v>1224</v>
      </c>
      <c r="G145" s="8">
        <f t="shared" si="4"/>
        <v>0</v>
      </c>
      <c r="H145" s="8"/>
      <c r="I145" s="8" t="s">
        <v>687</v>
      </c>
      <c r="J145" s="39">
        <v>69</v>
      </c>
      <c r="K145" s="5" t="str">
        <f t="shared" si="5"/>
        <v>Close</v>
      </c>
      <c r="L145" s="20">
        <v>44817</v>
      </c>
      <c r="M145" s="8" t="s">
        <v>2911</v>
      </c>
    </row>
    <row r="146" spans="1:13">
      <c r="A146" s="8">
        <v>143</v>
      </c>
      <c r="B146" s="5" t="s">
        <v>1515</v>
      </c>
      <c r="C146" s="14" t="s">
        <v>687</v>
      </c>
      <c r="D146" s="8" t="s">
        <v>38</v>
      </c>
      <c r="E146" s="20">
        <v>44813</v>
      </c>
      <c r="F146" s="8" t="s">
        <v>1224</v>
      </c>
      <c r="G146" s="8">
        <f t="shared" si="4"/>
        <v>0</v>
      </c>
      <c r="H146" s="8"/>
      <c r="I146" s="8" t="s">
        <v>687</v>
      </c>
      <c r="J146" s="39">
        <v>69</v>
      </c>
      <c r="K146" s="5" t="str">
        <f t="shared" si="5"/>
        <v>Close</v>
      </c>
      <c r="L146" s="20">
        <v>44817</v>
      </c>
      <c r="M146" s="8" t="s">
        <v>2912</v>
      </c>
    </row>
    <row r="147" spans="1:13">
      <c r="A147" s="8">
        <v>144</v>
      </c>
      <c r="B147" s="5" t="s">
        <v>1515</v>
      </c>
      <c r="C147" s="14" t="s">
        <v>687</v>
      </c>
      <c r="D147" s="8" t="s">
        <v>38</v>
      </c>
      <c r="E147" s="20">
        <v>44813</v>
      </c>
      <c r="F147" s="8" t="s">
        <v>1224</v>
      </c>
      <c r="G147" s="8">
        <f t="shared" si="4"/>
        <v>0</v>
      </c>
      <c r="H147" s="8"/>
      <c r="I147" s="8" t="s">
        <v>687</v>
      </c>
      <c r="J147" s="39">
        <v>69</v>
      </c>
      <c r="K147" s="5" t="str">
        <f t="shared" si="5"/>
        <v>Close</v>
      </c>
      <c r="L147" s="20">
        <v>44817</v>
      </c>
      <c r="M147" s="8" t="s">
        <v>2913</v>
      </c>
    </row>
    <row r="148" spans="1:13">
      <c r="A148" s="8">
        <v>145</v>
      </c>
      <c r="B148" s="5" t="s">
        <v>1515</v>
      </c>
      <c r="C148" s="14" t="s">
        <v>687</v>
      </c>
      <c r="D148" s="8" t="s">
        <v>38</v>
      </c>
      <c r="E148" s="20">
        <v>44813</v>
      </c>
      <c r="F148" s="8" t="s">
        <v>1224</v>
      </c>
      <c r="G148" s="8">
        <f t="shared" si="4"/>
        <v>0</v>
      </c>
      <c r="H148" s="8"/>
      <c r="I148" s="8" t="s">
        <v>687</v>
      </c>
      <c r="J148" s="39">
        <v>69</v>
      </c>
      <c r="K148" s="5" t="str">
        <f t="shared" si="5"/>
        <v>Close</v>
      </c>
      <c r="L148" s="20">
        <v>44817</v>
      </c>
      <c r="M148" s="8" t="s">
        <v>2913</v>
      </c>
    </row>
    <row r="149" spans="1:13">
      <c r="A149" s="8">
        <v>146</v>
      </c>
      <c r="B149" s="5" t="s">
        <v>1515</v>
      </c>
      <c r="C149" s="14" t="s">
        <v>687</v>
      </c>
      <c r="D149" s="8" t="s">
        <v>38</v>
      </c>
      <c r="E149" s="20">
        <v>44813</v>
      </c>
      <c r="F149" s="8" t="s">
        <v>1224</v>
      </c>
      <c r="G149" s="8">
        <f t="shared" si="4"/>
        <v>0</v>
      </c>
      <c r="H149" s="8"/>
      <c r="I149" s="8" t="s">
        <v>687</v>
      </c>
      <c r="J149" s="39">
        <v>69</v>
      </c>
      <c r="K149" s="5" t="str">
        <f t="shared" si="5"/>
        <v>Close</v>
      </c>
      <c r="L149" s="20">
        <v>44817</v>
      </c>
      <c r="M149" s="8" t="s">
        <v>2914</v>
      </c>
    </row>
    <row r="150" spans="1:13">
      <c r="A150" s="8">
        <v>147</v>
      </c>
      <c r="B150" s="5" t="s">
        <v>1516</v>
      </c>
      <c r="C150" s="14" t="s">
        <v>688</v>
      </c>
      <c r="D150" s="8" t="s">
        <v>19</v>
      </c>
      <c r="E150" s="20">
        <v>44813</v>
      </c>
      <c r="F150" s="8" t="s">
        <v>1225</v>
      </c>
      <c r="G150" s="8">
        <f t="shared" si="4"/>
        <v>0</v>
      </c>
      <c r="H150" s="8"/>
      <c r="I150" s="8" t="s">
        <v>688</v>
      </c>
      <c r="J150" s="39">
        <v>44</v>
      </c>
      <c r="K150" s="5" t="str">
        <f t="shared" si="5"/>
        <v>Close</v>
      </c>
      <c r="L150" s="20">
        <v>44817</v>
      </c>
      <c r="M150" s="8" t="s">
        <v>2915</v>
      </c>
    </row>
    <row r="151" spans="1:13">
      <c r="A151" s="8">
        <v>148</v>
      </c>
      <c r="B151" s="5" t="s">
        <v>1516</v>
      </c>
      <c r="C151" s="14" t="s">
        <v>688</v>
      </c>
      <c r="D151" s="8" t="s">
        <v>19</v>
      </c>
      <c r="E151" s="20">
        <v>44813</v>
      </c>
      <c r="F151" s="8" t="s">
        <v>1225</v>
      </c>
      <c r="G151" s="8">
        <f t="shared" si="4"/>
        <v>0</v>
      </c>
      <c r="H151" s="8"/>
      <c r="I151" s="8" t="s">
        <v>688</v>
      </c>
      <c r="J151" s="39">
        <v>44</v>
      </c>
      <c r="K151" s="5" t="str">
        <f t="shared" si="5"/>
        <v>Close</v>
      </c>
      <c r="L151" s="20">
        <v>44817</v>
      </c>
      <c r="M151" s="8" t="s">
        <v>2916</v>
      </c>
    </row>
    <row r="152" spans="1:13">
      <c r="A152" s="8">
        <v>149</v>
      </c>
      <c r="B152" s="5" t="s">
        <v>1516</v>
      </c>
      <c r="C152" s="14" t="s">
        <v>688</v>
      </c>
      <c r="D152" s="8" t="s">
        <v>19</v>
      </c>
      <c r="E152" s="20">
        <v>44813</v>
      </c>
      <c r="F152" s="8" t="s">
        <v>1225</v>
      </c>
      <c r="G152" s="8">
        <f t="shared" si="4"/>
        <v>0</v>
      </c>
      <c r="H152" s="8"/>
      <c r="I152" s="8" t="s">
        <v>688</v>
      </c>
      <c r="J152" s="39">
        <v>44</v>
      </c>
      <c r="K152" s="5" t="str">
        <f t="shared" si="5"/>
        <v>Close</v>
      </c>
      <c r="L152" s="20">
        <v>44817</v>
      </c>
      <c r="M152" s="8" t="s">
        <v>2917</v>
      </c>
    </row>
    <row r="153" spans="1:13">
      <c r="A153" s="8">
        <v>150</v>
      </c>
      <c r="B153" s="5" t="s">
        <v>1516</v>
      </c>
      <c r="C153" s="14" t="s">
        <v>688</v>
      </c>
      <c r="D153" s="8" t="s">
        <v>19</v>
      </c>
      <c r="E153" s="20">
        <v>44813</v>
      </c>
      <c r="F153" s="8" t="s">
        <v>1225</v>
      </c>
      <c r="G153" s="8">
        <f t="shared" si="4"/>
        <v>0</v>
      </c>
      <c r="H153" s="8"/>
      <c r="I153" s="8" t="s">
        <v>688</v>
      </c>
      <c r="J153" s="39">
        <v>44</v>
      </c>
      <c r="K153" s="5" t="str">
        <f t="shared" si="5"/>
        <v>Close</v>
      </c>
      <c r="L153" s="20">
        <v>44817</v>
      </c>
      <c r="M153" s="8" t="s">
        <v>2910</v>
      </c>
    </row>
    <row r="154" spans="1:13">
      <c r="A154" s="8">
        <v>151</v>
      </c>
      <c r="B154" s="5" t="s">
        <v>1516</v>
      </c>
      <c r="C154" s="14" t="s">
        <v>688</v>
      </c>
      <c r="D154" s="8" t="s">
        <v>19</v>
      </c>
      <c r="E154" s="20">
        <v>44813</v>
      </c>
      <c r="F154" s="8" t="s">
        <v>1225</v>
      </c>
      <c r="G154" s="8">
        <f t="shared" si="4"/>
        <v>0</v>
      </c>
      <c r="H154" s="8"/>
      <c r="I154" s="8" t="s">
        <v>688</v>
      </c>
      <c r="J154" s="39">
        <v>44</v>
      </c>
      <c r="K154" s="5" t="str">
        <f t="shared" si="5"/>
        <v>Close</v>
      </c>
      <c r="L154" s="20">
        <v>44817</v>
      </c>
      <c r="M154" s="8" t="s">
        <v>2918</v>
      </c>
    </row>
    <row r="155" spans="1:13">
      <c r="A155" s="8">
        <v>152</v>
      </c>
      <c r="B155" s="5" t="s">
        <v>1519</v>
      </c>
      <c r="C155" s="14" t="s">
        <v>693</v>
      </c>
      <c r="D155" s="8" t="s">
        <v>2191</v>
      </c>
      <c r="E155" s="20">
        <v>44813</v>
      </c>
      <c r="F155" s="8" t="s">
        <v>1227</v>
      </c>
      <c r="G155" s="8">
        <f t="shared" si="4"/>
        <v>0</v>
      </c>
      <c r="H155" s="8"/>
      <c r="I155" s="8" t="s">
        <v>693</v>
      </c>
      <c r="J155" s="39">
        <v>105</v>
      </c>
      <c r="K155" s="5" t="str">
        <f t="shared" si="5"/>
        <v>Close</v>
      </c>
      <c r="L155" s="20">
        <v>44817</v>
      </c>
      <c r="M155" s="8" t="s">
        <v>2919</v>
      </c>
    </row>
    <row r="156" spans="1:13">
      <c r="A156" s="8">
        <v>153</v>
      </c>
      <c r="B156" s="5" t="s">
        <v>40</v>
      </c>
      <c r="C156" s="14" t="s">
        <v>937</v>
      </c>
      <c r="D156" s="8" t="s">
        <v>39</v>
      </c>
      <c r="E156" s="20">
        <v>44813</v>
      </c>
      <c r="F156" s="8" t="s">
        <v>1235</v>
      </c>
      <c r="G156" s="8">
        <f t="shared" si="4"/>
        <v>0</v>
      </c>
      <c r="H156" s="8"/>
      <c r="I156" s="8" t="s">
        <v>937</v>
      </c>
      <c r="J156" s="39">
        <v>401</v>
      </c>
      <c r="K156" s="5" t="str">
        <f t="shared" si="5"/>
        <v>Close</v>
      </c>
      <c r="L156" s="20">
        <v>44817</v>
      </c>
      <c r="M156" s="8" t="s">
        <v>2921</v>
      </c>
    </row>
    <row r="157" spans="1:13">
      <c r="A157" s="8">
        <v>154</v>
      </c>
      <c r="B157" s="5" t="s">
        <v>40</v>
      </c>
      <c r="C157" s="14" t="s">
        <v>937</v>
      </c>
      <c r="D157" s="8" t="s">
        <v>39</v>
      </c>
      <c r="E157" s="20">
        <v>44813</v>
      </c>
      <c r="F157" s="8" t="s">
        <v>1235</v>
      </c>
      <c r="G157" s="8">
        <f t="shared" si="4"/>
        <v>0</v>
      </c>
      <c r="H157" s="8"/>
      <c r="I157" s="8" t="s">
        <v>937</v>
      </c>
      <c r="J157" s="39">
        <v>401</v>
      </c>
      <c r="K157" s="5" t="str">
        <f t="shared" si="5"/>
        <v>Close</v>
      </c>
      <c r="L157" s="20">
        <v>44817</v>
      </c>
      <c r="M157" s="8" t="s">
        <v>2922</v>
      </c>
    </row>
    <row r="158" spans="1:13">
      <c r="A158" s="8">
        <v>155</v>
      </c>
      <c r="B158" s="5" t="s">
        <v>42</v>
      </c>
      <c r="C158" s="14" t="s">
        <v>940</v>
      </c>
      <c r="D158" s="8" t="s">
        <v>41</v>
      </c>
      <c r="E158" s="20">
        <v>44813</v>
      </c>
      <c r="F158" s="8" t="s">
        <v>1235</v>
      </c>
      <c r="G158" s="8">
        <f t="shared" si="4"/>
        <v>0</v>
      </c>
      <c r="H158" s="8"/>
      <c r="I158" s="8" t="s">
        <v>940</v>
      </c>
      <c r="J158" s="39">
        <v>468</v>
      </c>
      <c r="K158" s="5" t="str">
        <f t="shared" si="5"/>
        <v>Close</v>
      </c>
      <c r="L158" s="20">
        <v>44817</v>
      </c>
      <c r="M158" s="8" t="s">
        <v>2923</v>
      </c>
    </row>
    <row r="159" spans="1:13">
      <c r="A159" s="8">
        <v>156</v>
      </c>
      <c r="B159" s="5" t="s">
        <v>142</v>
      </c>
      <c r="C159" s="14" t="s">
        <v>1082</v>
      </c>
      <c r="D159" s="8" t="s">
        <v>141</v>
      </c>
      <c r="E159" s="20">
        <v>44813</v>
      </c>
      <c r="F159" s="8" t="s">
        <v>1240</v>
      </c>
      <c r="G159" s="8">
        <f t="shared" si="4"/>
        <v>0</v>
      </c>
      <c r="H159" s="8"/>
      <c r="I159" s="8" t="s">
        <v>1082</v>
      </c>
      <c r="J159" s="39">
        <v>166</v>
      </c>
      <c r="K159" s="5" t="str">
        <f t="shared" si="5"/>
        <v>Close</v>
      </c>
      <c r="L159" s="20">
        <v>44817</v>
      </c>
      <c r="M159" s="8" t="s">
        <v>2920</v>
      </c>
    </row>
    <row r="160" spans="1:13">
      <c r="A160" s="8">
        <v>157</v>
      </c>
      <c r="B160" s="5" t="s">
        <v>1246</v>
      </c>
      <c r="C160" s="14" t="s">
        <v>371</v>
      </c>
      <c r="D160" s="8" t="s">
        <v>1943</v>
      </c>
      <c r="E160" s="20">
        <v>44813</v>
      </c>
      <c r="F160" s="8" t="s">
        <v>1219</v>
      </c>
      <c r="G160" s="8">
        <f t="shared" si="4"/>
        <v>0</v>
      </c>
      <c r="H160" s="8"/>
      <c r="I160" s="14" t="s">
        <v>371</v>
      </c>
      <c r="J160" s="39">
        <v>101</v>
      </c>
      <c r="K160" s="5" t="str">
        <f t="shared" si="5"/>
        <v>Close</v>
      </c>
      <c r="L160" s="20">
        <v>44818</v>
      </c>
      <c r="M160" s="8" t="s">
        <v>3244</v>
      </c>
    </row>
    <row r="161" spans="1:13">
      <c r="A161" s="8">
        <v>158</v>
      </c>
      <c r="B161" s="5" t="s">
        <v>1276</v>
      </c>
      <c r="C161" s="14" t="s">
        <v>403</v>
      </c>
      <c r="D161" s="8" t="s">
        <v>1972</v>
      </c>
      <c r="E161" s="20">
        <v>44813</v>
      </c>
      <c r="F161" s="8" t="s">
        <v>1219</v>
      </c>
      <c r="G161" s="8">
        <f t="shared" si="4"/>
        <v>0</v>
      </c>
      <c r="H161" s="8"/>
      <c r="I161" s="14" t="s">
        <v>403</v>
      </c>
      <c r="J161" s="39">
        <v>106</v>
      </c>
      <c r="K161" s="5" t="str">
        <f t="shared" si="5"/>
        <v>Close</v>
      </c>
      <c r="L161" s="20">
        <v>44818</v>
      </c>
      <c r="M161" s="8" t="s">
        <v>3242</v>
      </c>
    </row>
    <row r="162" spans="1:13">
      <c r="A162" s="8">
        <v>159</v>
      </c>
      <c r="B162" s="5" t="s">
        <v>1279</v>
      </c>
      <c r="C162" s="14" t="s">
        <v>408</v>
      </c>
      <c r="D162" s="8" t="s">
        <v>234</v>
      </c>
      <c r="E162" s="20">
        <v>44813</v>
      </c>
      <c r="F162" s="8" t="s">
        <v>1219</v>
      </c>
      <c r="G162" s="8">
        <f t="shared" si="4"/>
        <v>0</v>
      </c>
      <c r="H162" s="8"/>
      <c r="I162" s="14" t="s">
        <v>408</v>
      </c>
      <c r="J162" s="39">
        <v>89</v>
      </c>
      <c r="K162" s="5" t="str">
        <f t="shared" si="5"/>
        <v>Close</v>
      </c>
      <c r="L162" s="20">
        <v>44818</v>
      </c>
      <c r="M162" s="8" t="s">
        <v>3243</v>
      </c>
    </row>
    <row r="163" spans="1:13">
      <c r="A163" s="8">
        <v>160</v>
      </c>
      <c r="B163" s="5" t="s">
        <v>1300</v>
      </c>
      <c r="C163" s="14" t="s">
        <v>439</v>
      </c>
      <c r="D163" s="8" t="s">
        <v>1986</v>
      </c>
      <c r="E163" s="20">
        <v>44813</v>
      </c>
      <c r="F163" s="8" t="s">
        <v>1220</v>
      </c>
      <c r="G163" s="8">
        <f t="shared" si="4"/>
        <v>0</v>
      </c>
      <c r="H163" s="8"/>
      <c r="I163" s="14" t="s">
        <v>439</v>
      </c>
      <c r="J163" s="39">
        <v>126</v>
      </c>
      <c r="K163" s="5" t="str">
        <f t="shared" si="5"/>
        <v>Close</v>
      </c>
      <c r="L163" s="20">
        <v>44818</v>
      </c>
      <c r="M163" s="8" t="s">
        <v>3245</v>
      </c>
    </row>
    <row r="164" spans="1:13">
      <c r="A164" s="8">
        <v>161</v>
      </c>
      <c r="B164" s="5" t="s">
        <v>1308</v>
      </c>
      <c r="C164" s="14" t="s">
        <v>447</v>
      </c>
      <c r="D164" s="8" t="s">
        <v>363</v>
      </c>
      <c r="E164" s="20">
        <v>44813</v>
      </c>
      <c r="F164" s="8" t="s">
        <v>1220</v>
      </c>
      <c r="G164" s="8">
        <f t="shared" si="4"/>
        <v>0</v>
      </c>
      <c r="H164" s="8"/>
      <c r="I164" s="14" t="s">
        <v>447</v>
      </c>
      <c r="J164" s="39">
        <v>200</v>
      </c>
      <c r="K164" s="5" t="str">
        <f t="shared" si="5"/>
        <v>Close</v>
      </c>
      <c r="L164" s="20">
        <v>44818</v>
      </c>
      <c r="M164" s="8" t="s">
        <v>3246</v>
      </c>
    </row>
    <row r="165" spans="1:13">
      <c r="A165" s="8">
        <v>162</v>
      </c>
      <c r="B165" s="5" t="s">
        <v>322</v>
      </c>
      <c r="C165" s="14" t="s">
        <v>492</v>
      </c>
      <c r="D165" s="8" t="s">
        <v>289</v>
      </c>
      <c r="E165" s="20">
        <v>44813</v>
      </c>
      <c r="F165" s="8" t="s">
        <v>1221</v>
      </c>
      <c r="G165" s="8">
        <f t="shared" si="4"/>
        <v>0</v>
      </c>
      <c r="H165" s="8"/>
      <c r="I165" s="14" t="s">
        <v>492</v>
      </c>
      <c r="J165" s="39">
        <v>46</v>
      </c>
      <c r="K165" s="5" t="str">
        <f t="shared" si="5"/>
        <v>Close</v>
      </c>
      <c r="L165" s="20">
        <v>44818</v>
      </c>
      <c r="M165" s="8" t="s">
        <v>3265</v>
      </c>
    </row>
    <row r="166" spans="1:13">
      <c r="A166" s="8">
        <v>163</v>
      </c>
      <c r="B166" s="5" t="s">
        <v>1438</v>
      </c>
      <c r="C166" s="14" t="s">
        <v>607</v>
      </c>
      <c r="D166" s="8" t="s">
        <v>2114</v>
      </c>
      <c r="E166" s="20">
        <v>44813</v>
      </c>
      <c r="F166" s="8" t="s">
        <v>1222</v>
      </c>
      <c r="G166" s="8">
        <f t="shared" si="4"/>
        <v>0</v>
      </c>
      <c r="H166" s="8"/>
      <c r="I166" s="14" t="s">
        <v>607</v>
      </c>
      <c r="J166" s="39">
        <v>300</v>
      </c>
      <c r="K166" s="5" t="str">
        <f t="shared" si="5"/>
        <v>Close</v>
      </c>
      <c r="L166" s="20">
        <v>44818</v>
      </c>
      <c r="M166" s="8" t="s">
        <v>3247</v>
      </c>
    </row>
    <row r="167" spans="1:13">
      <c r="A167" s="8">
        <v>164</v>
      </c>
      <c r="B167" s="5" t="s">
        <v>1481</v>
      </c>
      <c r="C167" s="14" t="s">
        <v>652</v>
      </c>
      <c r="D167" s="8" t="s">
        <v>2157</v>
      </c>
      <c r="E167" s="20">
        <v>44813</v>
      </c>
      <c r="F167" s="8" t="s">
        <v>1223</v>
      </c>
      <c r="G167" s="8">
        <f t="shared" si="4"/>
        <v>0</v>
      </c>
      <c r="H167" s="8"/>
      <c r="I167" s="14" t="s">
        <v>652</v>
      </c>
      <c r="J167" s="39">
        <v>69</v>
      </c>
      <c r="K167" s="5" t="str">
        <f t="shared" si="5"/>
        <v>Close</v>
      </c>
      <c r="L167" s="20">
        <v>44818</v>
      </c>
      <c r="M167" s="8" t="s">
        <v>3248</v>
      </c>
    </row>
    <row r="168" spans="1:13">
      <c r="A168" s="8">
        <v>165</v>
      </c>
      <c r="B168" s="5" t="s">
        <v>1481</v>
      </c>
      <c r="C168" s="14" t="s">
        <v>652</v>
      </c>
      <c r="D168" s="8" t="s">
        <v>2157</v>
      </c>
      <c r="E168" s="20">
        <v>44813</v>
      </c>
      <c r="F168" s="8" t="s">
        <v>1223</v>
      </c>
      <c r="G168" s="8">
        <f t="shared" si="4"/>
        <v>0</v>
      </c>
      <c r="H168" s="8"/>
      <c r="I168" s="14" t="s">
        <v>652</v>
      </c>
      <c r="J168" s="39">
        <v>69</v>
      </c>
      <c r="K168" s="5" t="str">
        <f t="shared" si="5"/>
        <v>Close</v>
      </c>
      <c r="L168" s="20">
        <v>44818</v>
      </c>
      <c r="M168" s="8" t="s">
        <v>3248</v>
      </c>
    </row>
    <row r="169" spans="1:13">
      <c r="A169" s="8">
        <v>166</v>
      </c>
      <c r="B169" s="5" t="s">
        <v>1515</v>
      </c>
      <c r="C169" s="14" t="s">
        <v>687</v>
      </c>
      <c r="D169" s="8" t="s">
        <v>38</v>
      </c>
      <c r="E169" s="20">
        <v>44813</v>
      </c>
      <c r="F169" s="8" t="s">
        <v>1224</v>
      </c>
      <c r="G169" s="8">
        <f t="shared" si="4"/>
        <v>0</v>
      </c>
      <c r="H169" s="8"/>
      <c r="I169" s="14" t="s">
        <v>687</v>
      </c>
      <c r="J169" s="39">
        <v>69</v>
      </c>
      <c r="K169" s="5" t="str">
        <f t="shared" si="5"/>
        <v>Close</v>
      </c>
      <c r="L169" s="20">
        <v>44818</v>
      </c>
      <c r="M169" s="8" t="s">
        <v>3249</v>
      </c>
    </row>
    <row r="170" spans="1:13">
      <c r="A170" s="8">
        <v>167</v>
      </c>
      <c r="B170" s="5" t="s">
        <v>1515</v>
      </c>
      <c r="C170" s="14" t="s">
        <v>687</v>
      </c>
      <c r="D170" s="8" t="s">
        <v>38</v>
      </c>
      <c r="E170" s="20">
        <v>44813</v>
      </c>
      <c r="F170" s="8" t="s">
        <v>1224</v>
      </c>
      <c r="G170" s="8">
        <f t="shared" si="4"/>
        <v>0</v>
      </c>
      <c r="H170" s="8"/>
      <c r="I170" s="14" t="s">
        <v>687</v>
      </c>
      <c r="J170" s="39">
        <v>69</v>
      </c>
      <c r="K170" s="5" t="str">
        <f t="shared" si="5"/>
        <v>Close</v>
      </c>
      <c r="L170" s="20">
        <v>44818</v>
      </c>
      <c r="M170" s="8" t="s">
        <v>3250</v>
      </c>
    </row>
    <row r="171" spans="1:13">
      <c r="A171" s="8">
        <v>168</v>
      </c>
      <c r="B171" s="5" t="s">
        <v>1515</v>
      </c>
      <c r="C171" s="14" t="s">
        <v>687</v>
      </c>
      <c r="D171" s="8" t="s">
        <v>38</v>
      </c>
      <c r="E171" s="20">
        <v>44816</v>
      </c>
      <c r="F171" s="8" t="s">
        <v>1224</v>
      </c>
      <c r="G171" s="8">
        <f t="shared" si="4"/>
        <v>0</v>
      </c>
      <c r="H171" s="8"/>
      <c r="I171" s="14" t="s">
        <v>687</v>
      </c>
      <c r="J171" s="39">
        <v>50</v>
      </c>
      <c r="K171" s="5" t="str">
        <f t="shared" si="5"/>
        <v>Close</v>
      </c>
      <c r="L171" s="20">
        <v>44818</v>
      </c>
      <c r="M171" s="8" t="s">
        <v>3251</v>
      </c>
    </row>
    <row r="172" spans="1:13">
      <c r="A172" s="8">
        <v>169</v>
      </c>
      <c r="B172" s="5" t="s">
        <v>1515</v>
      </c>
      <c r="C172" s="14" t="s">
        <v>687</v>
      </c>
      <c r="D172" s="8" t="s">
        <v>38</v>
      </c>
      <c r="E172" s="20">
        <v>44816</v>
      </c>
      <c r="F172" s="8" t="s">
        <v>1224</v>
      </c>
      <c r="G172" s="8">
        <f t="shared" si="4"/>
        <v>0</v>
      </c>
      <c r="H172" s="8"/>
      <c r="I172" s="14" t="s">
        <v>687</v>
      </c>
      <c r="J172" s="39">
        <v>50</v>
      </c>
      <c r="K172" s="5" t="str">
        <f t="shared" si="5"/>
        <v>Close</v>
      </c>
      <c r="L172" s="20">
        <v>44818</v>
      </c>
      <c r="M172" s="8" t="s">
        <v>3252</v>
      </c>
    </row>
    <row r="173" spans="1:13">
      <c r="A173" s="8">
        <v>170</v>
      </c>
      <c r="B173" s="5" t="s">
        <v>1515</v>
      </c>
      <c r="C173" s="14" t="s">
        <v>687</v>
      </c>
      <c r="D173" s="8" t="s">
        <v>38</v>
      </c>
      <c r="E173" s="20">
        <v>44816</v>
      </c>
      <c r="F173" s="8" t="s">
        <v>1224</v>
      </c>
      <c r="G173" s="8">
        <f t="shared" si="4"/>
        <v>0</v>
      </c>
      <c r="H173" s="8"/>
      <c r="I173" s="14" t="s">
        <v>687</v>
      </c>
      <c r="J173" s="39">
        <v>50</v>
      </c>
      <c r="K173" s="5" t="str">
        <f t="shared" si="5"/>
        <v>Close</v>
      </c>
      <c r="L173" s="20">
        <v>44818</v>
      </c>
      <c r="M173" s="8" t="s">
        <v>3253</v>
      </c>
    </row>
    <row r="174" spans="1:13">
      <c r="A174" s="8">
        <v>171</v>
      </c>
      <c r="B174" s="5" t="s">
        <v>1515</v>
      </c>
      <c r="C174" s="14" t="s">
        <v>687</v>
      </c>
      <c r="D174" s="8" t="s">
        <v>38</v>
      </c>
      <c r="E174" s="20">
        <v>44816</v>
      </c>
      <c r="F174" s="8" t="s">
        <v>1224</v>
      </c>
      <c r="G174" s="8">
        <f t="shared" si="4"/>
        <v>0</v>
      </c>
      <c r="H174" s="8"/>
      <c r="I174" s="14" t="s">
        <v>687</v>
      </c>
      <c r="J174" s="39">
        <v>50</v>
      </c>
      <c r="K174" s="5" t="str">
        <f t="shared" si="5"/>
        <v>Close</v>
      </c>
      <c r="L174" s="20">
        <v>44818</v>
      </c>
      <c r="M174" s="8" t="s">
        <v>3254</v>
      </c>
    </row>
    <row r="175" spans="1:13">
      <c r="A175" s="8">
        <v>172</v>
      </c>
      <c r="B175" s="5" t="s">
        <v>1515</v>
      </c>
      <c r="C175" s="14" t="s">
        <v>687</v>
      </c>
      <c r="D175" s="8" t="s">
        <v>38</v>
      </c>
      <c r="E175" s="20">
        <v>44816</v>
      </c>
      <c r="F175" s="8" t="s">
        <v>1224</v>
      </c>
      <c r="G175" s="8">
        <f t="shared" si="4"/>
        <v>0</v>
      </c>
      <c r="H175" s="8"/>
      <c r="I175" s="14" t="s">
        <v>687</v>
      </c>
      <c r="J175" s="39">
        <v>50</v>
      </c>
      <c r="K175" s="5" t="str">
        <f t="shared" si="5"/>
        <v>Close</v>
      </c>
      <c r="L175" s="20">
        <v>44818</v>
      </c>
      <c r="M175" s="8" t="s">
        <v>3255</v>
      </c>
    </row>
    <row r="176" spans="1:13">
      <c r="A176" s="8">
        <v>173</v>
      </c>
      <c r="B176" s="5" t="s">
        <v>1515</v>
      </c>
      <c r="C176" s="14" t="s">
        <v>687</v>
      </c>
      <c r="D176" s="8" t="s">
        <v>38</v>
      </c>
      <c r="E176" s="20">
        <v>44816</v>
      </c>
      <c r="F176" s="8" t="s">
        <v>1224</v>
      </c>
      <c r="G176" s="8">
        <f t="shared" si="4"/>
        <v>0</v>
      </c>
      <c r="H176" s="8"/>
      <c r="I176" s="14" t="s">
        <v>687</v>
      </c>
      <c r="J176" s="39">
        <v>50</v>
      </c>
      <c r="K176" s="5" t="str">
        <f t="shared" si="5"/>
        <v>Close</v>
      </c>
      <c r="L176" s="20">
        <v>44818</v>
      </c>
      <c r="M176" s="8" t="s">
        <v>3250</v>
      </c>
    </row>
    <row r="177" spans="1:13">
      <c r="A177" s="8">
        <v>174</v>
      </c>
      <c r="B177" s="5" t="s">
        <v>1516</v>
      </c>
      <c r="C177" s="14" t="s">
        <v>688</v>
      </c>
      <c r="D177" s="8" t="s">
        <v>19</v>
      </c>
      <c r="E177" s="20">
        <v>44813</v>
      </c>
      <c r="F177" s="8" t="s">
        <v>1225</v>
      </c>
      <c r="G177" s="8">
        <f t="shared" si="4"/>
        <v>0</v>
      </c>
      <c r="H177" s="8"/>
      <c r="I177" s="14" t="s">
        <v>688</v>
      </c>
      <c r="J177" s="39">
        <v>44</v>
      </c>
      <c r="K177" s="5" t="str">
        <f t="shared" si="5"/>
        <v>Close</v>
      </c>
      <c r="L177" s="20">
        <v>44818</v>
      </c>
      <c r="M177" s="8" t="s">
        <v>3256</v>
      </c>
    </row>
    <row r="178" spans="1:13">
      <c r="A178" s="8">
        <v>175</v>
      </c>
      <c r="B178" s="5" t="s">
        <v>1516</v>
      </c>
      <c r="C178" s="14" t="s">
        <v>688</v>
      </c>
      <c r="D178" s="8" t="s">
        <v>19</v>
      </c>
      <c r="E178" s="20">
        <v>44813</v>
      </c>
      <c r="F178" s="8" t="s">
        <v>1225</v>
      </c>
      <c r="G178" s="8">
        <f t="shared" si="4"/>
        <v>0</v>
      </c>
      <c r="H178" s="8"/>
      <c r="I178" s="14" t="s">
        <v>688</v>
      </c>
      <c r="J178" s="39">
        <v>44</v>
      </c>
      <c r="K178" s="5" t="str">
        <f t="shared" si="5"/>
        <v>Close</v>
      </c>
      <c r="L178" s="20">
        <v>44818</v>
      </c>
      <c r="M178" s="8" t="s">
        <v>3257</v>
      </c>
    </row>
    <row r="179" spans="1:13">
      <c r="A179" s="8">
        <v>176</v>
      </c>
      <c r="B179" s="5" t="s">
        <v>1595</v>
      </c>
      <c r="C179" s="14" t="s">
        <v>808</v>
      </c>
      <c r="D179" s="8" t="s">
        <v>2255</v>
      </c>
      <c r="E179" s="20">
        <v>44813</v>
      </c>
      <c r="F179" s="8" t="s">
        <v>1229</v>
      </c>
      <c r="G179" s="8">
        <f t="shared" si="4"/>
        <v>0</v>
      </c>
      <c r="H179" s="8"/>
      <c r="I179" s="14" t="s">
        <v>808</v>
      </c>
      <c r="J179" s="39">
        <v>100</v>
      </c>
      <c r="K179" s="5" t="str">
        <f t="shared" si="5"/>
        <v>Close</v>
      </c>
      <c r="L179" s="20">
        <v>44818</v>
      </c>
      <c r="M179" s="8" t="s">
        <v>3258</v>
      </c>
    </row>
    <row r="180" spans="1:13">
      <c r="A180" s="8">
        <v>177</v>
      </c>
      <c r="B180" s="5" t="s">
        <v>1667</v>
      </c>
      <c r="C180" s="14" t="s">
        <v>903</v>
      </c>
      <c r="D180" s="8" t="s">
        <v>2318</v>
      </c>
      <c r="E180" s="20">
        <v>44813</v>
      </c>
      <c r="F180" s="8" t="s">
        <v>1233</v>
      </c>
      <c r="G180" s="8">
        <f t="shared" si="4"/>
        <v>0</v>
      </c>
      <c r="H180" s="8"/>
      <c r="I180" s="14" t="s">
        <v>903</v>
      </c>
      <c r="J180" s="39">
        <v>269</v>
      </c>
      <c r="K180" s="5" t="str">
        <f t="shared" si="5"/>
        <v>Close</v>
      </c>
      <c r="L180" s="20">
        <v>44818</v>
      </c>
      <c r="M180" s="8" t="s">
        <v>3261</v>
      </c>
    </row>
    <row r="181" spans="1:13">
      <c r="A181" s="8">
        <v>178</v>
      </c>
      <c r="B181" s="5" t="s">
        <v>1684</v>
      </c>
      <c r="C181" s="14" t="s">
        <v>925</v>
      </c>
      <c r="D181" s="8" t="s">
        <v>2333</v>
      </c>
      <c r="E181" s="20">
        <v>44813</v>
      </c>
      <c r="F181" s="8" t="s">
        <v>1234</v>
      </c>
      <c r="G181" s="8">
        <f t="shared" si="4"/>
        <v>0</v>
      </c>
      <c r="H181" s="8"/>
      <c r="I181" s="14" t="s">
        <v>925</v>
      </c>
      <c r="J181" s="39">
        <v>162</v>
      </c>
      <c r="K181" s="5" t="str">
        <f t="shared" si="5"/>
        <v>Close</v>
      </c>
      <c r="L181" s="20">
        <v>44818</v>
      </c>
      <c r="M181" s="8" t="s">
        <v>3266</v>
      </c>
    </row>
    <row r="182" spans="1:13">
      <c r="A182" s="8">
        <v>179</v>
      </c>
      <c r="B182" s="5" t="s">
        <v>40</v>
      </c>
      <c r="C182" s="14" t="s">
        <v>937</v>
      </c>
      <c r="D182" s="8" t="s">
        <v>39</v>
      </c>
      <c r="E182" s="20">
        <v>44813</v>
      </c>
      <c r="F182" s="8" t="s">
        <v>1235</v>
      </c>
      <c r="G182" s="8">
        <f t="shared" si="4"/>
        <v>0</v>
      </c>
      <c r="H182" s="8"/>
      <c r="I182" s="14" t="s">
        <v>937</v>
      </c>
      <c r="J182" s="39">
        <v>401</v>
      </c>
      <c r="K182" s="5" t="str">
        <f t="shared" si="5"/>
        <v>Close</v>
      </c>
      <c r="L182" s="20">
        <v>44818</v>
      </c>
      <c r="M182" s="8" t="s">
        <v>3262</v>
      </c>
    </row>
    <row r="183" spans="1:13">
      <c r="A183" s="8">
        <v>180</v>
      </c>
      <c r="B183" s="5" t="s">
        <v>40</v>
      </c>
      <c r="C183" s="14" t="s">
        <v>937</v>
      </c>
      <c r="D183" s="8" t="s">
        <v>39</v>
      </c>
      <c r="E183" s="20">
        <v>44813</v>
      </c>
      <c r="F183" s="8" t="s">
        <v>1235</v>
      </c>
      <c r="G183" s="8">
        <f t="shared" si="4"/>
        <v>0</v>
      </c>
      <c r="H183" s="8"/>
      <c r="I183" s="14" t="s">
        <v>937</v>
      </c>
      <c r="J183" s="39">
        <v>401</v>
      </c>
      <c r="K183" s="5" t="str">
        <f t="shared" si="5"/>
        <v>Close</v>
      </c>
      <c r="L183" s="20">
        <v>44818</v>
      </c>
      <c r="M183" s="8" t="s">
        <v>3263</v>
      </c>
    </row>
    <row r="184" spans="1:13">
      <c r="A184" s="8">
        <v>181</v>
      </c>
      <c r="B184" s="5" t="s">
        <v>40</v>
      </c>
      <c r="C184" s="14" t="s">
        <v>937</v>
      </c>
      <c r="D184" s="8" t="s">
        <v>39</v>
      </c>
      <c r="E184" s="20">
        <v>44813</v>
      </c>
      <c r="F184" s="8" t="s">
        <v>1235</v>
      </c>
      <c r="G184" s="8">
        <f t="shared" si="4"/>
        <v>0</v>
      </c>
      <c r="H184" s="8"/>
      <c r="I184" s="14" t="s">
        <v>937</v>
      </c>
      <c r="J184" s="39">
        <v>401</v>
      </c>
      <c r="K184" s="5" t="str">
        <f t="shared" si="5"/>
        <v>Close</v>
      </c>
      <c r="L184" s="20">
        <v>44818</v>
      </c>
      <c r="M184" s="8" t="s">
        <v>3263</v>
      </c>
    </row>
    <row r="185" spans="1:13">
      <c r="A185" s="8">
        <v>182</v>
      </c>
      <c r="B185" s="5" t="s">
        <v>245</v>
      </c>
      <c r="C185" s="14" t="s">
        <v>964</v>
      </c>
      <c r="D185" s="8" t="s">
        <v>213</v>
      </c>
      <c r="E185" s="20">
        <v>44813</v>
      </c>
      <c r="F185" s="8" t="s">
        <v>1236</v>
      </c>
      <c r="G185" s="8">
        <f t="shared" si="4"/>
        <v>0</v>
      </c>
      <c r="H185" s="8"/>
      <c r="I185" s="14" t="s">
        <v>964</v>
      </c>
      <c r="J185" s="39">
        <v>86</v>
      </c>
      <c r="K185" s="5" t="str">
        <f t="shared" si="5"/>
        <v>Close</v>
      </c>
      <c r="L185" s="20">
        <v>44818</v>
      </c>
      <c r="M185" s="8" t="s">
        <v>3264</v>
      </c>
    </row>
    <row r="186" spans="1:13">
      <c r="A186" s="8">
        <v>183</v>
      </c>
      <c r="B186" s="5" t="s">
        <v>13</v>
      </c>
      <c r="C186" s="14" t="s">
        <v>1081</v>
      </c>
      <c r="D186" s="8" t="s">
        <v>14</v>
      </c>
      <c r="E186" s="20">
        <v>44813</v>
      </c>
      <c r="F186" s="8" t="s">
        <v>1240</v>
      </c>
      <c r="G186" s="8">
        <f t="shared" si="4"/>
        <v>0</v>
      </c>
      <c r="H186" s="8"/>
      <c r="I186" s="14" t="s">
        <v>1081</v>
      </c>
      <c r="J186" s="39">
        <v>131</v>
      </c>
      <c r="K186" s="5" t="str">
        <f t="shared" si="5"/>
        <v>Close</v>
      </c>
      <c r="L186" s="20">
        <v>44818</v>
      </c>
      <c r="M186" s="8" t="s">
        <v>3259</v>
      </c>
    </row>
    <row r="187" spans="1:13">
      <c r="A187" s="8">
        <v>184</v>
      </c>
      <c r="B187" s="5" t="s">
        <v>142</v>
      </c>
      <c r="C187" s="14" t="s">
        <v>1082</v>
      </c>
      <c r="D187" s="8" t="s">
        <v>141</v>
      </c>
      <c r="E187" s="20">
        <v>44813</v>
      </c>
      <c r="F187" s="8" t="s">
        <v>1240</v>
      </c>
      <c r="G187" s="8">
        <f t="shared" si="4"/>
        <v>0</v>
      </c>
      <c r="H187" s="8"/>
      <c r="I187" s="14" t="s">
        <v>1082</v>
      </c>
      <c r="J187" s="39">
        <v>166</v>
      </c>
      <c r="K187" s="5" t="str">
        <f t="shared" si="5"/>
        <v>Close</v>
      </c>
      <c r="L187" s="20">
        <v>44818</v>
      </c>
      <c r="M187" s="8" t="s">
        <v>3260</v>
      </c>
    </row>
    <row r="188" spans="1:13">
      <c r="A188" s="8">
        <v>185</v>
      </c>
      <c r="B188" s="5" t="s">
        <v>1260</v>
      </c>
      <c r="C188" s="14" t="s">
        <v>385</v>
      </c>
      <c r="D188" s="8" t="s">
        <v>1957</v>
      </c>
      <c r="E188" s="20">
        <v>44813</v>
      </c>
      <c r="F188" s="8" t="s">
        <v>1219</v>
      </c>
      <c r="G188" s="8">
        <f t="shared" si="4"/>
        <v>0</v>
      </c>
      <c r="H188" s="8"/>
      <c r="I188" s="14" t="s">
        <v>385</v>
      </c>
      <c r="J188" s="39">
        <v>380</v>
      </c>
      <c r="K188" s="5" t="str">
        <f t="shared" si="5"/>
        <v>Close</v>
      </c>
      <c r="L188" s="20">
        <v>44819</v>
      </c>
      <c r="M188" s="8" t="s">
        <v>3413</v>
      </c>
    </row>
    <row r="189" spans="1:13">
      <c r="A189" s="8">
        <v>186</v>
      </c>
      <c r="B189" s="5" t="s">
        <v>1295</v>
      </c>
      <c r="C189" s="14" t="s">
        <v>434</v>
      </c>
      <c r="D189" s="8" t="s">
        <v>1981</v>
      </c>
      <c r="E189" s="20">
        <v>44813</v>
      </c>
      <c r="F189" s="8" t="s">
        <v>1220</v>
      </c>
      <c r="G189" s="8">
        <f t="shared" si="4"/>
        <v>0</v>
      </c>
      <c r="H189" s="8"/>
      <c r="I189" s="14" t="s">
        <v>434</v>
      </c>
      <c r="J189" s="39">
        <v>56</v>
      </c>
      <c r="K189" s="5" t="str">
        <f t="shared" si="5"/>
        <v>Close</v>
      </c>
      <c r="L189" s="20">
        <v>44819</v>
      </c>
      <c r="M189" s="8" t="s">
        <v>3414</v>
      </c>
    </row>
    <row r="190" spans="1:13">
      <c r="A190" s="8">
        <v>187</v>
      </c>
      <c r="B190" s="5" t="s">
        <v>1300</v>
      </c>
      <c r="C190" s="14" t="s">
        <v>439</v>
      </c>
      <c r="D190" s="8" t="s">
        <v>1986</v>
      </c>
      <c r="E190" s="20">
        <v>44813</v>
      </c>
      <c r="F190" s="8" t="s">
        <v>1220</v>
      </c>
      <c r="G190" s="8">
        <f t="shared" si="4"/>
        <v>0</v>
      </c>
      <c r="H190" s="8"/>
      <c r="I190" s="14" t="s">
        <v>439</v>
      </c>
      <c r="J190" s="39">
        <v>126</v>
      </c>
      <c r="K190" s="5" t="str">
        <f t="shared" si="5"/>
        <v>Close</v>
      </c>
      <c r="L190" s="20">
        <v>44819</v>
      </c>
      <c r="M190" s="8" t="s">
        <v>3415</v>
      </c>
    </row>
    <row r="191" spans="1:13">
      <c r="A191" s="8">
        <v>188</v>
      </c>
      <c r="B191" s="5" t="s">
        <v>267</v>
      </c>
      <c r="C191" s="14" t="s">
        <v>488</v>
      </c>
      <c r="D191" s="8" t="s">
        <v>266</v>
      </c>
      <c r="E191" s="20">
        <v>44813</v>
      </c>
      <c r="F191" s="8" t="s">
        <v>1221</v>
      </c>
      <c r="G191" s="8">
        <f t="shared" si="4"/>
        <v>0</v>
      </c>
      <c r="H191" s="8"/>
      <c r="I191" s="14" t="s">
        <v>488</v>
      </c>
      <c r="J191" s="39">
        <v>114</v>
      </c>
      <c r="K191" s="5" t="str">
        <f t="shared" si="5"/>
        <v>Close</v>
      </c>
      <c r="L191" s="20">
        <v>44819</v>
      </c>
      <c r="M191" s="8" t="s">
        <v>3416</v>
      </c>
    </row>
    <row r="192" spans="1:13">
      <c r="A192" s="8">
        <v>189</v>
      </c>
      <c r="B192" s="5" t="s">
        <v>1424</v>
      </c>
      <c r="C192" s="14" t="s">
        <v>593</v>
      </c>
      <c r="D192" s="8" t="s">
        <v>227</v>
      </c>
      <c r="E192" s="20">
        <v>44813</v>
      </c>
      <c r="F192" s="8" t="s">
        <v>1222</v>
      </c>
      <c r="G192" s="8">
        <f t="shared" si="4"/>
        <v>0</v>
      </c>
      <c r="H192" s="8"/>
      <c r="I192" s="14" t="s">
        <v>593</v>
      </c>
      <c r="J192" s="39">
        <v>68</v>
      </c>
      <c r="K192" s="5" t="str">
        <f t="shared" si="5"/>
        <v>Close</v>
      </c>
      <c r="L192" s="20">
        <v>44819</v>
      </c>
      <c r="M192" s="8" t="s">
        <v>3417</v>
      </c>
    </row>
    <row r="193" spans="1:13">
      <c r="A193" s="8">
        <v>190</v>
      </c>
      <c r="B193" s="5" t="s">
        <v>1423</v>
      </c>
      <c r="C193" s="14" t="s">
        <v>592</v>
      </c>
      <c r="D193" s="8" t="s">
        <v>2100</v>
      </c>
      <c r="E193" s="20">
        <v>44813</v>
      </c>
      <c r="F193" s="8" t="s">
        <v>1222</v>
      </c>
      <c r="G193" s="8">
        <f t="shared" si="4"/>
        <v>0</v>
      </c>
      <c r="H193" s="8"/>
      <c r="I193" s="14" t="s">
        <v>592</v>
      </c>
      <c r="J193" s="39">
        <v>73</v>
      </c>
      <c r="K193" s="5" t="str">
        <f t="shared" si="5"/>
        <v>Close</v>
      </c>
      <c r="L193" s="20">
        <v>44819</v>
      </c>
      <c r="M193" s="8" t="s">
        <v>3418</v>
      </c>
    </row>
    <row r="194" spans="1:13">
      <c r="A194" s="8">
        <v>191</v>
      </c>
      <c r="B194" s="5" t="s">
        <v>1515</v>
      </c>
      <c r="C194" s="14" t="s">
        <v>687</v>
      </c>
      <c r="D194" s="8" t="s">
        <v>38</v>
      </c>
      <c r="E194" s="20">
        <v>44816</v>
      </c>
      <c r="F194" s="8" t="s">
        <v>1224</v>
      </c>
      <c r="G194" s="8">
        <f t="shared" si="4"/>
        <v>0</v>
      </c>
      <c r="H194" s="8"/>
      <c r="I194" s="14" t="s">
        <v>687</v>
      </c>
      <c r="J194" s="39">
        <v>50</v>
      </c>
      <c r="K194" s="5" t="str">
        <f t="shared" si="5"/>
        <v>Close</v>
      </c>
      <c r="L194" s="20">
        <v>44819</v>
      </c>
      <c r="M194" s="8" t="s">
        <v>3419</v>
      </c>
    </row>
    <row r="195" spans="1:13">
      <c r="A195" s="8">
        <v>192</v>
      </c>
      <c r="B195" s="5" t="s">
        <v>1515</v>
      </c>
      <c r="C195" s="14" t="s">
        <v>687</v>
      </c>
      <c r="D195" s="8" t="s">
        <v>38</v>
      </c>
      <c r="E195" s="20">
        <v>44816</v>
      </c>
      <c r="F195" s="8" t="s">
        <v>1224</v>
      </c>
      <c r="G195" s="8">
        <f t="shared" si="4"/>
        <v>0</v>
      </c>
      <c r="H195" s="8"/>
      <c r="I195" s="14" t="s">
        <v>687</v>
      </c>
      <c r="J195" s="39">
        <v>50</v>
      </c>
      <c r="K195" s="5" t="str">
        <f t="shared" si="5"/>
        <v>Close</v>
      </c>
      <c r="L195" s="20">
        <v>44819</v>
      </c>
      <c r="M195" s="8" t="s">
        <v>3419</v>
      </c>
    </row>
    <row r="196" spans="1:13">
      <c r="A196" s="8">
        <v>193</v>
      </c>
      <c r="B196" s="5" t="s">
        <v>1515</v>
      </c>
      <c r="C196" s="14" t="s">
        <v>687</v>
      </c>
      <c r="D196" s="8" t="s">
        <v>38</v>
      </c>
      <c r="E196" s="20">
        <v>44816</v>
      </c>
      <c r="F196" s="8" t="s">
        <v>1224</v>
      </c>
      <c r="G196" s="8">
        <f t="shared" ref="G196:G259" si="6">IF(C196="","",IF(C196=I196,0,1))</f>
        <v>0</v>
      </c>
      <c r="H196" s="8"/>
      <c r="I196" s="14" t="s">
        <v>687</v>
      </c>
      <c r="J196" s="39">
        <v>50</v>
      </c>
      <c r="K196" s="5" t="str">
        <f t="shared" ref="K196:K259" si="7">IF(F196="","",IF(C196=I196,"Close","Open"))</f>
        <v>Close</v>
      </c>
      <c r="L196" s="20">
        <v>44819</v>
      </c>
      <c r="M196" s="8" t="s">
        <v>3419</v>
      </c>
    </row>
    <row r="197" spans="1:13">
      <c r="A197" s="8">
        <v>194</v>
      </c>
      <c r="B197" s="5" t="s">
        <v>1515</v>
      </c>
      <c r="C197" s="14" t="s">
        <v>687</v>
      </c>
      <c r="D197" s="8" t="s">
        <v>38</v>
      </c>
      <c r="E197" s="20">
        <v>44816</v>
      </c>
      <c r="F197" s="8" t="s">
        <v>1224</v>
      </c>
      <c r="G197" s="8">
        <f t="shared" si="6"/>
        <v>0</v>
      </c>
      <c r="H197" s="8"/>
      <c r="I197" s="14" t="s">
        <v>687</v>
      </c>
      <c r="J197" s="39">
        <v>50</v>
      </c>
      <c r="K197" s="5" t="str">
        <f t="shared" si="7"/>
        <v>Close</v>
      </c>
      <c r="L197" s="20">
        <v>44819</v>
      </c>
      <c r="M197" s="8" t="s">
        <v>3419</v>
      </c>
    </row>
    <row r="198" spans="1:13">
      <c r="A198" s="8">
        <v>195</v>
      </c>
      <c r="B198" s="5" t="s">
        <v>1515</v>
      </c>
      <c r="C198" s="14" t="s">
        <v>687</v>
      </c>
      <c r="D198" s="8" t="s">
        <v>38</v>
      </c>
      <c r="E198" s="20">
        <v>44816</v>
      </c>
      <c r="F198" s="8" t="s">
        <v>1224</v>
      </c>
      <c r="G198" s="8">
        <f t="shared" si="6"/>
        <v>0</v>
      </c>
      <c r="H198" s="8"/>
      <c r="I198" s="14" t="s">
        <v>687</v>
      </c>
      <c r="J198" s="39">
        <v>50</v>
      </c>
      <c r="K198" s="5" t="str">
        <f t="shared" si="7"/>
        <v>Close</v>
      </c>
      <c r="L198" s="20">
        <v>44819</v>
      </c>
      <c r="M198" s="8" t="s">
        <v>3419</v>
      </c>
    </row>
    <row r="199" spans="1:13">
      <c r="A199" s="8">
        <v>196</v>
      </c>
      <c r="B199" s="5" t="s">
        <v>1515</v>
      </c>
      <c r="C199" s="14" t="s">
        <v>687</v>
      </c>
      <c r="D199" s="8" t="s">
        <v>38</v>
      </c>
      <c r="E199" s="20">
        <v>44816</v>
      </c>
      <c r="F199" s="8" t="s">
        <v>1224</v>
      </c>
      <c r="G199" s="8">
        <f t="shared" si="6"/>
        <v>0</v>
      </c>
      <c r="H199" s="8"/>
      <c r="I199" s="14" t="s">
        <v>687</v>
      </c>
      <c r="J199" s="39">
        <v>50</v>
      </c>
      <c r="K199" s="5" t="str">
        <f t="shared" si="7"/>
        <v>Close</v>
      </c>
      <c r="L199" s="20">
        <v>44819</v>
      </c>
      <c r="M199" s="8" t="s">
        <v>3420</v>
      </c>
    </row>
    <row r="200" spans="1:13">
      <c r="A200" s="8">
        <v>197</v>
      </c>
      <c r="B200" s="5" t="s">
        <v>1515</v>
      </c>
      <c r="C200" s="14" t="s">
        <v>687</v>
      </c>
      <c r="D200" s="8" t="s">
        <v>38</v>
      </c>
      <c r="E200" s="20">
        <v>44816</v>
      </c>
      <c r="F200" s="8" t="s">
        <v>1224</v>
      </c>
      <c r="G200" s="8">
        <f t="shared" si="6"/>
        <v>0</v>
      </c>
      <c r="H200" s="8"/>
      <c r="I200" s="14" t="s">
        <v>687</v>
      </c>
      <c r="J200" s="39">
        <v>50</v>
      </c>
      <c r="K200" s="5" t="str">
        <f t="shared" si="7"/>
        <v>Close</v>
      </c>
      <c r="L200" s="20">
        <v>44819</v>
      </c>
      <c r="M200" s="8" t="s">
        <v>3421</v>
      </c>
    </row>
    <row r="201" spans="1:13">
      <c r="A201" s="8">
        <v>198</v>
      </c>
      <c r="B201" s="5" t="s">
        <v>1515</v>
      </c>
      <c r="C201" s="14" t="s">
        <v>687</v>
      </c>
      <c r="D201" s="8" t="s">
        <v>38</v>
      </c>
      <c r="E201" s="20">
        <v>44816</v>
      </c>
      <c r="F201" s="8" t="s">
        <v>1224</v>
      </c>
      <c r="G201" s="8">
        <f t="shared" si="6"/>
        <v>0</v>
      </c>
      <c r="H201" s="8"/>
      <c r="I201" s="14" t="s">
        <v>687</v>
      </c>
      <c r="J201" s="39">
        <v>50</v>
      </c>
      <c r="K201" s="5" t="str">
        <f t="shared" si="7"/>
        <v>Close</v>
      </c>
      <c r="L201" s="20">
        <v>44819</v>
      </c>
      <c r="M201" s="8" t="s">
        <v>3422</v>
      </c>
    </row>
    <row r="202" spans="1:13">
      <c r="A202" s="8">
        <v>199</v>
      </c>
      <c r="B202" s="5" t="s">
        <v>1515</v>
      </c>
      <c r="C202" s="14" t="s">
        <v>687</v>
      </c>
      <c r="D202" s="8" t="s">
        <v>38</v>
      </c>
      <c r="E202" s="20">
        <v>44816</v>
      </c>
      <c r="F202" s="8" t="s">
        <v>1224</v>
      </c>
      <c r="G202" s="8">
        <f t="shared" si="6"/>
        <v>0</v>
      </c>
      <c r="H202" s="8"/>
      <c r="I202" s="14" t="s">
        <v>687</v>
      </c>
      <c r="J202" s="39">
        <v>50</v>
      </c>
      <c r="K202" s="5" t="str">
        <f t="shared" si="7"/>
        <v>Close</v>
      </c>
      <c r="L202" s="20">
        <v>44819</v>
      </c>
      <c r="M202" s="8" t="s">
        <v>3423</v>
      </c>
    </row>
    <row r="203" spans="1:13">
      <c r="A203" s="8">
        <v>200</v>
      </c>
      <c r="B203" s="5" t="s">
        <v>1515</v>
      </c>
      <c r="C203" s="14" t="s">
        <v>687</v>
      </c>
      <c r="D203" s="8" t="s">
        <v>38</v>
      </c>
      <c r="E203" s="20">
        <v>44816</v>
      </c>
      <c r="F203" s="8" t="s">
        <v>1224</v>
      </c>
      <c r="G203" s="8">
        <f t="shared" si="6"/>
        <v>0</v>
      </c>
      <c r="H203" s="8"/>
      <c r="I203" s="14" t="s">
        <v>687</v>
      </c>
      <c r="J203" s="39">
        <v>50</v>
      </c>
      <c r="K203" s="5" t="str">
        <f t="shared" si="7"/>
        <v>Close</v>
      </c>
      <c r="L203" s="20">
        <v>44819</v>
      </c>
      <c r="M203" s="8" t="s">
        <v>3424</v>
      </c>
    </row>
    <row r="204" spans="1:13">
      <c r="A204" s="8">
        <v>201</v>
      </c>
      <c r="B204" s="5" t="s">
        <v>1515</v>
      </c>
      <c r="C204" s="14" t="s">
        <v>687</v>
      </c>
      <c r="D204" s="8" t="s">
        <v>38</v>
      </c>
      <c r="E204" s="20">
        <v>44816</v>
      </c>
      <c r="F204" s="8" t="s">
        <v>1224</v>
      </c>
      <c r="G204" s="8">
        <f t="shared" si="6"/>
        <v>0</v>
      </c>
      <c r="H204" s="8"/>
      <c r="I204" s="14" t="s">
        <v>687</v>
      </c>
      <c r="J204" s="39">
        <v>50</v>
      </c>
      <c r="K204" s="5" t="str">
        <f t="shared" si="7"/>
        <v>Close</v>
      </c>
      <c r="L204" s="20">
        <v>44819</v>
      </c>
      <c r="M204" s="8" t="s">
        <v>3425</v>
      </c>
    </row>
    <row r="205" spans="1:13">
      <c r="A205" s="8">
        <v>202</v>
      </c>
      <c r="B205" s="5" t="s">
        <v>1515</v>
      </c>
      <c r="C205" s="14" t="s">
        <v>687</v>
      </c>
      <c r="D205" s="8" t="s">
        <v>38</v>
      </c>
      <c r="E205" s="20">
        <v>44816</v>
      </c>
      <c r="F205" s="8" t="s">
        <v>1224</v>
      </c>
      <c r="G205" s="8">
        <f t="shared" si="6"/>
        <v>0</v>
      </c>
      <c r="H205" s="8"/>
      <c r="I205" s="14" t="s">
        <v>687</v>
      </c>
      <c r="J205" s="39">
        <v>50</v>
      </c>
      <c r="K205" s="5" t="str">
        <f t="shared" si="7"/>
        <v>Close</v>
      </c>
      <c r="L205" s="20">
        <v>44819</v>
      </c>
      <c r="M205" s="8" t="s">
        <v>3426</v>
      </c>
    </row>
    <row r="206" spans="1:13">
      <c r="A206" s="8">
        <v>203</v>
      </c>
      <c r="B206" s="5" t="s">
        <v>1516</v>
      </c>
      <c r="C206" s="14" t="s">
        <v>688</v>
      </c>
      <c r="D206" s="8" t="s">
        <v>19</v>
      </c>
      <c r="E206" s="20">
        <v>44813</v>
      </c>
      <c r="F206" s="8" t="s">
        <v>1225</v>
      </c>
      <c r="G206" s="8">
        <f t="shared" si="6"/>
        <v>0</v>
      </c>
      <c r="H206" s="8"/>
      <c r="I206" s="14" t="s">
        <v>688</v>
      </c>
      <c r="J206" s="39">
        <v>44</v>
      </c>
      <c r="K206" s="5" t="str">
        <f t="shared" si="7"/>
        <v>Close</v>
      </c>
      <c r="L206" s="20">
        <v>44819</v>
      </c>
      <c r="M206" s="8" t="s">
        <v>3427</v>
      </c>
    </row>
    <row r="207" spans="1:13">
      <c r="A207" s="8">
        <v>204</v>
      </c>
      <c r="B207" s="5" t="s">
        <v>1516</v>
      </c>
      <c r="C207" s="14" t="s">
        <v>688</v>
      </c>
      <c r="D207" s="8" t="s">
        <v>19</v>
      </c>
      <c r="E207" s="20">
        <v>44813</v>
      </c>
      <c r="F207" s="8" t="s">
        <v>1225</v>
      </c>
      <c r="G207" s="8">
        <f t="shared" si="6"/>
        <v>0</v>
      </c>
      <c r="H207" s="8"/>
      <c r="I207" s="14" t="s">
        <v>688</v>
      </c>
      <c r="J207" s="39">
        <v>44</v>
      </c>
      <c r="K207" s="5" t="str">
        <f t="shared" si="7"/>
        <v>Close</v>
      </c>
      <c r="L207" s="20">
        <v>44819</v>
      </c>
      <c r="M207" s="8" t="s">
        <v>3428</v>
      </c>
    </row>
    <row r="208" spans="1:13">
      <c r="A208" s="8">
        <v>205</v>
      </c>
      <c r="B208" s="5" t="s">
        <v>40</v>
      </c>
      <c r="C208" s="14" t="s">
        <v>937</v>
      </c>
      <c r="D208" s="8" t="s">
        <v>39</v>
      </c>
      <c r="E208" s="20">
        <v>44813</v>
      </c>
      <c r="F208" s="8" t="s">
        <v>1235</v>
      </c>
      <c r="G208" s="8">
        <f t="shared" si="6"/>
        <v>0</v>
      </c>
      <c r="H208" s="8"/>
      <c r="I208" s="14" t="s">
        <v>937</v>
      </c>
      <c r="J208" s="39">
        <v>401</v>
      </c>
      <c r="K208" s="5" t="str">
        <f t="shared" si="7"/>
        <v>Close</v>
      </c>
      <c r="L208" s="20">
        <v>44819</v>
      </c>
      <c r="M208" s="8" t="s">
        <v>3429</v>
      </c>
    </row>
    <row r="209" spans="1:13">
      <c r="A209" s="8">
        <v>206</v>
      </c>
      <c r="B209" s="5" t="s">
        <v>351</v>
      </c>
      <c r="C209" s="14" t="s">
        <v>1109</v>
      </c>
      <c r="D209" s="8" t="s">
        <v>350</v>
      </c>
      <c r="E209" s="20">
        <v>44813</v>
      </c>
      <c r="F209" s="8" t="s">
        <v>1241</v>
      </c>
      <c r="G209" s="8">
        <f t="shared" si="6"/>
        <v>0</v>
      </c>
      <c r="H209" s="8"/>
      <c r="I209" s="14" t="s">
        <v>1109</v>
      </c>
      <c r="J209" s="39">
        <v>77</v>
      </c>
      <c r="K209" s="5" t="str">
        <f t="shared" si="7"/>
        <v>Close</v>
      </c>
      <c r="L209" s="20">
        <v>44819</v>
      </c>
      <c r="M209" s="8" t="s">
        <v>3430</v>
      </c>
    </row>
    <row r="210" spans="1:13">
      <c r="A210" s="8">
        <v>207</v>
      </c>
      <c r="B210" s="5" t="s">
        <v>2972</v>
      </c>
      <c r="C210" s="14" t="s">
        <v>2962</v>
      </c>
      <c r="D210" s="8" t="s">
        <v>2973</v>
      </c>
      <c r="E210" s="20">
        <v>44818</v>
      </c>
      <c r="F210" s="8" t="s">
        <v>1223</v>
      </c>
      <c r="G210" s="8">
        <f t="shared" si="6"/>
        <v>0</v>
      </c>
      <c r="H210" s="8"/>
      <c r="I210" s="14" t="s">
        <v>2962</v>
      </c>
      <c r="J210" s="39">
        <v>89</v>
      </c>
      <c r="K210" s="5" t="str">
        <f t="shared" si="7"/>
        <v>Close</v>
      </c>
      <c r="L210" s="20">
        <v>44819</v>
      </c>
      <c r="M210" s="8" t="s">
        <v>3431</v>
      </c>
    </row>
    <row r="211" spans="1:13">
      <c r="A211" s="8">
        <v>208</v>
      </c>
      <c r="B211" s="5" t="s">
        <v>2982</v>
      </c>
      <c r="C211" s="14" t="s">
        <v>2967</v>
      </c>
      <c r="D211" s="8" t="s">
        <v>2983</v>
      </c>
      <c r="E211" s="20">
        <v>44818</v>
      </c>
      <c r="F211" s="8" t="s">
        <v>1223</v>
      </c>
      <c r="G211" s="8">
        <f t="shared" si="6"/>
        <v>0</v>
      </c>
      <c r="H211" s="8"/>
      <c r="I211" s="14" t="s">
        <v>2967</v>
      </c>
      <c r="J211" s="39">
        <v>75</v>
      </c>
      <c r="K211" s="5" t="str">
        <f t="shared" si="7"/>
        <v>Close</v>
      </c>
      <c r="L211" s="20">
        <v>44819</v>
      </c>
      <c r="M211" s="8" t="s">
        <v>3432</v>
      </c>
    </row>
    <row r="212" spans="1:13">
      <c r="A212" s="8">
        <v>209</v>
      </c>
      <c r="B212" s="5" t="s">
        <v>2984</v>
      </c>
      <c r="C212" s="14" t="s">
        <v>2968</v>
      </c>
      <c r="D212" s="8" t="s">
        <v>2985</v>
      </c>
      <c r="E212" s="20">
        <v>44818</v>
      </c>
      <c r="F212" s="8" t="s">
        <v>1223</v>
      </c>
      <c r="G212" s="8">
        <f t="shared" si="6"/>
        <v>0</v>
      </c>
      <c r="H212" s="8"/>
      <c r="I212" s="14" t="s">
        <v>2968</v>
      </c>
      <c r="J212" s="39">
        <v>85</v>
      </c>
      <c r="K212" s="5" t="str">
        <f t="shared" si="7"/>
        <v>Close</v>
      </c>
      <c r="L212" s="20">
        <v>44819</v>
      </c>
      <c r="M212" s="8" t="s">
        <v>3433</v>
      </c>
    </row>
    <row r="213" spans="1:13">
      <c r="A213" s="8">
        <v>210</v>
      </c>
      <c r="B213" s="17" t="s">
        <v>3297</v>
      </c>
      <c r="C213" s="14" t="s">
        <v>3269</v>
      </c>
      <c r="D213" s="8" t="s">
        <v>3298</v>
      </c>
      <c r="E213" s="20">
        <v>44818</v>
      </c>
      <c r="F213" s="8" t="s">
        <v>3186</v>
      </c>
      <c r="G213" s="8">
        <f t="shared" si="6"/>
        <v>0</v>
      </c>
      <c r="H213" s="8"/>
      <c r="I213" s="14" t="s">
        <v>3269</v>
      </c>
      <c r="J213" s="39">
        <v>170.34</v>
      </c>
      <c r="K213" s="5" t="str">
        <f t="shared" si="7"/>
        <v>Close</v>
      </c>
      <c r="L213" s="20">
        <v>44819</v>
      </c>
      <c r="M213" s="8" t="s">
        <v>3434</v>
      </c>
    </row>
    <row r="214" spans="1:13">
      <c r="A214" s="8">
        <v>211</v>
      </c>
      <c r="B214" s="5" t="s">
        <v>1305</v>
      </c>
      <c r="C214" s="14" t="s">
        <v>444</v>
      </c>
      <c r="D214" s="8" t="s">
        <v>1990</v>
      </c>
      <c r="E214" s="20">
        <v>44813</v>
      </c>
      <c r="F214" s="8" t="s">
        <v>1220</v>
      </c>
      <c r="G214" s="8">
        <f t="shared" si="6"/>
        <v>0</v>
      </c>
      <c r="H214" s="8"/>
      <c r="I214" s="14" t="s">
        <v>444</v>
      </c>
      <c r="J214" s="39">
        <v>63</v>
      </c>
      <c r="K214" s="5" t="str">
        <f t="shared" si="7"/>
        <v>Close</v>
      </c>
      <c r="L214" s="20">
        <v>44820</v>
      </c>
      <c r="M214" s="8" t="s">
        <v>3521</v>
      </c>
    </row>
    <row r="215" spans="1:13">
      <c r="A215" s="8">
        <v>212</v>
      </c>
      <c r="B215" s="5" t="s">
        <v>267</v>
      </c>
      <c r="C215" s="14" t="s">
        <v>488</v>
      </c>
      <c r="D215" s="8" t="s">
        <v>266</v>
      </c>
      <c r="E215" s="20">
        <v>44813</v>
      </c>
      <c r="F215" s="8" t="s">
        <v>1221</v>
      </c>
      <c r="G215" s="8">
        <f t="shared" si="6"/>
        <v>0</v>
      </c>
      <c r="H215" s="8"/>
      <c r="I215" s="14" t="s">
        <v>488</v>
      </c>
      <c r="J215" s="39">
        <v>114</v>
      </c>
      <c r="K215" s="5" t="str">
        <f t="shared" si="7"/>
        <v>Close</v>
      </c>
      <c r="L215" s="20">
        <v>44820</v>
      </c>
      <c r="M215" s="8" t="s">
        <v>3522</v>
      </c>
    </row>
    <row r="216" spans="1:13">
      <c r="A216" s="8">
        <v>213</v>
      </c>
      <c r="B216" s="5" t="s">
        <v>1515</v>
      </c>
      <c r="C216" s="14" t="s">
        <v>687</v>
      </c>
      <c r="D216" s="8" t="s">
        <v>38</v>
      </c>
      <c r="E216" s="20">
        <v>44816</v>
      </c>
      <c r="F216" s="8" t="s">
        <v>1224</v>
      </c>
      <c r="G216" s="8">
        <f t="shared" si="6"/>
        <v>0</v>
      </c>
      <c r="H216" s="8"/>
      <c r="I216" s="14" t="s">
        <v>687</v>
      </c>
      <c r="J216" s="39">
        <v>50</v>
      </c>
      <c r="K216" s="5" t="str">
        <f t="shared" si="7"/>
        <v>Close</v>
      </c>
      <c r="L216" s="20">
        <v>44820</v>
      </c>
      <c r="M216" s="8" t="s">
        <v>3524</v>
      </c>
    </row>
    <row r="217" spans="1:13">
      <c r="A217" s="8">
        <v>214</v>
      </c>
      <c r="B217" s="5" t="s">
        <v>1515</v>
      </c>
      <c r="C217" s="14" t="s">
        <v>687</v>
      </c>
      <c r="D217" s="8" t="s">
        <v>38</v>
      </c>
      <c r="E217" s="20">
        <v>44816</v>
      </c>
      <c r="F217" s="8" t="s">
        <v>1224</v>
      </c>
      <c r="G217" s="8">
        <f t="shared" si="6"/>
        <v>0</v>
      </c>
      <c r="H217" s="8"/>
      <c r="I217" s="14" t="s">
        <v>687</v>
      </c>
      <c r="J217" s="39">
        <v>50</v>
      </c>
      <c r="K217" s="5" t="str">
        <f t="shared" si="7"/>
        <v>Close</v>
      </c>
      <c r="L217" s="20">
        <v>44820</v>
      </c>
      <c r="M217" s="8" t="s">
        <v>3525</v>
      </c>
    </row>
    <row r="218" spans="1:13">
      <c r="A218" s="8">
        <v>215</v>
      </c>
      <c r="B218" s="5" t="s">
        <v>1515</v>
      </c>
      <c r="C218" s="14" t="s">
        <v>687</v>
      </c>
      <c r="D218" s="8" t="s">
        <v>38</v>
      </c>
      <c r="E218" s="20">
        <v>44816</v>
      </c>
      <c r="F218" s="8" t="s">
        <v>1224</v>
      </c>
      <c r="G218" s="8">
        <f t="shared" si="6"/>
        <v>0</v>
      </c>
      <c r="H218" s="8"/>
      <c r="I218" s="14" t="s">
        <v>687</v>
      </c>
      <c r="J218" s="39">
        <v>50</v>
      </c>
      <c r="K218" s="5" t="str">
        <f t="shared" si="7"/>
        <v>Close</v>
      </c>
      <c r="L218" s="20">
        <v>44820</v>
      </c>
      <c r="M218" s="8" t="s">
        <v>3525</v>
      </c>
    </row>
    <row r="219" spans="1:13">
      <c r="A219" s="8">
        <v>216</v>
      </c>
      <c r="B219" s="5" t="s">
        <v>1515</v>
      </c>
      <c r="C219" s="14" t="s">
        <v>687</v>
      </c>
      <c r="D219" s="8" t="s">
        <v>38</v>
      </c>
      <c r="E219" s="20">
        <v>44816</v>
      </c>
      <c r="F219" s="8" t="s">
        <v>1224</v>
      </c>
      <c r="G219" s="8">
        <f t="shared" si="6"/>
        <v>0</v>
      </c>
      <c r="H219" s="8"/>
      <c r="I219" s="14" t="s">
        <v>687</v>
      </c>
      <c r="J219" s="39">
        <v>50</v>
      </c>
      <c r="K219" s="5" t="str">
        <f t="shared" si="7"/>
        <v>Close</v>
      </c>
      <c r="L219" s="20">
        <v>44820</v>
      </c>
      <c r="M219" s="8" t="s">
        <v>3526</v>
      </c>
    </row>
    <row r="220" spans="1:13">
      <c r="A220" s="8">
        <v>217</v>
      </c>
      <c r="B220" s="5" t="s">
        <v>1515</v>
      </c>
      <c r="C220" s="14" t="s">
        <v>687</v>
      </c>
      <c r="D220" s="8" t="s">
        <v>38</v>
      </c>
      <c r="E220" s="20">
        <v>44816</v>
      </c>
      <c r="F220" s="8" t="s">
        <v>1224</v>
      </c>
      <c r="G220" s="8">
        <f t="shared" si="6"/>
        <v>0</v>
      </c>
      <c r="H220" s="8"/>
      <c r="I220" s="14" t="s">
        <v>687</v>
      </c>
      <c r="J220" s="39">
        <v>50</v>
      </c>
      <c r="K220" s="5" t="str">
        <f t="shared" si="7"/>
        <v>Close</v>
      </c>
      <c r="L220" s="20">
        <v>44820</v>
      </c>
      <c r="M220" s="8" t="s">
        <v>3527</v>
      </c>
    </row>
    <row r="221" spans="1:13">
      <c r="A221" s="8">
        <v>218</v>
      </c>
      <c r="B221" s="5" t="s">
        <v>1516</v>
      </c>
      <c r="C221" s="14" t="s">
        <v>688</v>
      </c>
      <c r="D221" s="8" t="s">
        <v>19</v>
      </c>
      <c r="E221" s="20">
        <v>44813</v>
      </c>
      <c r="F221" s="8" t="s">
        <v>1225</v>
      </c>
      <c r="G221" s="8">
        <f t="shared" si="6"/>
        <v>0</v>
      </c>
      <c r="H221" s="8"/>
      <c r="I221" s="14" t="s">
        <v>688</v>
      </c>
      <c r="J221" s="39">
        <v>44</v>
      </c>
      <c r="K221" s="5" t="str">
        <f t="shared" si="7"/>
        <v>Close</v>
      </c>
      <c r="L221" s="20">
        <v>44820</v>
      </c>
      <c r="M221" s="8" t="s">
        <v>3528</v>
      </c>
    </row>
    <row r="222" spans="1:13">
      <c r="A222" s="8">
        <v>219</v>
      </c>
      <c r="B222" s="5" t="s">
        <v>37</v>
      </c>
      <c r="C222" s="14" t="s">
        <v>697</v>
      </c>
      <c r="D222" s="8" t="s">
        <v>36</v>
      </c>
      <c r="E222" s="20">
        <v>44813</v>
      </c>
      <c r="F222" s="8" t="s">
        <v>1227</v>
      </c>
      <c r="G222" s="8">
        <f t="shared" si="6"/>
        <v>0</v>
      </c>
      <c r="H222" s="8"/>
      <c r="I222" s="14" t="s">
        <v>697</v>
      </c>
      <c r="J222" s="39">
        <v>126</v>
      </c>
      <c r="K222" s="5" t="str">
        <f t="shared" si="7"/>
        <v>Close</v>
      </c>
      <c r="L222" s="20">
        <v>44820</v>
      </c>
      <c r="M222" s="8" t="s">
        <v>3529</v>
      </c>
    </row>
    <row r="223" spans="1:13">
      <c r="A223" s="8">
        <v>220</v>
      </c>
      <c r="B223" s="5" t="s">
        <v>37</v>
      </c>
      <c r="C223" s="14" t="s">
        <v>697</v>
      </c>
      <c r="D223" s="8" t="s">
        <v>36</v>
      </c>
      <c r="E223" s="20">
        <v>44813</v>
      </c>
      <c r="F223" s="8" t="s">
        <v>1227</v>
      </c>
      <c r="G223" s="8">
        <f t="shared" si="6"/>
        <v>0</v>
      </c>
      <c r="H223" s="8"/>
      <c r="I223" s="14" t="s">
        <v>697</v>
      </c>
      <c r="J223" s="39">
        <v>126</v>
      </c>
      <c r="K223" s="5" t="str">
        <f t="shared" si="7"/>
        <v>Close</v>
      </c>
      <c r="L223" s="20">
        <v>44820</v>
      </c>
      <c r="M223" s="8" t="s">
        <v>3529</v>
      </c>
    </row>
    <row r="224" spans="1:13">
      <c r="A224" s="8">
        <v>221</v>
      </c>
      <c r="B224" s="5" t="s">
        <v>1629</v>
      </c>
      <c r="C224" s="14" t="s">
        <v>851</v>
      </c>
      <c r="D224" s="8" t="s">
        <v>2283</v>
      </c>
      <c r="E224" s="20">
        <v>44813</v>
      </c>
      <c r="F224" s="8" t="s">
        <v>1231</v>
      </c>
      <c r="G224" s="8">
        <f t="shared" si="6"/>
        <v>0</v>
      </c>
      <c r="H224" s="8"/>
      <c r="I224" s="14" t="s">
        <v>851</v>
      </c>
      <c r="J224" s="39">
        <v>180</v>
      </c>
      <c r="K224" s="5" t="str">
        <f t="shared" si="7"/>
        <v>Close</v>
      </c>
      <c r="L224" s="20">
        <v>44820</v>
      </c>
      <c r="M224" s="8" t="s">
        <v>3532</v>
      </c>
    </row>
    <row r="225" spans="1:13">
      <c r="A225" s="8">
        <v>222</v>
      </c>
      <c r="B225" s="5" t="s">
        <v>170</v>
      </c>
      <c r="C225" s="14" t="s">
        <v>918</v>
      </c>
      <c r="D225" s="8" t="s">
        <v>167</v>
      </c>
      <c r="E225" s="20">
        <v>44813</v>
      </c>
      <c r="F225" s="8" t="s">
        <v>1233</v>
      </c>
      <c r="G225" s="8">
        <f t="shared" si="6"/>
        <v>0</v>
      </c>
      <c r="H225" s="8"/>
      <c r="I225" s="14" t="s">
        <v>918</v>
      </c>
      <c r="J225" s="39">
        <v>127</v>
      </c>
      <c r="K225" s="5" t="str">
        <f t="shared" si="7"/>
        <v>Close</v>
      </c>
      <c r="L225" s="20">
        <v>44820</v>
      </c>
      <c r="M225" s="8" t="s">
        <v>3538</v>
      </c>
    </row>
    <row r="226" spans="1:13">
      <c r="A226" s="8">
        <v>223</v>
      </c>
      <c r="B226" s="5" t="s">
        <v>1738</v>
      </c>
      <c r="C226" s="14" t="s">
        <v>988</v>
      </c>
      <c r="D226" s="8" t="s">
        <v>2384</v>
      </c>
      <c r="E226" s="20">
        <v>44813</v>
      </c>
      <c r="F226" s="8" t="s">
        <v>1236</v>
      </c>
      <c r="G226" s="8">
        <f t="shared" si="6"/>
        <v>0</v>
      </c>
      <c r="H226" s="8"/>
      <c r="I226" s="14" t="s">
        <v>988</v>
      </c>
      <c r="J226" s="39">
        <v>85</v>
      </c>
      <c r="K226" s="5" t="str">
        <f t="shared" si="7"/>
        <v>Close</v>
      </c>
      <c r="L226" s="20">
        <v>44820</v>
      </c>
      <c r="M226" s="8" t="s">
        <v>3535</v>
      </c>
    </row>
    <row r="227" spans="1:13">
      <c r="A227" s="8">
        <v>224</v>
      </c>
      <c r="B227" s="5" t="s">
        <v>1914</v>
      </c>
      <c r="C227" s="14" t="s">
        <v>1188</v>
      </c>
      <c r="D227" s="8" t="s">
        <v>2554</v>
      </c>
      <c r="E227" s="20">
        <v>44813</v>
      </c>
      <c r="F227" s="8" t="s">
        <v>1244</v>
      </c>
      <c r="G227" s="8">
        <f t="shared" si="6"/>
        <v>0</v>
      </c>
      <c r="H227" s="8"/>
      <c r="I227" s="14" t="s">
        <v>1188</v>
      </c>
      <c r="J227" s="39">
        <v>214</v>
      </c>
      <c r="K227" s="5" t="str">
        <f t="shared" si="7"/>
        <v>Close</v>
      </c>
      <c r="L227" s="20">
        <v>44820</v>
      </c>
      <c r="M227" s="8" t="s">
        <v>3536</v>
      </c>
    </row>
    <row r="228" spans="1:13">
      <c r="A228" s="8">
        <v>225</v>
      </c>
      <c r="B228" s="5" t="s">
        <v>2740</v>
      </c>
      <c r="C228" s="14" t="s">
        <v>2727</v>
      </c>
      <c r="D228" s="8" t="s">
        <v>2741</v>
      </c>
      <c r="E228" s="20">
        <v>44814</v>
      </c>
      <c r="F228" s="8" t="s">
        <v>3441</v>
      </c>
      <c r="G228" s="8">
        <f t="shared" si="6"/>
        <v>0</v>
      </c>
      <c r="H228" s="8"/>
      <c r="I228" s="14" t="s">
        <v>2727</v>
      </c>
      <c r="J228" s="39">
        <v>475</v>
      </c>
      <c r="K228" s="5" t="str">
        <f t="shared" si="7"/>
        <v>Close</v>
      </c>
      <c r="L228" s="20">
        <v>44820</v>
      </c>
      <c r="M228" s="8" t="s">
        <v>3534</v>
      </c>
    </row>
    <row r="229" spans="1:13">
      <c r="A229" s="8">
        <v>226</v>
      </c>
      <c r="B229" s="5" t="s">
        <v>2872</v>
      </c>
      <c r="C229" s="14" t="s">
        <v>2862</v>
      </c>
      <c r="D229" s="14" t="s">
        <v>2873</v>
      </c>
      <c r="E229" s="20">
        <v>44817</v>
      </c>
      <c r="F229" s="8" t="s">
        <v>1223</v>
      </c>
      <c r="G229" s="8">
        <f t="shared" si="6"/>
        <v>0</v>
      </c>
      <c r="H229" s="8"/>
      <c r="I229" s="14" t="s">
        <v>2862</v>
      </c>
      <c r="J229" s="39">
        <v>100</v>
      </c>
      <c r="K229" s="5" t="str">
        <f t="shared" si="7"/>
        <v>Close</v>
      </c>
      <c r="L229" s="20">
        <v>44820</v>
      </c>
      <c r="M229" s="8" t="s">
        <v>3523</v>
      </c>
    </row>
    <row r="230" spans="1:13">
      <c r="A230" s="8">
        <v>227</v>
      </c>
      <c r="B230" s="5" t="s">
        <v>2995</v>
      </c>
      <c r="C230" s="14" t="s">
        <v>2989</v>
      </c>
      <c r="D230" s="8" t="s">
        <v>2996</v>
      </c>
      <c r="E230" s="20">
        <v>44818</v>
      </c>
      <c r="F230" s="8" t="s">
        <v>1228</v>
      </c>
      <c r="G230" s="8">
        <f t="shared" si="6"/>
        <v>0</v>
      </c>
      <c r="H230" s="8"/>
      <c r="I230" s="14" t="s">
        <v>2989</v>
      </c>
      <c r="J230" s="39">
        <v>178</v>
      </c>
      <c r="K230" s="5" t="str">
        <f t="shared" si="7"/>
        <v>Close</v>
      </c>
      <c r="L230" s="20">
        <v>44820</v>
      </c>
      <c r="M230" s="8" t="s">
        <v>3530</v>
      </c>
    </row>
    <row r="231" spans="1:13">
      <c r="A231" s="8">
        <v>228</v>
      </c>
      <c r="B231" s="17" t="s">
        <v>3313</v>
      </c>
      <c r="C231" s="14" t="s">
        <v>3277</v>
      </c>
      <c r="D231" s="8" t="s">
        <v>3314</v>
      </c>
      <c r="E231" s="20">
        <v>44818</v>
      </c>
      <c r="F231" s="8" t="s">
        <v>3186</v>
      </c>
      <c r="G231" s="8">
        <f t="shared" si="6"/>
        <v>0</v>
      </c>
      <c r="H231" s="8"/>
      <c r="I231" s="14" t="s">
        <v>3277</v>
      </c>
      <c r="J231" s="39">
        <v>88</v>
      </c>
      <c r="K231" s="5" t="str">
        <f t="shared" si="7"/>
        <v>Close</v>
      </c>
      <c r="L231" s="20">
        <v>44820</v>
      </c>
      <c r="M231" s="8" t="s">
        <v>3537</v>
      </c>
    </row>
    <row r="232" spans="1:13">
      <c r="A232" s="8">
        <v>229</v>
      </c>
      <c r="B232" s="17" t="s">
        <v>3332</v>
      </c>
      <c r="C232" s="14" t="s">
        <v>3286</v>
      </c>
      <c r="D232" s="8" t="s">
        <v>3333</v>
      </c>
      <c r="E232" s="20">
        <v>44818</v>
      </c>
      <c r="F232" s="8" t="s">
        <v>1240</v>
      </c>
      <c r="G232" s="8">
        <f t="shared" si="6"/>
        <v>0</v>
      </c>
      <c r="H232" s="8"/>
      <c r="I232" s="14" t="s">
        <v>3286</v>
      </c>
      <c r="J232" s="39">
        <v>149</v>
      </c>
      <c r="K232" s="5" t="str">
        <f t="shared" si="7"/>
        <v>Close</v>
      </c>
      <c r="L232" s="20">
        <v>44820</v>
      </c>
      <c r="M232" s="8" t="s">
        <v>3533</v>
      </c>
    </row>
    <row r="233" spans="1:13">
      <c r="A233" s="8">
        <v>230</v>
      </c>
      <c r="B233" s="5" t="s">
        <v>3376</v>
      </c>
      <c r="C233" s="14" t="s">
        <v>3377</v>
      </c>
      <c r="D233" s="8" t="s">
        <v>3378</v>
      </c>
      <c r="E233" s="20">
        <v>44819</v>
      </c>
      <c r="F233" s="8" t="s">
        <v>1230</v>
      </c>
      <c r="G233" s="8">
        <f t="shared" si="6"/>
        <v>0</v>
      </c>
      <c r="H233" s="8"/>
      <c r="I233" s="14" t="s">
        <v>3377</v>
      </c>
      <c r="J233" s="39">
        <v>1542</v>
      </c>
      <c r="K233" s="5" t="str">
        <f t="shared" si="7"/>
        <v>Close</v>
      </c>
      <c r="L233" s="20">
        <v>44820</v>
      </c>
      <c r="M233" s="8" t="s">
        <v>3531</v>
      </c>
    </row>
    <row r="234" spans="1:13">
      <c r="A234" s="8">
        <v>231</v>
      </c>
      <c r="B234" s="5" t="s">
        <v>1279</v>
      </c>
      <c r="C234" s="14" t="s">
        <v>408</v>
      </c>
      <c r="D234" s="8" t="s">
        <v>234</v>
      </c>
      <c r="E234" s="20">
        <v>44813</v>
      </c>
      <c r="F234" s="8" t="s">
        <v>1219</v>
      </c>
      <c r="G234" s="8">
        <f t="shared" si="6"/>
        <v>0</v>
      </c>
      <c r="H234" s="8"/>
      <c r="I234" s="14" t="s">
        <v>408</v>
      </c>
      <c r="J234" s="39">
        <v>89</v>
      </c>
      <c r="K234" s="5" t="str">
        <f t="shared" si="7"/>
        <v>Close</v>
      </c>
      <c r="L234" s="20">
        <v>44821</v>
      </c>
      <c r="M234" s="8" t="s">
        <v>3627</v>
      </c>
    </row>
    <row r="235" spans="1:13">
      <c r="A235" s="8">
        <v>232</v>
      </c>
      <c r="B235" s="5" t="s">
        <v>1287</v>
      </c>
      <c r="C235" s="14" t="s">
        <v>426</v>
      </c>
      <c r="D235" s="8" t="s">
        <v>212</v>
      </c>
      <c r="E235" s="20">
        <v>44813</v>
      </c>
      <c r="F235" s="8" t="s">
        <v>1219</v>
      </c>
      <c r="G235" s="8">
        <f t="shared" si="6"/>
        <v>0</v>
      </c>
      <c r="H235" s="8"/>
      <c r="I235" s="14" t="s">
        <v>426</v>
      </c>
      <c r="J235" s="39">
        <v>87</v>
      </c>
      <c r="K235" s="5" t="str">
        <f t="shared" si="7"/>
        <v>Close</v>
      </c>
      <c r="L235" s="20">
        <v>44821</v>
      </c>
      <c r="M235" s="8" t="s">
        <v>3626</v>
      </c>
    </row>
    <row r="236" spans="1:13">
      <c r="A236" s="8">
        <v>233</v>
      </c>
      <c r="B236" s="5" t="s">
        <v>267</v>
      </c>
      <c r="C236" s="14" t="s">
        <v>488</v>
      </c>
      <c r="D236" s="8" t="s">
        <v>266</v>
      </c>
      <c r="E236" s="20">
        <v>44813</v>
      </c>
      <c r="F236" s="8" t="s">
        <v>1221</v>
      </c>
      <c r="G236" s="8">
        <f t="shared" si="6"/>
        <v>0</v>
      </c>
      <c r="H236" s="8"/>
      <c r="I236" s="14" t="s">
        <v>488</v>
      </c>
      <c r="J236" s="39">
        <v>114</v>
      </c>
      <c r="K236" s="5" t="str">
        <f t="shared" si="7"/>
        <v>Close</v>
      </c>
      <c r="L236" s="20">
        <v>44821</v>
      </c>
      <c r="M236" s="8" t="s">
        <v>3628</v>
      </c>
    </row>
    <row r="237" spans="1:13">
      <c r="A237" s="8">
        <v>234</v>
      </c>
      <c r="B237" s="5" t="s">
        <v>1527</v>
      </c>
      <c r="C237" s="14" t="s">
        <v>703</v>
      </c>
      <c r="D237" s="8" t="s">
        <v>335</v>
      </c>
      <c r="E237" s="20">
        <v>44813</v>
      </c>
      <c r="F237" s="8" t="s">
        <v>1227</v>
      </c>
      <c r="G237" s="8">
        <f t="shared" si="6"/>
        <v>0</v>
      </c>
      <c r="H237" s="8"/>
      <c r="I237" s="14" t="s">
        <v>703</v>
      </c>
      <c r="J237" s="39">
        <v>94</v>
      </c>
      <c r="K237" s="5" t="str">
        <f t="shared" si="7"/>
        <v>Close</v>
      </c>
      <c r="L237" s="20">
        <v>44821</v>
      </c>
      <c r="M237" s="8" t="s">
        <v>3631</v>
      </c>
    </row>
    <row r="238" spans="1:13">
      <c r="A238" s="8">
        <v>235</v>
      </c>
      <c r="B238" s="5" t="s">
        <v>1588</v>
      </c>
      <c r="C238" s="14" t="s">
        <v>798</v>
      </c>
      <c r="D238" s="8" t="s">
        <v>2248</v>
      </c>
      <c r="E238" s="20">
        <v>44813</v>
      </c>
      <c r="F238" s="8" t="s">
        <v>1229</v>
      </c>
      <c r="G238" s="8">
        <f t="shared" si="6"/>
        <v>0</v>
      </c>
      <c r="H238" s="8"/>
      <c r="I238" s="14" t="s">
        <v>798</v>
      </c>
      <c r="J238" s="39">
        <v>120</v>
      </c>
      <c r="K238" s="5" t="str">
        <f t="shared" si="7"/>
        <v>Close</v>
      </c>
      <c r="L238" s="20">
        <v>44821</v>
      </c>
      <c r="M238" s="8" t="s">
        <v>3635</v>
      </c>
    </row>
    <row r="239" spans="1:13">
      <c r="A239" s="8">
        <v>236</v>
      </c>
      <c r="B239" s="5" t="s">
        <v>1591</v>
      </c>
      <c r="C239" s="14" t="s">
        <v>804</v>
      </c>
      <c r="D239" s="8" t="s">
        <v>2251</v>
      </c>
      <c r="E239" s="20">
        <v>44813</v>
      </c>
      <c r="F239" s="8" t="s">
        <v>1229</v>
      </c>
      <c r="G239" s="8">
        <f t="shared" si="6"/>
        <v>0</v>
      </c>
      <c r="H239" s="8"/>
      <c r="I239" s="14" t="s">
        <v>804</v>
      </c>
      <c r="J239" s="39">
        <v>105.36</v>
      </c>
      <c r="K239" s="5" t="str">
        <f t="shared" si="7"/>
        <v>Close</v>
      </c>
      <c r="L239" s="20">
        <v>44821</v>
      </c>
      <c r="M239" s="8" t="s">
        <v>3634</v>
      </c>
    </row>
    <row r="240" spans="1:13">
      <c r="A240" s="8">
        <v>237</v>
      </c>
      <c r="B240" s="5" t="s">
        <v>29</v>
      </c>
      <c r="C240" s="14" t="s">
        <v>850</v>
      </c>
      <c r="D240" s="8" t="s">
        <v>28</v>
      </c>
      <c r="E240" s="20">
        <v>44813</v>
      </c>
      <c r="F240" s="8" t="s">
        <v>1231</v>
      </c>
      <c r="G240" s="8">
        <f t="shared" si="6"/>
        <v>0</v>
      </c>
      <c r="H240" s="8"/>
      <c r="I240" s="14" t="s">
        <v>850</v>
      </c>
      <c r="J240" s="39">
        <v>113</v>
      </c>
      <c r="K240" s="5" t="str">
        <f t="shared" si="7"/>
        <v>Close</v>
      </c>
      <c r="L240" s="20">
        <v>44821</v>
      </c>
      <c r="M240" s="8" t="s">
        <v>3637</v>
      </c>
    </row>
    <row r="241" spans="1:13">
      <c r="A241" s="8">
        <v>238</v>
      </c>
      <c r="B241" s="5" t="s">
        <v>2592</v>
      </c>
      <c r="C241" s="14" t="s">
        <v>2593</v>
      </c>
      <c r="D241" s="8" t="s">
        <v>2594</v>
      </c>
      <c r="E241" s="20">
        <v>44813</v>
      </c>
      <c r="F241" s="8" t="s">
        <v>1244</v>
      </c>
      <c r="G241" s="8">
        <f t="shared" si="6"/>
        <v>0</v>
      </c>
      <c r="H241" s="8"/>
      <c r="I241" s="14" t="s">
        <v>2593</v>
      </c>
      <c r="J241" s="39">
        <v>265</v>
      </c>
      <c r="K241" s="5" t="str">
        <f t="shared" si="7"/>
        <v>Close</v>
      </c>
      <c r="L241" s="20">
        <v>44821</v>
      </c>
      <c r="M241" s="8" t="s">
        <v>3643</v>
      </c>
    </row>
    <row r="242" spans="1:13">
      <c r="A242" s="8">
        <v>239</v>
      </c>
      <c r="B242" s="5" t="s">
        <v>2899</v>
      </c>
      <c r="C242" s="14" t="s">
        <v>2897</v>
      </c>
      <c r="D242" s="14" t="s">
        <v>2900</v>
      </c>
      <c r="E242" s="20">
        <v>44817</v>
      </c>
      <c r="F242" s="8" t="s">
        <v>1244</v>
      </c>
      <c r="G242" s="8">
        <f t="shared" si="6"/>
        <v>0</v>
      </c>
      <c r="H242" s="8"/>
      <c r="I242" s="14" t="s">
        <v>2897</v>
      </c>
      <c r="J242" s="39">
        <v>170</v>
      </c>
      <c r="K242" s="5" t="str">
        <f t="shared" si="7"/>
        <v>Close</v>
      </c>
      <c r="L242" s="20">
        <v>44821</v>
      </c>
      <c r="M242" s="8" t="s">
        <v>3646</v>
      </c>
    </row>
    <row r="243" spans="1:13">
      <c r="A243" s="8">
        <v>240</v>
      </c>
      <c r="B243" s="5" t="s">
        <v>2907</v>
      </c>
      <c r="C243" s="14" t="s">
        <v>2904</v>
      </c>
      <c r="D243" s="14" t="s">
        <v>2908</v>
      </c>
      <c r="E243" s="20">
        <v>44817</v>
      </c>
      <c r="F243" s="8" t="s">
        <v>1244</v>
      </c>
      <c r="G243" s="8">
        <f t="shared" si="6"/>
        <v>0</v>
      </c>
      <c r="H243" s="8"/>
      <c r="I243" s="14" t="s">
        <v>2904</v>
      </c>
      <c r="J243" s="39">
        <v>1796</v>
      </c>
      <c r="K243" s="5" t="str">
        <f t="shared" si="7"/>
        <v>Close</v>
      </c>
      <c r="L243" s="20">
        <v>44821</v>
      </c>
      <c r="M243" s="8" t="s">
        <v>3642</v>
      </c>
    </row>
    <row r="244" spans="1:13">
      <c r="A244" s="8">
        <v>241</v>
      </c>
      <c r="B244" s="5" t="s">
        <v>2953</v>
      </c>
      <c r="C244" s="14" t="s">
        <v>2934</v>
      </c>
      <c r="D244" s="8" t="s">
        <v>2954</v>
      </c>
      <c r="E244" s="20">
        <v>44818</v>
      </c>
      <c r="F244" s="8" t="s">
        <v>1219</v>
      </c>
      <c r="G244" s="8">
        <f t="shared" si="6"/>
        <v>0</v>
      </c>
      <c r="H244" s="8"/>
      <c r="I244" s="14" t="s">
        <v>2934</v>
      </c>
      <c r="J244" s="39">
        <v>90</v>
      </c>
      <c r="K244" s="5" t="str">
        <f t="shared" si="7"/>
        <v>Close</v>
      </c>
      <c r="L244" s="20">
        <v>44821</v>
      </c>
      <c r="M244" s="8" t="s">
        <v>3625</v>
      </c>
    </row>
    <row r="245" spans="1:13">
      <c r="A245" s="8">
        <v>242</v>
      </c>
      <c r="B245" s="5" t="s">
        <v>2976</v>
      </c>
      <c r="C245" s="14" t="s">
        <v>2964</v>
      </c>
      <c r="D245" s="8" t="s">
        <v>2977</v>
      </c>
      <c r="E245" s="20">
        <v>44818</v>
      </c>
      <c r="F245" s="8" t="s">
        <v>1223</v>
      </c>
      <c r="G245" s="8">
        <f t="shared" si="6"/>
        <v>0</v>
      </c>
      <c r="H245" s="8"/>
      <c r="I245" s="14" t="s">
        <v>2964</v>
      </c>
      <c r="J245" s="39">
        <v>143.02000000000001</v>
      </c>
      <c r="K245" s="5" t="str">
        <f t="shared" si="7"/>
        <v>Close</v>
      </c>
      <c r="L245" s="20">
        <v>44821</v>
      </c>
      <c r="M245" s="8" t="s">
        <v>3629</v>
      </c>
    </row>
    <row r="246" spans="1:13">
      <c r="A246" s="8">
        <v>243</v>
      </c>
      <c r="B246" s="5" t="s">
        <v>3003</v>
      </c>
      <c r="C246" s="14" t="s">
        <v>2993</v>
      </c>
      <c r="D246" s="8" t="s">
        <v>3004</v>
      </c>
      <c r="E246" s="20">
        <v>44818</v>
      </c>
      <c r="F246" s="8" t="s">
        <v>1228</v>
      </c>
      <c r="G246" s="8">
        <f t="shared" si="6"/>
        <v>0</v>
      </c>
      <c r="H246" s="8"/>
      <c r="I246" s="14" t="s">
        <v>2993</v>
      </c>
      <c r="J246" s="39">
        <v>168.33</v>
      </c>
      <c r="K246" s="5" t="str">
        <f t="shared" si="7"/>
        <v>Close</v>
      </c>
      <c r="L246" s="20">
        <v>44821</v>
      </c>
      <c r="M246" s="8" t="s">
        <v>3633</v>
      </c>
    </row>
    <row r="247" spans="1:13">
      <c r="A247" s="8">
        <v>244</v>
      </c>
      <c r="B247" s="5" t="s">
        <v>3017</v>
      </c>
      <c r="C247" s="14" t="s">
        <v>3010</v>
      </c>
      <c r="D247" s="8" t="s">
        <v>3018</v>
      </c>
      <c r="E247" s="20">
        <v>44818</v>
      </c>
      <c r="F247" s="8" t="s">
        <v>1232</v>
      </c>
      <c r="G247" s="8">
        <f t="shared" si="6"/>
        <v>0</v>
      </c>
      <c r="H247" s="8"/>
      <c r="I247" s="14" t="s">
        <v>3010</v>
      </c>
      <c r="J247" s="39">
        <v>180</v>
      </c>
      <c r="K247" s="5" t="str">
        <f t="shared" si="7"/>
        <v>Close</v>
      </c>
      <c r="L247" s="20">
        <v>44821</v>
      </c>
      <c r="M247" s="8" t="s">
        <v>3639</v>
      </c>
    </row>
    <row r="248" spans="1:13">
      <c r="A248" s="8">
        <v>245</v>
      </c>
      <c r="B248" s="5" t="s">
        <v>3069</v>
      </c>
      <c r="C248" s="14" t="s">
        <v>3059</v>
      </c>
      <c r="D248" s="8" t="s">
        <v>3070</v>
      </c>
      <c r="E248" s="20">
        <v>44818</v>
      </c>
      <c r="F248" s="8" t="s">
        <v>1242</v>
      </c>
      <c r="G248" s="8">
        <f t="shared" si="6"/>
        <v>0</v>
      </c>
      <c r="H248" s="8"/>
      <c r="I248" s="14" t="s">
        <v>3059</v>
      </c>
      <c r="J248" s="39">
        <v>166</v>
      </c>
      <c r="K248" s="5" t="str">
        <f t="shared" si="7"/>
        <v>Close</v>
      </c>
      <c r="L248" s="20">
        <v>44821</v>
      </c>
      <c r="M248" s="8" t="s">
        <v>3641</v>
      </c>
    </row>
    <row r="249" spans="1:13">
      <c r="A249" s="8">
        <v>246</v>
      </c>
      <c r="B249" s="17" t="s">
        <v>3315</v>
      </c>
      <c r="C249" s="14" t="s">
        <v>3278</v>
      </c>
      <c r="D249" s="8" t="s">
        <v>3316</v>
      </c>
      <c r="E249" s="20">
        <v>44818</v>
      </c>
      <c r="F249" s="8" t="s">
        <v>1228</v>
      </c>
      <c r="G249" s="8">
        <f t="shared" si="6"/>
        <v>0</v>
      </c>
      <c r="H249" s="8"/>
      <c r="I249" s="14" t="s">
        <v>3278</v>
      </c>
      <c r="J249" s="39">
        <v>384.6</v>
      </c>
      <c r="K249" s="5" t="str">
        <f t="shared" si="7"/>
        <v>Close</v>
      </c>
      <c r="L249" s="20">
        <v>44821</v>
      </c>
      <c r="M249" s="8" t="s">
        <v>3632</v>
      </c>
    </row>
    <row r="250" spans="1:13">
      <c r="A250" s="8">
        <v>247</v>
      </c>
      <c r="B250" s="5" t="s">
        <v>3355</v>
      </c>
      <c r="C250" s="14" t="s">
        <v>3356</v>
      </c>
      <c r="D250" s="8" t="s">
        <v>3357</v>
      </c>
      <c r="E250" s="20">
        <v>44819</v>
      </c>
      <c r="F250" s="8" t="s">
        <v>3186</v>
      </c>
      <c r="G250" s="8">
        <f t="shared" si="6"/>
        <v>0</v>
      </c>
      <c r="H250" s="8"/>
      <c r="I250" s="14" t="s">
        <v>3356</v>
      </c>
      <c r="J250" s="39">
        <v>115</v>
      </c>
      <c r="K250" s="5" t="str">
        <f t="shared" si="7"/>
        <v>Close</v>
      </c>
      <c r="L250" s="20">
        <v>44821</v>
      </c>
      <c r="M250" s="8" t="s">
        <v>3630</v>
      </c>
    </row>
    <row r="251" spans="1:13">
      <c r="A251" s="8">
        <v>248</v>
      </c>
      <c r="B251" s="5" t="s">
        <v>3596</v>
      </c>
      <c r="C251" s="14" t="s">
        <v>3555</v>
      </c>
      <c r="D251" s="8" t="s">
        <v>3597</v>
      </c>
      <c r="E251" s="20">
        <v>44820</v>
      </c>
      <c r="F251" s="8" t="s">
        <v>1240</v>
      </c>
      <c r="G251" s="8">
        <f t="shared" si="6"/>
        <v>0</v>
      </c>
      <c r="H251" s="8"/>
      <c r="I251" s="14" t="s">
        <v>3555</v>
      </c>
      <c r="J251" s="39">
        <v>130</v>
      </c>
      <c r="K251" s="5" t="str">
        <f t="shared" si="7"/>
        <v>Close</v>
      </c>
      <c r="L251" s="20">
        <v>44821</v>
      </c>
      <c r="M251" s="8" t="s">
        <v>3644</v>
      </c>
    </row>
    <row r="252" spans="1:13">
      <c r="A252" s="8">
        <v>249</v>
      </c>
      <c r="B252" s="5" t="s">
        <v>2995</v>
      </c>
      <c r="C252" s="14" t="s">
        <v>2989</v>
      </c>
      <c r="D252" s="8" t="s">
        <v>2996</v>
      </c>
      <c r="E252" s="20">
        <v>44820</v>
      </c>
      <c r="F252" s="8" t="s">
        <v>1232</v>
      </c>
      <c r="G252" s="8">
        <f t="shared" si="6"/>
        <v>0</v>
      </c>
      <c r="H252" s="8"/>
      <c r="I252" s="14" t="s">
        <v>2989</v>
      </c>
      <c r="J252" s="39">
        <v>178</v>
      </c>
      <c r="K252" s="5" t="str">
        <f t="shared" si="7"/>
        <v>Close</v>
      </c>
      <c r="L252" s="20">
        <v>44821</v>
      </c>
      <c r="M252" s="8" t="s">
        <v>3638</v>
      </c>
    </row>
    <row r="253" spans="1:13">
      <c r="A253" s="8">
        <v>250</v>
      </c>
      <c r="B253" s="5" t="s">
        <v>3608</v>
      </c>
      <c r="C253" s="14" t="s">
        <v>3561</v>
      </c>
      <c r="D253" s="8" t="s">
        <v>3609</v>
      </c>
      <c r="E253" s="20">
        <v>44820</v>
      </c>
      <c r="F253" s="8" t="s">
        <v>1242</v>
      </c>
      <c r="G253" s="8">
        <f t="shared" si="6"/>
        <v>0</v>
      </c>
      <c r="H253" s="8"/>
      <c r="I253" s="14" t="s">
        <v>3561</v>
      </c>
      <c r="J253" s="39">
        <v>208</v>
      </c>
      <c r="K253" s="5" t="str">
        <f t="shared" si="7"/>
        <v>Close</v>
      </c>
      <c r="L253" s="20">
        <v>44821</v>
      </c>
      <c r="M253" s="8" t="s">
        <v>3640</v>
      </c>
    </row>
    <row r="254" spans="1:13">
      <c r="A254" s="8">
        <v>251</v>
      </c>
      <c r="B254" s="5" t="s">
        <v>3612</v>
      </c>
      <c r="C254" s="14" t="s">
        <v>3563</v>
      </c>
      <c r="D254" s="8" t="s">
        <v>3613</v>
      </c>
      <c r="E254" s="20">
        <v>44820</v>
      </c>
      <c r="F254" s="8" t="s">
        <v>1236</v>
      </c>
      <c r="G254" s="8">
        <f t="shared" si="6"/>
        <v>0</v>
      </c>
      <c r="H254" s="8"/>
      <c r="I254" s="14" t="s">
        <v>3563</v>
      </c>
      <c r="J254" s="39">
        <v>138</v>
      </c>
      <c r="K254" s="5" t="str">
        <f t="shared" si="7"/>
        <v>Close</v>
      </c>
      <c r="L254" s="20">
        <v>44821</v>
      </c>
      <c r="M254" s="8" t="s">
        <v>3645</v>
      </c>
    </row>
    <row r="255" spans="1:13">
      <c r="A255" s="8">
        <v>252</v>
      </c>
      <c r="B255" s="5" t="s">
        <v>3615</v>
      </c>
      <c r="C255" s="8" t="s">
        <v>3614</v>
      </c>
      <c r="D255" s="8" t="s">
        <v>3616</v>
      </c>
      <c r="E255" s="20">
        <v>44820</v>
      </c>
      <c r="F255" s="8" t="s">
        <v>3440</v>
      </c>
      <c r="G255" s="8">
        <f t="shared" si="6"/>
        <v>0</v>
      </c>
      <c r="H255" s="8"/>
      <c r="I255" s="8" t="s">
        <v>3614</v>
      </c>
      <c r="J255" s="39">
        <v>226</v>
      </c>
      <c r="K255" s="5" t="str">
        <f t="shared" si="7"/>
        <v>Close</v>
      </c>
      <c r="L255" s="20">
        <v>44821</v>
      </c>
      <c r="M255" s="8" t="s">
        <v>3636</v>
      </c>
    </row>
    <row r="256" spans="1:13">
      <c r="A256" s="8">
        <v>253</v>
      </c>
      <c r="B256" s="5" t="s">
        <v>1260</v>
      </c>
      <c r="C256" s="14" t="s">
        <v>385</v>
      </c>
      <c r="D256" s="8" t="s">
        <v>1957</v>
      </c>
      <c r="E256" s="20">
        <v>44813</v>
      </c>
      <c r="F256" s="8" t="s">
        <v>1219</v>
      </c>
      <c r="G256" s="8">
        <f t="shared" si="6"/>
        <v>0</v>
      </c>
      <c r="H256" s="8"/>
      <c r="I256" s="14" t="s">
        <v>385</v>
      </c>
      <c r="J256" s="39">
        <v>380</v>
      </c>
      <c r="K256" s="5" t="str">
        <f t="shared" si="7"/>
        <v>Close</v>
      </c>
      <c r="L256" s="20">
        <v>44823</v>
      </c>
      <c r="M256" s="8" t="s">
        <v>3647</v>
      </c>
    </row>
    <row r="257" spans="1:13">
      <c r="A257" s="8">
        <v>254</v>
      </c>
      <c r="B257" s="5" t="s">
        <v>1323</v>
      </c>
      <c r="C257" s="14" t="s">
        <v>466</v>
      </c>
      <c r="D257" s="8" t="s">
        <v>2006</v>
      </c>
      <c r="E257" s="20">
        <v>44813</v>
      </c>
      <c r="F257" s="8" t="s">
        <v>1220</v>
      </c>
      <c r="G257" s="8">
        <f t="shared" si="6"/>
        <v>0</v>
      </c>
      <c r="H257" s="8"/>
      <c r="I257" s="14" t="s">
        <v>466</v>
      </c>
      <c r="J257" s="39">
        <v>50</v>
      </c>
      <c r="K257" s="5" t="str">
        <f t="shared" si="7"/>
        <v>Close</v>
      </c>
      <c r="L257" s="20">
        <v>44823</v>
      </c>
      <c r="M257" s="8" t="s">
        <v>3651</v>
      </c>
    </row>
    <row r="258" spans="1:13">
      <c r="A258" s="8">
        <v>255</v>
      </c>
      <c r="B258" s="5" t="s">
        <v>1342</v>
      </c>
      <c r="C258" s="14" t="s">
        <v>487</v>
      </c>
      <c r="D258" s="8" t="s">
        <v>2023</v>
      </c>
      <c r="E258" s="20">
        <v>44813</v>
      </c>
      <c r="F258" s="8" t="s">
        <v>1221</v>
      </c>
      <c r="G258" s="8">
        <f t="shared" si="6"/>
        <v>0</v>
      </c>
      <c r="H258" s="8"/>
      <c r="I258" s="14" t="s">
        <v>487</v>
      </c>
      <c r="J258" s="39">
        <v>113</v>
      </c>
      <c r="K258" s="5" t="str">
        <f t="shared" si="7"/>
        <v>Close</v>
      </c>
      <c r="L258" s="20">
        <v>44823</v>
      </c>
      <c r="M258" s="8" t="s">
        <v>3654</v>
      </c>
    </row>
    <row r="259" spans="1:13">
      <c r="A259" s="8">
        <v>256</v>
      </c>
      <c r="B259" s="5" t="s">
        <v>267</v>
      </c>
      <c r="C259" s="14" t="s">
        <v>488</v>
      </c>
      <c r="D259" s="8" t="s">
        <v>266</v>
      </c>
      <c r="E259" s="20">
        <v>44813</v>
      </c>
      <c r="F259" s="8" t="s">
        <v>1221</v>
      </c>
      <c r="G259" s="8">
        <f t="shared" si="6"/>
        <v>0</v>
      </c>
      <c r="H259" s="8"/>
      <c r="I259" s="14" t="s">
        <v>488</v>
      </c>
      <c r="J259" s="39">
        <v>114</v>
      </c>
      <c r="K259" s="5" t="str">
        <f t="shared" si="7"/>
        <v>Close</v>
      </c>
      <c r="L259" s="20">
        <v>44823</v>
      </c>
      <c r="M259" s="8" t="s">
        <v>3652</v>
      </c>
    </row>
    <row r="260" spans="1:13">
      <c r="A260" s="8">
        <v>257</v>
      </c>
      <c r="B260" s="5" t="s">
        <v>267</v>
      </c>
      <c r="C260" s="14" t="s">
        <v>488</v>
      </c>
      <c r="D260" s="8" t="s">
        <v>266</v>
      </c>
      <c r="E260" s="20">
        <v>44813</v>
      </c>
      <c r="F260" s="8" t="s">
        <v>1221</v>
      </c>
      <c r="G260" s="8">
        <f t="shared" ref="G260:G323" si="8">IF(C260="","",IF(C260=I260,0,1))</f>
        <v>0</v>
      </c>
      <c r="H260" s="8"/>
      <c r="I260" s="14" t="s">
        <v>488</v>
      </c>
      <c r="J260" s="39">
        <v>114</v>
      </c>
      <c r="K260" s="5" t="str">
        <f t="shared" ref="K260:K323" si="9">IF(F260="","",IF(C260=I260,"Close","Open"))</f>
        <v>Close</v>
      </c>
      <c r="L260" s="20">
        <v>44823</v>
      </c>
      <c r="M260" s="8" t="s">
        <v>3653</v>
      </c>
    </row>
    <row r="261" spans="1:13">
      <c r="A261" s="8">
        <v>258</v>
      </c>
      <c r="B261" s="5" t="s">
        <v>136</v>
      </c>
      <c r="C261" s="14" t="s">
        <v>677</v>
      </c>
      <c r="D261" s="8" t="s">
        <v>135</v>
      </c>
      <c r="E261" s="20">
        <v>44813</v>
      </c>
      <c r="F261" s="8" t="s">
        <v>1223</v>
      </c>
      <c r="G261" s="8">
        <f t="shared" si="8"/>
        <v>0</v>
      </c>
      <c r="H261" s="8"/>
      <c r="I261" s="14" t="s">
        <v>677</v>
      </c>
      <c r="J261" s="39">
        <v>112</v>
      </c>
      <c r="K261" s="5" t="str">
        <f t="shared" si="9"/>
        <v>Close</v>
      </c>
      <c r="L261" s="20">
        <v>44823</v>
      </c>
      <c r="M261" s="8" t="s">
        <v>3656</v>
      </c>
    </row>
    <row r="262" spans="1:13">
      <c r="A262" s="8">
        <v>259</v>
      </c>
      <c r="B262" s="5" t="s">
        <v>136</v>
      </c>
      <c r="C262" s="14" t="s">
        <v>677</v>
      </c>
      <c r="D262" s="8" t="s">
        <v>135</v>
      </c>
      <c r="E262" s="20">
        <v>44813</v>
      </c>
      <c r="F262" s="8" t="s">
        <v>1223</v>
      </c>
      <c r="G262" s="8">
        <f t="shared" si="8"/>
        <v>0</v>
      </c>
      <c r="H262" s="8"/>
      <c r="I262" s="14" t="s">
        <v>677</v>
      </c>
      <c r="J262" s="39">
        <v>112</v>
      </c>
      <c r="K262" s="5" t="str">
        <f t="shared" si="9"/>
        <v>Close</v>
      </c>
      <c r="L262" s="20">
        <v>44823</v>
      </c>
      <c r="M262" s="8" t="s">
        <v>3656</v>
      </c>
    </row>
    <row r="263" spans="1:13">
      <c r="A263" s="8">
        <v>260</v>
      </c>
      <c r="B263" s="5" t="s">
        <v>136</v>
      </c>
      <c r="C263" s="14" t="s">
        <v>677</v>
      </c>
      <c r="D263" s="8" t="s">
        <v>135</v>
      </c>
      <c r="E263" s="20">
        <v>44813</v>
      </c>
      <c r="F263" s="8" t="s">
        <v>1223</v>
      </c>
      <c r="G263" s="8">
        <f t="shared" si="8"/>
        <v>0</v>
      </c>
      <c r="H263" s="8"/>
      <c r="I263" s="14" t="s">
        <v>677</v>
      </c>
      <c r="J263" s="39">
        <v>112</v>
      </c>
      <c r="K263" s="5" t="str">
        <f t="shared" si="9"/>
        <v>Close</v>
      </c>
      <c r="L263" s="20">
        <v>44823</v>
      </c>
      <c r="M263" s="8" t="s">
        <v>3656</v>
      </c>
    </row>
    <row r="264" spans="1:13">
      <c r="A264" s="8">
        <v>261</v>
      </c>
      <c r="B264" s="5" t="s">
        <v>136</v>
      </c>
      <c r="C264" s="14" t="s">
        <v>677</v>
      </c>
      <c r="D264" s="8" t="s">
        <v>135</v>
      </c>
      <c r="E264" s="20">
        <v>44813</v>
      </c>
      <c r="F264" s="8" t="s">
        <v>1223</v>
      </c>
      <c r="G264" s="8">
        <f t="shared" si="8"/>
        <v>0</v>
      </c>
      <c r="H264" s="8"/>
      <c r="I264" s="14" t="s">
        <v>677</v>
      </c>
      <c r="J264" s="39">
        <v>112</v>
      </c>
      <c r="K264" s="5" t="str">
        <f t="shared" si="9"/>
        <v>Close</v>
      </c>
      <c r="L264" s="20">
        <v>44823</v>
      </c>
      <c r="M264" s="8" t="s">
        <v>3656</v>
      </c>
    </row>
    <row r="265" spans="1:13">
      <c r="A265" s="8">
        <v>262</v>
      </c>
      <c r="B265" s="5" t="s">
        <v>1515</v>
      </c>
      <c r="C265" s="14" t="s">
        <v>687</v>
      </c>
      <c r="D265" s="8" t="s">
        <v>38</v>
      </c>
      <c r="E265" s="20">
        <v>44816</v>
      </c>
      <c r="F265" s="8" t="s">
        <v>1224</v>
      </c>
      <c r="G265" s="8">
        <f t="shared" si="8"/>
        <v>0</v>
      </c>
      <c r="H265" s="8"/>
      <c r="I265" s="14" t="s">
        <v>687</v>
      </c>
      <c r="J265" s="39">
        <v>50</v>
      </c>
      <c r="K265" s="5" t="str">
        <f t="shared" si="9"/>
        <v>Close</v>
      </c>
      <c r="L265" s="20">
        <v>44823</v>
      </c>
      <c r="M265" s="8" t="s">
        <v>3659</v>
      </c>
    </row>
    <row r="266" spans="1:13">
      <c r="A266" s="8">
        <v>263</v>
      </c>
      <c r="B266" s="5" t="s">
        <v>1517</v>
      </c>
      <c r="C266" s="14" t="s">
        <v>689</v>
      </c>
      <c r="D266" s="8" t="s">
        <v>2190</v>
      </c>
      <c r="E266" s="20">
        <v>44813</v>
      </c>
      <c r="F266" s="8" t="s">
        <v>1226</v>
      </c>
      <c r="G266" s="8">
        <f t="shared" si="8"/>
        <v>0</v>
      </c>
      <c r="H266" s="8"/>
      <c r="I266" s="14" t="s">
        <v>689</v>
      </c>
      <c r="J266" s="39">
        <v>45</v>
      </c>
      <c r="K266" s="5" t="str">
        <f t="shared" si="9"/>
        <v>Close</v>
      </c>
      <c r="L266" s="20">
        <v>44823</v>
      </c>
      <c r="M266" s="8" t="s">
        <v>3660</v>
      </c>
    </row>
    <row r="267" spans="1:13">
      <c r="A267" s="8">
        <v>264</v>
      </c>
      <c r="B267" s="5" t="s">
        <v>1583</v>
      </c>
      <c r="C267" s="14" t="s">
        <v>792</v>
      </c>
      <c r="D267" s="8" t="s">
        <v>2243</v>
      </c>
      <c r="E267" s="20">
        <v>44813</v>
      </c>
      <c r="F267" s="8" t="s">
        <v>1229</v>
      </c>
      <c r="G267" s="8">
        <f t="shared" si="8"/>
        <v>0</v>
      </c>
      <c r="H267" s="8"/>
      <c r="I267" s="14" t="s">
        <v>792</v>
      </c>
      <c r="J267" s="39">
        <v>151</v>
      </c>
      <c r="K267" s="5" t="str">
        <f t="shared" si="9"/>
        <v>Close</v>
      </c>
      <c r="L267" s="20">
        <v>44823</v>
      </c>
      <c r="M267" s="8" t="s">
        <v>3662</v>
      </c>
    </row>
    <row r="268" spans="1:13">
      <c r="A268" s="8">
        <v>265</v>
      </c>
      <c r="B268" s="5" t="s">
        <v>1591</v>
      </c>
      <c r="C268" s="14" t="s">
        <v>804</v>
      </c>
      <c r="D268" s="8" t="s">
        <v>2251</v>
      </c>
      <c r="E268" s="20">
        <v>44813</v>
      </c>
      <c r="F268" s="8" t="s">
        <v>1229</v>
      </c>
      <c r="G268" s="8">
        <f t="shared" si="8"/>
        <v>0</v>
      </c>
      <c r="H268" s="8"/>
      <c r="I268" s="14" t="s">
        <v>804</v>
      </c>
      <c r="J268" s="39">
        <v>105.36</v>
      </c>
      <c r="K268" s="5" t="str">
        <f t="shared" si="9"/>
        <v>Close</v>
      </c>
      <c r="L268" s="20">
        <v>44823</v>
      </c>
      <c r="M268" s="8" t="s">
        <v>3661</v>
      </c>
    </row>
    <row r="269" spans="1:13">
      <c r="A269" s="8">
        <v>266</v>
      </c>
      <c r="B269" s="5" t="s">
        <v>2661</v>
      </c>
      <c r="C269" s="14" t="s">
        <v>2648</v>
      </c>
      <c r="D269" s="8" t="s">
        <v>2662</v>
      </c>
      <c r="E269" s="20">
        <v>44814</v>
      </c>
      <c r="F269" s="8" t="s">
        <v>3435</v>
      </c>
      <c r="G269" s="8">
        <f t="shared" si="8"/>
        <v>0</v>
      </c>
      <c r="H269" s="8"/>
      <c r="I269" s="14" t="s">
        <v>2648</v>
      </c>
      <c r="J269" s="39">
        <v>141</v>
      </c>
      <c r="K269" s="5" t="str">
        <f t="shared" si="9"/>
        <v>Close</v>
      </c>
      <c r="L269" s="20">
        <v>44823</v>
      </c>
      <c r="M269" s="8" t="s">
        <v>3657</v>
      </c>
    </row>
    <row r="270" spans="1:13">
      <c r="A270" s="8">
        <v>267</v>
      </c>
      <c r="B270" s="5" t="s">
        <v>2951</v>
      </c>
      <c r="C270" s="14" t="s">
        <v>2933</v>
      </c>
      <c r="D270" s="8" t="s">
        <v>2952</v>
      </c>
      <c r="E270" s="20">
        <v>44818</v>
      </c>
      <c r="F270" s="8" t="s">
        <v>1219</v>
      </c>
      <c r="G270" s="8">
        <f t="shared" si="8"/>
        <v>0</v>
      </c>
      <c r="H270" s="8"/>
      <c r="I270" s="14" t="s">
        <v>2933</v>
      </c>
      <c r="J270" s="39">
        <v>100</v>
      </c>
      <c r="K270" s="5" t="str">
        <f t="shared" si="9"/>
        <v>Close</v>
      </c>
      <c r="L270" s="18">
        <v>44823</v>
      </c>
      <c r="M270" s="8" t="s">
        <v>3649</v>
      </c>
    </row>
    <row r="271" spans="1:13">
      <c r="A271" s="8">
        <v>268</v>
      </c>
      <c r="B271" s="5" t="s">
        <v>3013</v>
      </c>
      <c r="C271" s="14" t="s">
        <v>3008</v>
      </c>
      <c r="D271" s="8" t="s">
        <v>3014</v>
      </c>
      <c r="E271" s="20">
        <v>44818</v>
      </c>
      <c r="F271" s="8" t="s">
        <v>1232</v>
      </c>
      <c r="G271" s="8">
        <f t="shared" si="8"/>
        <v>0</v>
      </c>
      <c r="H271" s="8"/>
      <c r="I271" s="14" t="s">
        <v>3008</v>
      </c>
      <c r="J271" s="39">
        <v>203.8</v>
      </c>
      <c r="K271" s="5" t="str">
        <f t="shared" si="9"/>
        <v>Close</v>
      </c>
      <c r="L271" s="20">
        <v>44823</v>
      </c>
      <c r="M271" s="8" t="s">
        <v>3663</v>
      </c>
    </row>
    <row r="272" spans="1:13">
      <c r="A272" s="8">
        <v>269</v>
      </c>
      <c r="B272" s="5" t="s">
        <v>3024</v>
      </c>
      <c r="C272" s="14" t="s">
        <v>3019</v>
      </c>
      <c r="D272" s="8" t="s">
        <v>3025</v>
      </c>
      <c r="E272" s="20">
        <v>44818</v>
      </c>
      <c r="F272" s="8" t="s">
        <v>1240</v>
      </c>
      <c r="G272" s="8">
        <f t="shared" si="8"/>
        <v>0</v>
      </c>
      <c r="H272" s="8"/>
      <c r="I272" s="14" t="s">
        <v>3019</v>
      </c>
      <c r="J272" s="39">
        <v>60</v>
      </c>
      <c r="K272" s="5" t="str">
        <f t="shared" si="9"/>
        <v>Close</v>
      </c>
      <c r="L272" s="20">
        <v>44823</v>
      </c>
      <c r="M272" s="8" t="s">
        <v>3664</v>
      </c>
    </row>
    <row r="273" spans="1:13">
      <c r="A273" s="8">
        <v>270</v>
      </c>
      <c r="B273" s="5" t="s">
        <v>3053</v>
      </c>
      <c r="C273" s="14" t="s">
        <v>3046</v>
      </c>
      <c r="D273" s="8" t="s">
        <v>3054</v>
      </c>
      <c r="E273" s="20">
        <v>44818</v>
      </c>
      <c r="F273" s="8" t="s">
        <v>1237</v>
      </c>
      <c r="G273" s="8">
        <f t="shared" si="8"/>
        <v>0</v>
      </c>
      <c r="H273" s="8"/>
      <c r="I273" s="14" t="s">
        <v>3046</v>
      </c>
      <c r="J273" s="39">
        <v>114</v>
      </c>
      <c r="K273" s="5" t="str">
        <f t="shared" si="9"/>
        <v>Close</v>
      </c>
      <c r="L273" s="20">
        <v>44823</v>
      </c>
      <c r="M273" s="8" t="s">
        <v>3665</v>
      </c>
    </row>
    <row r="274" spans="1:13">
      <c r="A274" s="8">
        <v>271</v>
      </c>
      <c r="B274" s="5" t="s">
        <v>3053</v>
      </c>
      <c r="C274" s="14" t="s">
        <v>3046</v>
      </c>
      <c r="D274" s="8" t="s">
        <v>3054</v>
      </c>
      <c r="E274" s="20">
        <v>44818</v>
      </c>
      <c r="F274" s="8" t="s">
        <v>1237</v>
      </c>
      <c r="G274" s="8">
        <f t="shared" si="8"/>
        <v>0</v>
      </c>
      <c r="H274" s="8"/>
      <c r="I274" s="14" t="s">
        <v>3046</v>
      </c>
      <c r="J274" s="39">
        <v>114</v>
      </c>
      <c r="K274" s="5" t="str">
        <f t="shared" si="9"/>
        <v>Close</v>
      </c>
      <c r="L274" s="20">
        <v>44823</v>
      </c>
      <c r="M274" s="8" t="s">
        <v>3665</v>
      </c>
    </row>
    <row r="275" spans="1:13">
      <c r="A275" s="8">
        <v>272</v>
      </c>
      <c r="B275" s="5" t="s">
        <v>3065</v>
      </c>
      <c r="C275" s="14" t="s">
        <v>3057</v>
      </c>
      <c r="D275" s="8" t="s">
        <v>3066</v>
      </c>
      <c r="E275" s="20">
        <v>44818</v>
      </c>
      <c r="F275" s="8" t="s">
        <v>1242</v>
      </c>
      <c r="G275" s="8">
        <f t="shared" si="8"/>
        <v>0</v>
      </c>
      <c r="H275" s="8"/>
      <c r="I275" s="14" t="s">
        <v>3057</v>
      </c>
      <c r="J275" s="39">
        <v>135</v>
      </c>
      <c r="K275" s="5" t="str">
        <f t="shared" si="9"/>
        <v>Close</v>
      </c>
      <c r="L275" s="20">
        <v>44823</v>
      </c>
      <c r="M275" s="8" t="s">
        <v>3666</v>
      </c>
    </row>
    <row r="276" spans="1:13">
      <c r="A276" s="8">
        <v>273</v>
      </c>
      <c r="B276" s="5" t="s">
        <v>3447</v>
      </c>
      <c r="C276" s="14" t="s">
        <v>3446</v>
      </c>
      <c r="D276" s="8" t="s">
        <v>3448</v>
      </c>
      <c r="E276" s="20">
        <v>44820</v>
      </c>
      <c r="F276" s="8" t="s">
        <v>3435</v>
      </c>
      <c r="G276" s="8">
        <f t="shared" si="8"/>
        <v>0</v>
      </c>
      <c r="H276" s="8"/>
      <c r="I276" s="14" t="s">
        <v>3446</v>
      </c>
      <c r="J276" s="39">
        <v>771</v>
      </c>
      <c r="K276" s="5" t="str">
        <f t="shared" si="9"/>
        <v>Close</v>
      </c>
      <c r="L276" s="20">
        <v>44823</v>
      </c>
      <c r="M276" s="8" t="s">
        <v>3658</v>
      </c>
    </row>
    <row r="277" spans="1:13">
      <c r="A277" s="8">
        <v>274</v>
      </c>
      <c r="B277" s="5" t="s">
        <v>3564</v>
      </c>
      <c r="C277" s="14" t="s">
        <v>3539</v>
      </c>
      <c r="D277" s="14" t="s">
        <v>3565</v>
      </c>
      <c r="E277" s="20">
        <v>44820</v>
      </c>
      <c r="F277" s="8" t="s">
        <v>1219</v>
      </c>
      <c r="G277" s="8">
        <f t="shared" si="8"/>
        <v>0</v>
      </c>
      <c r="H277" s="8"/>
      <c r="I277" s="14" t="s">
        <v>3539</v>
      </c>
      <c r="J277" s="39">
        <v>138</v>
      </c>
      <c r="K277" s="5" t="str">
        <f t="shared" si="9"/>
        <v>Close</v>
      </c>
      <c r="L277" s="20">
        <v>44823</v>
      </c>
      <c r="M277" s="8" t="s">
        <v>3648</v>
      </c>
    </row>
    <row r="278" spans="1:13">
      <c r="A278" s="8">
        <v>275</v>
      </c>
      <c r="B278" s="5" t="s">
        <v>3574</v>
      </c>
      <c r="C278" s="14" t="s">
        <v>3544</v>
      </c>
      <c r="D278" s="8" t="s">
        <v>3575</v>
      </c>
      <c r="E278" s="20">
        <v>44820</v>
      </c>
      <c r="F278" s="8" t="s">
        <v>1219</v>
      </c>
      <c r="G278" s="8">
        <f t="shared" si="8"/>
        <v>0</v>
      </c>
      <c r="H278" s="8"/>
      <c r="I278" s="14" t="s">
        <v>3544</v>
      </c>
      <c r="J278" s="39">
        <v>185</v>
      </c>
      <c r="K278" s="5" t="str">
        <f t="shared" si="9"/>
        <v>Close</v>
      </c>
      <c r="L278" s="20">
        <v>44823</v>
      </c>
      <c r="M278" s="8" t="s">
        <v>3667</v>
      </c>
    </row>
    <row r="279" spans="1:13">
      <c r="A279" s="8">
        <v>276</v>
      </c>
      <c r="B279" s="5" t="s">
        <v>3576</v>
      </c>
      <c r="C279" s="14" t="s">
        <v>3545</v>
      </c>
      <c r="D279" s="8" t="s">
        <v>3577</v>
      </c>
      <c r="E279" s="20">
        <v>44820</v>
      </c>
      <c r="F279" s="8" t="s">
        <v>1219</v>
      </c>
      <c r="G279" s="8">
        <f t="shared" si="8"/>
        <v>0</v>
      </c>
      <c r="H279" s="8"/>
      <c r="I279" s="14" t="s">
        <v>3545</v>
      </c>
      <c r="J279" s="39">
        <v>50</v>
      </c>
      <c r="K279" s="5" t="str">
        <f t="shared" si="9"/>
        <v>Close</v>
      </c>
      <c r="L279" s="20">
        <v>44823</v>
      </c>
      <c r="M279" s="8" t="s">
        <v>3650</v>
      </c>
    </row>
    <row r="280" spans="1:13">
      <c r="A280" s="8">
        <v>277</v>
      </c>
      <c r="B280" s="5" t="s">
        <v>3580</v>
      </c>
      <c r="C280" s="14" t="s">
        <v>3547</v>
      </c>
      <c r="D280" s="8" t="s">
        <v>3581</v>
      </c>
      <c r="E280" s="20">
        <v>44820</v>
      </c>
      <c r="F280" s="8" t="s">
        <v>1223</v>
      </c>
      <c r="G280" s="8">
        <f t="shared" si="8"/>
        <v>0</v>
      </c>
      <c r="H280" s="8"/>
      <c r="I280" s="14" t="s">
        <v>3547</v>
      </c>
      <c r="J280" s="39">
        <v>55</v>
      </c>
      <c r="K280" s="5" t="str">
        <f t="shared" si="9"/>
        <v>Close</v>
      </c>
      <c r="L280" s="20">
        <v>44823</v>
      </c>
      <c r="M280" s="8" t="s">
        <v>3655</v>
      </c>
    </row>
    <row r="281" spans="1:13">
      <c r="A281" s="8">
        <v>278</v>
      </c>
      <c r="B281" s="5" t="s">
        <v>1292</v>
      </c>
      <c r="C281" s="14" t="s">
        <v>431</v>
      </c>
      <c r="D281" s="8" t="s">
        <v>1978</v>
      </c>
      <c r="E281" s="20">
        <v>44813</v>
      </c>
      <c r="F281" s="8" t="s">
        <v>1220</v>
      </c>
      <c r="G281" s="8">
        <f t="shared" si="8"/>
        <v>0</v>
      </c>
      <c r="H281" s="8"/>
      <c r="I281" s="14" t="s">
        <v>431</v>
      </c>
      <c r="J281" s="39">
        <v>54</v>
      </c>
      <c r="K281" s="5" t="str">
        <f t="shared" si="9"/>
        <v>Close</v>
      </c>
      <c r="L281" s="20">
        <v>44824</v>
      </c>
      <c r="M281" s="8" t="s">
        <v>3875</v>
      </c>
    </row>
    <row r="282" spans="1:13">
      <c r="A282" s="8">
        <v>279</v>
      </c>
      <c r="B282" s="5" t="s">
        <v>1335</v>
      </c>
      <c r="C282" s="14" t="s">
        <v>479</v>
      </c>
      <c r="D282" s="8" t="s">
        <v>2017</v>
      </c>
      <c r="E282" s="20">
        <v>44813</v>
      </c>
      <c r="F282" s="8" t="s">
        <v>1220</v>
      </c>
      <c r="G282" s="8">
        <f t="shared" si="8"/>
        <v>0</v>
      </c>
      <c r="H282" s="8"/>
      <c r="I282" s="14" t="s">
        <v>479</v>
      </c>
      <c r="J282" s="39">
        <v>107</v>
      </c>
      <c r="K282" s="5" t="str">
        <f t="shared" si="9"/>
        <v>Close</v>
      </c>
      <c r="L282" s="20">
        <v>44824</v>
      </c>
      <c r="M282" s="8" t="s">
        <v>3864</v>
      </c>
    </row>
    <row r="283" spans="1:13">
      <c r="A283" s="8">
        <v>280</v>
      </c>
      <c r="B283" s="5" t="s">
        <v>267</v>
      </c>
      <c r="C283" s="14" t="s">
        <v>488</v>
      </c>
      <c r="D283" s="8" t="s">
        <v>266</v>
      </c>
      <c r="E283" s="20">
        <v>44813</v>
      </c>
      <c r="F283" s="8" t="s">
        <v>1221</v>
      </c>
      <c r="G283" s="8">
        <f t="shared" si="8"/>
        <v>0</v>
      </c>
      <c r="H283" s="8"/>
      <c r="I283" s="14" t="s">
        <v>488</v>
      </c>
      <c r="J283" s="39">
        <v>114</v>
      </c>
      <c r="K283" s="5" t="str">
        <f t="shared" si="9"/>
        <v>Close</v>
      </c>
      <c r="L283" s="20">
        <v>44824</v>
      </c>
      <c r="M283" s="8" t="s">
        <v>3865</v>
      </c>
    </row>
    <row r="284" spans="1:13">
      <c r="A284" s="8">
        <v>281</v>
      </c>
      <c r="B284" s="5" t="s">
        <v>1494</v>
      </c>
      <c r="C284" s="14" t="s">
        <v>665</v>
      </c>
      <c r="D284" s="8" t="s">
        <v>2169</v>
      </c>
      <c r="E284" s="20">
        <v>44813</v>
      </c>
      <c r="F284" s="8" t="s">
        <v>1223</v>
      </c>
      <c r="G284" s="8">
        <f t="shared" si="8"/>
        <v>0</v>
      </c>
      <c r="H284" s="8"/>
      <c r="I284" s="14" t="s">
        <v>665</v>
      </c>
      <c r="J284" s="39">
        <v>101</v>
      </c>
      <c r="K284" s="5" t="str">
        <f t="shared" si="9"/>
        <v>Close</v>
      </c>
      <c r="L284" s="20">
        <v>44824</v>
      </c>
      <c r="M284" s="8" t="s">
        <v>3866</v>
      </c>
    </row>
    <row r="285" spans="1:13">
      <c r="A285" s="8">
        <v>282</v>
      </c>
      <c r="B285" s="5" t="s">
        <v>246</v>
      </c>
      <c r="C285" s="14" t="s">
        <v>739</v>
      </c>
      <c r="D285" s="8" t="s">
        <v>214</v>
      </c>
      <c r="E285" s="20">
        <v>44813</v>
      </c>
      <c r="F285" s="8" t="s">
        <v>1228</v>
      </c>
      <c r="G285" s="8">
        <f t="shared" si="8"/>
        <v>0</v>
      </c>
      <c r="H285" s="8"/>
      <c r="I285" s="14" t="s">
        <v>739</v>
      </c>
      <c r="J285" s="39">
        <v>118</v>
      </c>
      <c r="K285" s="5" t="str">
        <f t="shared" si="9"/>
        <v>Close</v>
      </c>
      <c r="L285" s="20">
        <v>44824</v>
      </c>
      <c r="M285" s="8" t="s">
        <v>3877</v>
      </c>
    </row>
    <row r="286" spans="1:13">
      <c r="A286" s="8">
        <v>283</v>
      </c>
      <c r="B286" s="5" t="s">
        <v>1588</v>
      </c>
      <c r="C286" s="14" t="s">
        <v>798</v>
      </c>
      <c r="D286" s="8" t="s">
        <v>2248</v>
      </c>
      <c r="E286" s="20">
        <v>44813</v>
      </c>
      <c r="F286" s="8" t="s">
        <v>1229</v>
      </c>
      <c r="G286" s="8">
        <f t="shared" si="8"/>
        <v>0</v>
      </c>
      <c r="H286" s="8"/>
      <c r="I286" s="14" t="s">
        <v>798</v>
      </c>
      <c r="J286" s="39">
        <v>120</v>
      </c>
      <c r="K286" s="5" t="str">
        <f t="shared" si="9"/>
        <v>Close</v>
      </c>
      <c r="L286" s="20">
        <v>44824</v>
      </c>
      <c r="M286" s="8" t="s">
        <v>3869</v>
      </c>
    </row>
    <row r="287" spans="1:13">
      <c r="A287" s="8">
        <v>284</v>
      </c>
      <c r="B287" s="5" t="s">
        <v>40</v>
      </c>
      <c r="C287" s="14" t="s">
        <v>937</v>
      </c>
      <c r="D287" s="8" t="s">
        <v>39</v>
      </c>
      <c r="E287" s="20">
        <v>44813</v>
      </c>
      <c r="F287" s="8" t="s">
        <v>1235</v>
      </c>
      <c r="G287" s="8">
        <f t="shared" si="8"/>
        <v>0</v>
      </c>
      <c r="H287" s="8"/>
      <c r="I287" s="14" t="s">
        <v>937</v>
      </c>
      <c r="J287" s="39">
        <v>401</v>
      </c>
      <c r="K287" s="5" t="str">
        <f t="shared" si="9"/>
        <v>Close</v>
      </c>
      <c r="L287" s="20">
        <v>44824</v>
      </c>
      <c r="M287" s="8" t="s">
        <v>3872</v>
      </c>
    </row>
    <row r="288" spans="1:13">
      <c r="A288" s="8">
        <v>285</v>
      </c>
      <c r="B288" s="5" t="s">
        <v>1813</v>
      </c>
      <c r="C288" s="14" t="s">
        <v>1070</v>
      </c>
      <c r="D288" s="8" t="s">
        <v>2459</v>
      </c>
      <c r="E288" s="20">
        <v>44813</v>
      </c>
      <c r="F288" s="8" t="s">
        <v>1239</v>
      </c>
      <c r="G288" s="8">
        <f t="shared" si="8"/>
        <v>0</v>
      </c>
      <c r="H288" s="8"/>
      <c r="I288" s="14" t="s">
        <v>1070</v>
      </c>
      <c r="J288" s="39">
        <v>322</v>
      </c>
      <c r="K288" s="5" t="str">
        <f t="shared" si="9"/>
        <v>Close</v>
      </c>
      <c r="L288" s="20">
        <v>44824</v>
      </c>
      <c r="M288" s="8" t="s">
        <v>3880</v>
      </c>
    </row>
    <row r="289" spans="1:13">
      <c r="A289" s="8">
        <v>286</v>
      </c>
      <c r="B289" s="5" t="s">
        <v>2634</v>
      </c>
      <c r="C289" s="14" t="s">
        <v>2633</v>
      </c>
      <c r="D289" s="8" t="s">
        <v>2635</v>
      </c>
      <c r="E289" s="20">
        <v>44814</v>
      </c>
      <c r="F289" s="8" t="s">
        <v>3435</v>
      </c>
      <c r="G289" s="8">
        <f t="shared" si="8"/>
        <v>0</v>
      </c>
      <c r="H289" s="8"/>
      <c r="I289" s="14" t="s">
        <v>2633</v>
      </c>
      <c r="J289" s="39">
        <v>999</v>
      </c>
      <c r="K289" s="5" t="str">
        <f t="shared" si="9"/>
        <v>Close</v>
      </c>
      <c r="L289" s="20">
        <v>44824</v>
      </c>
      <c r="M289" s="8" t="s">
        <v>3868</v>
      </c>
    </row>
    <row r="290" spans="1:13">
      <c r="A290" s="8">
        <v>287</v>
      </c>
      <c r="B290" s="5" t="s">
        <v>2714</v>
      </c>
      <c r="C290" s="14" t="s">
        <v>2699</v>
      </c>
      <c r="D290" s="8" t="s">
        <v>2715</v>
      </c>
      <c r="E290" s="20">
        <v>44814</v>
      </c>
      <c r="F290" s="8" t="s">
        <v>3440</v>
      </c>
      <c r="G290" s="8">
        <f t="shared" si="8"/>
        <v>0</v>
      </c>
      <c r="H290" s="8"/>
      <c r="I290" s="14" t="s">
        <v>2699</v>
      </c>
      <c r="J290" s="39">
        <v>699</v>
      </c>
      <c r="K290" s="5" t="str">
        <f t="shared" si="9"/>
        <v>Close</v>
      </c>
      <c r="L290" s="20">
        <v>44824</v>
      </c>
      <c r="M290" s="8" t="s">
        <v>3878</v>
      </c>
    </row>
    <row r="291" spans="1:13">
      <c r="A291" s="8">
        <v>288</v>
      </c>
      <c r="B291" s="5" t="s">
        <v>2978</v>
      </c>
      <c r="C291" s="14" t="s">
        <v>2965</v>
      </c>
      <c r="D291" s="8" t="s">
        <v>2979</v>
      </c>
      <c r="E291" s="20">
        <v>44818</v>
      </c>
      <c r="F291" s="8" t="s">
        <v>1223</v>
      </c>
      <c r="G291" s="8">
        <f t="shared" si="8"/>
        <v>0</v>
      </c>
      <c r="H291" s="8"/>
      <c r="I291" s="14" t="s">
        <v>2965</v>
      </c>
      <c r="J291" s="39">
        <v>93</v>
      </c>
      <c r="K291" s="5" t="str">
        <f t="shared" si="9"/>
        <v>Close</v>
      </c>
      <c r="L291" s="20">
        <v>44824</v>
      </c>
      <c r="M291" s="8" t="s">
        <v>3867</v>
      </c>
    </row>
    <row r="292" spans="1:13">
      <c r="A292" s="8">
        <v>289</v>
      </c>
      <c r="B292" s="5" t="s">
        <v>3026</v>
      </c>
      <c r="C292" s="14" t="s">
        <v>3020</v>
      </c>
      <c r="D292" s="8" t="s">
        <v>3027</v>
      </c>
      <c r="E292" s="20">
        <v>44818</v>
      </c>
      <c r="F292" s="8" t="s">
        <v>1240</v>
      </c>
      <c r="G292" s="8">
        <f t="shared" si="8"/>
        <v>0</v>
      </c>
      <c r="H292" s="8"/>
      <c r="I292" s="14" t="s">
        <v>3020</v>
      </c>
      <c r="J292" s="39">
        <v>127.73</v>
      </c>
      <c r="K292" s="5" t="str">
        <f t="shared" si="9"/>
        <v>Close</v>
      </c>
      <c r="L292" s="20">
        <v>44824</v>
      </c>
      <c r="M292" s="8" t="s">
        <v>3879</v>
      </c>
    </row>
    <row r="293" spans="1:13">
      <c r="A293" s="8">
        <v>290</v>
      </c>
      <c r="B293" s="17" t="s">
        <v>3303</v>
      </c>
      <c r="C293" s="14" t="s">
        <v>3272</v>
      </c>
      <c r="D293" s="8" t="s">
        <v>3304</v>
      </c>
      <c r="E293" s="20">
        <v>44818</v>
      </c>
      <c r="F293" s="8" t="s">
        <v>3186</v>
      </c>
      <c r="G293" s="8">
        <f t="shared" si="8"/>
        <v>0</v>
      </c>
      <c r="H293" s="8"/>
      <c r="I293" s="14" t="s">
        <v>3272</v>
      </c>
      <c r="J293" s="39">
        <v>28</v>
      </c>
      <c r="K293" s="5" t="str">
        <f t="shared" si="9"/>
        <v>Close</v>
      </c>
      <c r="L293" s="20">
        <v>44824</v>
      </c>
      <c r="M293" s="8" t="s">
        <v>3876</v>
      </c>
    </row>
    <row r="294" spans="1:13">
      <c r="A294" s="8">
        <v>291</v>
      </c>
      <c r="B294" s="5" t="s">
        <v>3385</v>
      </c>
      <c r="C294" s="14" t="s">
        <v>3386</v>
      </c>
      <c r="D294" s="8" t="s">
        <v>3387</v>
      </c>
      <c r="E294" s="20">
        <v>44819</v>
      </c>
      <c r="F294" s="8" t="s">
        <v>1240</v>
      </c>
      <c r="G294" s="8">
        <f t="shared" si="8"/>
        <v>0</v>
      </c>
      <c r="H294" s="8"/>
      <c r="I294" s="14" t="s">
        <v>3386</v>
      </c>
      <c r="J294" s="39">
        <v>186</v>
      </c>
      <c r="K294" s="5" t="str">
        <f t="shared" si="9"/>
        <v>Close</v>
      </c>
      <c r="L294" s="20">
        <v>44824</v>
      </c>
      <c r="M294" s="8" t="s">
        <v>3870</v>
      </c>
    </row>
    <row r="295" spans="1:13">
      <c r="A295" s="8">
        <v>292</v>
      </c>
      <c r="B295" s="5" t="s">
        <v>3442</v>
      </c>
      <c r="C295" s="14" t="s">
        <v>3449</v>
      </c>
      <c r="D295" s="8" t="s">
        <v>3443</v>
      </c>
      <c r="E295" s="20">
        <v>44820</v>
      </c>
      <c r="F295" s="8" t="s">
        <v>3441</v>
      </c>
      <c r="G295" s="8">
        <f t="shared" si="8"/>
        <v>0</v>
      </c>
      <c r="H295" s="8"/>
      <c r="I295" s="14" t="s">
        <v>3449</v>
      </c>
      <c r="J295" s="39">
        <v>139</v>
      </c>
      <c r="K295" s="5" t="str">
        <f t="shared" si="9"/>
        <v>Close</v>
      </c>
      <c r="L295" s="20">
        <v>44824</v>
      </c>
      <c r="M295" s="8" t="s">
        <v>3871</v>
      </c>
    </row>
    <row r="296" spans="1:13">
      <c r="A296" s="8">
        <v>293</v>
      </c>
      <c r="B296" s="5" t="s">
        <v>3501</v>
      </c>
      <c r="C296" s="14" t="s">
        <v>3466</v>
      </c>
      <c r="D296" s="8" t="s">
        <v>3502</v>
      </c>
      <c r="E296" s="20">
        <v>44820</v>
      </c>
      <c r="F296" s="8" t="s">
        <v>1243</v>
      </c>
      <c r="G296" s="8">
        <f t="shared" si="8"/>
        <v>0</v>
      </c>
      <c r="H296" s="8"/>
      <c r="I296" s="14" t="s">
        <v>3466</v>
      </c>
      <c r="J296" s="39">
        <v>123</v>
      </c>
      <c r="K296" s="5" t="str">
        <f t="shared" si="9"/>
        <v>Close</v>
      </c>
      <c r="L296" s="20">
        <v>44824</v>
      </c>
      <c r="M296" s="8" t="s">
        <v>3873</v>
      </c>
    </row>
    <row r="297" spans="1:13">
      <c r="A297" s="8">
        <v>294</v>
      </c>
      <c r="B297" s="5" t="s">
        <v>3505</v>
      </c>
      <c r="C297" s="14" t="s">
        <v>3504</v>
      </c>
      <c r="D297" s="8" t="s">
        <v>3506</v>
      </c>
      <c r="E297" s="20">
        <v>44820</v>
      </c>
      <c r="F297" s="8" t="s">
        <v>3513</v>
      </c>
      <c r="G297" s="8">
        <f t="shared" si="8"/>
        <v>0</v>
      </c>
      <c r="H297" s="8"/>
      <c r="I297" s="14" t="s">
        <v>3504</v>
      </c>
      <c r="J297" s="39">
        <v>1220</v>
      </c>
      <c r="K297" s="5" t="str">
        <f t="shared" si="9"/>
        <v>Close</v>
      </c>
      <c r="L297" s="20">
        <v>44824</v>
      </c>
      <c r="M297" s="8" t="s">
        <v>3874</v>
      </c>
    </row>
    <row r="298" spans="1:13">
      <c r="A298" s="8">
        <v>295</v>
      </c>
      <c r="B298" s="5" t="s">
        <v>3566</v>
      </c>
      <c r="C298" s="14" t="s">
        <v>3540</v>
      </c>
      <c r="D298" s="8" t="s">
        <v>3567</v>
      </c>
      <c r="E298" s="20">
        <v>44820</v>
      </c>
      <c r="F298" s="8" t="s">
        <v>1219</v>
      </c>
      <c r="G298" s="8">
        <f t="shared" si="8"/>
        <v>0</v>
      </c>
      <c r="H298" s="8"/>
      <c r="I298" s="14" t="s">
        <v>3540</v>
      </c>
      <c r="J298" s="39">
        <v>169.72</v>
      </c>
      <c r="K298" s="5" t="str">
        <f t="shared" si="9"/>
        <v>Close</v>
      </c>
      <c r="L298" s="20">
        <v>44824</v>
      </c>
      <c r="M298" s="8" t="s">
        <v>3862</v>
      </c>
    </row>
    <row r="299" spans="1:13">
      <c r="A299" s="8">
        <v>296</v>
      </c>
      <c r="B299" s="5" t="s">
        <v>3570</v>
      </c>
      <c r="C299" s="14" t="s">
        <v>3542</v>
      </c>
      <c r="D299" s="8" t="s">
        <v>3571</v>
      </c>
      <c r="E299" s="20">
        <v>44820</v>
      </c>
      <c r="F299" s="8" t="s">
        <v>1219</v>
      </c>
      <c r="G299" s="8">
        <f t="shared" si="8"/>
        <v>0</v>
      </c>
      <c r="H299" s="8"/>
      <c r="I299" s="14" t="s">
        <v>3542</v>
      </c>
      <c r="J299" s="39">
        <v>103.51</v>
      </c>
      <c r="K299" s="5" t="str">
        <f t="shared" si="9"/>
        <v>Close</v>
      </c>
      <c r="L299" s="20">
        <v>44824</v>
      </c>
      <c r="M299" s="8" t="s">
        <v>3863</v>
      </c>
    </row>
    <row r="300" spans="1:13">
      <c r="A300" s="8">
        <v>297</v>
      </c>
      <c r="B300" s="5" t="s">
        <v>1270</v>
      </c>
      <c r="C300" s="14" t="s">
        <v>397</v>
      </c>
      <c r="D300" s="8" t="s">
        <v>1967</v>
      </c>
      <c r="E300" s="20">
        <v>44813</v>
      </c>
      <c r="F300" s="8" t="s">
        <v>1219</v>
      </c>
      <c r="G300" s="8">
        <f t="shared" si="8"/>
        <v>0</v>
      </c>
      <c r="H300" s="8"/>
      <c r="I300" s="14" t="s">
        <v>397</v>
      </c>
      <c r="J300" s="39">
        <v>64</v>
      </c>
      <c r="K300" s="5" t="str">
        <f t="shared" si="9"/>
        <v>Close</v>
      </c>
      <c r="L300" s="20">
        <v>44825</v>
      </c>
      <c r="M300" s="8" t="s">
        <v>3882</v>
      </c>
    </row>
    <row r="301" spans="1:13">
      <c r="A301" s="8">
        <v>298</v>
      </c>
      <c r="B301" s="5" t="s">
        <v>267</v>
      </c>
      <c r="C301" s="14" t="s">
        <v>488</v>
      </c>
      <c r="D301" s="8" t="s">
        <v>266</v>
      </c>
      <c r="E301" s="20">
        <v>44813</v>
      </c>
      <c r="F301" s="8" t="s">
        <v>1221</v>
      </c>
      <c r="G301" s="8">
        <f t="shared" si="8"/>
        <v>0</v>
      </c>
      <c r="H301" s="8"/>
      <c r="I301" s="14" t="s">
        <v>488</v>
      </c>
      <c r="J301" s="39">
        <v>114</v>
      </c>
      <c r="K301" s="5" t="str">
        <f t="shared" si="9"/>
        <v>Close</v>
      </c>
      <c r="L301" s="20">
        <v>44825</v>
      </c>
      <c r="M301" s="8" t="s">
        <v>3883</v>
      </c>
    </row>
    <row r="302" spans="1:13">
      <c r="A302" s="8">
        <v>299</v>
      </c>
      <c r="B302" s="5" t="s">
        <v>267</v>
      </c>
      <c r="C302" s="14" t="s">
        <v>488</v>
      </c>
      <c r="D302" s="8" t="s">
        <v>266</v>
      </c>
      <c r="E302" s="20">
        <v>44813</v>
      </c>
      <c r="F302" s="8" t="s">
        <v>1221</v>
      </c>
      <c r="G302" s="8">
        <f t="shared" si="8"/>
        <v>0</v>
      </c>
      <c r="H302" s="8"/>
      <c r="I302" s="14" t="s">
        <v>488</v>
      </c>
      <c r="J302" s="39">
        <v>114</v>
      </c>
      <c r="K302" s="5" t="str">
        <f t="shared" si="9"/>
        <v>Close</v>
      </c>
      <c r="L302" s="20">
        <v>44825</v>
      </c>
      <c r="M302" s="8" t="s">
        <v>3883</v>
      </c>
    </row>
    <row r="303" spans="1:13">
      <c r="A303" s="8">
        <v>300</v>
      </c>
      <c r="B303" s="5" t="s">
        <v>267</v>
      </c>
      <c r="C303" s="14" t="s">
        <v>488</v>
      </c>
      <c r="D303" s="8" t="s">
        <v>266</v>
      </c>
      <c r="E303" s="20">
        <v>44813</v>
      </c>
      <c r="F303" s="8" t="s">
        <v>1221</v>
      </c>
      <c r="G303" s="8">
        <f t="shared" si="8"/>
        <v>0</v>
      </c>
      <c r="H303" s="8"/>
      <c r="I303" s="14" t="s">
        <v>488</v>
      </c>
      <c r="J303" s="39">
        <v>114</v>
      </c>
      <c r="K303" s="5" t="str">
        <f t="shared" si="9"/>
        <v>Close</v>
      </c>
      <c r="L303" s="20">
        <v>44825</v>
      </c>
      <c r="M303" s="8" t="s">
        <v>3883</v>
      </c>
    </row>
    <row r="304" spans="1:13">
      <c r="A304" s="8">
        <v>301</v>
      </c>
      <c r="B304" s="5" t="s">
        <v>1472</v>
      </c>
      <c r="C304" s="14" t="s">
        <v>642</v>
      </c>
      <c r="D304" s="8" t="s">
        <v>2148</v>
      </c>
      <c r="E304" s="20">
        <v>44813</v>
      </c>
      <c r="F304" s="8" t="s">
        <v>1223</v>
      </c>
      <c r="G304" s="8">
        <f t="shared" si="8"/>
        <v>0</v>
      </c>
      <c r="H304" s="8"/>
      <c r="I304" s="14" t="s">
        <v>642</v>
      </c>
      <c r="J304" s="39">
        <v>77</v>
      </c>
      <c r="K304" s="5" t="str">
        <f t="shared" si="9"/>
        <v>Close</v>
      </c>
      <c r="L304" s="20">
        <v>44825</v>
      </c>
      <c r="M304" s="8" t="s">
        <v>3886</v>
      </c>
    </row>
    <row r="305" spans="1:13">
      <c r="A305" s="8">
        <v>302</v>
      </c>
      <c r="B305" s="5" t="s">
        <v>48</v>
      </c>
      <c r="C305" s="14" t="s">
        <v>719</v>
      </c>
      <c r="D305" s="8" t="s">
        <v>47</v>
      </c>
      <c r="E305" s="20">
        <v>44813</v>
      </c>
      <c r="F305" s="8" t="s">
        <v>1227</v>
      </c>
      <c r="G305" s="8">
        <f t="shared" si="8"/>
        <v>0</v>
      </c>
      <c r="H305" s="8"/>
      <c r="I305" s="14" t="s">
        <v>719</v>
      </c>
      <c r="J305" s="39">
        <v>81</v>
      </c>
      <c r="K305" s="5" t="str">
        <f t="shared" si="9"/>
        <v>Close</v>
      </c>
      <c r="L305" s="20">
        <v>44825</v>
      </c>
      <c r="M305" s="8" t="s">
        <v>3888</v>
      </c>
    </row>
    <row r="306" spans="1:13">
      <c r="A306" s="8">
        <v>303</v>
      </c>
      <c r="B306" s="5" t="s">
        <v>1648</v>
      </c>
      <c r="C306" s="14" t="s">
        <v>876</v>
      </c>
      <c r="D306" s="8" t="s">
        <v>2301</v>
      </c>
      <c r="E306" s="20">
        <v>44813</v>
      </c>
      <c r="F306" s="8" t="s">
        <v>1232</v>
      </c>
      <c r="G306" s="8">
        <f t="shared" si="8"/>
        <v>0</v>
      </c>
      <c r="H306" s="8"/>
      <c r="I306" s="14" t="s">
        <v>876</v>
      </c>
      <c r="J306" s="39">
        <v>136</v>
      </c>
      <c r="K306" s="5" t="str">
        <f t="shared" si="9"/>
        <v>Close</v>
      </c>
      <c r="L306" s="20">
        <v>44825</v>
      </c>
      <c r="M306" s="8" t="s">
        <v>3893</v>
      </c>
    </row>
    <row r="307" spans="1:13">
      <c r="A307" s="8">
        <v>304</v>
      </c>
      <c r="B307" s="5" t="s">
        <v>152</v>
      </c>
      <c r="C307" s="14" t="s">
        <v>936</v>
      </c>
      <c r="D307" s="8" t="s">
        <v>151</v>
      </c>
      <c r="E307" s="20">
        <v>44813</v>
      </c>
      <c r="F307" s="8" t="s">
        <v>1235</v>
      </c>
      <c r="G307" s="8">
        <f t="shared" si="8"/>
        <v>0</v>
      </c>
      <c r="H307" s="8"/>
      <c r="I307" s="14" t="s">
        <v>936</v>
      </c>
      <c r="J307" s="39">
        <v>181</v>
      </c>
      <c r="K307" s="5" t="str">
        <f t="shared" si="9"/>
        <v>Close</v>
      </c>
      <c r="L307" s="20">
        <v>44825</v>
      </c>
      <c r="M307" s="8" t="s">
        <v>3896</v>
      </c>
    </row>
    <row r="308" spans="1:13">
      <c r="A308" s="8">
        <v>305</v>
      </c>
      <c r="B308" s="5" t="s">
        <v>1918</v>
      </c>
      <c r="C308" s="14" t="s">
        <v>1192</v>
      </c>
      <c r="D308" s="8" t="s">
        <v>2558</v>
      </c>
      <c r="E308" s="20">
        <v>44813</v>
      </c>
      <c r="F308" s="8" t="s">
        <v>1245</v>
      </c>
      <c r="G308" s="8">
        <f t="shared" si="8"/>
        <v>0</v>
      </c>
      <c r="H308" s="8"/>
      <c r="I308" s="14" t="s">
        <v>1192</v>
      </c>
      <c r="J308" s="39">
        <v>163</v>
      </c>
      <c r="K308" s="5" t="str">
        <f t="shared" si="9"/>
        <v>Close</v>
      </c>
      <c r="L308" s="20">
        <v>44825</v>
      </c>
      <c r="M308" s="8" t="s">
        <v>3890</v>
      </c>
    </row>
    <row r="309" spans="1:13">
      <c r="A309" s="8">
        <v>306</v>
      </c>
      <c r="B309" s="5" t="s">
        <v>1932</v>
      </c>
      <c r="C309" s="14" t="s">
        <v>1208</v>
      </c>
      <c r="D309" s="8" t="s">
        <v>2572</v>
      </c>
      <c r="E309" s="20">
        <v>44813</v>
      </c>
      <c r="F309" s="8" t="s">
        <v>3618</v>
      </c>
      <c r="G309" s="8">
        <f t="shared" si="8"/>
        <v>0</v>
      </c>
      <c r="H309" s="8"/>
      <c r="I309" s="14" t="s">
        <v>1208</v>
      </c>
      <c r="J309" s="39">
        <v>121</v>
      </c>
      <c r="K309" s="5" t="str">
        <f t="shared" si="9"/>
        <v>Close</v>
      </c>
      <c r="L309" s="20">
        <v>44825</v>
      </c>
      <c r="M309" s="8" t="s">
        <v>3891</v>
      </c>
    </row>
    <row r="310" spans="1:13">
      <c r="A310" s="8">
        <v>307</v>
      </c>
      <c r="B310" s="5" t="s">
        <v>1939</v>
      </c>
      <c r="C310" s="14" t="s">
        <v>1215</v>
      </c>
      <c r="D310" s="8" t="s">
        <v>2579</v>
      </c>
      <c r="E310" s="20">
        <v>44813</v>
      </c>
      <c r="F310" s="8" t="s">
        <v>3618</v>
      </c>
      <c r="G310" s="8">
        <f t="shared" si="8"/>
        <v>0</v>
      </c>
      <c r="H310" s="8"/>
      <c r="I310" s="14" t="s">
        <v>1215</v>
      </c>
      <c r="J310" s="39">
        <v>105</v>
      </c>
      <c r="K310" s="5" t="str">
        <f t="shared" si="9"/>
        <v>Close</v>
      </c>
      <c r="L310" s="20">
        <v>44825</v>
      </c>
      <c r="M310" s="8" t="s">
        <v>3892</v>
      </c>
    </row>
    <row r="311" spans="1:13">
      <c r="A311" s="8">
        <v>308</v>
      </c>
      <c r="B311" s="5" t="s">
        <v>2598</v>
      </c>
      <c r="C311" s="14" t="s">
        <v>2608</v>
      </c>
      <c r="D311" s="8" t="s">
        <v>2603</v>
      </c>
      <c r="E311" s="20">
        <v>44813</v>
      </c>
      <c r="F311" s="8" t="s">
        <v>1222</v>
      </c>
      <c r="G311" s="8">
        <f t="shared" si="8"/>
        <v>0</v>
      </c>
      <c r="H311" s="8"/>
      <c r="I311" s="14" t="s">
        <v>2608</v>
      </c>
      <c r="J311" s="39">
        <v>136</v>
      </c>
      <c r="K311" s="5" t="str">
        <f t="shared" si="9"/>
        <v>Close</v>
      </c>
      <c r="L311" s="20">
        <v>44825</v>
      </c>
      <c r="M311" s="8" t="s">
        <v>3884</v>
      </c>
    </row>
    <row r="312" spans="1:13">
      <c r="A312" s="8">
        <v>309</v>
      </c>
      <c r="B312" s="5" t="s">
        <v>2665</v>
      </c>
      <c r="C312" s="14" t="s">
        <v>2650</v>
      </c>
      <c r="D312" s="8" t="s">
        <v>2666</v>
      </c>
      <c r="E312" s="20">
        <v>44814</v>
      </c>
      <c r="F312" s="8" t="s">
        <v>1239</v>
      </c>
      <c r="G312" s="8">
        <f t="shared" si="8"/>
        <v>0</v>
      </c>
      <c r="H312" s="8"/>
      <c r="I312" s="14" t="s">
        <v>2650</v>
      </c>
      <c r="J312" s="39">
        <v>142</v>
      </c>
      <c r="K312" s="5" t="str">
        <f t="shared" si="9"/>
        <v>Close</v>
      </c>
      <c r="L312" s="20">
        <v>44825</v>
      </c>
      <c r="M312" s="8" t="s">
        <v>3897</v>
      </c>
    </row>
    <row r="313" spans="1:13">
      <c r="A313" s="8">
        <v>310</v>
      </c>
      <c r="B313" s="5" t="s">
        <v>2710</v>
      </c>
      <c r="C313" s="14" t="s">
        <v>2697</v>
      </c>
      <c r="D313" s="8" t="s">
        <v>2711</v>
      </c>
      <c r="E313" s="20">
        <v>44814</v>
      </c>
      <c r="F313" s="8" t="s">
        <v>3439</v>
      </c>
      <c r="G313" s="8">
        <f t="shared" si="8"/>
        <v>0</v>
      </c>
      <c r="H313" s="8"/>
      <c r="I313" s="14" t="s">
        <v>2697</v>
      </c>
      <c r="J313" s="39">
        <v>308</v>
      </c>
      <c r="K313" s="5" t="str">
        <f t="shared" si="9"/>
        <v>Close</v>
      </c>
      <c r="L313" s="20">
        <v>44825</v>
      </c>
      <c r="M313" s="8" t="s">
        <v>3889</v>
      </c>
    </row>
    <row r="314" spans="1:13">
      <c r="A314" s="8">
        <v>311</v>
      </c>
      <c r="B314" s="5" t="s">
        <v>2943</v>
      </c>
      <c r="C314" s="14" t="s">
        <v>2929</v>
      </c>
      <c r="D314" s="8" t="s">
        <v>2944</v>
      </c>
      <c r="E314" s="20">
        <v>44818</v>
      </c>
      <c r="F314" s="8" t="s">
        <v>1219</v>
      </c>
      <c r="G314" s="8">
        <f t="shared" si="8"/>
        <v>0</v>
      </c>
      <c r="H314" s="8"/>
      <c r="I314" s="14" t="s">
        <v>2929</v>
      </c>
      <c r="J314" s="39">
        <v>97.95</v>
      </c>
      <c r="K314" s="5" t="str">
        <f t="shared" si="9"/>
        <v>Close</v>
      </c>
      <c r="L314" s="20">
        <v>44825</v>
      </c>
      <c r="M314" s="8" t="s">
        <v>3881</v>
      </c>
    </row>
    <row r="315" spans="1:13">
      <c r="A315" s="8">
        <v>312</v>
      </c>
      <c r="B315" s="5" t="s">
        <v>2866</v>
      </c>
      <c r="C315" s="14" t="s">
        <v>2859</v>
      </c>
      <c r="D315" s="8" t="s">
        <v>2867</v>
      </c>
      <c r="E315" s="20">
        <v>44819</v>
      </c>
      <c r="F315" s="8" t="s">
        <v>3186</v>
      </c>
      <c r="G315" s="8">
        <f t="shared" si="8"/>
        <v>0</v>
      </c>
      <c r="H315" s="8"/>
      <c r="I315" s="14" t="s">
        <v>2859</v>
      </c>
      <c r="J315" s="39">
        <v>122</v>
      </c>
      <c r="K315" s="5" t="str">
        <f t="shared" si="9"/>
        <v>Close</v>
      </c>
      <c r="L315" s="20">
        <v>44825</v>
      </c>
      <c r="M315" s="8" t="s">
        <v>3887</v>
      </c>
    </row>
    <row r="316" spans="1:13">
      <c r="A316" s="8">
        <v>313</v>
      </c>
      <c r="B316" s="5" t="s">
        <v>3379</v>
      </c>
      <c r="C316" s="14" t="s">
        <v>3380</v>
      </c>
      <c r="D316" s="8" t="s">
        <v>3381</v>
      </c>
      <c r="E316" s="20">
        <v>44819</v>
      </c>
      <c r="F316" s="8" t="s">
        <v>1232</v>
      </c>
      <c r="G316" s="8">
        <f t="shared" si="8"/>
        <v>0</v>
      </c>
      <c r="H316" s="8"/>
      <c r="I316" s="14" t="s">
        <v>3380</v>
      </c>
      <c r="J316" s="39">
        <v>189</v>
      </c>
      <c r="K316" s="5" t="str">
        <f t="shared" si="9"/>
        <v>Close</v>
      </c>
      <c r="L316" s="20">
        <v>44825</v>
      </c>
      <c r="M316" s="8" t="s">
        <v>3894</v>
      </c>
    </row>
    <row r="317" spans="1:13">
      <c r="A317" s="8">
        <v>314</v>
      </c>
      <c r="B317" s="5" t="s">
        <v>3484</v>
      </c>
      <c r="C317" s="14" t="s">
        <v>3458</v>
      </c>
      <c r="D317" s="8" t="s">
        <v>3485</v>
      </c>
      <c r="E317" s="20">
        <v>44820</v>
      </c>
      <c r="F317" s="8" t="s">
        <v>1234</v>
      </c>
      <c r="G317" s="8">
        <f t="shared" si="8"/>
        <v>0</v>
      </c>
      <c r="H317" s="8"/>
      <c r="I317" s="14" t="s">
        <v>3458</v>
      </c>
      <c r="J317" s="39">
        <v>121</v>
      </c>
      <c r="K317" s="5" t="str">
        <f t="shared" si="9"/>
        <v>Close</v>
      </c>
      <c r="L317" s="20">
        <v>44825</v>
      </c>
      <c r="M317" s="8" t="s">
        <v>3895</v>
      </c>
    </row>
    <row r="318" spans="1:13">
      <c r="A318" s="8">
        <v>315</v>
      </c>
      <c r="B318" s="5" t="s">
        <v>3590</v>
      </c>
      <c r="C318" s="14" t="s">
        <v>3552</v>
      </c>
      <c r="D318" s="8" t="s">
        <v>3591</v>
      </c>
      <c r="E318" s="20">
        <v>44820</v>
      </c>
      <c r="F318" s="8" t="s">
        <v>1223</v>
      </c>
      <c r="G318" s="8">
        <f t="shared" si="8"/>
        <v>0</v>
      </c>
      <c r="H318" s="8"/>
      <c r="I318" s="14" t="s">
        <v>3552</v>
      </c>
      <c r="J318" s="39">
        <v>63</v>
      </c>
      <c r="K318" s="5" t="str">
        <f t="shared" si="9"/>
        <v>Close</v>
      </c>
      <c r="L318" s="20">
        <v>44825</v>
      </c>
      <c r="M318" s="8" t="s">
        <v>3885</v>
      </c>
    </row>
    <row r="319" spans="1:13">
      <c r="A319" s="8">
        <v>316</v>
      </c>
      <c r="B319" s="5" t="s">
        <v>3738</v>
      </c>
      <c r="C319" s="14" t="s">
        <v>3671</v>
      </c>
      <c r="D319" s="8" t="s">
        <v>3739</v>
      </c>
      <c r="E319" s="20">
        <v>44824</v>
      </c>
      <c r="F319" s="8" t="s">
        <v>1219</v>
      </c>
      <c r="G319" s="8">
        <f t="shared" si="8"/>
        <v>0</v>
      </c>
      <c r="H319" s="8"/>
      <c r="I319" s="14" t="s">
        <v>3671</v>
      </c>
      <c r="J319" s="39">
        <v>165</v>
      </c>
      <c r="K319" s="5" t="str">
        <f t="shared" si="9"/>
        <v>Close</v>
      </c>
      <c r="L319" s="20">
        <v>44825</v>
      </c>
      <c r="M319" s="8" t="s">
        <v>3898</v>
      </c>
    </row>
    <row r="320" spans="1:13">
      <c r="A320" s="8">
        <v>317</v>
      </c>
      <c r="B320" s="5" t="s">
        <v>3756</v>
      </c>
      <c r="C320" s="14" t="s">
        <v>3680</v>
      </c>
      <c r="D320" s="8" t="s">
        <v>3757</v>
      </c>
      <c r="E320" s="20">
        <v>44824</v>
      </c>
      <c r="F320" s="8" t="s">
        <v>1223</v>
      </c>
      <c r="G320" s="8">
        <f t="shared" si="8"/>
        <v>0</v>
      </c>
      <c r="H320" s="8"/>
      <c r="I320" s="14" t="s">
        <v>3680</v>
      </c>
      <c r="J320" s="39">
        <v>44.99</v>
      </c>
      <c r="K320" s="5" t="str">
        <f t="shared" si="9"/>
        <v>Close</v>
      </c>
      <c r="L320" s="20">
        <v>44825</v>
      </c>
      <c r="M320" s="8" t="s">
        <v>3899</v>
      </c>
    </row>
    <row r="321" spans="1:13">
      <c r="A321" s="8">
        <v>318</v>
      </c>
      <c r="B321" s="5" t="s">
        <v>1261</v>
      </c>
      <c r="C321" s="14" t="s">
        <v>388</v>
      </c>
      <c r="D321" s="8" t="s">
        <v>1958</v>
      </c>
      <c r="E321" s="20">
        <v>44813</v>
      </c>
      <c r="F321" s="8" t="s">
        <v>1219</v>
      </c>
      <c r="G321" s="8">
        <f t="shared" si="8"/>
        <v>0</v>
      </c>
      <c r="H321" s="8"/>
      <c r="I321" s="14" t="s">
        <v>388</v>
      </c>
      <c r="J321" s="39">
        <v>170</v>
      </c>
      <c r="K321" s="5" t="str">
        <f t="shared" si="9"/>
        <v>Close</v>
      </c>
      <c r="L321" s="20">
        <v>44826</v>
      </c>
      <c r="M321" s="8" t="s">
        <v>3948</v>
      </c>
    </row>
    <row r="322" spans="1:13">
      <c r="A322" s="8">
        <v>319</v>
      </c>
      <c r="B322" s="5" t="s">
        <v>249</v>
      </c>
      <c r="C322" s="14" t="s">
        <v>414</v>
      </c>
      <c r="D322" s="8" t="s">
        <v>217</v>
      </c>
      <c r="E322" s="20">
        <v>44813</v>
      </c>
      <c r="F322" s="8" t="s">
        <v>1219</v>
      </c>
      <c r="G322" s="8">
        <f t="shared" si="8"/>
        <v>0</v>
      </c>
      <c r="H322" s="8"/>
      <c r="I322" s="14" t="s">
        <v>414</v>
      </c>
      <c r="J322" s="39">
        <v>106</v>
      </c>
      <c r="K322" s="5" t="str">
        <f t="shared" si="9"/>
        <v>Close</v>
      </c>
      <c r="L322" s="20">
        <v>44826</v>
      </c>
      <c r="M322" s="8" t="s">
        <v>3961</v>
      </c>
    </row>
    <row r="323" spans="1:13">
      <c r="A323" s="8">
        <v>320</v>
      </c>
      <c r="B323" s="5" t="s">
        <v>1306</v>
      </c>
      <c r="C323" s="14" t="s">
        <v>445</v>
      </c>
      <c r="D323" s="8" t="s">
        <v>1991</v>
      </c>
      <c r="E323" s="20">
        <v>44813</v>
      </c>
      <c r="F323" s="8" t="s">
        <v>1220</v>
      </c>
      <c r="G323" s="8">
        <f t="shared" si="8"/>
        <v>0</v>
      </c>
      <c r="H323" s="8"/>
      <c r="I323" s="14" t="s">
        <v>445</v>
      </c>
      <c r="J323" s="39">
        <v>135</v>
      </c>
      <c r="K323" s="5" t="str">
        <f t="shared" si="9"/>
        <v>Close</v>
      </c>
      <c r="L323" s="20">
        <v>44826</v>
      </c>
      <c r="M323" s="8" t="s">
        <v>3949</v>
      </c>
    </row>
    <row r="324" spans="1:13">
      <c r="A324" s="8">
        <v>321</v>
      </c>
      <c r="B324" s="5" t="s">
        <v>1515</v>
      </c>
      <c r="C324" s="14" t="s">
        <v>687</v>
      </c>
      <c r="D324" s="8" t="s">
        <v>38</v>
      </c>
      <c r="E324" s="20">
        <v>44816</v>
      </c>
      <c r="F324" s="8" t="s">
        <v>1224</v>
      </c>
      <c r="G324" s="8">
        <f t="shared" ref="G324:G387" si="10">IF(C324="","",IF(C324=I324,0,1))</f>
        <v>0</v>
      </c>
      <c r="H324" s="8"/>
      <c r="I324" s="14" t="s">
        <v>687</v>
      </c>
      <c r="J324" s="39">
        <v>50</v>
      </c>
      <c r="K324" s="5" t="str">
        <f t="shared" ref="K324:K387" si="11">IF(F324="","",IF(C324=I324,"Close","Open"))</f>
        <v>Close</v>
      </c>
      <c r="L324" s="20">
        <v>44826</v>
      </c>
      <c r="M324" s="8" t="s">
        <v>3951</v>
      </c>
    </row>
    <row r="325" spans="1:13">
      <c r="A325" s="8">
        <v>322</v>
      </c>
      <c r="B325" s="5" t="s">
        <v>1515</v>
      </c>
      <c r="C325" s="14" t="s">
        <v>687</v>
      </c>
      <c r="D325" s="8" t="s">
        <v>38</v>
      </c>
      <c r="E325" s="20">
        <v>44816</v>
      </c>
      <c r="F325" s="8" t="s">
        <v>1224</v>
      </c>
      <c r="G325" s="8">
        <f t="shared" si="10"/>
        <v>0</v>
      </c>
      <c r="H325" s="8"/>
      <c r="I325" s="14" t="s">
        <v>687</v>
      </c>
      <c r="J325" s="39">
        <v>50</v>
      </c>
      <c r="K325" s="5" t="str">
        <f t="shared" si="11"/>
        <v>Close</v>
      </c>
      <c r="L325" s="20">
        <v>44826</v>
      </c>
      <c r="M325" s="8" t="s">
        <v>3952</v>
      </c>
    </row>
    <row r="326" spans="1:13">
      <c r="A326" s="8">
        <v>323</v>
      </c>
      <c r="B326" s="5" t="s">
        <v>1516</v>
      </c>
      <c r="C326" s="14" t="s">
        <v>688</v>
      </c>
      <c r="D326" s="8" t="s">
        <v>19</v>
      </c>
      <c r="E326" s="20">
        <v>44813</v>
      </c>
      <c r="F326" s="8" t="s">
        <v>1225</v>
      </c>
      <c r="G326" s="8">
        <f t="shared" si="10"/>
        <v>0</v>
      </c>
      <c r="H326" s="8"/>
      <c r="I326" s="14" t="s">
        <v>688</v>
      </c>
      <c r="J326" s="39">
        <v>44</v>
      </c>
      <c r="K326" s="5" t="str">
        <f t="shared" si="11"/>
        <v>Close</v>
      </c>
      <c r="L326" s="20">
        <v>44826</v>
      </c>
      <c r="M326" s="8" t="s">
        <v>3953</v>
      </c>
    </row>
    <row r="327" spans="1:13">
      <c r="A327" s="8">
        <v>324</v>
      </c>
      <c r="B327" s="5" t="s">
        <v>32</v>
      </c>
      <c r="C327" s="14" t="s">
        <v>770</v>
      </c>
      <c r="D327" s="8" t="s">
        <v>31</v>
      </c>
      <c r="E327" s="20">
        <v>44813</v>
      </c>
      <c r="F327" s="8" t="s">
        <v>1228</v>
      </c>
      <c r="G327" s="8">
        <f t="shared" si="10"/>
        <v>0</v>
      </c>
      <c r="H327" s="8"/>
      <c r="I327" s="14" t="s">
        <v>770</v>
      </c>
      <c r="J327" s="39">
        <v>267</v>
      </c>
      <c r="K327" s="5" t="str">
        <f t="shared" si="11"/>
        <v>Close</v>
      </c>
      <c r="L327" s="20">
        <v>44826</v>
      </c>
      <c r="M327" s="8" t="s">
        <v>3954</v>
      </c>
    </row>
    <row r="328" spans="1:13">
      <c r="A328" s="8">
        <v>325</v>
      </c>
      <c r="B328" s="5" t="s">
        <v>1695</v>
      </c>
      <c r="C328" s="14" t="s">
        <v>942</v>
      </c>
      <c r="D328" s="8" t="s">
        <v>2342</v>
      </c>
      <c r="E328" s="20">
        <v>44813</v>
      </c>
      <c r="F328" s="8" t="s">
        <v>1235</v>
      </c>
      <c r="G328" s="8">
        <f t="shared" si="10"/>
        <v>0</v>
      </c>
      <c r="H328" s="8"/>
      <c r="I328" s="14" t="s">
        <v>942</v>
      </c>
      <c r="J328" s="39">
        <v>229</v>
      </c>
      <c r="K328" s="5" t="str">
        <f t="shared" si="11"/>
        <v>Close</v>
      </c>
      <c r="L328" s="20">
        <v>44826</v>
      </c>
      <c r="M328" s="8" t="s">
        <v>3960</v>
      </c>
    </row>
    <row r="329" spans="1:13">
      <c r="A329" s="8">
        <v>326</v>
      </c>
      <c r="B329" s="5" t="s">
        <v>2874</v>
      </c>
      <c r="C329" s="14" t="s">
        <v>2863</v>
      </c>
      <c r="D329" s="14" t="s">
        <v>2875</v>
      </c>
      <c r="E329" s="20">
        <v>44817</v>
      </c>
      <c r="F329" s="8" t="s">
        <v>1223</v>
      </c>
      <c r="G329" s="8">
        <f t="shared" si="10"/>
        <v>0</v>
      </c>
      <c r="H329" s="8"/>
      <c r="I329" s="14" t="s">
        <v>2863</v>
      </c>
      <c r="J329" s="39">
        <v>165</v>
      </c>
      <c r="K329" s="5" t="str">
        <f t="shared" si="11"/>
        <v>Close</v>
      </c>
      <c r="L329" s="20">
        <v>44826</v>
      </c>
      <c r="M329" s="8" t="s">
        <v>3962</v>
      </c>
    </row>
    <row r="330" spans="1:13">
      <c r="A330" s="8">
        <v>327</v>
      </c>
      <c r="B330" s="17" t="s">
        <v>3330</v>
      </c>
      <c r="C330" s="14" t="s">
        <v>3285</v>
      </c>
      <c r="D330" s="8" t="s">
        <v>3331</v>
      </c>
      <c r="E330" s="20">
        <v>44818</v>
      </c>
      <c r="F330" s="8" t="s">
        <v>1240</v>
      </c>
      <c r="G330" s="8">
        <f t="shared" si="10"/>
        <v>0</v>
      </c>
      <c r="H330" s="8"/>
      <c r="I330" s="14" t="s">
        <v>3285</v>
      </c>
      <c r="J330" s="39">
        <v>107</v>
      </c>
      <c r="K330" s="5" t="str">
        <f t="shared" si="11"/>
        <v>Close</v>
      </c>
      <c r="L330" s="20">
        <v>44826</v>
      </c>
      <c r="M330" s="8" t="s">
        <v>3958</v>
      </c>
    </row>
    <row r="331" spans="1:13">
      <c r="A331" s="8">
        <v>328</v>
      </c>
      <c r="B331" s="17" t="s">
        <v>3340</v>
      </c>
      <c r="C331" s="14" t="s">
        <v>3290</v>
      </c>
      <c r="D331" s="8" t="s">
        <v>3341</v>
      </c>
      <c r="E331" s="20">
        <v>44818</v>
      </c>
      <c r="F331" s="8" t="s">
        <v>1242</v>
      </c>
      <c r="G331" s="8">
        <f t="shared" si="10"/>
        <v>0</v>
      </c>
      <c r="H331" s="8"/>
      <c r="I331" s="14" t="s">
        <v>3290</v>
      </c>
      <c r="J331" s="39">
        <v>113.28</v>
      </c>
      <c r="K331" s="5" t="str">
        <f t="shared" si="11"/>
        <v>Close</v>
      </c>
      <c r="L331" s="20">
        <v>44826</v>
      </c>
      <c r="M331" s="8" t="s">
        <v>3963</v>
      </c>
    </row>
    <row r="332" spans="1:13">
      <c r="A332" s="8">
        <v>329</v>
      </c>
      <c r="B332" s="5" t="s">
        <v>3370</v>
      </c>
      <c r="C332" s="14" t="s">
        <v>3371</v>
      </c>
      <c r="D332" s="8" t="s">
        <v>3372</v>
      </c>
      <c r="E332" s="20">
        <v>44819</v>
      </c>
      <c r="F332" s="8" t="s">
        <v>1230</v>
      </c>
      <c r="G332" s="8">
        <f t="shared" si="10"/>
        <v>0</v>
      </c>
      <c r="H332" s="8"/>
      <c r="I332" s="14" t="s">
        <v>3371</v>
      </c>
      <c r="J332" s="39">
        <v>131.01</v>
      </c>
      <c r="K332" s="5" t="str">
        <f t="shared" si="11"/>
        <v>Close</v>
      </c>
      <c r="L332" s="20">
        <v>44826</v>
      </c>
      <c r="M332" s="8" t="s">
        <v>3956</v>
      </c>
    </row>
    <row r="333" spans="1:13">
      <c r="A333" s="8">
        <v>330</v>
      </c>
      <c r="B333" s="5" t="s">
        <v>3509</v>
      </c>
      <c r="C333" s="14" t="s">
        <v>3507</v>
      </c>
      <c r="D333" s="8" t="s">
        <v>3510</v>
      </c>
      <c r="E333" s="20">
        <v>44820</v>
      </c>
      <c r="F333" s="8" t="s">
        <v>3513</v>
      </c>
      <c r="G333" s="8">
        <f t="shared" si="10"/>
        <v>0</v>
      </c>
      <c r="H333" s="8"/>
      <c r="I333" s="14" t="s">
        <v>3507</v>
      </c>
      <c r="J333" s="39">
        <v>325</v>
      </c>
      <c r="K333" s="5" t="str">
        <f t="shared" si="11"/>
        <v>Close</v>
      </c>
      <c r="L333" s="20">
        <v>44826</v>
      </c>
      <c r="M333" s="8" t="s">
        <v>3964</v>
      </c>
    </row>
    <row r="334" spans="1:13">
      <c r="A334" s="8">
        <v>331</v>
      </c>
      <c r="B334" s="5" t="s">
        <v>3740</v>
      </c>
      <c r="C334" s="14" t="s">
        <v>3672</v>
      </c>
      <c r="D334" s="8" t="s">
        <v>3741</v>
      </c>
      <c r="E334" s="20">
        <v>44824</v>
      </c>
      <c r="F334" s="8" t="s">
        <v>1219</v>
      </c>
      <c r="G334" s="8">
        <f t="shared" si="10"/>
        <v>0</v>
      </c>
      <c r="H334" s="8"/>
      <c r="I334" s="14" t="s">
        <v>3672</v>
      </c>
      <c r="J334" s="39">
        <v>526.51</v>
      </c>
      <c r="K334" s="5" t="str">
        <f t="shared" si="11"/>
        <v>Close</v>
      </c>
      <c r="L334" s="20">
        <v>44826</v>
      </c>
      <c r="M334" s="8" t="s">
        <v>3947</v>
      </c>
    </row>
    <row r="335" spans="1:13">
      <c r="A335" s="8">
        <v>332</v>
      </c>
      <c r="B335" s="5" t="s">
        <v>3740</v>
      </c>
      <c r="C335" s="14" t="s">
        <v>3672</v>
      </c>
      <c r="D335" s="8" t="s">
        <v>3741</v>
      </c>
      <c r="E335" s="20">
        <v>44824</v>
      </c>
      <c r="F335" s="8" t="s">
        <v>1223</v>
      </c>
      <c r="G335" s="8">
        <f t="shared" si="10"/>
        <v>0</v>
      </c>
      <c r="H335" s="8"/>
      <c r="I335" s="14" t="s">
        <v>3672</v>
      </c>
      <c r="J335" s="39">
        <v>526.51</v>
      </c>
      <c r="K335" s="5" t="str">
        <f t="shared" si="11"/>
        <v>Close</v>
      </c>
      <c r="L335" s="20">
        <v>44826</v>
      </c>
      <c r="M335" s="8" t="s">
        <v>3947</v>
      </c>
    </row>
    <row r="336" spans="1:13">
      <c r="A336" s="8">
        <v>333</v>
      </c>
      <c r="B336" s="5" t="s">
        <v>3574</v>
      </c>
      <c r="C336" s="14" t="s">
        <v>3544</v>
      </c>
      <c r="D336" s="8" t="s">
        <v>3575</v>
      </c>
      <c r="E336" s="20">
        <v>44824</v>
      </c>
      <c r="F336" s="8" t="s">
        <v>1223</v>
      </c>
      <c r="G336" s="8">
        <f t="shared" si="10"/>
        <v>0</v>
      </c>
      <c r="H336" s="8"/>
      <c r="I336" s="14" t="s">
        <v>3544</v>
      </c>
      <c r="J336" s="39">
        <v>185</v>
      </c>
      <c r="K336" s="5" t="str">
        <f t="shared" si="11"/>
        <v>Close</v>
      </c>
      <c r="L336" s="20">
        <v>44826</v>
      </c>
      <c r="M336" s="8" t="s">
        <v>3950</v>
      </c>
    </row>
    <row r="337" spans="1:13">
      <c r="A337" s="8">
        <v>334</v>
      </c>
      <c r="B337" s="5" t="s">
        <v>3788</v>
      </c>
      <c r="C337" s="14" t="s">
        <v>3696</v>
      </c>
      <c r="D337" s="8" t="s">
        <v>3789</v>
      </c>
      <c r="E337" s="20">
        <v>44824</v>
      </c>
      <c r="F337" s="8" t="s">
        <v>1229</v>
      </c>
      <c r="G337" s="8">
        <f t="shared" si="10"/>
        <v>0</v>
      </c>
      <c r="H337" s="8"/>
      <c r="I337" s="14" t="s">
        <v>3696</v>
      </c>
      <c r="J337" s="39">
        <v>180</v>
      </c>
      <c r="K337" s="5" t="str">
        <f t="shared" si="11"/>
        <v>Close</v>
      </c>
      <c r="L337" s="20">
        <v>44826</v>
      </c>
      <c r="M337" s="8" t="s">
        <v>3955</v>
      </c>
    </row>
    <row r="338" spans="1:13">
      <c r="A338" s="8">
        <v>335</v>
      </c>
      <c r="B338" s="5" t="s">
        <v>3802</v>
      </c>
      <c r="C338" s="14" t="s">
        <v>3703</v>
      </c>
      <c r="D338" s="8" t="s">
        <v>3803</v>
      </c>
      <c r="E338" s="20">
        <v>44824</v>
      </c>
      <c r="F338" s="8" t="s">
        <v>1232</v>
      </c>
      <c r="G338" s="8">
        <f t="shared" si="10"/>
        <v>0</v>
      </c>
      <c r="H338" s="8"/>
      <c r="I338" s="14" t="s">
        <v>3703</v>
      </c>
      <c r="J338" s="39">
        <v>242.95</v>
      </c>
      <c r="K338" s="5" t="str">
        <f t="shared" si="11"/>
        <v>Close</v>
      </c>
      <c r="L338" s="20">
        <v>44826</v>
      </c>
      <c r="M338" s="8" t="s">
        <v>3957</v>
      </c>
    </row>
    <row r="339" spans="1:13">
      <c r="A339" s="8">
        <v>336</v>
      </c>
      <c r="B339" s="5" t="s">
        <v>3826</v>
      </c>
      <c r="C339" s="14" t="s">
        <v>3715</v>
      </c>
      <c r="D339" s="8" t="s">
        <v>3827</v>
      </c>
      <c r="E339" s="20">
        <v>44824</v>
      </c>
      <c r="F339" s="8" t="s">
        <v>1237</v>
      </c>
      <c r="G339" s="8">
        <f t="shared" si="10"/>
        <v>0</v>
      </c>
      <c r="H339" s="8"/>
      <c r="I339" s="14" t="s">
        <v>3715</v>
      </c>
      <c r="J339" s="39">
        <v>153</v>
      </c>
      <c r="K339" s="5" t="str">
        <f t="shared" si="11"/>
        <v>Close</v>
      </c>
      <c r="L339" s="20">
        <v>44826</v>
      </c>
      <c r="M339" s="8" t="s">
        <v>3959</v>
      </c>
    </row>
    <row r="340" spans="1:13">
      <c r="A340" s="8">
        <v>337</v>
      </c>
      <c r="B340" s="5" t="s">
        <v>370</v>
      </c>
      <c r="C340" s="14" t="s">
        <v>448</v>
      </c>
      <c r="D340" s="8" t="s">
        <v>369</v>
      </c>
      <c r="E340" s="20">
        <v>44813</v>
      </c>
      <c r="F340" s="8" t="s">
        <v>1221</v>
      </c>
      <c r="G340" s="8">
        <f t="shared" si="10"/>
        <v>0</v>
      </c>
      <c r="H340" s="8"/>
      <c r="I340" s="14" t="s">
        <v>448</v>
      </c>
      <c r="J340" s="39">
        <v>108</v>
      </c>
      <c r="K340" s="5" t="str">
        <f t="shared" si="11"/>
        <v>Close</v>
      </c>
      <c r="L340" s="20">
        <v>44827</v>
      </c>
      <c r="M340" s="8" t="s">
        <v>3966</v>
      </c>
    </row>
    <row r="341" spans="1:13">
      <c r="A341" s="8">
        <v>338</v>
      </c>
      <c r="B341" s="5" t="s">
        <v>1337</v>
      </c>
      <c r="C341" s="14" t="s">
        <v>481</v>
      </c>
      <c r="D341" s="8" t="s">
        <v>2018</v>
      </c>
      <c r="E341" s="20">
        <v>44813</v>
      </c>
      <c r="F341" s="8" t="s">
        <v>1220</v>
      </c>
      <c r="G341" s="8">
        <f t="shared" si="10"/>
        <v>0</v>
      </c>
      <c r="H341" s="8"/>
      <c r="I341" s="14" t="s">
        <v>481</v>
      </c>
      <c r="J341" s="39">
        <v>76</v>
      </c>
      <c r="K341" s="5" t="str">
        <f t="shared" si="11"/>
        <v>Close</v>
      </c>
      <c r="L341" s="20">
        <v>44827</v>
      </c>
      <c r="M341" s="8" t="s">
        <v>3982</v>
      </c>
    </row>
    <row r="342" spans="1:13">
      <c r="A342" s="8">
        <v>339</v>
      </c>
      <c r="B342" s="5" t="s">
        <v>1337</v>
      </c>
      <c r="C342" s="14" t="s">
        <v>481</v>
      </c>
      <c r="D342" s="8" t="s">
        <v>2018</v>
      </c>
      <c r="E342" s="20">
        <v>44813</v>
      </c>
      <c r="F342" s="8" t="s">
        <v>1220</v>
      </c>
      <c r="G342" s="8">
        <f t="shared" si="10"/>
        <v>0</v>
      </c>
      <c r="H342" s="8"/>
      <c r="I342" s="14" t="s">
        <v>481</v>
      </c>
      <c r="J342" s="39">
        <v>76</v>
      </c>
      <c r="K342" s="5" t="str">
        <f t="shared" si="11"/>
        <v>Close</v>
      </c>
      <c r="L342" s="20">
        <v>44827</v>
      </c>
      <c r="M342" s="8" t="s">
        <v>3982</v>
      </c>
    </row>
    <row r="343" spans="1:13">
      <c r="A343" s="8">
        <v>340</v>
      </c>
      <c r="B343" s="5" t="s">
        <v>1501</v>
      </c>
      <c r="C343" s="14" t="s">
        <v>672</v>
      </c>
      <c r="D343" s="8" t="s">
        <v>2176</v>
      </c>
      <c r="E343" s="20">
        <v>44813</v>
      </c>
      <c r="F343" s="8" t="s">
        <v>1223</v>
      </c>
      <c r="G343" s="8">
        <f t="shared" si="10"/>
        <v>0</v>
      </c>
      <c r="H343" s="8"/>
      <c r="I343" s="14" t="s">
        <v>672</v>
      </c>
      <c r="J343" s="39">
        <v>162</v>
      </c>
      <c r="K343" s="5" t="str">
        <f t="shared" si="11"/>
        <v>Close</v>
      </c>
      <c r="L343" s="20">
        <v>44827</v>
      </c>
      <c r="M343" s="8" t="s">
        <v>3968</v>
      </c>
    </row>
    <row r="344" spans="1:13">
      <c r="A344" s="8">
        <v>341</v>
      </c>
      <c r="B344" s="5" t="s">
        <v>1515</v>
      </c>
      <c r="C344" s="14" t="s">
        <v>687</v>
      </c>
      <c r="D344" s="8" t="s">
        <v>38</v>
      </c>
      <c r="E344" s="20">
        <v>44816</v>
      </c>
      <c r="F344" s="8" t="s">
        <v>1224</v>
      </c>
      <c r="G344" s="8">
        <f t="shared" si="10"/>
        <v>0</v>
      </c>
      <c r="H344" s="8"/>
      <c r="I344" s="14" t="s">
        <v>687</v>
      </c>
      <c r="J344" s="39">
        <v>50</v>
      </c>
      <c r="K344" s="5" t="str">
        <f t="shared" si="11"/>
        <v>Close</v>
      </c>
      <c r="L344" s="20">
        <v>44827</v>
      </c>
      <c r="M344" s="8" t="s">
        <v>3969</v>
      </c>
    </row>
    <row r="345" spans="1:13">
      <c r="A345" s="8">
        <v>342</v>
      </c>
      <c r="B345" s="5" t="s">
        <v>1516</v>
      </c>
      <c r="C345" s="14" t="s">
        <v>688</v>
      </c>
      <c r="D345" s="8" t="s">
        <v>19</v>
      </c>
      <c r="E345" s="20">
        <v>44813</v>
      </c>
      <c r="F345" s="8" t="s">
        <v>1225</v>
      </c>
      <c r="G345" s="8">
        <f t="shared" si="10"/>
        <v>0</v>
      </c>
      <c r="H345" s="8"/>
      <c r="I345" s="14" t="s">
        <v>688</v>
      </c>
      <c r="J345" s="39">
        <v>44</v>
      </c>
      <c r="K345" s="5" t="str">
        <f t="shared" si="11"/>
        <v>Close</v>
      </c>
      <c r="L345" s="20">
        <v>44827</v>
      </c>
      <c r="M345" s="8" t="s">
        <v>3970</v>
      </c>
    </row>
    <row r="346" spans="1:13">
      <c r="A346" s="8">
        <v>343</v>
      </c>
      <c r="B346" s="5" t="s">
        <v>1516</v>
      </c>
      <c r="C346" s="14" t="s">
        <v>688</v>
      </c>
      <c r="D346" s="8" t="s">
        <v>19</v>
      </c>
      <c r="E346" s="20">
        <v>44813</v>
      </c>
      <c r="F346" s="8" t="s">
        <v>1225</v>
      </c>
      <c r="G346" s="8">
        <f t="shared" si="10"/>
        <v>0</v>
      </c>
      <c r="H346" s="8"/>
      <c r="I346" s="14" t="s">
        <v>688</v>
      </c>
      <c r="J346" s="39">
        <v>44</v>
      </c>
      <c r="K346" s="5" t="str">
        <f t="shared" si="11"/>
        <v>Close</v>
      </c>
      <c r="L346" s="20">
        <v>44827</v>
      </c>
      <c r="M346" s="8" t="s">
        <v>3971</v>
      </c>
    </row>
    <row r="347" spans="1:13">
      <c r="A347" s="8">
        <v>344</v>
      </c>
      <c r="B347" s="5" t="s">
        <v>1516</v>
      </c>
      <c r="C347" s="14" t="s">
        <v>688</v>
      </c>
      <c r="D347" s="8" t="s">
        <v>19</v>
      </c>
      <c r="E347" s="20">
        <v>44813</v>
      </c>
      <c r="F347" s="8" t="s">
        <v>1225</v>
      </c>
      <c r="G347" s="8">
        <f t="shared" si="10"/>
        <v>0</v>
      </c>
      <c r="H347" s="8"/>
      <c r="I347" s="14" t="s">
        <v>688</v>
      </c>
      <c r="J347" s="39">
        <v>44</v>
      </c>
      <c r="K347" s="5" t="str">
        <f t="shared" si="11"/>
        <v>Close</v>
      </c>
      <c r="L347" s="20">
        <v>44827</v>
      </c>
      <c r="M347" s="8" t="s">
        <v>3972</v>
      </c>
    </row>
    <row r="348" spans="1:13">
      <c r="A348" s="8">
        <v>345</v>
      </c>
      <c r="B348" s="5" t="s">
        <v>1517</v>
      </c>
      <c r="C348" s="14" t="s">
        <v>689</v>
      </c>
      <c r="D348" s="8" t="s">
        <v>2190</v>
      </c>
      <c r="E348" s="20">
        <v>44813</v>
      </c>
      <c r="F348" s="8" t="s">
        <v>1226</v>
      </c>
      <c r="G348" s="8">
        <f t="shared" si="10"/>
        <v>0</v>
      </c>
      <c r="H348" s="8"/>
      <c r="I348" s="14" t="s">
        <v>689</v>
      </c>
      <c r="J348" s="39">
        <v>45</v>
      </c>
      <c r="K348" s="5" t="str">
        <f t="shared" si="11"/>
        <v>Close</v>
      </c>
      <c r="L348" s="20">
        <v>44827</v>
      </c>
      <c r="M348" s="8" t="s">
        <v>3973</v>
      </c>
    </row>
    <row r="349" spans="1:13">
      <c r="A349" s="8">
        <v>346</v>
      </c>
      <c r="B349" s="5" t="s">
        <v>1532</v>
      </c>
      <c r="C349" s="14" t="s">
        <v>708</v>
      </c>
      <c r="D349" s="8" t="s">
        <v>2202</v>
      </c>
      <c r="E349" s="20">
        <v>44813</v>
      </c>
      <c r="F349" s="8" t="s">
        <v>1227</v>
      </c>
      <c r="G349" s="8">
        <f t="shared" si="10"/>
        <v>0</v>
      </c>
      <c r="H349" s="8"/>
      <c r="I349" s="14" t="s">
        <v>708</v>
      </c>
      <c r="J349" s="39">
        <v>109.25</v>
      </c>
      <c r="K349" s="5" t="str">
        <f t="shared" si="11"/>
        <v>Close</v>
      </c>
      <c r="L349" s="20">
        <v>44827</v>
      </c>
      <c r="M349" s="8" t="s">
        <v>3974</v>
      </c>
    </row>
    <row r="350" spans="1:13">
      <c r="A350" s="8">
        <v>347</v>
      </c>
      <c r="B350" s="5" t="s">
        <v>1534</v>
      </c>
      <c r="C350" s="14" t="s">
        <v>710</v>
      </c>
      <c r="D350" s="8" t="s">
        <v>21</v>
      </c>
      <c r="E350" s="20">
        <v>44813</v>
      </c>
      <c r="F350" s="8" t="s">
        <v>1227</v>
      </c>
      <c r="G350" s="8">
        <f t="shared" si="10"/>
        <v>0</v>
      </c>
      <c r="H350" s="8"/>
      <c r="I350" s="14" t="s">
        <v>710</v>
      </c>
      <c r="J350" s="39">
        <v>113</v>
      </c>
      <c r="K350" s="5" t="str">
        <f t="shared" si="11"/>
        <v>Close</v>
      </c>
      <c r="L350" s="20">
        <v>44827</v>
      </c>
      <c r="M350" s="8" t="s">
        <v>3975</v>
      </c>
    </row>
    <row r="351" spans="1:13">
      <c r="A351" s="8">
        <v>348</v>
      </c>
      <c r="B351" s="5" t="s">
        <v>1534</v>
      </c>
      <c r="C351" s="14" t="s">
        <v>710</v>
      </c>
      <c r="D351" s="8" t="s">
        <v>21</v>
      </c>
      <c r="E351" s="20">
        <v>44813</v>
      </c>
      <c r="F351" s="8" t="s">
        <v>1227</v>
      </c>
      <c r="G351" s="8">
        <f t="shared" si="10"/>
        <v>0</v>
      </c>
      <c r="H351" s="8"/>
      <c r="I351" s="14" t="s">
        <v>710</v>
      </c>
      <c r="J351" s="39">
        <v>113</v>
      </c>
      <c r="K351" s="5" t="str">
        <f t="shared" si="11"/>
        <v>Close</v>
      </c>
      <c r="L351" s="20">
        <v>44827</v>
      </c>
      <c r="M351" s="8" t="s">
        <v>3976</v>
      </c>
    </row>
    <row r="352" spans="1:13">
      <c r="A352" s="8">
        <v>349</v>
      </c>
      <c r="B352" s="5" t="s">
        <v>123</v>
      </c>
      <c r="C352" s="14" t="s">
        <v>1108</v>
      </c>
      <c r="D352" s="8" t="s">
        <v>124</v>
      </c>
      <c r="E352" s="20">
        <v>44813</v>
      </c>
      <c r="F352" s="8" t="s">
        <v>1241</v>
      </c>
      <c r="G352" s="8">
        <f t="shared" si="10"/>
        <v>0</v>
      </c>
      <c r="H352" s="8"/>
      <c r="I352" s="14" t="s">
        <v>1108</v>
      </c>
      <c r="J352" s="39">
        <v>148</v>
      </c>
      <c r="K352" s="5" t="str">
        <f t="shared" si="11"/>
        <v>Close</v>
      </c>
      <c r="L352" s="20">
        <v>44827</v>
      </c>
      <c r="M352" s="8" t="s">
        <v>3978</v>
      </c>
    </row>
    <row r="353" spans="1:14">
      <c r="A353" s="8">
        <v>350</v>
      </c>
      <c r="B353" s="5" t="s">
        <v>1909</v>
      </c>
      <c r="C353" s="14" t="s">
        <v>1183</v>
      </c>
      <c r="D353" s="8" t="s">
        <v>2549</v>
      </c>
      <c r="E353" s="20">
        <v>44813</v>
      </c>
      <c r="F353" s="8" t="s">
        <v>1244</v>
      </c>
      <c r="G353" s="8">
        <f t="shared" si="10"/>
        <v>0</v>
      </c>
      <c r="H353" s="8"/>
      <c r="I353" s="14" t="s">
        <v>1183</v>
      </c>
      <c r="J353" s="39">
        <v>399</v>
      </c>
      <c r="K353" s="5" t="str">
        <f t="shared" si="11"/>
        <v>Close</v>
      </c>
      <c r="L353" s="20">
        <v>44827</v>
      </c>
      <c r="M353" s="8" t="s">
        <v>3980</v>
      </c>
    </row>
    <row r="354" spans="1:14">
      <c r="A354" s="8">
        <v>351</v>
      </c>
      <c r="B354" s="5" t="s">
        <v>2598</v>
      </c>
      <c r="C354" s="14" t="s">
        <v>2608</v>
      </c>
      <c r="D354" s="8" t="s">
        <v>2603</v>
      </c>
      <c r="E354" s="20">
        <v>44813</v>
      </c>
      <c r="F354" s="8" t="s">
        <v>1222</v>
      </c>
      <c r="G354" s="8">
        <f t="shared" si="10"/>
        <v>0</v>
      </c>
      <c r="H354" s="8"/>
      <c r="I354" s="14" t="s">
        <v>2608</v>
      </c>
      <c r="J354" s="39">
        <v>136</v>
      </c>
      <c r="K354" s="5" t="str">
        <f t="shared" si="11"/>
        <v>Close</v>
      </c>
      <c r="L354" s="20">
        <v>44827</v>
      </c>
      <c r="M354" s="8" t="s">
        <v>3967</v>
      </c>
    </row>
    <row r="355" spans="1:14">
      <c r="A355" s="8">
        <v>352</v>
      </c>
      <c r="B355" s="5" t="s">
        <v>2972</v>
      </c>
      <c r="C355" s="14" t="s">
        <v>2962</v>
      </c>
      <c r="D355" s="8" t="s">
        <v>2973</v>
      </c>
      <c r="E355" s="20">
        <v>44820</v>
      </c>
      <c r="F355" s="8" t="s">
        <v>1219</v>
      </c>
      <c r="G355" s="8">
        <f t="shared" si="10"/>
        <v>0</v>
      </c>
      <c r="H355" s="8"/>
      <c r="I355" s="14" t="s">
        <v>2962</v>
      </c>
      <c r="J355" s="39">
        <v>89</v>
      </c>
      <c r="K355" s="5" t="str">
        <f t="shared" si="11"/>
        <v>Close</v>
      </c>
      <c r="L355" s="20">
        <v>44827</v>
      </c>
      <c r="M355" s="8" t="s">
        <v>3965</v>
      </c>
    </row>
    <row r="356" spans="1:14">
      <c r="A356" s="8">
        <v>353</v>
      </c>
      <c r="B356" s="5" t="s">
        <v>3606</v>
      </c>
      <c r="C356" s="14" t="s">
        <v>3560</v>
      </c>
      <c r="D356" s="8" t="s">
        <v>3607</v>
      </c>
      <c r="E356" s="20">
        <v>44820</v>
      </c>
      <c r="F356" s="8" t="s">
        <v>1242</v>
      </c>
      <c r="G356" s="8">
        <f t="shared" si="10"/>
        <v>0</v>
      </c>
      <c r="H356" s="8"/>
      <c r="I356" s="14" t="s">
        <v>3560</v>
      </c>
      <c r="J356" s="39">
        <v>269</v>
      </c>
      <c r="K356" s="5" t="str">
        <f t="shared" si="11"/>
        <v>Close</v>
      </c>
      <c r="L356" s="20">
        <v>44827</v>
      </c>
      <c r="M356" s="8" t="s">
        <v>3979</v>
      </c>
    </row>
    <row r="357" spans="1:14">
      <c r="A357" s="8">
        <v>354</v>
      </c>
      <c r="B357" s="5" t="s">
        <v>3746</v>
      </c>
      <c r="C357" s="14" t="s">
        <v>3675</v>
      </c>
      <c r="D357" s="8" t="s">
        <v>3747</v>
      </c>
      <c r="E357" s="20">
        <v>44824</v>
      </c>
      <c r="F357" s="8" t="s">
        <v>1219</v>
      </c>
      <c r="G357" s="8">
        <f t="shared" si="10"/>
        <v>0</v>
      </c>
      <c r="H357" s="8"/>
      <c r="I357" s="14" t="s">
        <v>3675</v>
      </c>
      <c r="J357" s="39">
        <v>104</v>
      </c>
      <c r="K357" s="5" t="str">
        <f t="shared" si="11"/>
        <v>Close</v>
      </c>
      <c r="L357" s="20">
        <v>44827</v>
      </c>
      <c r="M357" s="8" t="s">
        <v>3983</v>
      </c>
    </row>
    <row r="358" spans="1:14">
      <c r="A358" s="8">
        <v>355</v>
      </c>
      <c r="B358" s="5" t="s">
        <v>3758</v>
      </c>
      <c r="C358" s="14" t="s">
        <v>3681</v>
      </c>
      <c r="D358" s="8" t="s">
        <v>3759</v>
      </c>
      <c r="E358" s="20">
        <v>44824</v>
      </c>
      <c r="F358" s="8" t="s">
        <v>3186</v>
      </c>
      <c r="G358" s="8">
        <f t="shared" si="10"/>
        <v>0</v>
      </c>
      <c r="H358" s="8"/>
      <c r="I358" s="14" t="s">
        <v>3681</v>
      </c>
      <c r="J358" s="39">
        <v>82.93</v>
      </c>
      <c r="K358" s="5" t="str">
        <f t="shared" si="11"/>
        <v>Close</v>
      </c>
      <c r="L358" s="20">
        <v>44827</v>
      </c>
      <c r="M358" s="8" t="s">
        <v>3984</v>
      </c>
    </row>
    <row r="359" spans="1:14">
      <c r="A359" s="8">
        <v>356</v>
      </c>
      <c r="B359" s="5" t="s">
        <v>3792</v>
      </c>
      <c r="C359" s="14" t="s">
        <v>3698</v>
      </c>
      <c r="D359" s="8" t="s">
        <v>3793</v>
      </c>
      <c r="E359" s="20">
        <v>44824</v>
      </c>
      <c r="F359" s="8" t="s">
        <v>1229</v>
      </c>
      <c r="G359" s="8">
        <f t="shared" si="10"/>
        <v>0</v>
      </c>
      <c r="H359" s="8"/>
      <c r="I359" s="14" t="s">
        <v>3698</v>
      </c>
      <c r="J359" s="39">
        <v>154.99</v>
      </c>
      <c r="K359" s="5" t="str">
        <f t="shared" si="11"/>
        <v>Close</v>
      </c>
      <c r="L359" s="20">
        <v>44827</v>
      </c>
      <c r="M359" s="8" t="s">
        <v>3977</v>
      </c>
    </row>
    <row r="360" spans="1:14">
      <c r="A360" s="8">
        <v>357</v>
      </c>
      <c r="B360" s="5" t="s">
        <v>3846</v>
      </c>
      <c r="C360" s="14" t="s">
        <v>3725</v>
      </c>
      <c r="D360" s="8" t="s">
        <v>3847</v>
      </c>
      <c r="E360" s="20">
        <v>44824</v>
      </c>
      <c r="F360" s="8" t="s">
        <v>3513</v>
      </c>
      <c r="G360" s="8">
        <f t="shared" si="10"/>
        <v>0</v>
      </c>
      <c r="H360" s="8"/>
      <c r="I360" s="14" t="s">
        <v>3725</v>
      </c>
      <c r="J360" s="39">
        <v>126</v>
      </c>
      <c r="K360" s="5" t="str">
        <f t="shared" si="11"/>
        <v>Close</v>
      </c>
      <c r="L360" s="20">
        <v>44827</v>
      </c>
      <c r="M360" s="8" t="s">
        <v>3981</v>
      </c>
    </row>
    <row r="361" spans="1:14">
      <c r="A361" s="8">
        <v>358</v>
      </c>
      <c r="B361" s="5" t="s">
        <v>3915</v>
      </c>
      <c r="C361" s="14" t="s">
        <v>783</v>
      </c>
      <c r="D361" s="8" t="s">
        <v>74</v>
      </c>
      <c r="E361" s="20">
        <v>44826</v>
      </c>
      <c r="F361" s="8" t="s">
        <v>1223</v>
      </c>
      <c r="G361" s="8">
        <f t="shared" si="10"/>
        <v>0</v>
      </c>
      <c r="H361" s="8"/>
      <c r="I361" s="14" t="s">
        <v>783</v>
      </c>
      <c r="J361" s="39">
        <v>166</v>
      </c>
      <c r="K361" s="5" t="str">
        <f t="shared" si="11"/>
        <v>Close</v>
      </c>
      <c r="L361" s="20">
        <v>44828</v>
      </c>
      <c r="M361" s="8" t="s">
        <v>4019</v>
      </c>
      <c r="N361" s="5" t="s">
        <v>4020</v>
      </c>
    </row>
    <row r="362" spans="1:14">
      <c r="A362" s="8">
        <v>359</v>
      </c>
      <c r="B362" s="5" t="s">
        <v>3926</v>
      </c>
      <c r="C362" s="14" t="s">
        <v>3905</v>
      </c>
      <c r="D362" s="8" t="s">
        <v>3927</v>
      </c>
      <c r="E362" s="20">
        <v>44826</v>
      </c>
      <c r="F362" s="8" t="s">
        <v>1228</v>
      </c>
      <c r="G362" s="8">
        <f t="shared" si="10"/>
        <v>0</v>
      </c>
      <c r="H362" s="8"/>
      <c r="I362" s="14" t="s">
        <v>3905</v>
      </c>
      <c r="J362" s="39">
        <v>174.57</v>
      </c>
      <c r="K362" s="5" t="str">
        <f t="shared" si="11"/>
        <v>Close</v>
      </c>
      <c r="L362" s="20">
        <v>44828</v>
      </c>
      <c r="M362" s="8" t="s">
        <v>4021</v>
      </c>
      <c r="N362" s="5" t="s">
        <v>4020</v>
      </c>
    </row>
    <row r="363" spans="1:14">
      <c r="A363" s="8">
        <v>360</v>
      </c>
      <c r="B363" s="5" t="s">
        <v>1278</v>
      </c>
      <c r="C363" s="14" t="s">
        <v>406</v>
      </c>
      <c r="D363" s="8" t="s">
        <v>238</v>
      </c>
      <c r="E363" s="20">
        <v>44813</v>
      </c>
      <c r="F363" s="8" t="s">
        <v>1219</v>
      </c>
      <c r="G363" s="8">
        <f t="shared" si="10"/>
        <v>0</v>
      </c>
      <c r="H363" s="8"/>
      <c r="I363" s="14" t="s">
        <v>406</v>
      </c>
      <c r="J363" s="39">
        <v>78</v>
      </c>
      <c r="K363" s="5" t="str">
        <f t="shared" si="11"/>
        <v>Close</v>
      </c>
      <c r="L363" s="20">
        <v>44828</v>
      </c>
      <c r="M363" s="8" t="s">
        <v>4024</v>
      </c>
    </row>
    <row r="364" spans="1:14">
      <c r="A364" s="8">
        <v>361</v>
      </c>
      <c r="B364" s="5" t="s">
        <v>368</v>
      </c>
      <c r="C364" s="14" t="s">
        <v>467</v>
      </c>
      <c r="D364" s="8" t="s">
        <v>367</v>
      </c>
      <c r="E364" s="20">
        <v>44813</v>
      </c>
      <c r="F364" s="8" t="s">
        <v>1220</v>
      </c>
      <c r="G364" s="8">
        <f t="shared" si="10"/>
        <v>0</v>
      </c>
      <c r="H364" s="8"/>
      <c r="I364" s="14" t="s">
        <v>467</v>
      </c>
      <c r="J364" s="39">
        <v>85</v>
      </c>
      <c r="K364" s="5" t="str">
        <f t="shared" si="11"/>
        <v>Close</v>
      </c>
      <c r="L364" s="20">
        <v>44828</v>
      </c>
      <c r="M364" s="8" t="s">
        <v>4046</v>
      </c>
    </row>
    <row r="365" spans="1:14">
      <c r="A365" s="8">
        <v>362</v>
      </c>
      <c r="B365" s="5" t="s">
        <v>1516</v>
      </c>
      <c r="C365" s="14" t="s">
        <v>688</v>
      </c>
      <c r="D365" s="8" t="s">
        <v>19</v>
      </c>
      <c r="E365" s="20">
        <v>44813</v>
      </c>
      <c r="F365" s="8" t="s">
        <v>1225</v>
      </c>
      <c r="G365" s="8">
        <f t="shared" si="10"/>
        <v>0</v>
      </c>
      <c r="H365" s="8"/>
      <c r="I365" s="14" t="s">
        <v>688</v>
      </c>
      <c r="J365" s="39">
        <v>44</v>
      </c>
      <c r="K365" s="5" t="str">
        <f t="shared" si="11"/>
        <v>Close</v>
      </c>
      <c r="L365" s="20">
        <v>44828</v>
      </c>
      <c r="M365" s="8" t="s">
        <v>4030</v>
      </c>
    </row>
    <row r="366" spans="1:14">
      <c r="A366" s="8">
        <v>363</v>
      </c>
      <c r="B366" s="5" t="s">
        <v>1516</v>
      </c>
      <c r="C366" s="14" t="s">
        <v>688</v>
      </c>
      <c r="D366" s="8" t="s">
        <v>19</v>
      </c>
      <c r="E366" s="20">
        <v>44813</v>
      </c>
      <c r="F366" s="8" t="s">
        <v>1225</v>
      </c>
      <c r="G366" s="8">
        <f t="shared" si="10"/>
        <v>0</v>
      </c>
      <c r="H366" s="8"/>
      <c r="I366" s="14" t="s">
        <v>688</v>
      </c>
      <c r="J366" s="39">
        <v>44</v>
      </c>
      <c r="K366" s="5" t="str">
        <f t="shared" si="11"/>
        <v>Close</v>
      </c>
      <c r="L366" s="20">
        <v>44828</v>
      </c>
      <c r="M366" s="8" t="s">
        <v>4031</v>
      </c>
    </row>
    <row r="367" spans="1:14">
      <c r="A367" s="8">
        <v>364</v>
      </c>
      <c r="B367" s="5" t="s">
        <v>1516</v>
      </c>
      <c r="C367" s="14" t="s">
        <v>688</v>
      </c>
      <c r="D367" s="8" t="s">
        <v>19</v>
      </c>
      <c r="E367" s="20">
        <v>44813</v>
      </c>
      <c r="F367" s="8" t="s">
        <v>1225</v>
      </c>
      <c r="G367" s="8">
        <f t="shared" si="10"/>
        <v>0</v>
      </c>
      <c r="H367" s="8"/>
      <c r="I367" s="14" t="s">
        <v>688</v>
      </c>
      <c r="J367" s="39">
        <v>44</v>
      </c>
      <c r="K367" s="5" t="str">
        <f t="shared" si="11"/>
        <v>Close</v>
      </c>
      <c r="L367" s="20">
        <v>44828</v>
      </c>
      <c r="M367" s="8" t="s">
        <v>4032</v>
      </c>
    </row>
    <row r="368" spans="1:14">
      <c r="A368" s="8">
        <v>365</v>
      </c>
      <c r="B368" s="5" t="s">
        <v>1516</v>
      </c>
      <c r="C368" s="14" t="s">
        <v>688</v>
      </c>
      <c r="D368" s="8" t="s">
        <v>19</v>
      </c>
      <c r="E368" s="20">
        <v>44813</v>
      </c>
      <c r="F368" s="8" t="s">
        <v>1225</v>
      </c>
      <c r="G368" s="8">
        <f t="shared" si="10"/>
        <v>0</v>
      </c>
      <c r="H368" s="8"/>
      <c r="I368" s="14" t="s">
        <v>688</v>
      </c>
      <c r="J368" s="39">
        <v>44</v>
      </c>
      <c r="K368" s="5" t="str">
        <f t="shared" si="11"/>
        <v>Close</v>
      </c>
      <c r="L368" s="20">
        <v>44828</v>
      </c>
      <c r="M368" s="8" t="s">
        <v>4033</v>
      </c>
    </row>
    <row r="369" spans="1:13">
      <c r="A369" s="8">
        <v>366</v>
      </c>
      <c r="B369" s="5" t="s">
        <v>1516</v>
      </c>
      <c r="C369" s="14" t="s">
        <v>688</v>
      </c>
      <c r="D369" s="8" t="s">
        <v>19</v>
      </c>
      <c r="E369" s="20">
        <v>44813</v>
      </c>
      <c r="F369" s="8" t="s">
        <v>1225</v>
      </c>
      <c r="G369" s="8">
        <f t="shared" si="10"/>
        <v>0</v>
      </c>
      <c r="H369" s="8"/>
      <c r="I369" s="14" t="s">
        <v>688</v>
      </c>
      <c r="J369" s="39">
        <v>44</v>
      </c>
      <c r="K369" s="5" t="str">
        <f t="shared" si="11"/>
        <v>Close</v>
      </c>
      <c r="L369" s="20">
        <v>44828</v>
      </c>
      <c r="M369" s="8" t="s">
        <v>4034</v>
      </c>
    </row>
    <row r="370" spans="1:13">
      <c r="A370" s="8">
        <v>367</v>
      </c>
      <c r="B370" s="5" t="s">
        <v>1516</v>
      </c>
      <c r="C370" s="14" t="s">
        <v>688</v>
      </c>
      <c r="D370" s="8" t="s">
        <v>19</v>
      </c>
      <c r="E370" s="20">
        <v>44813</v>
      </c>
      <c r="F370" s="8" t="s">
        <v>1225</v>
      </c>
      <c r="G370" s="8">
        <f t="shared" si="10"/>
        <v>0</v>
      </c>
      <c r="H370" s="8"/>
      <c r="I370" s="14" t="s">
        <v>688</v>
      </c>
      <c r="J370" s="39">
        <v>44</v>
      </c>
      <c r="K370" s="5" t="str">
        <f t="shared" si="11"/>
        <v>Close</v>
      </c>
      <c r="L370" s="20">
        <v>44828</v>
      </c>
      <c r="M370" s="8" t="s">
        <v>4035</v>
      </c>
    </row>
    <row r="371" spans="1:13">
      <c r="A371" s="8">
        <v>368</v>
      </c>
      <c r="B371" s="5" t="s">
        <v>1517</v>
      </c>
      <c r="C371" s="14" t="s">
        <v>689</v>
      </c>
      <c r="D371" s="8" t="s">
        <v>2190</v>
      </c>
      <c r="E371" s="20">
        <v>44813</v>
      </c>
      <c r="F371" s="8" t="s">
        <v>1226</v>
      </c>
      <c r="G371" s="8">
        <f t="shared" si="10"/>
        <v>0</v>
      </c>
      <c r="H371" s="8"/>
      <c r="I371" s="14" t="s">
        <v>689</v>
      </c>
      <c r="J371" s="39">
        <v>45</v>
      </c>
      <c r="K371" s="5" t="str">
        <f t="shared" si="11"/>
        <v>Close</v>
      </c>
      <c r="L371" s="20">
        <v>44828</v>
      </c>
      <c r="M371" s="8" t="s">
        <v>4036</v>
      </c>
    </row>
    <row r="372" spans="1:13">
      <c r="A372" s="8">
        <v>369</v>
      </c>
      <c r="B372" s="5" t="s">
        <v>1534</v>
      </c>
      <c r="C372" s="14" t="s">
        <v>710</v>
      </c>
      <c r="D372" s="8" t="s">
        <v>21</v>
      </c>
      <c r="E372" s="20">
        <v>44813</v>
      </c>
      <c r="F372" s="8" t="s">
        <v>1227</v>
      </c>
      <c r="G372" s="8">
        <f t="shared" si="10"/>
        <v>0</v>
      </c>
      <c r="H372" s="8"/>
      <c r="I372" s="14" t="s">
        <v>710</v>
      </c>
      <c r="J372" s="39">
        <v>113</v>
      </c>
      <c r="K372" s="5" t="str">
        <f t="shared" si="11"/>
        <v>Close</v>
      </c>
      <c r="L372" s="20">
        <v>44828</v>
      </c>
      <c r="M372" s="8" t="s">
        <v>4037</v>
      </c>
    </row>
    <row r="373" spans="1:13">
      <c r="A373" s="8">
        <v>370</v>
      </c>
      <c r="B373" s="5" t="s">
        <v>246</v>
      </c>
      <c r="C373" s="14" t="s">
        <v>739</v>
      </c>
      <c r="D373" s="8" t="s">
        <v>214</v>
      </c>
      <c r="E373" s="20">
        <v>44813</v>
      </c>
      <c r="F373" s="8" t="s">
        <v>1228</v>
      </c>
      <c r="G373" s="8">
        <f t="shared" si="10"/>
        <v>0</v>
      </c>
      <c r="H373" s="8"/>
      <c r="I373" s="14" t="s">
        <v>739</v>
      </c>
      <c r="J373" s="39">
        <v>118</v>
      </c>
      <c r="K373" s="5" t="str">
        <f t="shared" si="11"/>
        <v>Close</v>
      </c>
      <c r="L373" s="20">
        <v>44828</v>
      </c>
      <c r="M373" s="8" t="s">
        <v>4048</v>
      </c>
    </row>
    <row r="374" spans="1:13">
      <c r="A374" s="8">
        <v>371</v>
      </c>
      <c r="B374" s="5" t="s">
        <v>81</v>
      </c>
      <c r="C374" s="14" t="s">
        <v>766</v>
      </c>
      <c r="D374" s="8" t="s">
        <v>80</v>
      </c>
      <c r="E374" s="20">
        <v>44813</v>
      </c>
      <c r="F374" s="8" t="s">
        <v>1228</v>
      </c>
      <c r="G374" s="8">
        <f t="shared" si="10"/>
        <v>0</v>
      </c>
      <c r="H374" s="8"/>
      <c r="I374" s="14" t="s">
        <v>766</v>
      </c>
      <c r="J374" s="39">
        <v>195</v>
      </c>
      <c r="K374" s="5" t="str">
        <f t="shared" si="11"/>
        <v>Close</v>
      </c>
      <c r="L374" s="20">
        <v>44828</v>
      </c>
      <c r="M374" s="8" t="s">
        <v>4039</v>
      </c>
    </row>
    <row r="375" spans="1:13">
      <c r="A375" s="8">
        <v>372</v>
      </c>
      <c r="B375" s="5" t="s">
        <v>86</v>
      </c>
      <c r="C375" s="14" t="s">
        <v>777</v>
      </c>
      <c r="D375" s="8" t="s">
        <v>85</v>
      </c>
      <c r="E375" s="20">
        <v>44813</v>
      </c>
      <c r="F375" s="8" t="s">
        <v>1228</v>
      </c>
      <c r="G375" s="8">
        <f t="shared" si="10"/>
        <v>0</v>
      </c>
      <c r="H375" s="8"/>
      <c r="I375" s="14" t="s">
        <v>777</v>
      </c>
      <c r="J375" s="39">
        <v>154</v>
      </c>
      <c r="K375" s="5" t="str">
        <f t="shared" si="11"/>
        <v>Close</v>
      </c>
      <c r="L375" s="20">
        <v>44828</v>
      </c>
      <c r="M375" s="8" t="s">
        <v>4038</v>
      </c>
    </row>
    <row r="376" spans="1:13">
      <c r="A376" s="8">
        <v>373</v>
      </c>
      <c r="B376" s="5" t="s">
        <v>140</v>
      </c>
      <c r="C376" s="14" t="s">
        <v>946</v>
      </c>
      <c r="D376" s="8" t="s">
        <v>139</v>
      </c>
      <c r="E376" s="20">
        <v>44813</v>
      </c>
      <c r="F376" s="8" t="s">
        <v>1236</v>
      </c>
      <c r="G376" s="8">
        <f t="shared" si="10"/>
        <v>0</v>
      </c>
      <c r="H376" s="8"/>
      <c r="I376" s="14" t="s">
        <v>946</v>
      </c>
      <c r="J376" s="39">
        <v>114</v>
      </c>
      <c r="K376" s="5" t="str">
        <f t="shared" si="11"/>
        <v>Close</v>
      </c>
      <c r="L376" s="20">
        <v>44828</v>
      </c>
      <c r="M376" s="8" t="s">
        <v>4043</v>
      </c>
    </row>
    <row r="377" spans="1:13">
      <c r="A377" s="8">
        <v>374</v>
      </c>
      <c r="B377" s="5" t="s">
        <v>123</v>
      </c>
      <c r="C377" s="14" t="s">
        <v>1108</v>
      </c>
      <c r="D377" s="8" t="s">
        <v>124</v>
      </c>
      <c r="E377" s="20">
        <v>44813</v>
      </c>
      <c r="F377" s="8" t="s">
        <v>1241</v>
      </c>
      <c r="G377" s="8">
        <f t="shared" si="10"/>
        <v>0</v>
      </c>
      <c r="H377" s="8"/>
      <c r="I377" s="14" t="s">
        <v>1108</v>
      </c>
      <c r="J377" s="39">
        <v>148</v>
      </c>
      <c r="K377" s="5" t="str">
        <f t="shared" si="11"/>
        <v>Close</v>
      </c>
      <c r="L377" s="20">
        <v>44828</v>
      </c>
      <c r="M377" s="8" t="s">
        <v>4041</v>
      </c>
    </row>
    <row r="378" spans="1:13">
      <c r="A378" s="8">
        <v>375</v>
      </c>
      <c r="B378" s="17" t="s">
        <v>3165</v>
      </c>
      <c r="C378" s="14" t="s">
        <v>3104</v>
      </c>
      <c r="D378" s="8" t="s">
        <v>3221</v>
      </c>
      <c r="E378" s="20">
        <v>44818</v>
      </c>
      <c r="F378" s="8" t="s">
        <v>3186</v>
      </c>
      <c r="G378" s="8">
        <f t="shared" si="10"/>
        <v>0</v>
      </c>
      <c r="H378" s="8"/>
      <c r="I378" s="14" t="s">
        <v>3104</v>
      </c>
      <c r="J378" s="39">
        <v>80</v>
      </c>
      <c r="K378" s="5" t="str">
        <f t="shared" si="11"/>
        <v>Close</v>
      </c>
      <c r="L378" s="20">
        <v>44828</v>
      </c>
      <c r="M378" s="8" t="s">
        <v>4028</v>
      </c>
    </row>
    <row r="379" spans="1:13">
      <c r="A379" s="8">
        <v>376</v>
      </c>
      <c r="B379" s="17" t="s">
        <v>3295</v>
      </c>
      <c r="C379" s="14" t="s">
        <v>3268</v>
      </c>
      <c r="D379" s="8" t="s">
        <v>3296</v>
      </c>
      <c r="E379" s="20">
        <v>44818</v>
      </c>
      <c r="F379" s="8" t="s">
        <v>3186</v>
      </c>
      <c r="G379" s="8">
        <f t="shared" si="10"/>
        <v>0</v>
      </c>
      <c r="H379" s="8"/>
      <c r="I379" s="14" t="s">
        <v>3268</v>
      </c>
      <c r="J379" s="39">
        <v>171</v>
      </c>
      <c r="K379" s="5" t="str">
        <f t="shared" si="11"/>
        <v>Close</v>
      </c>
      <c r="L379" s="20">
        <v>44828</v>
      </c>
      <c r="M379" s="8" t="s">
        <v>4029</v>
      </c>
    </row>
    <row r="380" spans="1:13">
      <c r="A380" s="8">
        <v>377</v>
      </c>
      <c r="B380" s="5" t="s">
        <v>3578</v>
      </c>
      <c r="C380" s="14" t="s">
        <v>3546</v>
      </c>
      <c r="D380" s="8" t="s">
        <v>3579</v>
      </c>
      <c r="E380" s="20">
        <v>44820</v>
      </c>
      <c r="F380" s="8" t="s">
        <v>1223</v>
      </c>
      <c r="G380" s="8">
        <f t="shared" si="10"/>
        <v>0</v>
      </c>
      <c r="H380" s="8"/>
      <c r="I380" s="14" t="s">
        <v>3546</v>
      </c>
      <c r="J380" s="39">
        <v>126</v>
      </c>
      <c r="K380" s="5" t="str">
        <f t="shared" si="11"/>
        <v>Close</v>
      </c>
      <c r="L380" s="20">
        <v>44828</v>
      </c>
      <c r="M380" s="8" t="s">
        <v>4027</v>
      </c>
    </row>
    <row r="381" spans="1:13">
      <c r="A381" s="8">
        <v>378</v>
      </c>
      <c r="B381" s="5" t="s">
        <v>3578</v>
      </c>
      <c r="C381" s="14" t="s">
        <v>3546</v>
      </c>
      <c r="D381" s="8" t="s">
        <v>3579</v>
      </c>
      <c r="E381" s="20">
        <v>44820</v>
      </c>
      <c r="F381" s="8" t="s">
        <v>1223</v>
      </c>
      <c r="G381" s="8">
        <f t="shared" si="10"/>
        <v>0</v>
      </c>
      <c r="H381" s="8"/>
      <c r="I381" s="14" t="s">
        <v>3546</v>
      </c>
      <c r="J381" s="39">
        <v>126</v>
      </c>
      <c r="K381" s="5" t="str">
        <f t="shared" si="11"/>
        <v>Close</v>
      </c>
      <c r="L381" s="20">
        <v>44828</v>
      </c>
      <c r="M381" s="8" t="s">
        <v>4027</v>
      </c>
    </row>
    <row r="382" spans="1:13">
      <c r="A382" s="8">
        <v>379</v>
      </c>
      <c r="B382" s="5" t="s">
        <v>3732</v>
      </c>
      <c r="C382" s="14" t="s">
        <v>3668</v>
      </c>
      <c r="D382" s="8" t="s">
        <v>3733</v>
      </c>
      <c r="E382" s="20">
        <v>44824</v>
      </c>
      <c r="F382" s="8" t="s">
        <v>1219</v>
      </c>
      <c r="G382" s="8">
        <f t="shared" si="10"/>
        <v>0</v>
      </c>
      <c r="H382" s="8"/>
      <c r="I382" s="14" t="s">
        <v>3668</v>
      </c>
      <c r="J382" s="39">
        <v>128.68</v>
      </c>
      <c r="K382" s="5" t="str">
        <f t="shared" si="11"/>
        <v>Close</v>
      </c>
      <c r="L382" s="20">
        <v>44828</v>
      </c>
      <c r="M382" s="8" t="s">
        <v>4023</v>
      </c>
    </row>
    <row r="383" spans="1:13">
      <c r="A383" s="8">
        <v>380</v>
      </c>
      <c r="B383" s="5" t="s">
        <v>3748</v>
      </c>
      <c r="C383" s="14" t="s">
        <v>3676</v>
      </c>
      <c r="D383" s="8" t="s">
        <v>3749</v>
      </c>
      <c r="E383" s="20">
        <v>44824</v>
      </c>
      <c r="F383" s="8" t="s">
        <v>1223</v>
      </c>
      <c r="G383" s="8">
        <f t="shared" si="10"/>
        <v>0</v>
      </c>
      <c r="H383" s="8"/>
      <c r="I383" s="14" t="s">
        <v>3676</v>
      </c>
      <c r="J383" s="39">
        <v>194</v>
      </c>
      <c r="K383" s="5" t="str">
        <f t="shared" si="11"/>
        <v>Close</v>
      </c>
      <c r="L383" s="20">
        <v>44828</v>
      </c>
      <c r="M383" s="8" t="s">
        <v>4025</v>
      </c>
    </row>
    <row r="384" spans="1:13">
      <c r="A384" s="8">
        <v>381</v>
      </c>
      <c r="B384" s="5" t="s">
        <v>3564</v>
      </c>
      <c r="C384" s="14" t="s">
        <v>3539</v>
      </c>
      <c r="D384" s="8" t="s">
        <v>3565</v>
      </c>
      <c r="E384" s="20">
        <v>44824</v>
      </c>
      <c r="F384" s="8" t="s">
        <v>3186</v>
      </c>
      <c r="G384" s="8">
        <f t="shared" si="10"/>
        <v>0</v>
      </c>
      <c r="H384" s="8"/>
      <c r="I384" s="14" t="s">
        <v>3539</v>
      </c>
      <c r="J384" s="39">
        <v>138</v>
      </c>
      <c r="K384" s="5" t="str">
        <f t="shared" si="11"/>
        <v>Close</v>
      </c>
      <c r="L384" s="20">
        <v>44828</v>
      </c>
      <c r="M384" s="8" t="s">
        <v>4025</v>
      </c>
    </row>
    <row r="385" spans="1:13">
      <c r="A385" s="8">
        <v>382</v>
      </c>
      <c r="B385" s="5" t="s">
        <v>3818</v>
      </c>
      <c r="C385" s="14" t="s">
        <v>3711</v>
      </c>
      <c r="D385" s="8" t="s">
        <v>3819</v>
      </c>
      <c r="E385" s="20">
        <v>44824</v>
      </c>
      <c r="F385" s="8" t="s">
        <v>1235</v>
      </c>
      <c r="G385" s="8">
        <f t="shared" si="10"/>
        <v>0</v>
      </c>
      <c r="H385" s="8"/>
      <c r="I385" s="14" t="s">
        <v>3711</v>
      </c>
      <c r="J385" s="39">
        <v>323</v>
      </c>
      <c r="K385" s="5" t="str">
        <f t="shared" si="11"/>
        <v>Close</v>
      </c>
      <c r="L385" s="20">
        <v>44828</v>
      </c>
      <c r="M385" s="8" t="s">
        <v>4042</v>
      </c>
    </row>
    <row r="386" spans="1:13">
      <c r="A386" s="8">
        <v>383</v>
      </c>
      <c r="B386" s="5" t="s">
        <v>3818</v>
      </c>
      <c r="C386" s="14" t="s">
        <v>3711</v>
      </c>
      <c r="D386" s="8" t="s">
        <v>3819</v>
      </c>
      <c r="E386" s="20">
        <v>44824</v>
      </c>
      <c r="F386" s="8" t="s">
        <v>1235</v>
      </c>
      <c r="G386" s="8">
        <f t="shared" si="10"/>
        <v>0</v>
      </c>
      <c r="H386" s="8"/>
      <c r="I386" s="14" t="s">
        <v>3711</v>
      </c>
      <c r="J386" s="39">
        <v>323</v>
      </c>
      <c r="K386" s="5" t="str">
        <f t="shared" si="11"/>
        <v>Close</v>
      </c>
      <c r="L386" s="20">
        <v>44828</v>
      </c>
      <c r="M386" s="8" t="s">
        <v>4042</v>
      </c>
    </row>
    <row r="387" spans="1:13">
      <c r="A387" s="8">
        <v>384</v>
      </c>
      <c r="B387" s="5" t="s">
        <v>3818</v>
      </c>
      <c r="C387" s="14" t="s">
        <v>3711</v>
      </c>
      <c r="D387" s="8" t="s">
        <v>3819</v>
      </c>
      <c r="E387" s="20">
        <v>44824</v>
      </c>
      <c r="F387" s="8" t="s">
        <v>1235</v>
      </c>
      <c r="G387" s="8">
        <f t="shared" si="10"/>
        <v>0</v>
      </c>
      <c r="H387" s="8"/>
      <c r="I387" s="14" t="s">
        <v>3711</v>
      </c>
      <c r="J387" s="39">
        <v>323</v>
      </c>
      <c r="K387" s="5" t="str">
        <f t="shared" si="11"/>
        <v>Close</v>
      </c>
      <c r="L387" s="20">
        <v>44828</v>
      </c>
      <c r="M387" s="8" t="s">
        <v>4042</v>
      </c>
    </row>
    <row r="388" spans="1:13">
      <c r="A388" s="8">
        <v>385</v>
      </c>
      <c r="B388" s="5" t="s">
        <v>3840</v>
      </c>
      <c r="C388" s="14" t="s">
        <v>3722</v>
      </c>
      <c r="D388" s="8" t="s">
        <v>3841</v>
      </c>
      <c r="E388" s="20">
        <v>44824</v>
      </c>
      <c r="F388" s="8" t="s">
        <v>3513</v>
      </c>
      <c r="G388" s="8">
        <f t="shared" ref="G388:G451" si="12">IF(C388="","",IF(C388=I388,0,1))</f>
        <v>0</v>
      </c>
      <c r="H388" s="8"/>
      <c r="I388" s="14" t="s">
        <v>3722</v>
      </c>
      <c r="J388" s="39">
        <v>168.75</v>
      </c>
      <c r="K388" s="5" t="str">
        <f t="shared" ref="K388:K451" si="13">IF(F388="","",IF(C388=I388,"Close","Open"))</f>
        <v>Close</v>
      </c>
      <c r="L388" s="20">
        <v>44828</v>
      </c>
      <c r="M388" s="8" t="s">
        <v>4045</v>
      </c>
    </row>
    <row r="389" spans="1:13">
      <c r="A389" s="8">
        <v>386</v>
      </c>
      <c r="B389" s="5" t="s">
        <v>3918</v>
      </c>
      <c r="C389" s="14" t="s">
        <v>3901</v>
      </c>
      <c r="D389" s="8" t="s">
        <v>3919</v>
      </c>
      <c r="E389" s="20">
        <v>44826</v>
      </c>
      <c r="F389" s="8" t="s">
        <v>1223</v>
      </c>
      <c r="G389" s="8">
        <f t="shared" si="12"/>
        <v>0</v>
      </c>
      <c r="H389" s="8"/>
      <c r="I389" s="14" t="s">
        <v>3901</v>
      </c>
      <c r="J389" s="39">
        <v>116</v>
      </c>
      <c r="K389" s="5" t="str">
        <f t="shared" si="13"/>
        <v>Close</v>
      </c>
      <c r="L389" s="20">
        <v>44828</v>
      </c>
      <c r="M389" s="8" t="s">
        <v>4047</v>
      </c>
    </row>
    <row r="390" spans="1:13">
      <c r="A390" s="8">
        <v>387</v>
      </c>
      <c r="B390" s="5" t="s">
        <v>3920</v>
      </c>
      <c r="C390" s="14" t="s">
        <v>3902</v>
      </c>
      <c r="D390" s="8" t="s">
        <v>3921</v>
      </c>
      <c r="E390" s="20">
        <v>44826</v>
      </c>
      <c r="F390" s="8" t="s">
        <v>1223</v>
      </c>
      <c r="G390" s="8">
        <f t="shared" si="12"/>
        <v>0</v>
      </c>
      <c r="H390" s="8"/>
      <c r="I390" s="14" t="s">
        <v>3902</v>
      </c>
      <c r="J390" s="39">
        <v>201</v>
      </c>
      <c r="K390" s="5" t="str">
        <f t="shared" si="13"/>
        <v>Close</v>
      </c>
      <c r="L390" s="20">
        <v>44828</v>
      </c>
      <c r="M390" s="8" t="s">
        <v>4026</v>
      </c>
    </row>
    <row r="391" spans="1:13">
      <c r="A391" s="8">
        <v>388</v>
      </c>
      <c r="B391" s="5" t="s">
        <v>3928</v>
      </c>
      <c r="C391" s="14" t="s">
        <v>3906</v>
      </c>
      <c r="D391" s="8" t="s">
        <v>3929</v>
      </c>
      <c r="E391" s="20">
        <v>44826</v>
      </c>
      <c r="F391" s="8" t="s">
        <v>1232</v>
      </c>
      <c r="G391" s="8">
        <f t="shared" si="12"/>
        <v>0</v>
      </c>
      <c r="H391" s="8"/>
      <c r="I391" s="14" t="s">
        <v>3906</v>
      </c>
      <c r="J391" s="39">
        <v>78</v>
      </c>
      <c r="K391" s="5" t="str">
        <f t="shared" si="13"/>
        <v>Close</v>
      </c>
      <c r="L391" s="20">
        <v>44828</v>
      </c>
      <c r="M391" s="8" t="s">
        <v>4049</v>
      </c>
    </row>
    <row r="392" spans="1:13">
      <c r="A392" s="8">
        <v>389</v>
      </c>
      <c r="B392" s="5" t="s">
        <v>3930</v>
      </c>
      <c r="C392" s="14" t="s">
        <v>904</v>
      </c>
      <c r="D392" s="8" t="s">
        <v>2319</v>
      </c>
      <c r="E392" s="20">
        <v>44826</v>
      </c>
      <c r="F392" s="8" t="s">
        <v>1240</v>
      </c>
      <c r="G392" s="8">
        <f t="shared" si="12"/>
        <v>0</v>
      </c>
      <c r="H392" s="8"/>
      <c r="I392" s="14" t="s">
        <v>904</v>
      </c>
      <c r="J392" s="39">
        <v>290</v>
      </c>
      <c r="K392" s="5" t="str">
        <f t="shared" si="13"/>
        <v>Close</v>
      </c>
      <c r="L392" s="20">
        <v>44828</v>
      </c>
      <c r="M392" s="8" t="s">
        <v>4040</v>
      </c>
    </row>
    <row r="393" spans="1:13">
      <c r="A393" s="8">
        <v>390</v>
      </c>
      <c r="B393" s="5" t="s">
        <v>3937</v>
      </c>
      <c r="C393" s="14" t="s">
        <v>3910</v>
      </c>
      <c r="D393" s="8" t="s">
        <v>3938</v>
      </c>
      <c r="E393" s="20">
        <v>44826</v>
      </c>
      <c r="F393" s="8" t="s">
        <v>3861</v>
      </c>
      <c r="G393" s="8">
        <f t="shared" si="12"/>
        <v>0</v>
      </c>
      <c r="H393" s="8"/>
      <c r="I393" s="14" t="s">
        <v>3910</v>
      </c>
      <c r="J393" s="39">
        <v>258</v>
      </c>
      <c r="K393" s="5" t="str">
        <f t="shared" si="13"/>
        <v>Close</v>
      </c>
      <c r="L393" s="20">
        <v>44828</v>
      </c>
      <c r="M393" s="8" t="s">
        <v>4044</v>
      </c>
    </row>
    <row r="394" spans="1:13">
      <c r="A394" s="8">
        <v>391</v>
      </c>
      <c r="B394" s="5" t="s">
        <v>4022</v>
      </c>
      <c r="C394" s="14" t="s">
        <v>1181</v>
      </c>
      <c r="D394" s="8" t="s">
        <v>24</v>
      </c>
      <c r="E394" s="20">
        <v>44828</v>
      </c>
      <c r="F394" s="8" t="s">
        <v>1244</v>
      </c>
      <c r="G394" s="8">
        <f t="shared" si="12"/>
        <v>0</v>
      </c>
      <c r="H394" s="8"/>
      <c r="I394" s="14" t="s">
        <v>1181</v>
      </c>
      <c r="J394" s="39">
        <v>70.3</v>
      </c>
      <c r="K394" s="5" t="str">
        <f t="shared" si="13"/>
        <v>Close</v>
      </c>
      <c r="L394" s="20">
        <v>44828</v>
      </c>
      <c r="M394" s="8" t="s">
        <v>4050</v>
      </c>
    </row>
    <row r="395" spans="1:13">
      <c r="A395" s="8">
        <v>392</v>
      </c>
      <c r="B395" s="5" t="s">
        <v>3820</v>
      </c>
      <c r="C395" s="14" t="s">
        <v>3712</v>
      </c>
      <c r="D395" s="8" t="s">
        <v>3821</v>
      </c>
      <c r="E395" s="20">
        <v>44824</v>
      </c>
      <c r="F395" s="8" t="s">
        <v>1237</v>
      </c>
      <c r="G395" s="8">
        <f t="shared" si="12"/>
        <v>0</v>
      </c>
      <c r="H395" s="8"/>
      <c r="I395" s="14" t="s">
        <v>3712</v>
      </c>
      <c r="J395" s="39">
        <v>73.95</v>
      </c>
      <c r="K395" s="5" t="str">
        <f t="shared" si="13"/>
        <v>Close</v>
      </c>
      <c r="L395" s="20">
        <v>44828</v>
      </c>
      <c r="M395" s="8" t="s">
        <v>4051</v>
      </c>
    </row>
    <row r="396" spans="1:13">
      <c r="A396" s="8">
        <v>393</v>
      </c>
      <c r="B396" s="5" t="s">
        <v>1290</v>
      </c>
      <c r="C396" s="14" t="s">
        <v>429</v>
      </c>
      <c r="D396" s="8" t="s">
        <v>1976</v>
      </c>
      <c r="E396" s="20">
        <v>44813</v>
      </c>
      <c r="F396" s="8" t="s">
        <v>1220</v>
      </c>
      <c r="G396" s="8">
        <f t="shared" si="12"/>
        <v>0</v>
      </c>
      <c r="H396" s="8"/>
      <c r="I396" s="14" t="s">
        <v>429</v>
      </c>
      <c r="J396" s="39">
        <v>67</v>
      </c>
      <c r="K396" s="5" t="str">
        <f t="shared" si="13"/>
        <v>Close</v>
      </c>
      <c r="L396" s="20">
        <v>44830</v>
      </c>
      <c r="M396" s="8" t="s">
        <v>4318</v>
      </c>
    </row>
    <row r="397" spans="1:13">
      <c r="A397" s="8">
        <v>394</v>
      </c>
      <c r="B397" s="5" t="s">
        <v>1290</v>
      </c>
      <c r="C397" s="14" t="s">
        <v>429</v>
      </c>
      <c r="D397" s="8" t="s">
        <v>1976</v>
      </c>
      <c r="E397" s="20">
        <v>44813</v>
      </c>
      <c r="F397" s="8" t="s">
        <v>1220</v>
      </c>
      <c r="G397" s="8">
        <f t="shared" si="12"/>
        <v>0</v>
      </c>
      <c r="H397" s="8"/>
      <c r="I397" s="14" t="s">
        <v>429</v>
      </c>
      <c r="J397" s="39">
        <v>67</v>
      </c>
      <c r="K397" s="5" t="str">
        <f t="shared" si="13"/>
        <v>Close</v>
      </c>
      <c r="L397" s="20">
        <v>44830</v>
      </c>
      <c r="M397" s="8" t="s">
        <v>4318</v>
      </c>
    </row>
    <row r="398" spans="1:13">
      <c r="A398" s="8">
        <v>395</v>
      </c>
      <c r="B398" s="5" t="s">
        <v>1322</v>
      </c>
      <c r="C398" s="14" t="s">
        <v>465</v>
      </c>
      <c r="D398" s="8" t="s">
        <v>2005</v>
      </c>
      <c r="E398" s="20">
        <v>44813</v>
      </c>
      <c r="F398" s="8" t="s">
        <v>1220</v>
      </c>
      <c r="G398" s="8">
        <f t="shared" si="12"/>
        <v>0</v>
      </c>
      <c r="H398" s="8"/>
      <c r="I398" s="14" t="s">
        <v>465</v>
      </c>
      <c r="J398" s="39">
        <v>206</v>
      </c>
      <c r="K398" s="5" t="str">
        <f t="shared" si="13"/>
        <v>Close</v>
      </c>
      <c r="L398" s="20">
        <v>44830</v>
      </c>
      <c r="M398" s="8" t="s">
        <v>4301</v>
      </c>
    </row>
    <row r="399" spans="1:13">
      <c r="A399" s="8">
        <v>396</v>
      </c>
      <c r="B399" s="5" t="s">
        <v>1322</v>
      </c>
      <c r="C399" s="14" t="s">
        <v>465</v>
      </c>
      <c r="D399" s="8" t="s">
        <v>2005</v>
      </c>
      <c r="E399" s="20">
        <v>44813</v>
      </c>
      <c r="F399" s="8" t="s">
        <v>1220</v>
      </c>
      <c r="G399" s="8">
        <f t="shared" si="12"/>
        <v>0</v>
      </c>
      <c r="H399" s="8"/>
      <c r="I399" s="14" t="s">
        <v>465</v>
      </c>
      <c r="J399" s="39">
        <v>206</v>
      </c>
      <c r="K399" s="5" t="str">
        <f t="shared" si="13"/>
        <v>Close</v>
      </c>
      <c r="L399" s="20">
        <v>44830</v>
      </c>
      <c r="M399" s="8" t="s">
        <v>4301</v>
      </c>
    </row>
    <row r="400" spans="1:13">
      <c r="A400" s="8">
        <v>397</v>
      </c>
      <c r="B400" s="5" t="s">
        <v>1516</v>
      </c>
      <c r="C400" s="14" t="s">
        <v>688</v>
      </c>
      <c r="D400" s="8" t="s">
        <v>19</v>
      </c>
      <c r="E400" s="20">
        <v>44813</v>
      </c>
      <c r="F400" s="8" t="s">
        <v>1225</v>
      </c>
      <c r="G400" s="8">
        <f t="shared" si="12"/>
        <v>0</v>
      </c>
      <c r="H400" s="8"/>
      <c r="I400" s="14" t="s">
        <v>688</v>
      </c>
      <c r="J400" s="39">
        <v>44</v>
      </c>
      <c r="K400" s="5" t="str">
        <f t="shared" si="13"/>
        <v>Close</v>
      </c>
      <c r="L400" s="20">
        <v>44830</v>
      </c>
      <c r="M400" s="8" t="s">
        <v>4282</v>
      </c>
    </row>
    <row r="401" spans="1:13">
      <c r="A401" s="8">
        <v>398</v>
      </c>
      <c r="B401" s="5" t="s">
        <v>1516</v>
      </c>
      <c r="C401" s="14" t="s">
        <v>688</v>
      </c>
      <c r="D401" s="8" t="s">
        <v>19</v>
      </c>
      <c r="E401" s="20">
        <v>44813</v>
      </c>
      <c r="F401" s="8" t="s">
        <v>1225</v>
      </c>
      <c r="G401" s="8">
        <f t="shared" si="12"/>
        <v>0</v>
      </c>
      <c r="H401" s="8"/>
      <c r="I401" s="14" t="s">
        <v>688</v>
      </c>
      <c r="J401" s="39">
        <v>44</v>
      </c>
      <c r="K401" s="5" t="str">
        <f t="shared" si="13"/>
        <v>Close</v>
      </c>
      <c r="L401" s="20">
        <v>44830</v>
      </c>
      <c r="M401" s="8" t="s">
        <v>4283</v>
      </c>
    </row>
    <row r="402" spans="1:13">
      <c r="A402" s="8">
        <v>399</v>
      </c>
      <c r="B402" s="5" t="s">
        <v>1516</v>
      </c>
      <c r="C402" s="14" t="s">
        <v>688</v>
      </c>
      <c r="D402" s="8" t="s">
        <v>19</v>
      </c>
      <c r="E402" s="20">
        <v>44813</v>
      </c>
      <c r="F402" s="8" t="s">
        <v>1225</v>
      </c>
      <c r="G402" s="8">
        <f t="shared" si="12"/>
        <v>0</v>
      </c>
      <c r="H402" s="8"/>
      <c r="I402" s="14" t="s">
        <v>688</v>
      </c>
      <c r="J402" s="39">
        <v>44</v>
      </c>
      <c r="K402" s="5" t="str">
        <f t="shared" si="13"/>
        <v>Close</v>
      </c>
      <c r="L402" s="20">
        <v>44830</v>
      </c>
      <c r="M402" s="8" t="s">
        <v>4284</v>
      </c>
    </row>
    <row r="403" spans="1:13">
      <c r="A403" s="8">
        <v>400</v>
      </c>
      <c r="B403" s="5" t="s">
        <v>1516</v>
      </c>
      <c r="C403" s="14" t="s">
        <v>688</v>
      </c>
      <c r="D403" s="8" t="s">
        <v>19</v>
      </c>
      <c r="E403" s="20">
        <v>44813</v>
      </c>
      <c r="F403" s="8" t="s">
        <v>1225</v>
      </c>
      <c r="G403" s="8">
        <f t="shared" si="12"/>
        <v>0</v>
      </c>
      <c r="H403" s="8"/>
      <c r="I403" s="14" t="s">
        <v>688</v>
      </c>
      <c r="J403" s="39">
        <v>44</v>
      </c>
      <c r="K403" s="5" t="str">
        <f t="shared" si="13"/>
        <v>Close</v>
      </c>
      <c r="L403" s="20">
        <v>44830</v>
      </c>
      <c r="M403" s="8" t="s">
        <v>4285</v>
      </c>
    </row>
    <row r="404" spans="1:13">
      <c r="A404" s="8">
        <v>401</v>
      </c>
      <c r="B404" s="5" t="s">
        <v>1516</v>
      </c>
      <c r="C404" s="14" t="s">
        <v>688</v>
      </c>
      <c r="D404" s="8" t="s">
        <v>19</v>
      </c>
      <c r="E404" s="20">
        <v>44813</v>
      </c>
      <c r="F404" s="8" t="s">
        <v>1225</v>
      </c>
      <c r="G404" s="8">
        <f t="shared" si="12"/>
        <v>0</v>
      </c>
      <c r="H404" s="8"/>
      <c r="I404" s="14" t="s">
        <v>688</v>
      </c>
      <c r="J404" s="39">
        <v>44</v>
      </c>
      <c r="K404" s="5" t="str">
        <f t="shared" si="13"/>
        <v>Close</v>
      </c>
      <c r="L404" s="20">
        <v>44830</v>
      </c>
      <c r="M404" s="8" t="s">
        <v>4286</v>
      </c>
    </row>
    <row r="405" spans="1:13">
      <c r="A405" s="8">
        <v>402</v>
      </c>
      <c r="B405" s="5" t="s">
        <v>1516</v>
      </c>
      <c r="C405" s="14" t="s">
        <v>688</v>
      </c>
      <c r="D405" s="8" t="s">
        <v>19</v>
      </c>
      <c r="E405" s="20">
        <v>44813</v>
      </c>
      <c r="F405" s="8" t="s">
        <v>1225</v>
      </c>
      <c r="G405" s="8">
        <f t="shared" si="12"/>
        <v>0</v>
      </c>
      <c r="H405" s="8"/>
      <c r="I405" s="14" t="s">
        <v>688</v>
      </c>
      <c r="J405" s="39">
        <v>44</v>
      </c>
      <c r="K405" s="5" t="str">
        <f t="shared" si="13"/>
        <v>Close</v>
      </c>
      <c r="L405" s="20">
        <v>44830</v>
      </c>
      <c r="M405" s="8" t="s">
        <v>4287</v>
      </c>
    </row>
    <row r="406" spans="1:13">
      <c r="A406" s="8">
        <v>403</v>
      </c>
      <c r="B406" s="5" t="s">
        <v>1516</v>
      </c>
      <c r="C406" s="14" t="s">
        <v>688</v>
      </c>
      <c r="D406" s="8" t="s">
        <v>19</v>
      </c>
      <c r="E406" s="20">
        <v>44813</v>
      </c>
      <c r="F406" s="8" t="s">
        <v>1225</v>
      </c>
      <c r="G406" s="8">
        <f t="shared" si="12"/>
        <v>0</v>
      </c>
      <c r="H406" s="8"/>
      <c r="I406" s="14" t="s">
        <v>688</v>
      </c>
      <c r="J406" s="39">
        <v>44</v>
      </c>
      <c r="K406" s="5" t="str">
        <f t="shared" si="13"/>
        <v>Close</v>
      </c>
      <c r="L406" s="20">
        <v>44830</v>
      </c>
      <c r="M406" s="8" t="s">
        <v>4288</v>
      </c>
    </row>
    <row r="407" spans="1:13">
      <c r="A407" s="8">
        <v>404</v>
      </c>
      <c r="B407" s="5" t="s">
        <v>1516</v>
      </c>
      <c r="C407" s="14" t="s">
        <v>688</v>
      </c>
      <c r="D407" s="8" t="s">
        <v>19</v>
      </c>
      <c r="E407" s="20">
        <v>44813</v>
      </c>
      <c r="F407" s="8" t="s">
        <v>1225</v>
      </c>
      <c r="G407" s="8">
        <f t="shared" si="12"/>
        <v>0</v>
      </c>
      <c r="H407" s="8"/>
      <c r="I407" s="14" t="s">
        <v>688</v>
      </c>
      <c r="J407" s="39">
        <v>44</v>
      </c>
      <c r="K407" s="5" t="str">
        <f t="shared" si="13"/>
        <v>Close</v>
      </c>
      <c r="L407" s="20">
        <v>44830</v>
      </c>
      <c r="M407" s="8" t="s">
        <v>4289</v>
      </c>
    </row>
    <row r="408" spans="1:13">
      <c r="A408" s="8">
        <v>405</v>
      </c>
      <c r="B408" s="5" t="s">
        <v>1516</v>
      </c>
      <c r="C408" s="14" t="s">
        <v>688</v>
      </c>
      <c r="D408" s="8" t="s">
        <v>19</v>
      </c>
      <c r="E408" s="20">
        <v>44813</v>
      </c>
      <c r="F408" s="8" t="s">
        <v>1225</v>
      </c>
      <c r="G408" s="8">
        <f t="shared" si="12"/>
        <v>0</v>
      </c>
      <c r="H408" s="8"/>
      <c r="I408" s="14" t="s">
        <v>688</v>
      </c>
      <c r="J408" s="39">
        <v>44</v>
      </c>
      <c r="K408" s="5" t="str">
        <f t="shared" si="13"/>
        <v>Close</v>
      </c>
      <c r="L408" s="20">
        <v>44830</v>
      </c>
      <c r="M408" s="8" t="s">
        <v>4290</v>
      </c>
    </row>
    <row r="409" spans="1:13">
      <c r="A409" s="8">
        <v>406</v>
      </c>
      <c r="B409" s="5" t="s">
        <v>1516</v>
      </c>
      <c r="C409" s="14" t="s">
        <v>688</v>
      </c>
      <c r="D409" s="8" t="s">
        <v>19</v>
      </c>
      <c r="E409" s="20">
        <v>44813</v>
      </c>
      <c r="F409" s="8" t="s">
        <v>1225</v>
      </c>
      <c r="G409" s="8">
        <f t="shared" si="12"/>
        <v>0</v>
      </c>
      <c r="H409" s="8"/>
      <c r="I409" s="14" t="s">
        <v>688</v>
      </c>
      <c r="J409" s="39">
        <v>44</v>
      </c>
      <c r="K409" s="5" t="str">
        <f t="shared" si="13"/>
        <v>Close</v>
      </c>
      <c r="L409" s="20">
        <v>44830</v>
      </c>
      <c r="M409" s="8" t="s">
        <v>4290</v>
      </c>
    </row>
    <row r="410" spans="1:13">
      <c r="A410" s="8">
        <v>407</v>
      </c>
      <c r="B410" s="5" t="s">
        <v>1516</v>
      </c>
      <c r="C410" s="14" t="s">
        <v>688</v>
      </c>
      <c r="D410" s="8" t="s">
        <v>19</v>
      </c>
      <c r="E410" s="20">
        <v>44813</v>
      </c>
      <c r="F410" s="8" t="s">
        <v>1225</v>
      </c>
      <c r="G410" s="8">
        <f t="shared" si="12"/>
        <v>0</v>
      </c>
      <c r="H410" s="8"/>
      <c r="I410" s="14" t="s">
        <v>688</v>
      </c>
      <c r="J410" s="39">
        <v>44</v>
      </c>
      <c r="K410" s="5" t="str">
        <f t="shared" si="13"/>
        <v>Close</v>
      </c>
      <c r="L410" s="20">
        <v>44830</v>
      </c>
      <c r="M410" s="8" t="s">
        <v>4291</v>
      </c>
    </row>
    <row r="411" spans="1:13">
      <c r="A411" s="8">
        <v>408</v>
      </c>
      <c r="B411" s="5" t="s">
        <v>1516</v>
      </c>
      <c r="C411" s="14" t="s">
        <v>688</v>
      </c>
      <c r="D411" s="8" t="s">
        <v>19</v>
      </c>
      <c r="E411" s="20">
        <v>44813</v>
      </c>
      <c r="F411" s="8" t="s">
        <v>1225</v>
      </c>
      <c r="G411" s="8">
        <f t="shared" si="12"/>
        <v>0</v>
      </c>
      <c r="H411" s="8"/>
      <c r="I411" s="14" t="s">
        <v>688</v>
      </c>
      <c r="J411" s="39">
        <v>44</v>
      </c>
      <c r="K411" s="5" t="str">
        <f t="shared" si="13"/>
        <v>Close</v>
      </c>
      <c r="L411" s="20">
        <v>44830</v>
      </c>
      <c r="M411" s="8" t="s">
        <v>4291</v>
      </c>
    </row>
    <row r="412" spans="1:13">
      <c r="A412" s="8">
        <v>409</v>
      </c>
      <c r="B412" s="5" t="s">
        <v>1517</v>
      </c>
      <c r="C412" s="14" t="s">
        <v>689</v>
      </c>
      <c r="D412" s="8" t="s">
        <v>2190</v>
      </c>
      <c r="E412" s="20">
        <v>44813</v>
      </c>
      <c r="F412" s="8" t="s">
        <v>1226</v>
      </c>
      <c r="G412" s="8">
        <f t="shared" si="12"/>
        <v>0</v>
      </c>
      <c r="H412" s="8"/>
      <c r="I412" s="14" t="s">
        <v>689</v>
      </c>
      <c r="J412" s="39">
        <v>45</v>
      </c>
      <c r="K412" s="5" t="str">
        <f t="shared" si="13"/>
        <v>Close</v>
      </c>
      <c r="L412" s="20">
        <v>44830</v>
      </c>
      <c r="M412" s="8" t="s">
        <v>4319</v>
      </c>
    </row>
    <row r="413" spans="1:13">
      <c r="A413" s="8">
        <v>410</v>
      </c>
      <c r="B413" s="5" t="s">
        <v>1517</v>
      </c>
      <c r="C413" s="14" t="s">
        <v>689</v>
      </c>
      <c r="D413" s="8" t="s">
        <v>2190</v>
      </c>
      <c r="E413" s="20">
        <v>44813</v>
      </c>
      <c r="F413" s="8" t="s">
        <v>1226</v>
      </c>
      <c r="G413" s="8">
        <f t="shared" si="12"/>
        <v>0</v>
      </c>
      <c r="H413" s="8"/>
      <c r="I413" s="14" t="s">
        <v>689</v>
      </c>
      <c r="J413" s="39">
        <v>45</v>
      </c>
      <c r="K413" s="5" t="str">
        <f t="shared" si="13"/>
        <v>Close</v>
      </c>
      <c r="L413" s="20">
        <v>44830</v>
      </c>
      <c r="M413" s="8" t="s">
        <v>4320</v>
      </c>
    </row>
    <row r="414" spans="1:13">
      <c r="A414" s="8">
        <v>411</v>
      </c>
      <c r="B414" s="5" t="s">
        <v>1517</v>
      </c>
      <c r="C414" s="14" t="s">
        <v>689</v>
      </c>
      <c r="D414" s="8" t="s">
        <v>2190</v>
      </c>
      <c r="E414" s="20">
        <v>44813</v>
      </c>
      <c r="F414" s="8" t="s">
        <v>1226</v>
      </c>
      <c r="G414" s="8">
        <f t="shared" si="12"/>
        <v>0</v>
      </c>
      <c r="H414" s="8"/>
      <c r="I414" s="14" t="s">
        <v>689</v>
      </c>
      <c r="J414" s="39">
        <v>45</v>
      </c>
      <c r="K414" s="5" t="str">
        <f t="shared" si="13"/>
        <v>Close</v>
      </c>
      <c r="L414" s="20">
        <v>44830</v>
      </c>
      <c r="M414" s="8" t="s">
        <v>4321</v>
      </c>
    </row>
    <row r="415" spans="1:13">
      <c r="A415" s="8">
        <v>412</v>
      </c>
      <c r="B415" s="5" t="s">
        <v>1534</v>
      </c>
      <c r="C415" s="14" t="s">
        <v>710</v>
      </c>
      <c r="D415" s="8" t="s">
        <v>21</v>
      </c>
      <c r="E415" s="20">
        <v>44813</v>
      </c>
      <c r="F415" s="8" t="s">
        <v>1227</v>
      </c>
      <c r="G415" s="8">
        <f t="shared" si="12"/>
        <v>0</v>
      </c>
      <c r="H415" s="8"/>
      <c r="I415" s="14" t="s">
        <v>710</v>
      </c>
      <c r="J415" s="39">
        <v>113</v>
      </c>
      <c r="K415" s="5" t="str">
        <f t="shared" si="13"/>
        <v>Close</v>
      </c>
      <c r="L415" s="20">
        <v>44830</v>
      </c>
      <c r="M415" s="8" t="s">
        <v>4304</v>
      </c>
    </row>
    <row r="416" spans="1:13">
      <c r="A416" s="8">
        <v>413</v>
      </c>
      <c r="B416" s="5" t="s">
        <v>1534</v>
      </c>
      <c r="C416" s="14" t="s">
        <v>710</v>
      </c>
      <c r="D416" s="8" t="s">
        <v>21</v>
      </c>
      <c r="E416" s="20">
        <v>44813</v>
      </c>
      <c r="F416" s="8" t="s">
        <v>1227</v>
      </c>
      <c r="G416" s="8">
        <f t="shared" si="12"/>
        <v>0</v>
      </c>
      <c r="H416" s="8"/>
      <c r="I416" s="14" t="s">
        <v>710</v>
      </c>
      <c r="J416" s="39">
        <v>113</v>
      </c>
      <c r="K416" s="5" t="str">
        <f t="shared" si="13"/>
        <v>Close</v>
      </c>
      <c r="L416" s="20">
        <v>44830</v>
      </c>
      <c r="M416" s="8" t="s">
        <v>4305</v>
      </c>
    </row>
    <row r="417" spans="1:13">
      <c r="A417" s="8">
        <v>414</v>
      </c>
      <c r="B417" s="5" t="s">
        <v>1534</v>
      </c>
      <c r="C417" s="14" t="s">
        <v>710</v>
      </c>
      <c r="D417" s="8" t="s">
        <v>21</v>
      </c>
      <c r="E417" s="20">
        <v>44813</v>
      </c>
      <c r="F417" s="8" t="s">
        <v>1227</v>
      </c>
      <c r="G417" s="8">
        <f t="shared" si="12"/>
        <v>0</v>
      </c>
      <c r="H417" s="8"/>
      <c r="I417" s="14" t="s">
        <v>710</v>
      </c>
      <c r="J417" s="39">
        <v>113</v>
      </c>
      <c r="K417" s="5" t="str">
        <f t="shared" si="13"/>
        <v>Close</v>
      </c>
      <c r="L417" s="20">
        <v>44830</v>
      </c>
      <c r="M417" s="8" t="s">
        <v>4306</v>
      </c>
    </row>
    <row r="418" spans="1:13">
      <c r="A418" s="8">
        <v>415</v>
      </c>
      <c r="B418" s="5" t="s">
        <v>81</v>
      </c>
      <c r="C418" s="14" t="s">
        <v>766</v>
      </c>
      <c r="D418" s="8" t="s">
        <v>80</v>
      </c>
      <c r="E418" s="20">
        <v>44813</v>
      </c>
      <c r="F418" s="8" t="s">
        <v>1228</v>
      </c>
      <c r="G418" s="8">
        <f t="shared" si="12"/>
        <v>0</v>
      </c>
      <c r="H418" s="8"/>
      <c r="I418" s="14" t="s">
        <v>766</v>
      </c>
      <c r="J418" s="39">
        <v>195</v>
      </c>
      <c r="K418" s="5" t="str">
        <f t="shared" si="13"/>
        <v>Close</v>
      </c>
      <c r="L418" s="20">
        <v>44830</v>
      </c>
      <c r="M418" s="8" t="s">
        <v>4308</v>
      </c>
    </row>
    <row r="419" spans="1:13">
      <c r="A419" s="8">
        <v>416</v>
      </c>
      <c r="B419" s="5" t="s">
        <v>32</v>
      </c>
      <c r="C419" s="14" t="s">
        <v>770</v>
      </c>
      <c r="D419" s="8" t="s">
        <v>31</v>
      </c>
      <c r="E419" s="20">
        <v>44813</v>
      </c>
      <c r="F419" s="8" t="s">
        <v>1228</v>
      </c>
      <c r="G419" s="8">
        <f t="shared" si="12"/>
        <v>0</v>
      </c>
      <c r="H419" s="8"/>
      <c r="I419" s="14" t="s">
        <v>770</v>
      </c>
      <c r="J419" s="39">
        <v>267</v>
      </c>
      <c r="K419" s="5" t="str">
        <f t="shared" si="13"/>
        <v>Close</v>
      </c>
      <c r="L419" s="20">
        <v>44830</v>
      </c>
      <c r="M419" s="8" t="s">
        <v>4307</v>
      </c>
    </row>
    <row r="420" spans="1:13">
      <c r="A420" s="8">
        <v>417</v>
      </c>
      <c r="B420" s="5" t="s">
        <v>86</v>
      </c>
      <c r="C420" s="14" t="s">
        <v>777</v>
      </c>
      <c r="D420" s="8" t="s">
        <v>85</v>
      </c>
      <c r="E420" s="20">
        <v>44813</v>
      </c>
      <c r="F420" s="8" t="s">
        <v>1228</v>
      </c>
      <c r="G420" s="8">
        <f t="shared" si="12"/>
        <v>0</v>
      </c>
      <c r="H420" s="8"/>
      <c r="I420" s="14" t="s">
        <v>777</v>
      </c>
      <c r="J420" s="39">
        <v>154</v>
      </c>
      <c r="K420" s="5" t="str">
        <f t="shared" si="13"/>
        <v>Close</v>
      </c>
      <c r="L420" s="20">
        <v>44830</v>
      </c>
      <c r="M420" s="8" t="s">
        <v>4309</v>
      </c>
    </row>
    <row r="421" spans="1:13">
      <c r="A421" s="8">
        <v>418</v>
      </c>
      <c r="B421" s="5" t="s">
        <v>1634</v>
      </c>
      <c r="C421" s="14" t="s">
        <v>856</v>
      </c>
      <c r="D421" s="8" t="s">
        <v>68</v>
      </c>
      <c r="E421" s="20">
        <v>44813</v>
      </c>
      <c r="F421" s="8" t="s">
        <v>1231</v>
      </c>
      <c r="G421" s="8">
        <f t="shared" si="12"/>
        <v>0</v>
      </c>
      <c r="H421" s="8"/>
      <c r="I421" s="14" t="s">
        <v>856</v>
      </c>
      <c r="J421" s="39">
        <v>137</v>
      </c>
      <c r="K421" s="5" t="str">
        <f t="shared" si="13"/>
        <v>Close</v>
      </c>
      <c r="L421" s="20">
        <v>44830</v>
      </c>
      <c r="M421" s="8" t="s">
        <v>4311</v>
      </c>
    </row>
    <row r="422" spans="1:13">
      <c r="A422" s="8">
        <v>419</v>
      </c>
      <c r="B422" s="5" t="s">
        <v>1693</v>
      </c>
      <c r="C422" s="14" t="s">
        <v>939</v>
      </c>
      <c r="D422" s="8" t="s">
        <v>302</v>
      </c>
      <c r="E422" s="20">
        <v>44813</v>
      </c>
      <c r="F422" s="8" t="s">
        <v>1235</v>
      </c>
      <c r="G422" s="8">
        <f t="shared" si="12"/>
        <v>0</v>
      </c>
      <c r="H422" s="8"/>
      <c r="I422" s="14" t="s">
        <v>939</v>
      </c>
      <c r="J422" s="39">
        <v>107</v>
      </c>
      <c r="K422" s="5" t="str">
        <f t="shared" si="13"/>
        <v>Close</v>
      </c>
      <c r="L422" s="20">
        <v>44830</v>
      </c>
      <c r="M422" s="8" t="s">
        <v>4296</v>
      </c>
    </row>
    <row r="423" spans="1:13">
      <c r="A423" s="8">
        <v>420</v>
      </c>
      <c r="B423" s="5" t="s">
        <v>1693</v>
      </c>
      <c r="C423" s="14" t="s">
        <v>939</v>
      </c>
      <c r="D423" s="8" t="s">
        <v>302</v>
      </c>
      <c r="E423" s="20">
        <v>44813</v>
      </c>
      <c r="F423" s="8" t="s">
        <v>1235</v>
      </c>
      <c r="G423" s="8">
        <f t="shared" si="12"/>
        <v>0</v>
      </c>
      <c r="H423" s="8"/>
      <c r="I423" s="14" t="s">
        <v>939</v>
      </c>
      <c r="J423" s="39">
        <v>107</v>
      </c>
      <c r="K423" s="5" t="str">
        <f t="shared" si="13"/>
        <v>Close</v>
      </c>
      <c r="L423" s="20">
        <v>44830</v>
      </c>
      <c r="M423" s="8" t="s">
        <v>4297</v>
      </c>
    </row>
    <row r="424" spans="1:13">
      <c r="A424" s="8">
        <v>421</v>
      </c>
      <c r="B424" s="5" t="s">
        <v>1747</v>
      </c>
      <c r="C424" s="14" t="s">
        <v>997</v>
      </c>
      <c r="D424" s="8" t="s">
        <v>2393</v>
      </c>
      <c r="E424" s="20">
        <v>44813</v>
      </c>
      <c r="F424" s="8" t="s">
        <v>1236</v>
      </c>
      <c r="G424" s="8">
        <f t="shared" si="12"/>
        <v>0</v>
      </c>
      <c r="H424" s="8"/>
      <c r="I424" s="14" t="s">
        <v>997</v>
      </c>
      <c r="J424" s="39">
        <v>274</v>
      </c>
      <c r="K424" s="5" t="str">
        <f t="shared" si="13"/>
        <v>Close</v>
      </c>
      <c r="L424" s="20">
        <v>44830</v>
      </c>
      <c r="M424" s="8" t="s">
        <v>4315</v>
      </c>
    </row>
    <row r="425" spans="1:13">
      <c r="A425" s="8">
        <v>422</v>
      </c>
      <c r="B425" s="5" t="s">
        <v>1907</v>
      </c>
      <c r="C425" s="14" t="s">
        <v>1180</v>
      </c>
      <c r="D425" s="8" t="s">
        <v>194</v>
      </c>
      <c r="E425" s="20">
        <v>44813</v>
      </c>
      <c r="F425" s="8" t="s">
        <v>1244</v>
      </c>
      <c r="G425" s="8">
        <f t="shared" si="12"/>
        <v>0</v>
      </c>
      <c r="H425" s="8"/>
      <c r="I425" s="14" t="s">
        <v>1180</v>
      </c>
      <c r="J425" s="39">
        <v>189</v>
      </c>
      <c r="K425" s="5" t="str">
        <f t="shared" si="13"/>
        <v>Close</v>
      </c>
      <c r="L425" s="20">
        <v>44830</v>
      </c>
      <c r="M425" s="8" t="s">
        <v>4299</v>
      </c>
    </row>
    <row r="426" spans="1:13">
      <c r="A426" s="8">
        <v>423</v>
      </c>
      <c r="B426" s="5" t="s">
        <v>2582</v>
      </c>
      <c r="C426" s="14" t="s">
        <v>2584</v>
      </c>
      <c r="D426" s="8" t="s">
        <v>2583</v>
      </c>
      <c r="E426" s="20">
        <v>44813</v>
      </c>
      <c r="F426" s="8" t="s">
        <v>1227</v>
      </c>
      <c r="G426" s="8">
        <f t="shared" si="12"/>
        <v>0</v>
      </c>
      <c r="H426" s="8"/>
      <c r="I426" s="14" t="s">
        <v>2584</v>
      </c>
      <c r="J426" s="39">
        <v>145</v>
      </c>
      <c r="K426" s="5" t="str">
        <f t="shared" si="13"/>
        <v>Close</v>
      </c>
      <c r="L426" s="20">
        <v>44830</v>
      </c>
      <c r="M426" s="8" t="s">
        <v>4292</v>
      </c>
    </row>
    <row r="427" spans="1:13">
      <c r="A427" s="8">
        <v>424</v>
      </c>
      <c r="B427" s="5" t="s">
        <v>2689</v>
      </c>
      <c r="C427" s="14" t="s">
        <v>2681</v>
      </c>
      <c r="D427" s="8" t="s">
        <v>2690</v>
      </c>
      <c r="E427" s="20">
        <v>44814</v>
      </c>
      <c r="F427" s="8" t="s">
        <v>3438</v>
      </c>
      <c r="G427" s="8">
        <f t="shared" si="12"/>
        <v>0</v>
      </c>
      <c r="H427" s="8"/>
      <c r="I427" s="14" t="s">
        <v>2681</v>
      </c>
      <c r="J427" s="39">
        <v>689</v>
      </c>
      <c r="K427" s="5" t="str">
        <f t="shared" si="13"/>
        <v>Close</v>
      </c>
      <c r="L427" s="20">
        <v>44830</v>
      </c>
      <c r="M427" s="8" t="s">
        <v>4310</v>
      </c>
    </row>
    <row r="428" spans="1:13">
      <c r="A428" s="8">
        <v>425</v>
      </c>
      <c r="B428" s="5" t="s">
        <v>2955</v>
      </c>
      <c r="C428" s="14" t="s">
        <v>2935</v>
      </c>
      <c r="D428" s="8" t="s">
        <v>2956</v>
      </c>
      <c r="E428" s="20">
        <v>44818</v>
      </c>
      <c r="F428" s="8" t="s">
        <v>1219</v>
      </c>
      <c r="G428" s="8">
        <f t="shared" si="12"/>
        <v>0</v>
      </c>
      <c r="H428" s="8"/>
      <c r="I428" s="14" t="s">
        <v>2935</v>
      </c>
      <c r="J428" s="39">
        <v>176</v>
      </c>
      <c r="K428" s="5" t="str">
        <f t="shared" si="13"/>
        <v>Close</v>
      </c>
      <c r="L428" s="20">
        <v>44830</v>
      </c>
      <c r="M428" s="8" t="s">
        <v>4281</v>
      </c>
    </row>
    <row r="429" spans="1:13">
      <c r="A429" s="8">
        <v>426</v>
      </c>
      <c r="B429" s="5" t="s">
        <v>3501</v>
      </c>
      <c r="C429" s="14" t="s">
        <v>3466</v>
      </c>
      <c r="D429" s="8" t="s">
        <v>3502</v>
      </c>
      <c r="E429" s="20">
        <v>44820</v>
      </c>
      <c r="F429" s="8" t="s">
        <v>1243</v>
      </c>
      <c r="G429" s="8">
        <f t="shared" si="12"/>
        <v>0</v>
      </c>
      <c r="H429" s="8"/>
      <c r="I429" s="14" t="s">
        <v>3466</v>
      </c>
      <c r="J429" s="39">
        <v>123</v>
      </c>
      <c r="K429" s="5" t="str">
        <f t="shared" si="13"/>
        <v>Close</v>
      </c>
      <c r="L429" s="20">
        <v>44830</v>
      </c>
      <c r="M429" s="8" t="s">
        <v>4298</v>
      </c>
    </row>
    <row r="430" spans="1:13">
      <c r="A430" s="8">
        <v>427</v>
      </c>
      <c r="B430" s="5" t="s">
        <v>3744</v>
      </c>
      <c r="C430" s="14" t="s">
        <v>3674</v>
      </c>
      <c r="D430" s="8" t="s">
        <v>3745</v>
      </c>
      <c r="E430" s="20">
        <v>44824</v>
      </c>
      <c r="F430" s="8" t="s">
        <v>1219</v>
      </c>
      <c r="G430" s="8">
        <f t="shared" si="12"/>
        <v>0</v>
      </c>
      <c r="H430" s="8"/>
      <c r="I430" s="14" t="s">
        <v>3674</v>
      </c>
      <c r="J430" s="39">
        <v>131</v>
      </c>
      <c r="K430" s="5" t="str">
        <f t="shared" si="13"/>
        <v>Close</v>
      </c>
      <c r="L430" s="20">
        <v>44830</v>
      </c>
      <c r="M430" s="8" t="s">
        <v>4300</v>
      </c>
    </row>
    <row r="431" spans="1:13">
      <c r="A431" s="8">
        <v>428</v>
      </c>
      <c r="B431" s="5" t="s">
        <v>3776</v>
      </c>
      <c r="C431" s="14" t="s">
        <v>3690</v>
      </c>
      <c r="D431" s="8" t="s">
        <v>3777</v>
      </c>
      <c r="E431" s="20">
        <v>44824</v>
      </c>
      <c r="F431" s="8" t="s">
        <v>3186</v>
      </c>
      <c r="G431" s="8">
        <f t="shared" si="12"/>
        <v>0</v>
      </c>
      <c r="H431" s="8"/>
      <c r="I431" s="14" t="s">
        <v>3690</v>
      </c>
      <c r="J431" s="39">
        <v>128</v>
      </c>
      <c r="K431" s="5" t="str">
        <f t="shared" si="13"/>
        <v>Close</v>
      </c>
      <c r="L431" s="20">
        <v>44830</v>
      </c>
      <c r="M431" s="8" t="s">
        <v>4303</v>
      </c>
    </row>
    <row r="432" spans="1:13">
      <c r="A432" s="8">
        <v>429</v>
      </c>
      <c r="B432" s="5" t="s">
        <v>3776</v>
      </c>
      <c r="C432" s="14" t="s">
        <v>3690</v>
      </c>
      <c r="D432" s="8" t="s">
        <v>3777</v>
      </c>
      <c r="E432" s="20">
        <v>44824</v>
      </c>
      <c r="F432" s="8" t="s">
        <v>3186</v>
      </c>
      <c r="G432" s="8">
        <f t="shared" si="12"/>
        <v>0</v>
      </c>
      <c r="H432" s="8"/>
      <c r="I432" s="14" t="s">
        <v>3690</v>
      </c>
      <c r="J432" s="39">
        <v>128</v>
      </c>
      <c r="K432" s="5" t="str">
        <f t="shared" si="13"/>
        <v>Close</v>
      </c>
      <c r="L432" s="20">
        <v>44830</v>
      </c>
      <c r="M432" s="8" t="s">
        <v>4303</v>
      </c>
    </row>
    <row r="433" spans="1:13">
      <c r="A433" s="8">
        <v>430</v>
      </c>
      <c r="B433" s="5" t="s">
        <v>3786</v>
      </c>
      <c r="C433" s="14" t="s">
        <v>3695</v>
      </c>
      <c r="D433" s="8" t="s">
        <v>3787</v>
      </c>
      <c r="E433" s="20">
        <v>44824</v>
      </c>
      <c r="F433" s="8" t="s">
        <v>1229</v>
      </c>
      <c r="G433" s="8">
        <f t="shared" si="12"/>
        <v>0</v>
      </c>
      <c r="H433" s="8"/>
      <c r="I433" s="14" t="s">
        <v>3695</v>
      </c>
      <c r="J433" s="39">
        <v>68</v>
      </c>
      <c r="K433" s="5" t="str">
        <f t="shared" si="13"/>
        <v>Close</v>
      </c>
      <c r="L433" s="20">
        <v>44830</v>
      </c>
      <c r="M433" s="8" t="s">
        <v>4294</v>
      </c>
    </row>
    <row r="434" spans="1:13">
      <c r="A434" s="8">
        <v>431</v>
      </c>
      <c r="B434" s="5" t="s">
        <v>3798</v>
      </c>
      <c r="C434" s="14" t="s">
        <v>3701</v>
      </c>
      <c r="D434" s="8" t="s">
        <v>3799</v>
      </c>
      <c r="E434" s="20">
        <v>44824</v>
      </c>
      <c r="F434" s="8" t="s">
        <v>1232</v>
      </c>
      <c r="G434" s="8">
        <f t="shared" si="12"/>
        <v>0</v>
      </c>
      <c r="H434" s="8"/>
      <c r="I434" s="14" t="s">
        <v>3701</v>
      </c>
      <c r="J434" s="39">
        <v>138</v>
      </c>
      <c r="K434" s="5" t="str">
        <f t="shared" si="13"/>
        <v>Close</v>
      </c>
      <c r="L434" s="20">
        <v>44830</v>
      </c>
      <c r="M434" s="8" t="s">
        <v>4312</v>
      </c>
    </row>
    <row r="435" spans="1:13">
      <c r="A435" s="8">
        <v>432</v>
      </c>
      <c r="B435" s="5" t="s">
        <v>3796</v>
      </c>
      <c r="C435" s="14" t="s">
        <v>3700</v>
      </c>
      <c r="D435" s="8" t="s">
        <v>3797</v>
      </c>
      <c r="E435" s="20">
        <v>44824</v>
      </c>
      <c r="F435" s="8" t="s">
        <v>1232</v>
      </c>
      <c r="G435" s="8">
        <f t="shared" si="12"/>
        <v>0</v>
      </c>
      <c r="H435" s="8"/>
      <c r="I435" s="14" t="s">
        <v>3700</v>
      </c>
      <c r="J435" s="39">
        <v>245</v>
      </c>
      <c r="K435" s="5" t="str">
        <f t="shared" si="13"/>
        <v>Close</v>
      </c>
      <c r="L435" s="20">
        <v>44830</v>
      </c>
      <c r="M435" s="8" t="s">
        <v>4313</v>
      </c>
    </row>
    <row r="436" spans="1:13">
      <c r="A436" s="8">
        <v>433</v>
      </c>
      <c r="B436" s="5" t="s">
        <v>3804</v>
      </c>
      <c r="C436" s="14" t="s">
        <v>3704</v>
      </c>
      <c r="D436" s="8" t="s">
        <v>3805</v>
      </c>
      <c r="E436" s="20">
        <v>44824</v>
      </c>
      <c r="F436" s="8" t="s">
        <v>1232</v>
      </c>
      <c r="G436" s="8">
        <f t="shared" si="12"/>
        <v>0</v>
      </c>
      <c r="H436" s="8"/>
      <c r="I436" s="14" t="s">
        <v>3704</v>
      </c>
      <c r="J436" s="39">
        <v>77</v>
      </c>
      <c r="K436" s="5" t="str">
        <f t="shared" si="13"/>
        <v>Close</v>
      </c>
      <c r="L436" s="20">
        <v>44830</v>
      </c>
      <c r="M436" s="8" t="s">
        <v>4322</v>
      </c>
    </row>
    <row r="437" spans="1:13">
      <c r="A437" s="8">
        <v>434</v>
      </c>
      <c r="B437" s="5" t="s">
        <v>3598</v>
      </c>
      <c r="C437" s="14" t="s">
        <v>3556</v>
      </c>
      <c r="D437" s="8" t="s">
        <v>3599</v>
      </c>
      <c r="E437" s="20">
        <v>44824</v>
      </c>
      <c r="F437" s="8" t="s">
        <v>1244</v>
      </c>
      <c r="G437" s="8">
        <f t="shared" si="12"/>
        <v>0</v>
      </c>
      <c r="H437" s="8"/>
      <c r="I437" s="14" t="s">
        <v>3556</v>
      </c>
      <c r="J437" s="39">
        <v>343</v>
      </c>
      <c r="K437" s="5" t="str">
        <f t="shared" si="13"/>
        <v>Close</v>
      </c>
      <c r="L437" s="20">
        <v>44830</v>
      </c>
      <c r="M437" s="8" t="s">
        <v>4317</v>
      </c>
    </row>
    <row r="438" spans="1:13">
      <c r="A438" s="8">
        <v>435</v>
      </c>
      <c r="B438" s="5" t="s">
        <v>3922</v>
      </c>
      <c r="C438" s="14" t="s">
        <v>3903</v>
      </c>
      <c r="D438" s="8" t="s">
        <v>3923</v>
      </c>
      <c r="E438" s="20">
        <v>44826</v>
      </c>
      <c r="F438" s="8" t="s">
        <v>1228</v>
      </c>
      <c r="G438" s="8">
        <f t="shared" si="12"/>
        <v>0</v>
      </c>
      <c r="H438" s="8"/>
      <c r="I438" s="14" t="s">
        <v>3903</v>
      </c>
      <c r="J438" s="39">
        <v>91</v>
      </c>
      <c r="K438" s="5" t="str">
        <f t="shared" si="13"/>
        <v>Close</v>
      </c>
      <c r="L438" s="20">
        <v>44830</v>
      </c>
      <c r="M438" s="8" t="s">
        <v>4293</v>
      </c>
    </row>
    <row r="439" spans="1:13">
      <c r="A439" s="8">
        <v>436</v>
      </c>
      <c r="B439" s="5" t="s">
        <v>3941</v>
      </c>
      <c r="C439" s="14" t="s">
        <v>3912</v>
      </c>
      <c r="D439" s="8" t="s">
        <v>3942</v>
      </c>
      <c r="E439" s="20">
        <v>44826</v>
      </c>
      <c r="F439" s="8" t="s">
        <v>1237</v>
      </c>
      <c r="G439" s="8">
        <f t="shared" si="12"/>
        <v>0</v>
      </c>
      <c r="H439" s="8"/>
      <c r="I439" s="14" t="s">
        <v>3912</v>
      </c>
      <c r="J439" s="39">
        <v>92</v>
      </c>
      <c r="K439" s="5" t="str">
        <f t="shared" si="13"/>
        <v>Close</v>
      </c>
      <c r="L439" s="20">
        <v>44830</v>
      </c>
      <c r="M439" s="8" t="s">
        <v>4314</v>
      </c>
    </row>
    <row r="440" spans="1:13">
      <c r="A440" s="8">
        <v>437</v>
      </c>
      <c r="B440" s="5" t="s">
        <v>3943</v>
      </c>
      <c r="C440" s="14" t="s">
        <v>3913</v>
      </c>
      <c r="D440" s="8" t="s">
        <v>3944</v>
      </c>
      <c r="E440" s="20">
        <v>44826</v>
      </c>
      <c r="F440" s="8" t="s">
        <v>1237</v>
      </c>
      <c r="G440" s="8">
        <f t="shared" si="12"/>
        <v>0</v>
      </c>
      <c r="H440" s="8"/>
      <c r="I440" s="14" t="s">
        <v>3913</v>
      </c>
      <c r="J440" s="39">
        <v>187</v>
      </c>
      <c r="K440" s="5" t="str">
        <f t="shared" si="13"/>
        <v>Close</v>
      </c>
      <c r="L440" s="20">
        <v>44830</v>
      </c>
      <c r="M440" s="8" t="s">
        <v>4295</v>
      </c>
    </row>
    <row r="441" spans="1:13">
      <c r="A441" s="8">
        <v>438</v>
      </c>
      <c r="B441" s="5" t="s">
        <v>3988</v>
      </c>
      <c r="C441" s="14" t="s">
        <v>3985</v>
      </c>
      <c r="D441" s="8" t="s">
        <v>3989</v>
      </c>
      <c r="E441" s="20">
        <v>44827</v>
      </c>
      <c r="F441" s="8" t="s">
        <v>1220</v>
      </c>
      <c r="G441" s="8">
        <f t="shared" si="12"/>
        <v>0</v>
      </c>
      <c r="H441" s="8"/>
      <c r="I441" s="14" t="s">
        <v>3985</v>
      </c>
      <c r="J441" s="39">
        <v>96.12</v>
      </c>
      <c r="K441" s="5" t="str">
        <f t="shared" si="13"/>
        <v>Close</v>
      </c>
      <c r="L441" s="20">
        <v>44830</v>
      </c>
      <c r="M441" s="8" t="s">
        <v>4302</v>
      </c>
    </row>
    <row r="442" spans="1:13">
      <c r="A442" s="8">
        <v>439</v>
      </c>
      <c r="B442" s="5" t="s">
        <v>4003</v>
      </c>
      <c r="C442" s="14" t="s">
        <v>4000</v>
      </c>
      <c r="D442" s="8" t="s">
        <v>4004</v>
      </c>
      <c r="E442" s="20">
        <v>44827</v>
      </c>
      <c r="F442" s="8" t="s">
        <v>1242</v>
      </c>
      <c r="G442" s="8">
        <f t="shared" si="12"/>
        <v>0</v>
      </c>
      <c r="H442" s="8"/>
      <c r="I442" s="14" t="s">
        <v>4000</v>
      </c>
      <c r="J442" s="39">
        <v>83.99</v>
      </c>
      <c r="K442" s="5" t="str">
        <f t="shared" si="13"/>
        <v>Close</v>
      </c>
      <c r="L442" s="20">
        <v>44830</v>
      </c>
      <c r="M442" s="8" t="s">
        <v>4316</v>
      </c>
    </row>
    <row r="443" spans="1:13">
      <c r="A443" s="8">
        <v>440</v>
      </c>
      <c r="B443" s="5" t="s">
        <v>1906</v>
      </c>
      <c r="C443" s="14" t="s">
        <v>1179</v>
      </c>
      <c r="D443" s="8" t="s">
        <v>120</v>
      </c>
      <c r="E443" s="20">
        <v>44813</v>
      </c>
      <c r="F443" s="8" t="s">
        <v>1244</v>
      </c>
      <c r="G443" s="8">
        <f t="shared" si="12"/>
        <v>0</v>
      </c>
      <c r="H443" s="8"/>
      <c r="I443" s="14" t="s">
        <v>1179</v>
      </c>
      <c r="J443" s="39">
        <v>486</v>
      </c>
      <c r="K443" s="5" t="str">
        <f t="shared" si="13"/>
        <v>Close</v>
      </c>
      <c r="L443" s="20">
        <v>44830</v>
      </c>
      <c r="M443" s="8" t="s">
        <v>4323</v>
      </c>
    </row>
    <row r="444" spans="1:13">
      <c r="A444" s="8">
        <v>441</v>
      </c>
      <c r="B444" s="5" t="s">
        <v>1316</v>
      </c>
      <c r="C444" s="14" t="s">
        <v>456</v>
      </c>
      <c r="D444" s="8" t="s">
        <v>2000</v>
      </c>
      <c r="E444" s="20">
        <v>44813</v>
      </c>
      <c r="F444" s="8" t="s">
        <v>1220</v>
      </c>
      <c r="G444" s="8">
        <f t="shared" si="12"/>
        <v>0</v>
      </c>
      <c r="H444" s="8"/>
      <c r="I444" s="14" t="s">
        <v>456</v>
      </c>
      <c r="J444" s="39">
        <v>191</v>
      </c>
      <c r="K444" s="5" t="str">
        <f t="shared" si="13"/>
        <v>Close</v>
      </c>
      <c r="L444" s="20">
        <v>44831</v>
      </c>
      <c r="M444" s="8" t="s">
        <v>4418</v>
      </c>
    </row>
    <row r="445" spans="1:13">
      <c r="A445" s="8">
        <v>442</v>
      </c>
      <c r="B445" s="5" t="s">
        <v>1475</v>
      </c>
      <c r="C445" s="14" t="s">
        <v>645</v>
      </c>
      <c r="D445" s="8" t="s">
        <v>2151</v>
      </c>
      <c r="E445" s="20">
        <v>44813</v>
      </c>
      <c r="F445" s="8" t="s">
        <v>1223</v>
      </c>
      <c r="G445" s="8">
        <f t="shared" si="12"/>
        <v>0</v>
      </c>
      <c r="H445" s="8"/>
      <c r="I445" s="14" t="s">
        <v>645</v>
      </c>
      <c r="J445" s="39">
        <v>53</v>
      </c>
      <c r="K445" s="5" t="str">
        <f t="shared" si="13"/>
        <v>Close</v>
      </c>
      <c r="L445" s="20">
        <v>44831</v>
      </c>
      <c r="M445" s="8" t="s">
        <v>4420</v>
      </c>
    </row>
    <row r="446" spans="1:13">
      <c r="A446" s="8">
        <v>443</v>
      </c>
      <c r="B446" s="5" t="s">
        <v>1517</v>
      </c>
      <c r="C446" s="14" t="s">
        <v>689</v>
      </c>
      <c r="D446" s="8" t="s">
        <v>2190</v>
      </c>
      <c r="E446" s="20">
        <v>44813</v>
      </c>
      <c r="F446" s="8" t="s">
        <v>1226</v>
      </c>
      <c r="G446" s="8">
        <f t="shared" si="12"/>
        <v>0</v>
      </c>
      <c r="H446" s="8"/>
      <c r="I446" s="14" t="s">
        <v>689</v>
      </c>
      <c r="J446" s="39">
        <v>45</v>
      </c>
      <c r="K446" s="5" t="str">
        <f t="shared" si="13"/>
        <v>Close</v>
      </c>
      <c r="L446" s="20">
        <v>44831</v>
      </c>
      <c r="M446" s="8" t="s">
        <v>4422</v>
      </c>
    </row>
    <row r="447" spans="1:13">
      <c r="A447" s="8">
        <v>444</v>
      </c>
      <c r="B447" s="5" t="s">
        <v>1517</v>
      </c>
      <c r="C447" s="14" t="s">
        <v>689</v>
      </c>
      <c r="D447" s="8" t="s">
        <v>2190</v>
      </c>
      <c r="E447" s="20">
        <v>44813</v>
      </c>
      <c r="F447" s="8" t="s">
        <v>1226</v>
      </c>
      <c r="G447" s="8">
        <f t="shared" si="12"/>
        <v>0</v>
      </c>
      <c r="H447" s="8"/>
      <c r="I447" s="14" t="s">
        <v>689</v>
      </c>
      <c r="J447" s="39">
        <v>45</v>
      </c>
      <c r="K447" s="5" t="str">
        <f t="shared" si="13"/>
        <v>Close</v>
      </c>
      <c r="L447" s="20">
        <v>44831</v>
      </c>
      <c r="M447" s="8" t="s">
        <v>4423</v>
      </c>
    </row>
    <row r="448" spans="1:13">
      <c r="A448" s="8">
        <v>445</v>
      </c>
      <c r="B448" s="5" t="s">
        <v>1517</v>
      </c>
      <c r="C448" s="14" t="s">
        <v>689</v>
      </c>
      <c r="D448" s="8" t="s">
        <v>2190</v>
      </c>
      <c r="E448" s="20">
        <v>44813</v>
      </c>
      <c r="F448" s="8" t="s">
        <v>1226</v>
      </c>
      <c r="G448" s="8">
        <f t="shared" si="12"/>
        <v>0</v>
      </c>
      <c r="H448" s="8"/>
      <c r="I448" s="14" t="s">
        <v>689</v>
      </c>
      <c r="J448" s="39">
        <v>45</v>
      </c>
      <c r="K448" s="5" t="str">
        <f t="shared" si="13"/>
        <v>Close</v>
      </c>
      <c r="L448" s="20">
        <v>44831</v>
      </c>
      <c r="M448" s="8" t="s">
        <v>4424</v>
      </c>
    </row>
    <row r="449" spans="1:13">
      <c r="A449" s="8">
        <v>446</v>
      </c>
      <c r="B449" s="5" t="s">
        <v>1634</v>
      </c>
      <c r="C449" s="14" t="s">
        <v>856</v>
      </c>
      <c r="D449" s="8" t="s">
        <v>68</v>
      </c>
      <c r="E449" s="20">
        <v>44813</v>
      </c>
      <c r="F449" s="8" t="s">
        <v>1231</v>
      </c>
      <c r="G449" s="8">
        <f t="shared" si="12"/>
        <v>0</v>
      </c>
      <c r="H449" s="8"/>
      <c r="I449" s="14" t="s">
        <v>856</v>
      </c>
      <c r="J449" s="39">
        <v>137</v>
      </c>
      <c r="K449" s="5" t="str">
        <f t="shared" si="13"/>
        <v>Close</v>
      </c>
      <c r="L449" s="20">
        <v>44831</v>
      </c>
      <c r="M449" s="8" t="s">
        <v>4425</v>
      </c>
    </row>
    <row r="450" spans="1:13">
      <c r="A450" s="8">
        <v>447</v>
      </c>
      <c r="B450" s="5" t="s">
        <v>2671</v>
      </c>
      <c r="C450" s="14" t="s">
        <v>2654</v>
      </c>
      <c r="D450" s="8" t="s">
        <v>2672</v>
      </c>
      <c r="E450" s="20">
        <v>44814</v>
      </c>
      <c r="F450" s="8" t="s">
        <v>3412</v>
      </c>
      <c r="G450" s="8">
        <f t="shared" si="12"/>
        <v>0</v>
      </c>
      <c r="H450" s="8"/>
      <c r="I450" s="14" t="s">
        <v>2654</v>
      </c>
      <c r="J450" s="39">
        <v>340</v>
      </c>
      <c r="K450" s="5" t="str">
        <f t="shared" si="13"/>
        <v>Close</v>
      </c>
      <c r="L450" s="20">
        <v>44831</v>
      </c>
      <c r="M450" s="8" t="s">
        <v>4421</v>
      </c>
    </row>
    <row r="451" spans="1:13">
      <c r="A451" s="8">
        <v>448</v>
      </c>
      <c r="B451" s="17" t="s">
        <v>3326</v>
      </c>
      <c r="C451" s="14" t="s">
        <v>3283</v>
      </c>
      <c r="D451" s="8" t="s">
        <v>3327</v>
      </c>
      <c r="E451" s="20">
        <v>44818</v>
      </c>
      <c r="F451" s="8" t="s">
        <v>1232</v>
      </c>
      <c r="G451" s="8">
        <f t="shared" si="12"/>
        <v>0</v>
      </c>
      <c r="H451" s="8"/>
      <c r="I451" s="14" t="s">
        <v>3283</v>
      </c>
      <c r="J451" s="39">
        <v>262.82</v>
      </c>
      <c r="K451" s="5" t="str">
        <f t="shared" si="13"/>
        <v>Close</v>
      </c>
      <c r="L451" s="20">
        <v>44831</v>
      </c>
      <c r="M451" s="6" t="s">
        <v>4426</v>
      </c>
    </row>
    <row r="452" spans="1:13">
      <c r="A452" s="8">
        <v>449</v>
      </c>
      <c r="B452" s="5" t="s">
        <v>3818</v>
      </c>
      <c r="C452" s="14" t="s">
        <v>3711</v>
      </c>
      <c r="D452" s="8" t="s">
        <v>3819</v>
      </c>
      <c r="E452" s="20">
        <v>44824</v>
      </c>
      <c r="F452" s="8" t="s">
        <v>1235</v>
      </c>
      <c r="G452" s="8">
        <f t="shared" ref="G452:G515" si="14">IF(C452="","",IF(C452=I452,0,1))</f>
        <v>0</v>
      </c>
      <c r="H452" s="8"/>
      <c r="I452" s="14" t="s">
        <v>3711</v>
      </c>
      <c r="J452" s="39">
        <v>323</v>
      </c>
      <c r="K452" s="5" t="str">
        <f t="shared" ref="K452:K515" si="15">IF(F452="","",IF(C452=I452,"Close","Open"))</f>
        <v>Close</v>
      </c>
      <c r="L452" s="20">
        <v>44831</v>
      </c>
      <c r="M452" s="8" t="s">
        <v>4427</v>
      </c>
    </row>
    <row r="453" spans="1:13">
      <c r="A453" s="8">
        <v>450</v>
      </c>
      <c r="B453" s="5" t="s">
        <v>3818</v>
      </c>
      <c r="C453" s="14" t="s">
        <v>3711</v>
      </c>
      <c r="D453" s="8" t="s">
        <v>3819</v>
      </c>
      <c r="E453" s="20">
        <v>44824</v>
      </c>
      <c r="F453" s="8" t="s">
        <v>1235</v>
      </c>
      <c r="G453" s="8">
        <f t="shared" si="14"/>
        <v>0</v>
      </c>
      <c r="H453" s="8"/>
      <c r="I453" s="14" t="s">
        <v>3711</v>
      </c>
      <c r="J453" s="39">
        <v>323</v>
      </c>
      <c r="K453" s="5" t="str">
        <f t="shared" si="15"/>
        <v>Close</v>
      </c>
      <c r="L453" s="20">
        <v>44831</v>
      </c>
      <c r="M453" s="8" t="s">
        <v>4427</v>
      </c>
    </row>
    <row r="454" spans="1:13">
      <c r="A454" s="8">
        <v>451</v>
      </c>
      <c r="B454" s="5" t="s">
        <v>3818</v>
      </c>
      <c r="C454" s="14" t="s">
        <v>3711</v>
      </c>
      <c r="D454" s="8" t="s">
        <v>3819</v>
      </c>
      <c r="E454" s="20">
        <v>44824</v>
      </c>
      <c r="F454" s="8" t="s">
        <v>1235</v>
      </c>
      <c r="G454" s="8">
        <f t="shared" si="14"/>
        <v>0</v>
      </c>
      <c r="H454" s="8"/>
      <c r="I454" s="14" t="s">
        <v>3711</v>
      </c>
      <c r="J454" s="39">
        <v>323</v>
      </c>
      <c r="K454" s="5" t="str">
        <f t="shared" si="15"/>
        <v>Close</v>
      </c>
      <c r="L454" s="20">
        <v>44831</v>
      </c>
      <c r="M454" s="8" t="s">
        <v>4427</v>
      </c>
    </row>
    <row r="455" spans="1:13">
      <c r="A455" s="8">
        <v>452</v>
      </c>
      <c r="B455" s="5" t="s">
        <v>3992</v>
      </c>
      <c r="C455" s="14" t="s">
        <v>3987</v>
      </c>
      <c r="D455" s="8" t="s">
        <v>3993</v>
      </c>
      <c r="E455" s="20">
        <v>44827</v>
      </c>
      <c r="F455" s="8" t="s">
        <v>1220</v>
      </c>
      <c r="G455" s="8">
        <f t="shared" si="14"/>
        <v>0</v>
      </c>
      <c r="H455" s="8"/>
      <c r="I455" s="14" t="s">
        <v>3987</v>
      </c>
      <c r="J455" s="39">
        <v>62</v>
      </c>
      <c r="K455" s="5" t="str">
        <f t="shared" si="15"/>
        <v>Close</v>
      </c>
      <c r="L455" s="20">
        <v>44831</v>
      </c>
      <c r="M455" s="8" t="s">
        <v>4430</v>
      </c>
    </row>
    <row r="456" spans="1:13">
      <c r="A456" s="8">
        <v>453</v>
      </c>
      <c r="B456" s="5" t="s">
        <v>4005</v>
      </c>
      <c r="C456" s="14" t="s">
        <v>4001</v>
      </c>
      <c r="D456" s="8" t="s">
        <v>4006</v>
      </c>
      <c r="E456" s="20">
        <v>44827</v>
      </c>
      <c r="F456" s="8" t="s">
        <v>1242</v>
      </c>
      <c r="G456" s="8">
        <f t="shared" si="14"/>
        <v>0</v>
      </c>
      <c r="H456" s="8"/>
      <c r="I456" s="14" t="s">
        <v>4001</v>
      </c>
      <c r="J456" s="39">
        <v>52</v>
      </c>
      <c r="K456" s="5" t="str">
        <f t="shared" si="15"/>
        <v>Close</v>
      </c>
      <c r="L456" s="20">
        <v>44831</v>
      </c>
      <c r="M456" s="8" t="s">
        <v>4429</v>
      </c>
    </row>
    <row r="457" spans="1:13">
      <c r="A457" s="8">
        <v>454</v>
      </c>
      <c r="B457" s="5" t="s">
        <v>4152</v>
      </c>
      <c r="C457" s="14" t="s">
        <v>4065</v>
      </c>
      <c r="D457" s="8" t="s">
        <v>4153</v>
      </c>
      <c r="E457" s="20">
        <v>44830</v>
      </c>
      <c r="F457" s="8" t="s">
        <v>1223</v>
      </c>
      <c r="G457" s="8">
        <f t="shared" si="14"/>
        <v>0</v>
      </c>
      <c r="H457" s="8"/>
      <c r="I457" s="14" t="s">
        <v>4065</v>
      </c>
      <c r="J457" s="39">
        <v>143</v>
      </c>
      <c r="K457" s="5" t="str">
        <f t="shared" si="15"/>
        <v>Close</v>
      </c>
      <c r="L457" s="20">
        <v>44831</v>
      </c>
      <c r="M457" s="8" t="s">
        <v>4419</v>
      </c>
    </row>
    <row r="458" spans="1:13">
      <c r="A458" s="8">
        <v>455</v>
      </c>
      <c r="B458" s="5" t="s">
        <v>4255</v>
      </c>
      <c r="C458" s="14" t="s">
        <v>4115</v>
      </c>
      <c r="D458" s="8" t="s">
        <v>4256</v>
      </c>
      <c r="E458" s="20">
        <v>44830</v>
      </c>
      <c r="F458" s="8" t="s">
        <v>1242</v>
      </c>
      <c r="G458" s="8">
        <f t="shared" si="14"/>
        <v>0</v>
      </c>
      <c r="H458" s="8"/>
      <c r="I458" s="14" t="s">
        <v>4115</v>
      </c>
      <c r="J458" s="39">
        <v>67</v>
      </c>
      <c r="K458" s="5" t="str">
        <f t="shared" si="15"/>
        <v>Close</v>
      </c>
      <c r="L458" s="20">
        <v>44831</v>
      </c>
      <c r="M458" s="8" t="s">
        <v>4428</v>
      </c>
    </row>
    <row r="459" spans="1:13">
      <c r="A459" s="8">
        <v>456</v>
      </c>
      <c r="B459" s="5" t="e">
        <v>#N/A</v>
      </c>
      <c r="C459" s="14" t="s">
        <v>611</v>
      </c>
      <c r="D459" s="8" t="e">
        <v>#N/A</v>
      </c>
      <c r="E459" s="20">
        <v>44813</v>
      </c>
      <c r="F459" s="8" t="s">
        <v>1222</v>
      </c>
      <c r="G459" s="8">
        <f t="shared" si="14"/>
        <v>0</v>
      </c>
      <c r="H459" s="8"/>
      <c r="I459" s="14" t="s">
        <v>611</v>
      </c>
      <c r="J459" s="39">
        <v>0</v>
      </c>
      <c r="K459" s="5" t="str">
        <f t="shared" si="15"/>
        <v>Close</v>
      </c>
      <c r="L459" s="20">
        <v>44832</v>
      </c>
      <c r="M459" s="8" t="s">
        <v>4431</v>
      </c>
    </row>
    <row r="460" spans="1:13">
      <c r="A460" s="8">
        <v>457</v>
      </c>
      <c r="B460" s="5" t="e">
        <v>#N/A</v>
      </c>
      <c r="C460" s="14" t="s">
        <v>750</v>
      </c>
      <c r="D460" s="8" t="e">
        <v>#N/A</v>
      </c>
      <c r="E460" s="20">
        <v>44813</v>
      </c>
      <c r="F460" s="8" t="s">
        <v>1228</v>
      </c>
      <c r="G460" s="8">
        <f t="shared" si="14"/>
        <v>0</v>
      </c>
      <c r="H460" s="8"/>
      <c r="I460" s="14" t="s">
        <v>750</v>
      </c>
      <c r="J460" s="39">
        <v>0</v>
      </c>
      <c r="K460" s="5" t="str">
        <f t="shared" si="15"/>
        <v>Close</v>
      </c>
      <c r="L460" s="20">
        <v>44832</v>
      </c>
      <c r="M460" s="8" t="s">
        <v>4431</v>
      </c>
    </row>
    <row r="461" spans="1:13">
      <c r="A461" s="8">
        <v>458</v>
      </c>
      <c r="B461" s="5" t="e">
        <v>#N/A</v>
      </c>
      <c r="C461" s="14" t="s">
        <v>752</v>
      </c>
      <c r="D461" s="8" t="e">
        <v>#N/A</v>
      </c>
      <c r="E461" s="20">
        <v>44813</v>
      </c>
      <c r="F461" s="8" t="s">
        <v>1228</v>
      </c>
      <c r="G461" s="8">
        <f t="shared" si="14"/>
        <v>0</v>
      </c>
      <c r="H461" s="8"/>
      <c r="I461" s="14" t="s">
        <v>752</v>
      </c>
      <c r="J461" s="39">
        <v>0</v>
      </c>
      <c r="K461" s="5" t="str">
        <f t="shared" si="15"/>
        <v>Close</v>
      </c>
      <c r="L461" s="20">
        <v>44832</v>
      </c>
      <c r="M461" s="8" t="s">
        <v>4431</v>
      </c>
    </row>
    <row r="462" spans="1:13">
      <c r="A462" s="8">
        <v>459</v>
      </c>
      <c r="B462" s="5" t="e">
        <v>#N/A</v>
      </c>
      <c r="C462" s="14" t="s">
        <v>899</v>
      </c>
      <c r="D462" s="8" t="e">
        <v>#N/A</v>
      </c>
      <c r="E462" s="20">
        <v>44813</v>
      </c>
      <c r="F462" s="8" t="s">
        <v>1233</v>
      </c>
      <c r="G462" s="8">
        <f t="shared" si="14"/>
        <v>0</v>
      </c>
      <c r="H462" s="8"/>
      <c r="I462" s="14" t="s">
        <v>899</v>
      </c>
      <c r="J462" s="39">
        <v>0</v>
      </c>
      <c r="K462" s="5" t="str">
        <f t="shared" si="15"/>
        <v>Close</v>
      </c>
      <c r="L462" s="20">
        <v>44832</v>
      </c>
      <c r="M462" s="8" t="s">
        <v>4431</v>
      </c>
    </row>
    <row r="463" spans="1:13">
      <c r="A463" s="8">
        <v>460</v>
      </c>
      <c r="B463" s="5" t="e">
        <v>#N/A</v>
      </c>
      <c r="C463" s="14" t="s">
        <v>906</v>
      </c>
      <c r="D463" s="8" t="e">
        <v>#N/A</v>
      </c>
      <c r="E463" s="20">
        <v>44813</v>
      </c>
      <c r="F463" s="8" t="s">
        <v>1233</v>
      </c>
      <c r="G463" s="8">
        <f t="shared" si="14"/>
        <v>0</v>
      </c>
      <c r="H463" s="8"/>
      <c r="I463" s="14" t="s">
        <v>906</v>
      </c>
      <c r="J463" s="39">
        <v>0</v>
      </c>
      <c r="K463" s="5" t="str">
        <f t="shared" si="15"/>
        <v>Close</v>
      </c>
      <c r="L463" s="20">
        <v>44832</v>
      </c>
      <c r="M463" s="8" t="s">
        <v>4431</v>
      </c>
    </row>
    <row r="464" spans="1:13">
      <c r="A464" s="8">
        <v>461</v>
      </c>
      <c r="B464" s="5" t="e">
        <v>#N/A</v>
      </c>
      <c r="C464" s="14" t="s">
        <v>1061</v>
      </c>
      <c r="D464" s="8" t="e">
        <v>#N/A</v>
      </c>
      <c r="E464" s="20">
        <v>44813</v>
      </c>
      <c r="F464" s="8" t="s">
        <v>1239</v>
      </c>
      <c r="G464" s="8">
        <f t="shared" si="14"/>
        <v>0</v>
      </c>
      <c r="H464" s="8"/>
      <c r="I464" s="14" t="s">
        <v>1061</v>
      </c>
      <c r="J464" s="39">
        <v>0</v>
      </c>
      <c r="K464" s="5" t="str">
        <f t="shared" si="15"/>
        <v>Close</v>
      </c>
      <c r="L464" s="20">
        <v>44832</v>
      </c>
      <c r="M464" s="8" t="s">
        <v>4431</v>
      </c>
    </row>
    <row r="465" spans="1:13">
      <c r="A465" s="8">
        <v>462</v>
      </c>
      <c r="B465" s="5" t="s">
        <v>1517</v>
      </c>
      <c r="C465" s="14" t="s">
        <v>689</v>
      </c>
      <c r="D465" s="8" t="s">
        <v>2190</v>
      </c>
      <c r="E465" s="20">
        <v>44813</v>
      </c>
      <c r="F465" s="8" t="s">
        <v>1226</v>
      </c>
      <c r="G465" s="8">
        <f t="shared" si="14"/>
        <v>0</v>
      </c>
      <c r="H465" s="8"/>
      <c r="I465" s="14" t="s">
        <v>689</v>
      </c>
      <c r="J465" s="39">
        <v>45</v>
      </c>
      <c r="K465" s="5" t="str">
        <f t="shared" si="15"/>
        <v>Close</v>
      </c>
      <c r="L465" s="20">
        <v>44832</v>
      </c>
      <c r="M465" s="8" t="s">
        <v>4468</v>
      </c>
    </row>
    <row r="466" spans="1:13">
      <c r="A466" s="8">
        <v>463</v>
      </c>
      <c r="B466" s="5" t="s">
        <v>1517</v>
      </c>
      <c r="C466" s="14" t="s">
        <v>689</v>
      </c>
      <c r="D466" s="8" t="s">
        <v>2190</v>
      </c>
      <c r="E466" s="20">
        <v>44813</v>
      </c>
      <c r="F466" s="8" t="s">
        <v>1226</v>
      </c>
      <c r="G466" s="8">
        <f t="shared" si="14"/>
        <v>0</v>
      </c>
      <c r="H466" s="8"/>
      <c r="I466" s="14" t="s">
        <v>689</v>
      </c>
      <c r="J466" s="39">
        <v>45</v>
      </c>
      <c r="K466" s="5" t="str">
        <f t="shared" si="15"/>
        <v>Close</v>
      </c>
      <c r="L466" s="20">
        <v>44832</v>
      </c>
      <c r="M466" s="8" t="s">
        <v>4469</v>
      </c>
    </row>
    <row r="467" spans="1:13">
      <c r="A467" s="8">
        <v>464</v>
      </c>
      <c r="B467" s="5" t="s">
        <v>1517</v>
      </c>
      <c r="C467" s="14" t="s">
        <v>689</v>
      </c>
      <c r="D467" s="8" t="s">
        <v>2190</v>
      </c>
      <c r="E467" s="20">
        <v>44813</v>
      </c>
      <c r="F467" s="8" t="s">
        <v>1226</v>
      </c>
      <c r="G467" s="8">
        <f t="shared" si="14"/>
        <v>0</v>
      </c>
      <c r="H467" s="8"/>
      <c r="I467" s="14" t="s">
        <v>689</v>
      </c>
      <c r="J467" s="39">
        <v>45</v>
      </c>
      <c r="K467" s="5" t="str">
        <f t="shared" si="15"/>
        <v>Close</v>
      </c>
      <c r="L467" s="20">
        <v>44832</v>
      </c>
      <c r="M467" s="8" t="s">
        <v>4470</v>
      </c>
    </row>
    <row r="468" spans="1:13">
      <c r="A468" s="8">
        <v>465</v>
      </c>
      <c r="B468" s="5" t="s">
        <v>1517</v>
      </c>
      <c r="C468" s="14" t="s">
        <v>689</v>
      </c>
      <c r="D468" s="8" t="s">
        <v>2190</v>
      </c>
      <c r="E468" s="20">
        <v>44813</v>
      </c>
      <c r="F468" s="8" t="s">
        <v>1226</v>
      </c>
      <c r="G468" s="8">
        <f t="shared" si="14"/>
        <v>0</v>
      </c>
      <c r="H468" s="8"/>
      <c r="I468" s="14" t="s">
        <v>689</v>
      </c>
      <c r="J468" s="39">
        <v>45</v>
      </c>
      <c r="K468" s="5" t="str">
        <f t="shared" si="15"/>
        <v>Close</v>
      </c>
      <c r="L468" s="20">
        <v>44832</v>
      </c>
      <c r="M468" s="8" t="s">
        <v>4471</v>
      </c>
    </row>
    <row r="469" spans="1:13">
      <c r="A469" s="8">
        <v>466</v>
      </c>
      <c r="B469" s="5" t="s">
        <v>109</v>
      </c>
      <c r="C469" s="14" t="s">
        <v>845</v>
      </c>
      <c r="D469" s="8" t="s">
        <v>108</v>
      </c>
      <c r="E469" s="20">
        <v>44813</v>
      </c>
      <c r="F469" s="8" t="s">
        <v>1231</v>
      </c>
      <c r="G469" s="8">
        <f t="shared" si="14"/>
        <v>0</v>
      </c>
      <c r="H469" s="8"/>
      <c r="I469" s="14" t="s">
        <v>845</v>
      </c>
      <c r="J469" s="39">
        <v>95</v>
      </c>
      <c r="K469" s="5" t="str">
        <f t="shared" si="15"/>
        <v>Close</v>
      </c>
      <c r="L469" s="20">
        <v>44832</v>
      </c>
      <c r="M469" s="8" t="s">
        <v>4473</v>
      </c>
    </row>
    <row r="470" spans="1:13">
      <c r="A470" s="8">
        <v>467</v>
      </c>
      <c r="B470" s="5" t="s">
        <v>1634</v>
      </c>
      <c r="C470" s="14" t="s">
        <v>856</v>
      </c>
      <c r="D470" s="8" t="s">
        <v>68</v>
      </c>
      <c r="E470" s="20">
        <v>44813</v>
      </c>
      <c r="F470" s="8" t="s">
        <v>1231</v>
      </c>
      <c r="G470" s="8">
        <f t="shared" si="14"/>
        <v>0</v>
      </c>
      <c r="H470" s="8"/>
      <c r="I470" s="14" t="s">
        <v>856</v>
      </c>
      <c r="J470" s="39">
        <v>137</v>
      </c>
      <c r="K470" s="5" t="str">
        <f t="shared" si="15"/>
        <v>Close</v>
      </c>
      <c r="L470" s="20">
        <v>44832</v>
      </c>
      <c r="M470" s="8" t="s">
        <v>4474</v>
      </c>
    </row>
    <row r="471" spans="1:13">
      <c r="A471" s="8">
        <v>468</v>
      </c>
      <c r="B471" s="5" t="s">
        <v>1634</v>
      </c>
      <c r="C471" s="14" t="s">
        <v>856</v>
      </c>
      <c r="D471" s="8" t="s">
        <v>68</v>
      </c>
      <c r="E471" s="20">
        <v>44813</v>
      </c>
      <c r="F471" s="8" t="s">
        <v>1231</v>
      </c>
      <c r="G471" s="8">
        <f t="shared" si="14"/>
        <v>0</v>
      </c>
      <c r="H471" s="8"/>
      <c r="I471" s="14" t="s">
        <v>856</v>
      </c>
      <c r="J471" s="39">
        <v>137</v>
      </c>
      <c r="K471" s="5" t="str">
        <f t="shared" si="15"/>
        <v>Close</v>
      </c>
      <c r="L471" s="20">
        <v>44832</v>
      </c>
      <c r="M471" s="8" t="s">
        <v>4475</v>
      </c>
    </row>
    <row r="472" spans="1:13">
      <c r="A472" s="8">
        <v>469</v>
      </c>
      <c r="B472" s="5" t="s">
        <v>1867</v>
      </c>
      <c r="C472" s="14" t="s">
        <v>1137</v>
      </c>
      <c r="D472" s="8" t="s">
        <v>2511</v>
      </c>
      <c r="E472" s="20">
        <v>44813</v>
      </c>
      <c r="F472" s="8" t="s">
        <v>1242</v>
      </c>
      <c r="G472" s="8">
        <f t="shared" si="14"/>
        <v>0</v>
      </c>
      <c r="H472" s="8"/>
      <c r="I472" s="14" t="s">
        <v>1137</v>
      </c>
      <c r="J472" s="39">
        <v>144</v>
      </c>
      <c r="K472" s="5" t="str">
        <f t="shared" si="15"/>
        <v>Close</v>
      </c>
      <c r="L472" s="20">
        <v>44832</v>
      </c>
      <c r="M472" s="8" t="s">
        <v>4485</v>
      </c>
    </row>
    <row r="473" spans="1:13">
      <c r="A473" s="8">
        <v>470</v>
      </c>
      <c r="B473" s="5" t="s">
        <v>2866</v>
      </c>
      <c r="C473" s="14" t="s">
        <v>2859</v>
      </c>
      <c r="D473" s="14" t="s">
        <v>2867</v>
      </c>
      <c r="E473" s="20">
        <v>44817</v>
      </c>
      <c r="F473" s="8" t="s">
        <v>1223</v>
      </c>
      <c r="G473" s="8">
        <f t="shared" si="14"/>
        <v>0</v>
      </c>
      <c r="H473" s="8"/>
      <c r="I473" s="14" t="s">
        <v>2859</v>
      </c>
      <c r="J473" s="39">
        <v>122</v>
      </c>
      <c r="K473" s="5" t="str">
        <f t="shared" si="15"/>
        <v>Close</v>
      </c>
      <c r="L473" s="20">
        <v>44832</v>
      </c>
      <c r="M473" s="8" t="s">
        <v>4463</v>
      </c>
    </row>
    <row r="474" spans="1:13">
      <c r="A474" s="8">
        <v>471</v>
      </c>
      <c r="B474" s="17" t="s">
        <v>3181</v>
      </c>
      <c r="C474" s="14" t="s">
        <v>3117</v>
      </c>
      <c r="D474" s="8" t="s">
        <v>3237</v>
      </c>
      <c r="E474" s="20">
        <v>44818</v>
      </c>
      <c r="F474" s="8" t="s">
        <v>3186</v>
      </c>
      <c r="G474" s="8">
        <f t="shared" si="14"/>
        <v>0</v>
      </c>
      <c r="H474" s="8"/>
      <c r="I474" s="14" t="s">
        <v>3117</v>
      </c>
      <c r="J474" s="39">
        <v>185</v>
      </c>
      <c r="K474" s="5" t="str">
        <f t="shared" si="15"/>
        <v>Close</v>
      </c>
      <c r="L474" s="20">
        <v>44832</v>
      </c>
      <c r="M474" s="8" t="s">
        <v>4467</v>
      </c>
    </row>
    <row r="475" spans="1:13">
      <c r="A475" s="8">
        <v>472</v>
      </c>
      <c r="B475" s="17" t="s">
        <v>3344</v>
      </c>
      <c r="C475" s="14" t="s">
        <v>3292</v>
      </c>
      <c r="D475" s="8" t="s">
        <v>3345</v>
      </c>
      <c r="E475" s="20">
        <v>44818</v>
      </c>
      <c r="F475" s="8" t="s">
        <v>1238</v>
      </c>
      <c r="G475" s="8">
        <f t="shared" si="14"/>
        <v>0</v>
      </c>
      <c r="H475" s="8"/>
      <c r="I475" s="14" t="s">
        <v>3292</v>
      </c>
      <c r="J475" s="39">
        <v>181</v>
      </c>
      <c r="K475" s="5" t="str">
        <f t="shared" si="15"/>
        <v>Close</v>
      </c>
      <c r="L475" s="20">
        <v>44832</v>
      </c>
      <c r="M475" s="8" t="s">
        <v>4479</v>
      </c>
    </row>
    <row r="476" spans="1:13">
      <c r="A476" s="8">
        <v>473</v>
      </c>
      <c r="B476" s="5" t="s">
        <v>3391</v>
      </c>
      <c r="C476" s="14" t="s">
        <v>3392</v>
      </c>
      <c r="D476" s="8" t="s">
        <v>3393</v>
      </c>
      <c r="E476" s="20">
        <v>44819</v>
      </c>
      <c r="F476" s="8" t="s">
        <v>1240</v>
      </c>
      <c r="G476" s="8">
        <f t="shared" si="14"/>
        <v>0</v>
      </c>
      <c r="H476" s="8"/>
      <c r="I476" s="14" t="s">
        <v>3392</v>
      </c>
      <c r="J476" s="39">
        <v>203.25</v>
      </c>
      <c r="K476" s="5" t="str">
        <f t="shared" si="15"/>
        <v>Close</v>
      </c>
      <c r="L476" s="20">
        <v>44832</v>
      </c>
      <c r="M476" s="8" t="s">
        <v>4477</v>
      </c>
    </row>
    <row r="477" spans="1:13">
      <c r="A477" s="8">
        <v>474</v>
      </c>
      <c r="B477" s="5" t="s">
        <v>3598</v>
      </c>
      <c r="C477" s="14" t="s">
        <v>3556</v>
      </c>
      <c r="D477" s="8" t="s">
        <v>3599</v>
      </c>
      <c r="E477" s="20">
        <v>44820</v>
      </c>
      <c r="F477" s="8" t="s">
        <v>3513</v>
      </c>
      <c r="G477" s="8">
        <f t="shared" si="14"/>
        <v>0</v>
      </c>
      <c r="H477" s="8"/>
      <c r="I477" s="14" t="s">
        <v>3556</v>
      </c>
      <c r="J477" s="39">
        <v>343</v>
      </c>
      <c r="K477" s="5" t="str">
        <f t="shared" si="15"/>
        <v>Close</v>
      </c>
      <c r="L477" s="20">
        <v>44832</v>
      </c>
      <c r="M477" s="8" t="s">
        <v>4483</v>
      </c>
    </row>
    <row r="478" spans="1:13">
      <c r="A478" s="8">
        <v>475</v>
      </c>
      <c r="B478" s="5" t="s">
        <v>3750</v>
      </c>
      <c r="C478" s="14" t="s">
        <v>3677</v>
      </c>
      <c r="D478" s="8" t="s">
        <v>3751</v>
      </c>
      <c r="E478" s="20">
        <v>44824</v>
      </c>
      <c r="F478" s="8" t="s">
        <v>1223</v>
      </c>
      <c r="G478" s="8">
        <f t="shared" si="14"/>
        <v>0</v>
      </c>
      <c r="H478" s="8"/>
      <c r="I478" s="14" t="s">
        <v>3677</v>
      </c>
      <c r="J478" s="39">
        <v>128</v>
      </c>
      <c r="K478" s="5" t="str">
        <f t="shared" si="15"/>
        <v>Close</v>
      </c>
      <c r="L478" s="20">
        <v>44832</v>
      </c>
      <c r="M478" s="8" t="s">
        <v>4461</v>
      </c>
    </row>
    <row r="479" spans="1:13">
      <c r="A479" s="8">
        <v>476</v>
      </c>
      <c r="B479" s="5" t="s">
        <v>3770</v>
      </c>
      <c r="C479" s="14" t="s">
        <v>3687</v>
      </c>
      <c r="D479" s="8" t="s">
        <v>3771</v>
      </c>
      <c r="E479" s="20">
        <v>44824</v>
      </c>
      <c r="F479" s="8" t="s">
        <v>3186</v>
      </c>
      <c r="G479" s="8">
        <f t="shared" si="14"/>
        <v>0</v>
      </c>
      <c r="H479" s="8"/>
      <c r="I479" s="14" t="s">
        <v>3687</v>
      </c>
      <c r="J479" s="39">
        <v>113</v>
      </c>
      <c r="K479" s="5" t="str">
        <f t="shared" si="15"/>
        <v>Close</v>
      </c>
      <c r="L479" s="20">
        <v>44832</v>
      </c>
      <c r="M479" s="8" t="s">
        <v>4466</v>
      </c>
    </row>
    <row r="480" spans="1:13">
      <c r="A480" s="8">
        <v>477</v>
      </c>
      <c r="B480" s="5" t="s">
        <v>3808</v>
      </c>
      <c r="C480" s="14" t="s">
        <v>3706</v>
      </c>
      <c r="D480" s="8" t="s">
        <v>3809</v>
      </c>
      <c r="E480" s="20">
        <v>44824</v>
      </c>
      <c r="F480" s="8" t="s">
        <v>1232</v>
      </c>
      <c r="G480" s="8">
        <f t="shared" si="14"/>
        <v>0</v>
      </c>
      <c r="H480" s="8"/>
      <c r="I480" s="14" t="s">
        <v>3706</v>
      </c>
      <c r="J480" s="39">
        <v>134</v>
      </c>
      <c r="K480" s="5" t="str">
        <f t="shared" si="15"/>
        <v>Close</v>
      </c>
      <c r="L480" s="20">
        <v>44832</v>
      </c>
      <c r="M480" s="8" t="s">
        <v>4476</v>
      </c>
    </row>
    <row r="481" spans="1:13">
      <c r="A481" s="8">
        <v>478</v>
      </c>
      <c r="B481" s="5" t="s">
        <v>3598</v>
      </c>
      <c r="C481" s="14" t="s">
        <v>3556</v>
      </c>
      <c r="D481" s="8" t="s">
        <v>3599</v>
      </c>
      <c r="E481" s="20">
        <v>44824</v>
      </c>
      <c r="F481" s="8" t="s">
        <v>1244</v>
      </c>
      <c r="G481" s="8">
        <f t="shared" si="14"/>
        <v>0</v>
      </c>
      <c r="H481" s="8"/>
      <c r="I481" s="14" t="s">
        <v>3556</v>
      </c>
      <c r="J481" s="39">
        <v>343</v>
      </c>
      <c r="K481" s="5" t="str">
        <f t="shared" si="15"/>
        <v>Close</v>
      </c>
      <c r="L481" s="20">
        <v>44832</v>
      </c>
      <c r="M481" s="8" t="s">
        <v>4481</v>
      </c>
    </row>
    <row r="482" spans="1:13">
      <c r="A482" s="8">
        <v>479</v>
      </c>
      <c r="B482" s="5" t="s">
        <v>3822</v>
      </c>
      <c r="C482" s="14" t="s">
        <v>3713</v>
      </c>
      <c r="D482" s="8" t="s">
        <v>3823</v>
      </c>
      <c r="E482" s="20">
        <v>44824</v>
      </c>
      <c r="F482" s="8" t="s">
        <v>1237</v>
      </c>
      <c r="G482" s="8">
        <f t="shared" si="14"/>
        <v>0</v>
      </c>
      <c r="H482" s="8"/>
      <c r="I482" s="14" t="s">
        <v>3713</v>
      </c>
      <c r="J482" s="39">
        <v>542</v>
      </c>
      <c r="K482" s="5" t="str">
        <f t="shared" si="15"/>
        <v>Close</v>
      </c>
      <c r="L482" s="20">
        <v>44832</v>
      </c>
      <c r="M482" s="8" t="s">
        <v>4478</v>
      </c>
    </row>
    <row r="483" spans="1:13">
      <c r="A483" s="8">
        <v>480</v>
      </c>
      <c r="B483" s="5" t="s">
        <v>3844</v>
      </c>
      <c r="C483" s="14" t="s">
        <v>3724</v>
      </c>
      <c r="D483" s="8" t="s">
        <v>3845</v>
      </c>
      <c r="E483" s="20">
        <v>44824</v>
      </c>
      <c r="F483" s="8" t="s">
        <v>3513</v>
      </c>
      <c r="G483" s="8">
        <f t="shared" si="14"/>
        <v>0</v>
      </c>
      <c r="H483" s="8"/>
      <c r="I483" s="14" t="s">
        <v>3724</v>
      </c>
      <c r="J483" s="39">
        <v>140</v>
      </c>
      <c r="K483" s="5" t="str">
        <f t="shared" si="15"/>
        <v>Close</v>
      </c>
      <c r="L483" s="20">
        <v>44832</v>
      </c>
      <c r="M483" s="8" t="s">
        <v>4484</v>
      </c>
    </row>
    <row r="484" spans="1:13">
      <c r="A484" s="8">
        <v>481</v>
      </c>
      <c r="B484" s="5" t="s">
        <v>4150</v>
      </c>
      <c r="C484" s="14" t="s">
        <v>4064</v>
      </c>
      <c r="D484" s="8" t="s">
        <v>4151</v>
      </c>
      <c r="E484" s="20">
        <v>44830</v>
      </c>
      <c r="F484" s="8" t="s">
        <v>1223</v>
      </c>
      <c r="G484" s="8">
        <f t="shared" si="14"/>
        <v>0</v>
      </c>
      <c r="H484" s="8"/>
      <c r="I484" s="14" t="s">
        <v>4064</v>
      </c>
      <c r="J484" s="39">
        <v>219</v>
      </c>
      <c r="K484" s="5" t="str">
        <f t="shared" si="15"/>
        <v>Close</v>
      </c>
      <c r="L484" s="20">
        <v>44832</v>
      </c>
      <c r="M484" s="8" t="s">
        <v>4460</v>
      </c>
    </row>
    <row r="485" spans="1:13">
      <c r="A485" s="8">
        <v>482</v>
      </c>
      <c r="B485" s="5" t="s">
        <v>4160</v>
      </c>
      <c r="C485" s="14" t="s">
        <v>4069</v>
      </c>
      <c r="D485" s="8" t="s">
        <v>4161</v>
      </c>
      <c r="E485" s="20">
        <v>44830</v>
      </c>
      <c r="F485" s="8" t="s">
        <v>1223</v>
      </c>
      <c r="G485" s="8">
        <f t="shared" si="14"/>
        <v>0</v>
      </c>
      <c r="H485" s="8"/>
      <c r="I485" s="14" t="s">
        <v>4069</v>
      </c>
      <c r="J485" s="39">
        <v>212</v>
      </c>
      <c r="K485" s="5" t="str">
        <f t="shared" si="15"/>
        <v>Close</v>
      </c>
      <c r="L485" s="20">
        <v>44832</v>
      </c>
      <c r="M485" s="8" t="s">
        <v>4464</v>
      </c>
    </row>
    <row r="486" spans="1:13">
      <c r="A486" s="8">
        <v>483</v>
      </c>
      <c r="B486" s="5" t="s">
        <v>4172</v>
      </c>
      <c r="C486" s="14" t="s">
        <v>4075</v>
      </c>
      <c r="D486" s="8" t="s">
        <v>4173</v>
      </c>
      <c r="E486" s="20">
        <v>44830</v>
      </c>
      <c r="F486" s="8" t="s">
        <v>1223</v>
      </c>
      <c r="G486" s="8">
        <f t="shared" si="14"/>
        <v>0</v>
      </c>
      <c r="H486" s="8"/>
      <c r="I486" s="14" t="s">
        <v>4075</v>
      </c>
      <c r="J486" s="39">
        <v>191</v>
      </c>
      <c r="K486" s="5" t="str">
        <f t="shared" si="15"/>
        <v>Close</v>
      </c>
      <c r="L486" s="20">
        <v>44832</v>
      </c>
      <c r="M486" s="8" t="s">
        <v>4462</v>
      </c>
    </row>
    <row r="487" spans="1:13">
      <c r="A487" s="8">
        <v>484</v>
      </c>
      <c r="B487" s="5" t="s">
        <v>3920</v>
      </c>
      <c r="C487" s="14" t="s">
        <v>3902</v>
      </c>
      <c r="D487" s="8" t="s">
        <v>3921</v>
      </c>
      <c r="E487" s="20">
        <v>44830</v>
      </c>
      <c r="F487" s="8" t="s">
        <v>1219</v>
      </c>
      <c r="G487" s="8">
        <f t="shared" si="14"/>
        <v>0</v>
      </c>
      <c r="H487" s="8"/>
      <c r="I487" s="14" t="s">
        <v>3902</v>
      </c>
      <c r="J487" s="39">
        <v>201</v>
      </c>
      <c r="K487" s="5" t="str">
        <f t="shared" si="15"/>
        <v>Close</v>
      </c>
      <c r="L487" s="20">
        <v>44832</v>
      </c>
      <c r="M487" s="8" t="s">
        <v>4456</v>
      </c>
    </row>
    <row r="488" spans="1:13">
      <c r="A488" s="8">
        <v>485</v>
      </c>
      <c r="B488" s="5" t="s">
        <v>3920</v>
      </c>
      <c r="C488" s="14" t="s">
        <v>3902</v>
      </c>
      <c r="D488" s="8" t="s">
        <v>3921</v>
      </c>
      <c r="E488" s="20">
        <v>44830</v>
      </c>
      <c r="F488" s="8" t="s">
        <v>1219</v>
      </c>
      <c r="G488" s="8">
        <f t="shared" si="14"/>
        <v>0</v>
      </c>
      <c r="H488" s="8"/>
      <c r="I488" s="14" t="s">
        <v>3902</v>
      </c>
      <c r="J488" s="39">
        <v>201</v>
      </c>
      <c r="K488" s="5" t="str">
        <f t="shared" si="15"/>
        <v>Close</v>
      </c>
      <c r="L488" s="20">
        <v>44832</v>
      </c>
      <c r="M488" s="8" t="s">
        <v>4457</v>
      </c>
    </row>
    <row r="489" spans="1:13">
      <c r="A489" s="8">
        <v>486</v>
      </c>
      <c r="B489" s="5" t="s">
        <v>3920</v>
      </c>
      <c r="C489" s="14" t="s">
        <v>3902</v>
      </c>
      <c r="D489" s="8" t="s">
        <v>3921</v>
      </c>
      <c r="E489" s="20">
        <v>44830</v>
      </c>
      <c r="F489" s="8" t="s">
        <v>1219</v>
      </c>
      <c r="G489" s="8">
        <f t="shared" si="14"/>
        <v>0</v>
      </c>
      <c r="H489" s="8"/>
      <c r="I489" s="14" t="s">
        <v>3902</v>
      </c>
      <c r="J489" s="39">
        <v>201</v>
      </c>
      <c r="K489" s="5" t="str">
        <f t="shared" si="15"/>
        <v>Close</v>
      </c>
      <c r="L489" s="20">
        <v>44832</v>
      </c>
      <c r="M489" s="8" t="s">
        <v>4458</v>
      </c>
    </row>
    <row r="490" spans="1:13">
      <c r="A490" s="8">
        <v>487</v>
      </c>
      <c r="B490" s="5" t="s">
        <v>4192</v>
      </c>
      <c r="C490" s="14" t="s">
        <v>4085</v>
      </c>
      <c r="D490" s="8" t="s">
        <v>4193</v>
      </c>
      <c r="E490" s="20">
        <v>44830</v>
      </c>
      <c r="F490" s="8" t="s">
        <v>1220</v>
      </c>
      <c r="G490" s="8">
        <f t="shared" si="14"/>
        <v>0</v>
      </c>
      <c r="H490" s="8"/>
      <c r="I490" s="14" t="s">
        <v>4085</v>
      </c>
      <c r="J490" s="39">
        <v>24.5</v>
      </c>
      <c r="K490" s="5" t="str">
        <f t="shared" si="15"/>
        <v>Close</v>
      </c>
      <c r="L490" s="20">
        <v>44832</v>
      </c>
      <c r="M490" s="8" t="s">
        <v>4459</v>
      </c>
    </row>
    <row r="491" spans="1:13">
      <c r="A491" s="8">
        <v>488</v>
      </c>
      <c r="B491" s="5" t="s">
        <v>4200</v>
      </c>
      <c r="C491" s="14" t="s">
        <v>4089</v>
      </c>
      <c r="D491" s="8" t="s">
        <v>4201</v>
      </c>
      <c r="E491" s="20">
        <v>44830</v>
      </c>
      <c r="F491" s="8" t="s">
        <v>1227</v>
      </c>
      <c r="G491" s="8">
        <f t="shared" si="14"/>
        <v>0</v>
      </c>
      <c r="H491" s="8"/>
      <c r="I491" s="14" t="s">
        <v>4089</v>
      </c>
      <c r="J491" s="39">
        <v>59.72</v>
      </c>
      <c r="K491" s="5" t="str">
        <f t="shared" si="15"/>
        <v>Close</v>
      </c>
      <c r="L491" s="20">
        <v>44832</v>
      </c>
      <c r="M491" s="8" t="s">
        <v>4472</v>
      </c>
    </row>
    <row r="492" spans="1:13">
      <c r="A492" s="8">
        <v>489</v>
      </c>
      <c r="B492" s="5" t="s">
        <v>4275</v>
      </c>
      <c r="C492" s="14" t="s">
        <v>4125</v>
      </c>
      <c r="D492" s="8" t="s">
        <v>4276</v>
      </c>
      <c r="E492" s="20">
        <v>44830</v>
      </c>
      <c r="F492" s="8" t="s">
        <v>1242</v>
      </c>
      <c r="G492" s="8">
        <f t="shared" si="14"/>
        <v>0</v>
      </c>
      <c r="H492" s="8"/>
      <c r="I492" s="14" t="s">
        <v>4125</v>
      </c>
      <c r="J492" s="39">
        <v>165</v>
      </c>
      <c r="K492" s="5" t="str">
        <f t="shared" si="15"/>
        <v>Close</v>
      </c>
      <c r="L492" s="20">
        <v>44832</v>
      </c>
      <c r="M492" s="8" t="s">
        <v>4480</v>
      </c>
    </row>
    <row r="493" spans="1:13">
      <c r="A493" s="8">
        <v>490</v>
      </c>
      <c r="B493" s="5" t="s">
        <v>4364</v>
      </c>
      <c r="C493" s="14" t="s">
        <v>4328</v>
      </c>
      <c r="D493" s="8" t="s">
        <v>4365</v>
      </c>
      <c r="E493" s="20">
        <v>44831</v>
      </c>
      <c r="F493" s="8" t="s">
        <v>3186</v>
      </c>
      <c r="G493" s="8">
        <f t="shared" si="14"/>
        <v>0</v>
      </c>
      <c r="H493" s="8"/>
      <c r="I493" s="14" t="s">
        <v>4328</v>
      </c>
      <c r="J493" s="39">
        <v>61</v>
      </c>
      <c r="K493" s="5" t="str">
        <f t="shared" si="15"/>
        <v>Close</v>
      </c>
      <c r="L493" s="20">
        <v>44832</v>
      </c>
      <c r="M493" s="8" t="s">
        <v>4465</v>
      </c>
    </row>
    <row r="494" spans="1:13">
      <c r="A494" s="8">
        <v>491</v>
      </c>
      <c r="B494" s="5" t="s">
        <v>4397</v>
      </c>
      <c r="C494" s="14" t="s">
        <v>3556</v>
      </c>
      <c r="D494" s="8" t="s">
        <v>3599</v>
      </c>
      <c r="E494" s="20">
        <v>44831</v>
      </c>
      <c r="F494" s="8" t="s">
        <v>3438</v>
      </c>
      <c r="G494" s="8">
        <f t="shared" si="14"/>
        <v>0</v>
      </c>
      <c r="H494" s="8"/>
      <c r="I494" s="14" t="s">
        <v>3556</v>
      </c>
      <c r="J494" s="39">
        <v>343</v>
      </c>
      <c r="K494" s="5" t="str">
        <f t="shared" si="15"/>
        <v>Close</v>
      </c>
      <c r="L494" s="20">
        <v>44832</v>
      </c>
      <c r="M494" s="8" t="s">
        <v>4482</v>
      </c>
    </row>
    <row r="495" spans="1:13">
      <c r="A495" s="8">
        <v>492</v>
      </c>
      <c r="B495" s="5" t="s">
        <v>4013</v>
      </c>
      <c r="C495" s="19" t="s">
        <v>4009</v>
      </c>
      <c r="D495" s="8" t="s">
        <v>4014</v>
      </c>
      <c r="E495" s="20">
        <v>44827</v>
      </c>
      <c r="F495" s="8" t="s">
        <v>3861</v>
      </c>
      <c r="G495" s="8">
        <f t="shared" si="14"/>
        <v>0</v>
      </c>
      <c r="H495" s="8"/>
      <c r="I495" s="14" t="s">
        <v>4009</v>
      </c>
      <c r="J495" s="39">
        <v>826</v>
      </c>
      <c r="K495" s="5" t="str">
        <f t="shared" si="15"/>
        <v>Close</v>
      </c>
      <c r="L495" s="20">
        <v>44833</v>
      </c>
      <c r="M495" s="8" t="s">
        <v>4486</v>
      </c>
    </row>
    <row r="496" spans="1:13">
      <c r="A496" s="8">
        <v>493</v>
      </c>
      <c r="B496" s="5" t="s">
        <v>1516</v>
      </c>
      <c r="C496" s="14" t="s">
        <v>688</v>
      </c>
      <c r="D496" s="8" t="s">
        <v>19</v>
      </c>
      <c r="E496" s="20">
        <v>44813</v>
      </c>
      <c r="F496" s="8" t="s">
        <v>1225</v>
      </c>
      <c r="G496" s="8">
        <f t="shared" si="14"/>
        <v>0</v>
      </c>
      <c r="H496" s="8"/>
      <c r="I496" s="14" t="s">
        <v>688</v>
      </c>
      <c r="J496" s="39">
        <v>44</v>
      </c>
      <c r="K496" s="5" t="str">
        <f t="shared" si="15"/>
        <v>Close</v>
      </c>
      <c r="L496" s="20">
        <v>44833</v>
      </c>
      <c r="M496" s="8" t="s">
        <v>4518</v>
      </c>
    </row>
    <row r="497" spans="1:13">
      <c r="A497" s="8">
        <v>494</v>
      </c>
      <c r="B497" s="5" t="s">
        <v>1517</v>
      </c>
      <c r="C497" s="14" t="s">
        <v>689</v>
      </c>
      <c r="D497" s="8" t="s">
        <v>2190</v>
      </c>
      <c r="E497" s="20">
        <v>44813</v>
      </c>
      <c r="F497" s="8" t="s">
        <v>1226</v>
      </c>
      <c r="G497" s="8">
        <f t="shared" si="14"/>
        <v>0</v>
      </c>
      <c r="H497" s="8"/>
      <c r="I497" s="14" t="s">
        <v>689</v>
      </c>
      <c r="J497" s="39">
        <v>45</v>
      </c>
      <c r="K497" s="5" t="str">
        <f t="shared" si="15"/>
        <v>Close</v>
      </c>
      <c r="L497" s="20">
        <v>44833</v>
      </c>
      <c r="M497" s="8" t="s">
        <v>4495</v>
      </c>
    </row>
    <row r="498" spans="1:13">
      <c r="A498" s="8">
        <v>495</v>
      </c>
      <c r="B498" s="5" t="s">
        <v>1517</v>
      </c>
      <c r="C498" s="14" t="s">
        <v>689</v>
      </c>
      <c r="D498" s="8" t="s">
        <v>2190</v>
      </c>
      <c r="E498" s="20">
        <v>44813</v>
      </c>
      <c r="F498" s="8" t="s">
        <v>1226</v>
      </c>
      <c r="G498" s="8">
        <f t="shared" si="14"/>
        <v>0</v>
      </c>
      <c r="H498" s="8"/>
      <c r="I498" s="14" t="s">
        <v>689</v>
      </c>
      <c r="J498" s="39">
        <v>45</v>
      </c>
      <c r="K498" s="5" t="str">
        <f t="shared" si="15"/>
        <v>Close</v>
      </c>
      <c r="L498" s="20">
        <v>44833</v>
      </c>
      <c r="M498" s="8" t="s">
        <v>4496</v>
      </c>
    </row>
    <row r="499" spans="1:13">
      <c r="A499" s="8">
        <v>496</v>
      </c>
      <c r="B499" s="5" t="s">
        <v>1517</v>
      </c>
      <c r="C499" s="14" t="s">
        <v>689</v>
      </c>
      <c r="D499" s="8" t="s">
        <v>2190</v>
      </c>
      <c r="E499" s="20">
        <v>44813</v>
      </c>
      <c r="F499" s="8" t="s">
        <v>1226</v>
      </c>
      <c r="G499" s="8">
        <f t="shared" si="14"/>
        <v>0</v>
      </c>
      <c r="H499" s="8"/>
      <c r="I499" s="14" t="s">
        <v>689</v>
      </c>
      <c r="J499" s="39">
        <v>45</v>
      </c>
      <c r="K499" s="5" t="str">
        <f t="shared" si="15"/>
        <v>Close</v>
      </c>
      <c r="L499" s="20">
        <v>44833</v>
      </c>
      <c r="M499" s="8" t="s">
        <v>4497</v>
      </c>
    </row>
    <row r="500" spans="1:13">
      <c r="A500" s="8">
        <v>497</v>
      </c>
      <c r="B500" s="5" t="s">
        <v>1517</v>
      </c>
      <c r="C500" s="14" t="s">
        <v>689</v>
      </c>
      <c r="D500" s="8" t="s">
        <v>2190</v>
      </c>
      <c r="E500" s="20">
        <v>44813</v>
      </c>
      <c r="F500" s="8" t="s">
        <v>1226</v>
      </c>
      <c r="G500" s="8">
        <f t="shared" si="14"/>
        <v>0</v>
      </c>
      <c r="H500" s="8"/>
      <c r="I500" s="14" t="s">
        <v>689</v>
      </c>
      <c r="J500" s="39">
        <v>45</v>
      </c>
      <c r="K500" s="5" t="str">
        <f t="shared" si="15"/>
        <v>Close</v>
      </c>
      <c r="L500" s="20">
        <v>44833</v>
      </c>
      <c r="M500" s="8" t="s">
        <v>4498</v>
      </c>
    </row>
    <row r="501" spans="1:13">
      <c r="A501" s="8">
        <v>498</v>
      </c>
      <c r="B501" s="5" t="s">
        <v>1517</v>
      </c>
      <c r="C501" s="14" t="s">
        <v>689</v>
      </c>
      <c r="D501" s="8" t="s">
        <v>2190</v>
      </c>
      <c r="E501" s="20">
        <v>44813</v>
      </c>
      <c r="F501" s="8" t="s">
        <v>1226</v>
      </c>
      <c r="G501" s="8">
        <f t="shared" si="14"/>
        <v>0</v>
      </c>
      <c r="H501" s="8"/>
      <c r="I501" s="14" t="s">
        <v>689</v>
      </c>
      <c r="J501" s="39">
        <v>45</v>
      </c>
      <c r="K501" s="5" t="str">
        <f t="shared" si="15"/>
        <v>Close</v>
      </c>
      <c r="L501" s="20">
        <v>44833</v>
      </c>
      <c r="M501" s="8" t="s">
        <v>4499</v>
      </c>
    </row>
    <row r="502" spans="1:13">
      <c r="A502" s="8">
        <v>499</v>
      </c>
      <c r="B502" s="5" t="s">
        <v>1634</v>
      </c>
      <c r="C502" s="14" t="s">
        <v>856</v>
      </c>
      <c r="D502" s="8" t="s">
        <v>68</v>
      </c>
      <c r="E502" s="20">
        <v>44813</v>
      </c>
      <c r="F502" s="8" t="s">
        <v>1231</v>
      </c>
      <c r="G502" s="8">
        <f t="shared" si="14"/>
        <v>0</v>
      </c>
      <c r="H502" s="8"/>
      <c r="I502" s="14" t="s">
        <v>856</v>
      </c>
      <c r="J502" s="39">
        <v>137</v>
      </c>
      <c r="K502" s="5" t="str">
        <f t="shared" si="15"/>
        <v>Close</v>
      </c>
      <c r="L502" s="20">
        <v>44833</v>
      </c>
      <c r="M502" s="8" t="s">
        <v>4503</v>
      </c>
    </row>
    <row r="503" spans="1:13">
      <c r="A503" s="8">
        <v>500</v>
      </c>
      <c r="B503" s="5" t="s">
        <v>1634</v>
      </c>
      <c r="C503" s="14" t="s">
        <v>856</v>
      </c>
      <c r="D503" s="8" t="s">
        <v>68</v>
      </c>
      <c r="E503" s="20">
        <v>44813</v>
      </c>
      <c r="F503" s="8" t="s">
        <v>1231</v>
      </c>
      <c r="G503" s="8">
        <f t="shared" si="14"/>
        <v>0</v>
      </c>
      <c r="H503" s="8"/>
      <c r="I503" s="14" t="s">
        <v>856</v>
      </c>
      <c r="J503" s="39">
        <v>137</v>
      </c>
      <c r="K503" s="5" t="str">
        <f t="shared" si="15"/>
        <v>Close</v>
      </c>
      <c r="L503" s="20">
        <v>44833</v>
      </c>
      <c r="M503" s="8" t="s">
        <v>4504</v>
      </c>
    </row>
    <row r="504" spans="1:13">
      <c r="A504" s="8">
        <v>501</v>
      </c>
      <c r="B504" s="5" t="s">
        <v>40</v>
      </c>
      <c r="C504" s="14" t="s">
        <v>937</v>
      </c>
      <c r="D504" s="8" t="s">
        <v>39</v>
      </c>
      <c r="E504" s="20">
        <v>44813</v>
      </c>
      <c r="F504" s="8" t="s">
        <v>1235</v>
      </c>
      <c r="G504" s="8">
        <f t="shared" si="14"/>
        <v>0</v>
      </c>
      <c r="H504" s="8"/>
      <c r="I504" s="14" t="s">
        <v>937</v>
      </c>
      <c r="J504" s="39">
        <v>401</v>
      </c>
      <c r="K504" s="5" t="str">
        <f t="shared" si="15"/>
        <v>Close</v>
      </c>
      <c r="L504" s="20">
        <v>44833</v>
      </c>
      <c r="M504" s="8" t="s">
        <v>4511</v>
      </c>
    </row>
    <row r="505" spans="1:13">
      <c r="A505" s="8">
        <v>502</v>
      </c>
      <c r="B505" s="5" t="s">
        <v>156</v>
      </c>
      <c r="C505" s="14" t="s">
        <v>947</v>
      </c>
      <c r="D505" s="8" t="s">
        <v>155</v>
      </c>
      <c r="E505" s="20">
        <v>44813</v>
      </c>
      <c r="F505" s="8" t="s">
        <v>1236</v>
      </c>
      <c r="G505" s="8">
        <f t="shared" si="14"/>
        <v>0</v>
      </c>
      <c r="H505" s="8"/>
      <c r="I505" s="14" t="s">
        <v>947</v>
      </c>
      <c r="J505" s="39">
        <v>120</v>
      </c>
      <c r="K505" s="5" t="str">
        <f t="shared" si="15"/>
        <v>Close</v>
      </c>
      <c r="L505" s="20">
        <v>44833</v>
      </c>
      <c r="M505" s="8" t="s">
        <v>4521</v>
      </c>
    </row>
    <row r="506" spans="1:13">
      <c r="A506" s="8">
        <v>503</v>
      </c>
      <c r="B506" s="5" t="s">
        <v>2702</v>
      </c>
      <c r="C506" s="14" t="s">
        <v>2693</v>
      </c>
      <c r="D506" s="8" t="s">
        <v>2703</v>
      </c>
      <c r="E506" s="20">
        <v>44814</v>
      </c>
      <c r="F506" s="8" t="s">
        <v>3439</v>
      </c>
      <c r="G506" s="8">
        <f t="shared" si="14"/>
        <v>0</v>
      </c>
      <c r="H506" s="8"/>
      <c r="I506" s="14" t="s">
        <v>2693</v>
      </c>
      <c r="J506" s="39">
        <v>1420</v>
      </c>
      <c r="K506" s="5" t="str">
        <f t="shared" si="15"/>
        <v>Close</v>
      </c>
      <c r="L506" s="20">
        <v>44833</v>
      </c>
      <c r="M506" s="8" t="s">
        <v>4501</v>
      </c>
    </row>
    <row r="507" spans="1:13">
      <c r="A507" s="8">
        <v>504</v>
      </c>
      <c r="B507" s="5" t="s">
        <v>2986</v>
      </c>
      <c r="C507" s="14" t="s">
        <v>2969</v>
      </c>
      <c r="D507" s="8" t="s">
        <v>2987</v>
      </c>
      <c r="E507" s="20">
        <v>44818</v>
      </c>
      <c r="F507" s="8" t="s">
        <v>1223</v>
      </c>
      <c r="G507" s="8">
        <f t="shared" si="14"/>
        <v>0</v>
      </c>
      <c r="H507" s="8"/>
      <c r="I507" s="14" t="s">
        <v>2969</v>
      </c>
      <c r="J507" s="39">
        <v>78</v>
      </c>
      <c r="K507" s="5" t="str">
        <f t="shared" si="15"/>
        <v>Close</v>
      </c>
      <c r="L507" s="20">
        <v>44833</v>
      </c>
      <c r="M507" s="8" t="s">
        <v>4516</v>
      </c>
    </row>
    <row r="508" spans="1:13">
      <c r="A508" s="8">
        <v>505</v>
      </c>
      <c r="B508" s="5" t="s">
        <v>3388</v>
      </c>
      <c r="C508" s="14" t="s">
        <v>3389</v>
      </c>
      <c r="D508" s="8" t="s">
        <v>3390</v>
      </c>
      <c r="E508" s="20">
        <v>44819</v>
      </c>
      <c r="F508" s="8" t="s">
        <v>1240</v>
      </c>
      <c r="G508" s="8">
        <f t="shared" si="14"/>
        <v>0</v>
      </c>
      <c r="H508" s="8"/>
      <c r="I508" s="14" t="s">
        <v>3389</v>
      </c>
      <c r="J508" s="39">
        <v>237</v>
      </c>
      <c r="K508" s="5" t="str">
        <f t="shared" si="15"/>
        <v>Close</v>
      </c>
      <c r="L508" s="20">
        <v>44833</v>
      </c>
      <c r="M508" s="8" t="s">
        <v>4506</v>
      </c>
    </row>
    <row r="509" spans="1:13">
      <c r="A509" s="8">
        <v>506</v>
      </c>
      <c r="B509" s="5" t="s">
        <v>3764</v>
      </c>
      <c r="C509" s="14" t="s">
        <v>3684</v>
      </c>
      <c r="D509" s="8" t="s">
        <v>3765</v>
      </c>
      <c r="E509" s="20">
        <v>44824</v>
      </c>
      <c r="F509" s="8" t="s">
        <v>3186</v>
      </c>
      <c r="G509" s="8">
        <f t="shared" si="14"/>
        <v>0</v>
      </c>
      <c r="H509" s="8"/>
      <c r="I509" s="14" t="s">
        <v>3684</v>
      </c>
      <c r="J509" s="39">
        <v>164</v>
      </c>
      <c r="K509" s="5" t="str">
        <f t="shared" si="15"/>
        <v>Close</v>
      </c>
      <c r="L509" s="20">
        <v>44833</v>
      </c>
      <c r="M509" s="8" t="s">
        <v>4517</v>
      </c>
    </row>
    <row r="510" spans="1:13">
      <c r="A510" s="8">
        <v>507</v>
      </c>
      <c r="B510" s="5" t="s">
        <v>3744</v>
      </c>
      <c r="C510" s="14" t="s">
        <v>3674</v>
      </c>
      <c r="D510" s="8" t="s">
        <v>3745</v>
      </c>
      <c r="E510" s="20">
        <v>44824</v>
      </c>
      <c r="F510" s="8" t="s">
        <v>3186</v>
      </c>
      <c r="G510" s="8">
        <f t="shared" si="14"/>
        <v>0</v>
      </c>
      <c r="H510" s="8"/>
      <c r="I510" s="14" t="s">
        <v>3674</v>
      </c>
      <c r="J510" s="39">
        <v>131</v>
      </c>
      <c r="K510" s="5" t="str">
        <f t="shared" si="15"/>
        <v>Close</v>
      </c>
      <c r="L510" s="20">
        <v>44833</v>
      </c>
      <c r="M510" s="8" t="s">
        <v>4494</v>
      </c>
    </row>
    <row r="511" spans="1:13">
      <c r="A511" s="8">
        <v>508</v>
      </c>
      <c r="B511" s="5" t="s">
        <v>3832</v>
      </c>
      <c r="C511" s="14" t="s">
        <v>3718</v>
      </c>
      <c r="D511" s="8" t="s">
        <v>3833</v>
      </c>
      <c r="E511" s="20">
        <v>44824</v>
      </c>
      <c r="F511" s="8" t="s">
        <v>1237</v>
      </c>
      <c r="G511" s="8">
        <f t="shared" si="14"/>
        <v>0</v>
      </c>
      <c r="H511" s="8"/>
      <c r="I511" s="14" t="s">
        <v>3718</v>
      </c>
      <c r="J511" s="39">
        <v>181.93</v>
      </c>
      <c r="K511" s="5" t="str">
        <f t="shared" si="15"/>
        <v>Close</v>
      </c>
      <c r="L511" s="20">
        <v>44833</v>
      </c>
      <c r="M511" s="8" t="s">
        <v>4509</v>
      </c>
    </row>
    <row r="512" spans="1:13">
      <c r="A512" s="8">
        <v>509</v>
      </c>
      <c r="B512" s="5" t="s">
        <v>3838</v>
      </c>
      <c r="C512" s="14" t="s">
        <v>3721</v>
      </c>
      <c r="D512" s="8" t="s">
        <v>3839</v>
      </c>
      <c r="E512" s="20">
        <v>44824</v>
      </c>
      <c r="F512" s="8" t="s">
        <v>3513</v>
      </c>
      <c r="G512" s="8">
        <f t="shared" si="14"/>
        <v>0</v>
      </c>
      <c r="H512" s="8"/>
      <c r="I512" s="14" t="s">
        <v>3721</v>
      </c>
      <c r="J512" s="39">
        <v>327</v>
      </c>
      <c r="K512" s="5" t="str">
        <f t="shared" si="15"/>
        <v>Close</v>
      </c>
      <c r="L512" s="20">
        <v>44833</v>
      </c>
      <c r="M512" s="8" t="s">
        <v>4514</v>
      </c>
    </row>
    <row r="513" spans="1:13">
      <c r="A513" s="8">
        <v>510</v>
      </c>
      <c r="B513" s="5" t="s">
        <v>3933</v>
      </c>
      <c r="C513" s="14" t="s">
        <v>3908</v>
      </c>
      <c r="D513" s="8" t="s">
        <v>3934</v>
      </c>
      <c r="E513" s="20">
        <v>44826</v>
      </c>
      <c r="F513" s="8" t="s">
        <v>1234</v>
      </c>
      <c r="G513" s="8">
        <f t="shared" si="14"/>
        <v>0</v>
      </c>
      <c r="H513" s="8"/>
      <c r="I513" s="14" t="s">
        <v>3908</v>
      </c>
      <c r="J513" s="39">
        <v>452</v>
      </c>
      <c r="K513" s="5" t="str">
        <f t="shared" si="15"/>
        <v>Close</v>
      </c>
      <c r="L513" s="20">
        <v>44833</v>
      </c>
      <c r="M513" s="8" t="s">
        <v>4510</v>
      </c>
    </row>
    <row r="514" spans="1:13">
      <c r="A514" s="8">
        <v>511</v>
      </c>
      <c r="B514" s="5" t="s">
        <v>4130</v>
      </c>
      <c r="C514" s="14" t="s">
        <v>4053</v>
      </c>
      <c r="D514" s="8" t="s">
        <v>4131</v>
      </c>
      <c r="E514" s="20">
        <v>44830</v>
      </c>
      <c r="F514" s="8" t="s">
        <v>4058</v>
      </c>
      <c r="G514" s="8">
        <f t="shared" si="14"/>
        <v>0</v>
      </c>
      <c r="H514" s="8"/>
      <c r="I514" s="14" t="s">
        <v>4053</v>
      </c>
      <c r="J514" s="39">
        <v>181</v>
      </c>
      <c r="K514" s="5" t="str">
        <f t="shared" si="15"/>
        <v>Close</v>
      </c>
      <c r="L514" s="20">
        <v>44833</v>
      </c>
      <c r="M514" s="8" t="s">
        <v>4508</v>
      </c>
    </row>
    <row r="515" spans="1:13">
      <c r="A515" s="8">
        <v>512</v>
      </c>
      <c r="B515" s="5" t="s">
        <v>4132</v>
      </c>
      <c r="C515" s="14" t="s">
        <v>4054</v>
      </c>
      <c r="D515" s="8" t="s">
        <v>4133</v>
      </c>
      <c r="E515" s="20">
        <v>44830</v>
      </c>
      <c r="F515" s="8" t="s">
        <v>4058</v>
      </c>
      <c r="G515" s="8">
        <f t="shared" si="14"/>
        <v>0</v>
      </c>
      <c r="H515" s="8"/>
      <c r="I515" s="14" t="s">
        <v>4054</v>
      </c>
      <c r="J515" s="39">
        <v>116</v>
      </c>
      <c r="K515" s="5" t="str">
        <f t="shared" si="15"/>
        <v>Close</v>
      </c>
      <c r="L515" s="20">
        <v>44833</v>
      </c>
      <c r="M515" s="8" t="s">
        <v>4507</v>
      </c>
    </row>
    <row r="516" spans="1:13">
      <c r="A516" s="8">
        <v>513</v>
      </c>
      <c r="B516" s="5" t="s">
        <v>4144</v>
      </c>
      <c r="C516" s="14" t="s">
        <v>4061</v>
      </c>
      <c r="D516" s="8" t="s">
        <v>4145</v>
      </c>
      <c r="E516" s="20">
        <v>44830</v>
      </c>
      <c r="F516" s="8" t="s">
        <v>1223</v>
      </c>
      <c r="G516" s="8">
        <f t="shared" ref="G516:G579" si="16">IF(C516="","",IF(C516=I516,0,1))</f>
        <v>0</v>
      </c>
      <c r="H516" s="8"/>
      <c r="I516" s="14" t="s">
        <v>4061</v>
      </c>
      <c r="J516" s="39">
        <v>110.23</v>
      </c>
      <c r="K516" s="5" t="str">
        <f t="shared" ref="K516:K579" si="17">IF(F516="","",IF(C516=I516,"Close","Open"))</f>
        <v>Close</v>
      </c>
      <c r="L516" s="20">
        <v>44833</v>
      </c>
      <c r="M516" s="8" t="s">
        <v>4489</v>
      </c>
    </row>
    <row r="517" spans="1:13">
      <c r="A517" s="8">
        <v>514</v>
      </c>
      <c r="B517" s="5" t="s">
        <v>4170</v>
      </c>
      <c r="C517" s="14" t="s">
        <v>4074</v>
      </c>
      <c r="D517" s="8" t="s">
        <v>4171</v>
      </c>
      <c r="E517" s="20">
        <v>44830</v>
      </c>
      <c r="F517" s="8" t="s">
        <v>1223</v>
      </c>
      <c r="G517" s="8">
        <f t="shared" si="16"/>
        <v>0</v>
      </c>
      <c r="H517" s="8"/>
      <c r="I517" s="14" t="s">
        <v>4074</v>
      </c>
      <c r="J517" s="39">
        <v>125</v>
      </c>
      <c r="K517" s="5" t="str">
        <f t="shared" si="17"/>
        <v>Close</v>
      </c>
      <c r="L517" s="20">
        <v>44833</v>
      </c>
      <c r="M517" s="8" t="s">
        <v>4490</v>
      </c>
    </row>
    <row r="518" spans="1:13">
      <c r="A518" s="8">
        <v>515</v>
      </c>
      <c r="B518" s="5" t="s">
        <v>4176</v>
      </c>
      <c r="C518" s="14" t="s">
        <v>4077</v>
      </c>
      <c r="D518" s="8" t="s">
        <v>4177</v>
      </c>
      <c r="E518" s="20">
        <v>44830</v>
      </c>
      <c r="F518" s="8" t="s">
        <v>1219</v>
      </c>
      <c r="G518" s="8">
        <f t="shared" si="16"/>
        <v>0</v>
      </c>
      <c r="H518" s="8"/>
      <c r="I518" s="14" t="s">
        <v>4077</v>
      </c>
      <c r="J518" s="39">
        <v>50</v>
      </c>
      <c r="K518" s="5" t="str">
        <f t="shared" si="17"/>
        <v>Close</v>
      </c>
      <c r="L518" s="20">
        <v>44833</v>
      </c>
      <c r="M518" s="8" t="s">
        <v>4488</v>
      </c>
    </row>
    <row r="519" spans="1:13">
      <c r="A519" s="8">
        <v>516</v>
      </c>
      <c r="B519" s="5" t="s">
        <v>4188</v>
      </c>
      <c r="C519" s="14" t="s">
        <v>4083</v>
      </c>
      <c r="D519" s="8" t="s">
        <v>4189</v>
      </c>
      <c r="E519" s="20">
        <v>44830</v>
      </c>
      <c r="F519" s="8" t="s">
        <v>1219</v>
      </c>
      <c r="G519" s="8">
        <f t="shared" si="16"/>
        <v>0</v>
      </c>
      <c r="H519" s="8"/>
      <c r="I519" s="14" t="s">
        <v>4083</v>
      </c>
      <c r="J519" s="39">
        <v>85</v>
      </c>
      <c r="K519" s="5" t="str">
        <f t="shared" si="17"/>
        <v>Close</v>
      </c>
      <c r="L519" s="20">
        <v>44833</v>
      </c>
      <c r="M519" s="8" t="s">
        <v>4515</v>
      </c>
    </row>
    <row r="520" spans="1:13">
      <c r="A520" s="8">
        <v>517</v>
      </c>
      <c r="B520" s="5" t="s">
        <v>4207</v>
      </c>
      <c r="C520" s="14" t="s">
        <v>4092</v>
      </c>
      <c r="D520" s="8" t="s">
        <v>4208</v>
      </c>
      <c r="E520" s="20">
        <v>44830</v>
      </c>
      <c r="F520" s="8" t="s">
        <v>1227</v>
      </c>
      <c r="G520" s="8">
        <f t="shared" si="16"/>
        <v>0</v>
      </c>
      <c r="H520" s="8"/>
      <c r="I520" s="14" t="s">
        <v>4092</v>
      </c>
      <c r="J520" s="39">
        <v>122</v>
      </c>
      <c r="K520" s="5" t="str">
        <f t="shared" si="17"/>
        <v>Close</v>
      </c>
      <c r="L520" s="20">
        <v>44833</v>
      </c>
      <c r="M520" s="8" t="s">
        <v>4500</v>
      </c>
    </row>
    <row r="521" spans="1:13">
      <c r="A521" s="8">
        <v>518</v>
      </c>
      <c r="B521" s="5" t="s">
        <v>4228</v>
      </c>
      <c r="C521" s="14" t="s">
        <v>4102</v>
      </c>
      <c r="D521" s="8" t="s">
        <v>4229</v>
      </c>
      <c r="E521" s="20">
        <v>44830</v>
      </c>
      <c r="F521" s="8" t="s">
        <v>1244</v>
      </c>
      <c r="G521" s="8">
        <f t="shared" si="16"/>
        <v>0</v>
      </c>
      <c r="H521" s="8"/>
      <c r="I521" s="14" t="s">
        <v>4102</v>
      </c>
      <c r="J521" s="39">
        <v>70</v>
      </c>
      <c r="K521" s="5" t="str">
        <f t="shared" si="17"/>
        <v>Close</v>
      </c>
      <c r="L521" s="20">
        <v>44833</v>
      </c>
      <c r="M521" s="8" t="s">
        <v>4513</v>
      </c>
    </row>
    <row r="522" spans="1:13">
      <c r="A522" s="8">
        <v>519</v>
      </c>
      <c r="B522" s="5" t="s">
        <v>4265</v>
      </c>
      <c r="C522" s="14" t="s">
        <v>4120</v>
      </c>
      <c r="D522" s="8" t="s">
        <v>4266</v>
      </c>
      <c r="E522" s="20">
        <v>44830</v>
      </c>
      <c r="F522" s="8" t="s">
        <v>1242</v>
      </c>
      <c r="G522" s="8">
        <f t="shared" si="16"/>
        <v>0</v>
      </c>
      <c r="H522" s="8"/>
      <c r="I522" s="14" t="s">
        <v>4120</v>
      </c>
      <c r="J522" s="39">
        <v>63.83</v>
      </c>
      <c r="K522" s="5" t="str">
        <f t="shared" si="17"/>
        <v>Close</v>
      </c>
      <c r="L522" s="20">
        <v>44833</v>
      </c>
      <c r="M522" s="8" t="s">
        <v>4512</v>
      </c>
    </row>
    <row r="523" spans="1:13">
      <c r="A523" s="8">
        <v>520</v>
      </c>
      <c r="B523" s="5" t="s">
        <v>4269</v>
      </c>
      <c r="C523" s="14" t="s">
        <v>4122</v>
      </c>
      <c r="D523" s="8" t="s">
        <v>4270</v>
      </c>
      <c r="E523" s="20">
        <v>44830</v>
      </c>
      <c r="F523" s="8" t="s">
        <v>1242</v>
      </c>
      <c r="G523" s="8">
        <f t="shared" si="16"/>
        <v>0</v>
      </c>
      <c r="H523" s="8"/>
      <c r="I523" s="14" t="s">
        <v>4122</v>
      </c>
      <c r="J523" s="39">
        <v>125</v>
      </c>
      <c r="K523" s="5" t="str">
        <f t="shared" si="17"/>
        <v>Close</v>
      </c>
      <c r="L523" s="20">
        <v>44833</v>
      </c>
      <c r="M523" s="8" t="s">
        <v>4487</v>
      </c>
    </row>
    <row r="524" spans="1:13">
      <c r="A524" s="8">
        <v>521</v>
      </c>
      <c r="B524" s="5" t="s">
        <v>3566</v>
      </c>
      <c r="C524" s="14" t="s">
        <v>3540</v>
      </c>
      <c r="D524" s="8" t="s">
        <v>3567</v>
      </c>
      <c r="E524" s="20">
        <v>44831</v>
      </c>
      <c r="F524" s="8" t="s">
        <v>3186</v>
      </c>
      <c r="G524" s="8">
        <f t="shared" si="16"/>
        <v>0</v>
      </c>
      <c r="H524" s="8"/>
      <c r="I524" s="14" t="s">
        <v>3540</v>
      </c>
      <c r="J524" s="39">
        <v>169.72</v>
      </c>
      <c r="K524" s="5" t="str">
        <f t="shared" si="17"/>
        <v>Close</v>
      </c>
      <c r="L524" s="20">
        <v>44833</v>
      </c>
      <c r="M524" s="8" t="s">
        <v>4493</v>
      </c>
    </row>
    <row r="525" spans="1:13">
      <c r="A525" s="8">
        <v>522</v>
      </c>
      <c r="B525" s="5" t="s">
        <v>4366</v>
      </c>
      <c r="C525" s="14" t="s">
        <v>4329</v>
      </c>
      <c r="D525" s="8" t="s">
        <v>4367</v>
      </c>
      <c r="E525" s="20">
        <v>44831</v>
      </c>
      <c r="F525" s="8" t="s">
        <v>3186</v>
      </c>
      <c r="G525" s="8">
        <f t="shared" si="16"/>
        <v>0</v>
      </c>
      <c r="H525" s="8"/>
      <c r="I525" s="14" t="s">
        <v>4329</v>
      </c>
      <c r="J525" s="39">
        <v>169</v>
      </c>
      <c r="K525" s="5" t="str">
        <f t="shared" si="17"/>
        <v>Close</v>
      </c>
      <c r="L525" s="20">
        <v>44833</v>
      </c>
      <c r="M525" s="8" t="s">
        <v>4492</v>
      </c>
    </row>
    <row r="526" spans="1:13">
      <c r="A526" s="8">
        <v>523</v>
      </c>
      <c r="B526" s="5" t="s">
        <v>4373</v>
      </c>
      <c r="C526" s="14" t="s">
        <v>4332</v>
      </c>
      <c r="D526" s="8" t="s">
        <v>4374</v>
      </c>
      <c r="E526" s="20">
        <v>44831</v>
      </c>
      <c r="F526" s="8" t="s">
        <v>3186</v>
      </c>
      <c r="G526" s="8">
        <f t="shared" si="16"/>
        <v>0</v>
      </c>
      <c r="H526" s="8"/>
      <c r="I526" s="14" t="s">
        <v>4332</v>
      </c>
      <c r="J526" s="39">
        <v>150</v>
      </c>
      <c r="K526" s="5" t="str">
        <f t="shared" si="17"/>
        <v>Close</v>
      </c>
      <c r="L526" s="20">
        <v>44833</v>
      </c>
      <c r="M526" s="8" t="s">
        <v>4491</v>
      </c>
    </row>
    <row r="527" spans="1:13">
      <c r="A527" s="8">
        <v>524</v>
      </c>
      <c r="B527" s="5" t="s">
        <v>4379</v>
      </c>
      <c r="C527" s="14" t="s">
        <v>4335</v>
      </c>
      <c r="D527" s="8" t="s">
        <v>4380</v>
      </c>
      <c r="E527" s="20">
        <v>44831</v>
      </c>
      <c r="F527" s="8" t="s">
        <v>1231</v>
      </c>
      <c r="G527" s="8">
        <f t="shared" si="16"/>
        <v>0</v>
      </c>
      <c r="H527" s="8"/>
      <c r="I527" s="14" t="s">
        <v>4335</v>
      </c>
      <c r="J527" s="39">
        <v>97</v>
      </c>
      <c r="K527" s="5" t="str">
        <f t="shared" si="17"/>
        <v>Close</v>
      </c>
      <c r="L527" s="20">
        <v>44833</v>
      </c>
      <c r="M527" s="8" t="s">
        <v>4505</v>
      </c>
    </row>
    <row r="528" spans="1:13">
      <c r="A528" s="8">
        <v>525</v>
      </c>
      <c r="B528" s="5" t="s">
        <v>4395</v>
      </c>
      <c r="C528" s="14" t="s">
        <v>4343</v>
      </c>
      <c r="D528" s="8" t="s">
        <v>4396</v>
      </c>
      <c r="E528" s="20">
        <v>44831</v>
      </c>
      <c r="F528" s="8" t="s">
        <v>3438</v>
      </c>
      <c r="G528" s="8">
        <f t="shared" si="16"/>
        <v>0</v>
      </c>
      <c r="H528" s="8"/>
      <c r="I528" s="14" t="s">
        <v>4343</v>
      </c>
      <c r="J528" s="39">
        <v>489</v>
      </c>
      <c r="K528" s="5" t="str">
        <f t="shared" si="17"/>
        <v>Close</v>
      </c>
      <c r="L528" s="20">
        <v>44833</v>
      </c>
      <c r="M528" s="8" t="s">
        <v>4502</v>
      </c>
    </row>
    <row r="529" spans="1:13">
      <c r="A529" s="8">
        <v>526</v>
      </c>
      <c r="B529" s="5" t="s">
        <v>4444</v>
      </c>
      <c r="C529" s="14" t="s">
        <v>4434</v>
      </c>
      <c r="D529" s="8" t="s">
        <v>4445</v>
      </c>
      <c r="E529" s="20">
        <v>44832</v>
      </c>
      <c r="F529" s="8" t="s">
        <v>1228</v>
      </c>
      <c r="G529" s="8">
        <f t="shared" si="16"/>
        <v>0</v>
      </c>
      <c r="H529" s="8"/>
      <c r="I529" s="14" t="s">
        <v>4434</v>
      </c>
      <c r="J529" s="39">
        <v>219</v>
      </c>
      <c r="K529" s="5" t="str">
        <f t="shared" si="17"/>
        <v>Close</v>
      </c>
      <c r="L529" s="20">
        <v>44833</v>
      </c>
      <c r="M529" s="8" t="s">
        <v>4519</v>
      </c>
    </row>
    <row r="530" spans="1:13">
      <c r="A530" s="8">
        <v>527</v>
      </c>
      <c r="B530" s="5" t="s">
        <v>4446</v>
      </c>
      <c r="C530" s="14" t="s">
        <v>4435</v>
      </c>
      <c r="D530" s="8" t="s">
        <v>4447</v>
      </c>
      <c r="E530" s="20">
        <v>44832</v>
      </c>
      <c r="F530" s="8" t="s">
        <v>4058</v>
      </c>
      <c r="G530" s="8">
        <f t="shared" si="16"/>
        <v>0</v>
      </c>
      <c r="H530" s="8"/>
      <c r="I530" s="14" t="s">
        <v>4435</v>
      </c>
      <c r="J530" s="39">
        <v>23.9</v>
      </c>
      <c r="K530" s="5" t="str">
        <f t="shared" si="17"/>
        <v>Close</v>
      </c>
      <c r="L530" s="20">
        <v>44833</v>
      </c>
      <c r="M530" s="8" t="s">
        <v>4520</v>
      </c>
    </row>
    <row r="531" spans="1:13">
      <c r="A531" s="8">
        <v>528</v>
      </c>
      <c r="B531" s="5" t="s">
        <v>1247</v>
      </c>
      <c r="C531" s="14" t="s">
        <v>372</v>
      </c>
      <c r="D531" s="8" t="s">
        <v>1944</v>
      </c>
      <c r="E531" s="20">
        <v>44813</v>
      </c>
      <c r="F531" s="8" t="s">
        <v>1219</v>
      </c>
      <c r="G531" s="8">
        <f t="shared" si="16"/>
        <v>0</v>
      </c>
      <c r="H531" s="8"/>
      <c r="I531" s="14" t="s">
        <v>372</v>
      </c>
      <c r="J531" s="39">
        <v>118</v>
      </c>
      <c r="K531" s="5" t="str">
        <f t="shared" si="17"/>
        <v>Close</v>
      </c>
      <c r="L531" s="20">
        <v>44834</v>
      </c>
      <c r="M531" s="8" t="s">
        <v>4589</v>
      </c>
    </row>
    <row r="532" spans="1:13">
      <c r="A532" s="8">
        <v>529</v>
      </c>
      <c r="B532" s="5" t="s">
        <v>1314</v>
      </c>
      <c r="C532" s="14" t="s">
        <v>454</v>
      </c>
      <c r="D532" s="8" t="s">
        <v>1998</v>
      </c>
      <c r="E532" s="20">
        <v>44813</v>
      </c>
      <c r="F532" s="8" t="s">
        <v>1220</v>
      </c>
      <c r="G532" s="8">
        <f t="shared" si="16"/>
        <v>0</v>
      </c>
      <c r="H532" s="8"/>
      <c r="I532" s="14" t="s">
        <v>454</v>
      </c>
      <c r="J532" s="39">
        <v>77</v>
      </c>
      <c r="K532" s="5" t="str">
        <f t="shared" si="17"/>
        <v>Close</v>
      </c>
      <c r="L532" s="20">
        <v>44834</v>
      </c>
      <c r="M532" s="8" t="s">
        <v>4593</v>
      </c>
    </row>
    <row r="533" spans="1:13">
      <c r="A533" s="8">
        <v>530</v>
      </c>
      <c r="B533" s="5" t="s">
        <v>1502</v>
      </c>
      <c r="C533" s="14" t="s">
        <v>673</v>
      </c>
      <c r="D533" s="8" t="s">
        <v>2177</v>
      </c>
      <c r="E533" s="20">
        <v>44813</v>
      </c>
      <c r="F533" s="8" t="s">
        <v>1223</v>
      </c>
      <c r="G533" s="8">
        <f t="shared" si="16"/>
        <v>0</v>
      </c>
      <c r="H533" s="8"/>
      <c r="I533" s="14" t="s">
        <v>673</v>
      </c>
      <c r="J533" s="39">
        <v>140</v>
      </c>
      <c r="K533" s="5" t="str">
        <f t="shared" si="17"/>
        <v>Close</v>
      </c>
      <c r="L533" s="20">
        <v>44834</v>
      </c>
      <c r="M533" s="8" t="s">
        <v>4596</v>
      </c>
    </row>
    <row r="534" spans="1:13">
      <c r="A534" s="8">
        <v>531</v>
      </c>
      <c r="B534" s="5" t="s">
        <v>1516</v>
      </c>
      <c r="C534" s="14" t="s">
        <v>688</v>
      </c>
      <c r="D534" s="8" t="s">
        <v>19</v>
      </c>
      <c r="E534" s="20">
        <v>44813</v>
      </c>
      <c r="F534" s="8" t="s">
        <v>1225</v>
      </c>
      <c r="G534" s="8">
        <f t="shared" si="16"/>
        <v>0</v>
      </c>
      <c r="H534" s="8"/>
      <c r="I534" s="14" t="s">
        <v>688</v>
      </c>
      <c r="J534" s="39">
        <v>44</v>
      </c>
      <c r="K534" s="5" t="str">
        <f t="shared" si="17"/>
        <v>Close</v>
      </c>
      <c r="L534" s="20">
        <v>44834</v>
      </c>
      <c r="M534" s="8" t="s">
        <v>4598</v>
      </c>
    </row>
    <row r="535" spans="1:13">
      <c r="A535" s="8">
        <v>532</v>
      </c>
      <c r="B535" s="5" t="s">
        <v>1517</v>
      </c>
      <c r="C535" s="14" t="s">
        <v>689</v>
      </c>
      <c r="D535" s="8" t="s">
        <v>2190</v>
      </c>
      <c r="E535" s="20">
        <v>44813</v>
      </c>
      <c r="F535" s="8" t="s">
        <v>1226</v>
      </c>
      <c r="G535" s="8">
        <f t="shared" si="16"/>
        <v>0</v>
      </c>
      <c r="H535" s="8"/>
      <c r="I535" s="14" t="s">
        <v>689</v>
      </c>
      <c r="J535" s="39">
        <v>45</v>
      </c>
      <c r="K535" s="5" t="str">
        <f t="shared" si="17"/>
        <v>Close</v>
      </c>
      <c r="L535" s="20">
        <v>44834</v>
      </c>
      <c r="M535" s="8" t="s">
        <v>4599</v>
      </c>
    </row>
    <row r="536" spans="1:13">
      <c r="A536" s="8">
        <v>533</v>
      </c>
      <c r="B536" s="5" t="s">
        <v>1517</v>
      </c>
      <c r="C536" s="14" t="s">
        <v>689</v>
      </c>
      <c r="D536" s="8" t="s">
        <v>2190</v>
      </c>
      <c r="E536" s="20">
        <v>44813</v>
      </c>
      <c r="F536" s="8" t="s">
        <v>1226</v>
      </c>
      <c r="G536" s="8">
        <f t="shared" si="16"/>
        <v>0</v>
      </c>
      <c r="H536" s="8"/>
      <c r="I536" s="14" t="s">
        <v>689</v>
      </c>
      <c r="J536" s="39">
        <v>45</v>
      </c>
      <c r="K536" s="5" t="str">
        <f t="shared" si="17"/>
        <v>Close</v>
      </c>
      <c r="L536" s="20">
        <v>44834</v>
      </c>
      <c r="M536" s="8" t="s">
        <v>4600</v>
      </c>
    </row>
    <row r="537" spans="1:13">
      <c r="A537" s="8">
        <v>534</v>
      </c>
      <c r="B537" s="5" t="s">
        <v>1517</v>
      </c>
      <c r="C537" s="14" t="s">
        <v>689</v>
      </c>
      <c r="D537" s="8" t="s">
        <v>2190</v>
      </c>
      <c r="E537" s="20">
        <v>44813</v>
      </c>
      <c r="F537" s="8" t="s">
        <v>1226</v>
      </c>
      <c r="G537" s="8">
        <f t="shared" si="16"/>
        <v>0</v>
      </c>
      <c r="H537" s="8"/>
      <c r="I537" s="14" t="s">
        <v>689</v>
      </c>
      <c r="J537" s="39">
        <v>45</v>
      </c>
      <c r="K537" s="5" t="str">
        <f t="shared" si="17"/>
        <v>Close</v>
      </c>
      <c r="L537" s="20">
        <v>44834</v>
      </c>
      <c r="M537" s="8" t="s">
        <v>4601</v>
      </c>
    </row>
    <row r="538" spans="1:13">
      <c r="A538" s="8">
        <v>535</v>
      </c>
      <c r="B538" s="5" t="s">
        <v>1537</v>
      </c>
      <c r="C538" s="14" t="s">
        <v>717</v>
      </c>
      <c r="D538" s="8" t="s">
        <v>103</v>
      </c>
      <c r="E538" s="20">
        <v>44813</v>
      </c>
      <c r="F538" s="8" t="s">
        <v>1227</v>
      </c>
      <c r="G538" s="8">
        <f t="shared" si="16"/>
        <v>0</v>
      </c>
      <c r="H538" s="8"/>
      <c r="I538" s="14" t="s">
        <v>717</v>
      </c>
      <c r="J538" s="39">
        <v>61</v>
      </c>
      <c r="K538" s="5" t="str">
        <f t="shared" si="17"/>
        <v>Close</v>
      </c>
      <c r="L538" s="20">
        <v>44834</v>
      </c>
      <c r="M538" s="8" t="s">
        <v>4586</v>
      </c>
    </row>
    <row r="539" spans="1:13">
      <c r="A539" s="8">
        <v>536</v>
      </c>
      <c r="B539" s="5" t="s">
        <v>1694</v>
      </c>
      <c r="C539" s="14" t="s">
        <v>941</v>
      </c>
      <c r="D539" s="8" t="s">
        <v>2341</v>
      </c>
      <c r="E539" s="20">
        <v>44813</v>
      </c>
      <c r="F539" s="8" t="s">
        <v>1235</v>
      </c>
      <c r="G539" s="8">
        <f t="shared" si="16"/>
        <v>0</v>
      </c>
      <c r="H539" s="8"/>
      <c r="I539" s="14" t="s">
        <v>941</v>
      </c>
      <c r="J539" s="39">
        <v>375</v>
      </c>
      <c r="K539" s="5" t="str">
        <f t="shared" si="17"/>
        <v>Close</v>
      </c>
      <c r="L539" s="20">
        <v>44834</v>
      </c>
      <c r="M539" s="8" t="s">
        <v>4606</v>
      </c>
    </row>
    <row r="540" spans="1:13">
      <c r="A540" s="8">
        <v>537</v>
      </c>
      <c r="B540" s="5" t="s">
        <v>116</v>
      </c>
      <c r="C540" s="14" t="s">
        <v>1056</v>
      </c>
      <c r="D540" s="8" t="s">
        <v>115</v>
      </c>
      <c r="E540" s="20">
        <v>44813</v>
      </c>
      <c r="F540" s="8" t="s">
        <v>1239</v>
      </c>
      <c r="G540" s="8">
        <f t="shared" si="16"/>
        <v>0</v>
      </c>
      <c r="H540" s="8"/>
      <c r="I540" s="14" t="s">
        <v>1056</v>
      </c>
      <c r="J540" s="39">
        <v>400</v>
      </c>
      <c r="K540" s="5" t="str">
        <f t="shared" si="17"/>
        <v>Close</v>
      </c>
      <c r="L540" s="20">
        <v>44834</v>
      </c>
      <c r="M540" s="8" t="s">
        <v>4607</v>
      </c>
    </row>
    <row r="541" spans="1:13">
      <c r="A541" s="8">
        <v>538</v>
      </c>
      <c r="B541" s="5" t="s">
        <v>67</v>
      </c>
      <c r="C541" s="14" t="s">
        <v>1064</v>
      </c>
      <c r="D541" s="8" t="s">
        <v>66</v>
      </c>
      <c r="E541" s="20">
        <v>44813</v>
      </c>
      <c r="F541" s="8" t="s">
        <v>1239</v>
      </c>
      <c r="G541" s="8">
        <f t="shared" si="16"/>
        <v>0</v>
      </c>
      <c r="H541" s="8"/>
      <c r="I541" s="14" t="s">
        <v>1064</v>
      </c>
      <c r="J541" s="39">
        <v>410</v>
      </c>
      <c r="K541" s="5" t="str">
        <f t="shared" si="17"/>
        <v>Close</v>
      </c>
      <c r="L541" s="20">
        <v>44834</v>
      </c>
      <c r="M541" s="8" t="s">
        <v>4588</v>
      </c>
    </row>
    <row r="542" spans="1:13">
      <c r="A542" s="8">
        <v>539</v>
      </c>
      <c r="B542" s="5" t="s">
        <v>3436</v>
      </c>
      <c r="C542" s="14" t="s">
        <v>2677</v>
      </c>
      <c r="D542" s="8" t="s">
        <v>3437</v>
      </c>
      <c r="E542" s="20">
        <v>44814</v>
      </c>
      <c r="F542" s="8" t="s">
        <v>3438</v>
      </c>
      <c r="G542" s="8">
        <f t="shared" si="16"/>
        <v>0</v>
      </c>
      <c r="H542" s="8"/>
      <c r="I542" s="14" t="s">
        <v>2677</v>
      </c>
      <c r="J542" s="39">
        <v>194</v>
      </c>
      <c r="K542" s="5" t="str">
        <f t="shared" si="17"/>
        <v>Close</v>
      </c>
      <c r="L542" s="20">
        <v>44834</v>
      </c>
      <c r="M542" s="8" t="s">
        <v>4602</v>
      </c>
    </row>
    <row r="543" spans="1:13">
      <c r="A543" s="8">
        <v>540</v>
      </c>
      <c r="B543" s="5" t="s">
        <v>2710</v>
      </c>
      <c r="C543" s="14" t="s">
        <v>2697</v>
      </c>
      <c r="D543" s="8" t="s">
        <v>2711</v>
      </c>
      <c r="E543" s="20">
        <v>44814</v>
      </c>
      <c r="F543" s="8" t="s">
        <v>3439</v>
      </c>
      <c r="G543" s="8">
        <f t="shared" si="16"/>
        <v>0</v>
      </c>
      <c r="H543" s="8"/>
      <c r="I543" s="14" t="s">
        <v>2697</v>
      </c>
      <c r="J543" s="39">
        <v>308</v>
      </c>
      <c r="K543" s="5" t="str">
        <f t="shared" si="17"/>
        <v>Close</v>
      </c>
      <c r="L543" s="20">
        <v>44834</v>
      </c>
      <c r="M543" s="8" t="s">
        <v>4587</v>
      </c>
    </row>
    <row r="544" spans="1:13">
      <c r="A544" s="8">
        <v>541</v>
      </c>
      <c r="B544" s="17" t="s">
        <v>3338</v>
      </c>
      <c r="C544" s="14" t="s">
        <v>3289</v>
      </c>
      <c r="D544" s="8" t="s">
        <v>3339</v>
      </c>
      <c r="E544" s="20">
        <v>44818</v>
      </c>
      <c r="F544" s="8" t="s">
        <v>1243</v>
      </c>
      <c r="G544" s="8">
        <f t="shared" si="16"/>
        <v>0</v>
      </c>
      <c r="H544" s="8"/>
      <c r="I544" s="14" t="s">
        <v>3289</v>
      </c>
      <c r="J544" s="39">
        <v>383.33</v>
      </c>
      <c r="K544" s="5" t="str">
        <f t="shared" si="17"/>
        <v>Close</v>
      </c>
      <c r="L544" s="20">
        <v>44834</v>
      </c>
      <c r="M544" s="8" t="s">
        <v>4608</v>
      </c>
    </row>
    <row r="545" spans="1:13">
      <c r="A545" s="8">
        <v>542</v>
      </c>
      <c r="B545" s="5" t="s">
        <v>3492</v>
      </c>
      <c r="C545" s="14" t="s">
        <v>3462</v>
      </c>
      <c r="D545" s="8" t="s">
        <v>3493</v>
      </c>
      <c r="E545" s="20">
        <v>44820</v>
      </c>
      <c r="F545" s="8" t="s">
        <v>1232</v>
      </c>
      <c r="G545" s="8">
        <f t="shared" si="16"/>
        <v>0</v>
      </c>
      <c r="H545" s="8"/>
      <c r="I545" s="14" t="s">
        <v>3462</v>
      </c>
      <c r="J545" s="39">
        <v>173</v>
      </c>
      <c r="K545" s="5" t="str">
        <f t="shared" si="17"/>
        <v>Close</v>
      </c>
      <c r="L545" s="20">
        <v>44834</v>
      </c>
      <c r="M545" s="8" t="s">
        <v>4604</v>
      </c>
    </row>
    <row r="546" spans="1:13">
      <c r="A546" s="8">
        <v>543</v>
      </c>
      <c r="B546" s="5" t="s">
        <v>3754</v>
      </c>
      <c r="C546" s="14" t="s">
        <v>3679</v>
      </c>
      <c r="D546" s="8" t="s">
        <v>3755</v>
      </c>
      <c r="E546" s="20">
        <v>44824</v>
      </c>
      <c r="F546" s="8" t="s">
        <v>1223</v>
      </c>
      <c r="G546" s="8">
        <f t="shared" si="16"/>
        <v>0</v>
      </c>
      <c r="H546" s="8"/>
      <c r="I546" s="14" t="s">
        <v>3679</v>
      </c>
      <c r="J546" s="39">
        <v>48</v>
      </c>
      <c r="K546" s="5" t="str">
        <f t="shared" si="17"/>
        <v>Close</v>
      </c>
      <c r="L546" s="20">
        <v>44834</v>
      </c>
      <c r="M546" s="8" t="s">
        <v>4595</v>
      </c>
    </row>
    <row r="547" spans="1:13">
      <c r="A547" s="8">
        <v>544</v>
      </c>
      <c r="B547" s="5" t="s">
        <v>3768</v>
      </c>
      <c r="C547" s="14" t="s">
        <v>3686</v>
      </c>
      <c r="D547" s="8" t="s">
        <v>3769</v>
      </c>
      <c r="E547" s="20">
        <v>44824</v>
      </c>
      <c r="F547" s="8" t="s">
        <v>3186</v>
      </c>
      <c r="G547" s="8">
        <f t="shared" si="16"/>
        <v>0</v>
      </c>
      <c r="H547" s="8"/>
      <c r="I547" s="14" t="s">
        <v>3686</v>
      </c>
      <c r="J547" s="39">
        <v>79</v>
      </c>
      <c r="K547" s="5" t="str">
        <f t="shared" si="17"/>
        <v>Close</v>
      </c>
      <c r="L547" s="20">
        <v>44834</v>
      </c>
      <c r="M547" s="8" t="s">
        <v>4597</v>
      </c>
    </row>
    <row r="548" spans="1:13">
      <c r="A548" s="8">
        <v>545</v>
      </c>
      <c r="B548" s="5" t="s">
        <v>4136</v>
      </c>
      <c r="C548" s="14" t="s">
        <v>4056</v>
      </c>
      <c r="D548" s="8" t="s">
        <v>4137</v>
      </c>
      <c r="E548" s="20">
        <v>44830</v>
      </c>
      <c r="F548" s="8" t="s">
        <v>4058</v>
      </c>
      <c r="G548" s="8">
        <f t="shared" si="16"/>
        <v>0</v>
      </c>
      <c r="H548" s="8"/>
      <c r="I548" s="14" t="s">
        <v>4056</v>
      </c>
      <c r="J548" s="39">
        <v>91.69</v>
      </c>
      <c r="K548" s="5" t="str">
        <f t="shared" si="17"/>
        <v>Close</v>
      </c>
      <c r="L548" s="20">
        <v>44834</v>
      </c>
      <c r="M548" s="8" t="s">
        <v>4605</v>
      </c>
    </row>
    <row r="549" spans="1:13">
      <c r="A549" s="8">
        <v>546</v>
      </c>
      <c r="B549" s="5" t="s">
        <v>3920</v>
      </c>
      <c r="C549" s="14" t="s">
        <v>3902</v>
      </c>
      <c r="D549" s="8" t="s">
        <v>3921</v>
      </c>
      <c r="E549" s="20">
        <v>44830</v>
      </c>
      <c r="F549" s="8" t="s">
        <v>1223</v>
      </c>
      <c r="G549" s="8">
        <f t="shared" si="16"/>
        <v>0</v>
      </c>
      <c r="H549" s="8"/>
      <c r="I549" s="14" t="s">
        <v>3902</v>
      </c>
      <c r="J549" s="39">
        <v>201</v>
      </c>
      <c r="K549" s="5" t="str">
        <f t="shared" si="17"/>
        <v>Close</v>
      </c>
      <c r="L549" s="20">
        <v>44834</v>
      </c>
      <c r="M549" s="8" t="s">
        <v>4594</v>
      </c>
    </row>
    <row r="550" spans="1:13">
      <c r="A550" s="8">
        <v>547</v>
      </c>
      <c r="B550" s="5" t="s">
        <v>3918</v>
      </c>
      <c r="C550" s="14" t="s">
        <v>3901</v>
      </c>
      <c r="D550" s="8" t="s">
        <v>3919</v>
      </c>
      <c r="E550" s="20">
        <v>44830</v>
      </c>
      <c r="F550" s="8" t="s">
        <v>1219</v>
      </c>
      <c r="G550" s="8">
        <f t="shared" si="16"/>
        <v>0</v>
      </c>
      <c r="H550" s="8"/>
      <c r="I550" s="14" t="s">
        <v>3901</v>
      </c>
      <c r="J550" s="39">
        <v>116</v>
      </c>
      <c r="K550" s="5" t="str">
        <f t="shared" si="17"/>
        <v>Close</v>
      </c>
      <c r="L550" s="20">
        <v>44834</v>
      </c>
      <c r="M550" s="8" t="s">
        <v>4590</v>
      </c>
    </row>
    <row r="551" spans="1:13">
      <c r="A551" s="8">
        <v>548</v>
      </c>
      <c r="B551" s="5" t="s">
        <v>4180</v>
      </c>
      <c r="C551" s="14" t="s">
        <v>4079</v>
      </c>
      <c r="D551" s="8" t="s">
        <v>4181</v>
      </c>
      <c r="E551" s="20">
        <v>44830</v>
      </c>
      <c r="F551" s="8" t="s">
        <v>1219</v>
      </c>
      <c r="G551" s="8">
        <f t="shared" si="16"/>
        <v>0</v>
      </c>
      <c r="H551" s="8"/>
      <c r="I551" s="14" t="s">
        <v>4079</v>
      </c>
      <c r="J551" s="39">
        <v>86</v>
      </c>
      <c r="K551" s="5" t="str">
        <f t="shared" si="17"/>
        <v>Close</v>
      </c>
      <c r="L551" s="20">
        <v>44834</v>
      </c>
      <c r="M551" s="8" t="s">
        <v>4591</v>
      </c>
    </row>
    <row r="552" spans="1:13">
      <c r="A552" s="8">
        <v>549</v>
      </c>
      <c r="B552" s="5" t="s">
        <v>4243</v>
      </c>
      <c r="C552" s="14" t="s">
        <v>4109</v>
      </c>
      <c r="D552" s="8" t="s">
        <v>4244</v>
      </c>
      <c r="E552" s="20">
        <v>44830</v>
      </c>
      <c r="F552" s="8" t="s">
        <v>3438</v>
      </c>
      <c r="G552" s="8">
        <f t="shared" si="16"/>
        <v>0</v>
      </c>
      <c r="H552" s="8"/>
      <c r="I552" s="14" t="s">
        <v>4109</v>
      </c>
      <c r="J552" s="39">
        <v>271</v>
      </c>
      <c r="K552" s="5" t="str">
        <f t="shared" si="17"/>
        <v>Close</v>
      </c>
      <c r="L552" s="20">
        <v>44834</v>
      </c>
      <c r="M552" s="8" t="s">
        <v>4603</v>
      </c>
    </row>
    <row r="553" spans="1:13">
      <c r="A553" s="8">
        <v>550</v>
      </c>
      <c r="B553" s="5" t="s">
        <v>4440</v>
      </c>
      <c r="C553" s="14" t="s">
        <v>4432</v>
      </c>
      <c r="D553" s="8" t="s">
        <v>4441</v>
      </c>
      <c r="E553" s="20">
        <v>44832</v>
      </c>
      <c r="F553" s="8" t="s">
        <v>1220</v>
      </c>
      <c r="G553" s="8">
        <f t="shared" si="16"/>
        <v>0</v>
      </c>
      <c r="H553" s="8"/>
      <c r="I553" s="14" t="s">
        <v>4432</v>
      </c>
      <c r="J553" s="39">
        <v>263</v>
      </c>
      <c r="K553" s="5" t="str">
        <f t="shared" si="17"/>
        <v>Close</v>
      </c>
      <c r="L553" s="20">
        <v>44834</v>
      </c>
      <c r="M553" s="8" t="s">
        <v>4585</v>
      </c>
    </row>
    <row r="554" spans="1:13">
      <c r="A554" s="8">
        <v>551</v>
      </c>
      <c r="B554" s="5" t="s">
        <v>4442</v>
      </c>
      <c r="C554" s="14" t="s">
        <v>4433</v>
      </c>
      <c r="D554" s="8" t="s">
        <v>4443</v>
      </c>
      <c r="E554" s="20">
        <v>44832</v>
      </c>
      <c r="F554" s="8" t="s">
        <v>1220</v>
      </c>
      <c r="G554" s="8">
        <f t="shared" si="16"/>
        <v>0</v>
      </c>
      <c r="H554" s="8"/>
      <c r="I554" s="14" t="s">
        <v>4433</v>
      </c>
      <c r="J554" s="39">
        <v>116</v>
      </c>
      <c r="K554" s="5" t="str">
        <f t="shared" si="17"/>
        <v>Close</v>
      </c>
      <c r="L554" s="20">
        <v>44834</v>
      </c>
      <c r="M554" s="8" t="s">
        <v>4592</v>
      </c>
    </row>
    <row r="555" spans="1:13">
      <c r="A555" s="8">
        <v>552</v>
      </c>
      <c r="B555" s="5" t="s">
        <v>1412</v>
      </c>
      <c r="C555" s="14" t="s">
        <v>577</v>
      </c>
      <c r="D555" s="8" t="s">
        <v>2090</v>
      </c>
      <c r="E555" s="20">
        <v>44813</v>
      </c>
      <c r="F555" s="8" t="s">
        <v>1222</v>
      </c>
      <c r="G555" s="8">
        <f t="shared" si="16"/>
        <v>0</v>
      </c>
      <c r="H555" s="8"/>
      <c r="I555" s="14" t="s">
        <v>577</v>
      </c>
      <c r="J555" s="39">
        <v>250</v>
      </c>
      <c r="K555" s="5" t="str">
        <f t="shared" si="17"/>
        <v>Close</v>
      </c>
      <c r="L555" s="20">
        <v>44835</v>
      </c>
      <c r="M555" s="8" t="s">
        <v>4618</v>
      </c>
    </row>
    <row r="556" spans="1:13">
      <c r="A556" s="8">
        <v>553</v>
      </c>
      <c r="B556" s="5" t="s">
        <v>1466</v>
      </c>
      <c r="C556" s="14" t="s">
        <v>636</v>
      </c>
      <c r="D556" s="8" t="s">
        <v>2142</v>
      </c>
      <c r="E556" s="20">
        <v>44813</v>
      </c>
      <c r="F556" s="8" t="s">
        <v>1223</v>
      </c>
      <c r="G556" s="8">
        <f t="shared" si="16"/>
        <v>0</v>
      </c>
      <c r="H556" s="8"/>
      <c r="I556" s="14" t="s">
        <v>636</v>
      </c>
      <c r="J556" s="39">
        <v>99</v>
      </c>
      <c r="K556" s="5" t="str">
        <f t="shared" si="17"/>
        <v>Close</v>
      </c>
      <c r="L556" s="20">
        <v>44835</v>
      </c>
      <c r="M556" s="8" t="s">
        <v>4619</v>
      </c>
    </row>
    <row r="557" spans="1:13">
      <c r="A557" s="8">
        <v>554</v>
      </c>
      <c r="B557" s="5" t="s">
        <v>1509</v>
      </c>
      <c r="C557" s="14" t="s">
        <v>681</v>
      </c>
      <c r="D557" s="8" t="s">
        <v>2184</v>
      </c>
      <c r="E557" s="20">
        <v>44813</v>
      </c>
      <c r="F557" s="8" t="s">
        <v>1224</v>
      </c>
      <c r="G557" s="8">
        <f t="shared" si="16"/>
        <v>0</v>
      </c>
      <c r="H557" s="8"/>
      <c r="I557" s="14" t="s">
        <v>681</v>
      </c>
      <c r="J557" s="39">
        <v>115</v>
      </c>
      <c r="K557" s="5" t="str">
        <f t="shared" si="17"/>
        <v>Close</v>
      </c>
      <c r="L557" s="20">
        <v>44835</v>
      </c>
      <c r="M557" s="8" t="s">
        <v>4626</v>
      </c>
    </row>
    <row r="558" spans="1:13">
      <c r="A558" s="8">
        <v>555</v>
      </c>
      <c r="B558" s="5" t="s">
        <v>1517</v>
      </c>
      <c r="C558" s="14" t="s">
        <v>689</v>
      </c>
      <c r="D558" s="8" t="s">
        <v>2190</v>
      </c>
      <c r="E558" s="20">
        <v>44813</v>
      </c>
      <c r="F558" s="8" t="s">
        <v>1226</v>
      </c>
      <c r="G558" s="8">
        <f t="shared" si="16"/>
        <v>0</v>
      </c>
      <c r="H558" s="8"/>
      <c r="I558" s="14" t="s">
        <v>689</v>
      </c>
      <c r="J558" s="39">
        <v>45</v>
      </c>
      <c r="K558" s="5" t="str">
        <f t="shared" si="17"/>
        <v>Close</v>
      </c>
      <c r="L558" s="20">
        <v>44835</v>
      </c>
      <c r="M558" s="8" t="s">
        <v>4611</v>
      </c>
    </row>
    <row r="559" spans="1:13">
      <c r="A559" s="8">
        <v>556</v>
      </c>
      <c r="B559" s="5" t="s">
        <v>1517</v>
      </c>
      <c r="C559" s="14" t="s">
        <v>689</v>
      </c>
      <c r="D559" s="8" t="s">
        <v>2190</v>
      </c>
      <c r="E559" s="20">
        <v>44813</v>
      </c>
      <c r="F559" s="8" t="s">
        <v>1226</v>
      </c>
      <c r="G559" s="8">
        <f t="shared" si="16"/>
        <v>0</v>
      </c>
      <c r="H559" s="8"/>
      <c r="I559" s="14" t="s">
        <v>689</v>
      </c>
      <c r="J559" s="39">
        <v>45</v>
      </c>
      <c r="K559" s="5" t="str">
        <f t="shared" si="17"/>
        <v>Close</v>
      </c>
      <c r="L559" s="20">
        <v>44835</v>
      </c>
      <c r="M559" s="8" t="s">
        <v>4612</v>
      </c>
    </row>
    <row r="560" spans="1:13">
      <c r="A560" s="8">
        <v>557</v>
      </c>
      <c r="B560" s="5" t="s">
        <v>1517</v>
      </c>
      <c r="C560" s="14" t="s">
        <v>689</v>
      </c>
      <c r="D560" s="8" t="s">
        <v>2190</v>
      </c>
      <c r="E560" s="20">
        <v>44813</v>
      </c>
      <c r="F560" s="8" t="s">
        <v>1226</v>
      </c>
      <c r="G560" s="8">
        <f t="shared" si="16"/>
        <v>0</v>
      </c>
      <c r="H560" s="8"/>
      <c r="I560" s="14" t="s">
        <v>689</v>
      </c>
      <c r="J560" s="39">
        <v>45</v>
      </c>
      <c r="K560" s="5" t="str">
        <f t="shared" si="17"/>
        <v>Close</v>
      </c>
      <c r="L560" s="20">
        <v>44835</v>
      </c>
      <c r="M560" s="8" t="s">
        <v>4613</v>
      </c>
    </row>
    <row r="561" spans="1:13">
      <c r="A561" s="8">
        <v>558</v>
      </c>
      <c r="B561" s="5" t="s">
        <v>306</v>
      </c>
      <c r="C561" s="14" t="s">
        <v>817</v>
      </c>
      <c r="D561" s="8" t="s">
        <v>271</v>
      </c>
      <c r="E561" s="20">
        <v>44813</v>
      </c>
      <c r="F561" s="8" t="s">
        <v>1229</v>
      </c>
      <c r="G561" s="8">
        <f t="shared" si="16"/>
        <v>0</v>
      </c>
      <c r="H561" s="8"/>
      <c r="I561" s="14" t="s">
        <v>817</v>
      </c>
      <c r="J561" s="39">
        <v>69</v>
      </c>
      <c r="K561" s="5" t="str">
        <f t="shared" si="17"/>
        <v>Close</v>
      </c>
      <c r="L561" s="20">
        <v>44835</v>
      </c>
      <c r="M561" s="8" t="s">
        <v>4628</v>
      </c>
    </row>
    <row r="562" spans="1:13">
      <c r="A562" s="8">
        <v>559</v>
      </c>
      <c r="B562" s="5" t="s">
        <v>1723</v>
      </c>
      <c r="C562" s="14" t="s">
        <v>973</v>
      </c>
      <c r="D562" s="8" t="s">
        <v>2369</v>
      </c>
      <c r="E562" s="20">
        <v>44813</v>
      </c>
      <c r="F562" s="8" t="s">
        <v>1236</v>
      </c>
      <c r="G562" s="8">
        <f t="shared" si="16"/>
        <v>0</v>
      </c>
      <c r="H562" s="8"/>
      <c r="I562" s="14" t="s">
        <v>973</v>
      </c>
      <c r="J562" s="39">
        <v>75</v>
      </c>
      <c r="K562" s="5" t="str">
        <f t="shared" si="17"/>
        <v>Close</v>
      </c>
      <c r="L562" s="20">
        <v>44835</v>
      </c>
      <c r="M562" s="8" t="s">
        <v>4634</v>
      </c>
    </row>
    <row r="563" spans="1:13">
      <c r="A563" s="8">
        <v>560</v>
      </c>
      <c r="B563" s="5" t="s">
        <v>1830</v>
      </c>
      <c r="C563" s="14" t="s">
        <v>1094</v>
      </c>
      <c r="D563" s="8" t="s">
        <v>2475</v>
      </c>
      <c r="E563" s="20">
        <v>44813</v>
      </c>
      <c r="F563" s="8" t="s">
        <v>1240</v>
      </c>
      <c r="G563" s="8">
        <f t="shared" si="16"/>
        <v>0</v>
      </c>
      <c r="H563" s="8"/>
      <c r="I563" s="14" t="s">
        <v>1094</v>
      </c>
      <c r="J563" s="39">
        <v>199</v>
      </c>
      <c r="K563" s="5" t="str">
        <f t="shared" si="17"/>
        <v>Close</v>
      </c>
      <c r="L563" s="20">
        <v>44835</v>
      </c>
      <c r="M563" s="8" t="s">
        <v>4631</v>
      </c>
    </row>
    <row r="564" spans="1:13">
      <c r="A564" s="8">
        <v>561</v>
      </c>
      <c r="B564" s="5" t="s">
        <v>1839</v>
      </c>
      <c r="C564" s="14" t="s">
        <v>1105</v>
      </c>
      <c r="D564" s="8" t="s">
        <v>2483</v>
      </c>
      <c r="E564" s="20">
        <v>44813</v>
      </c>
      <c r="F564" s="8" t="s">
        <v>1241</v>
      </c>
      <c r="G564" s="8">
        <f t="shared" si="16"/>
        <v>0</v>
      </c>
      <c r="H564" s="8"/>
      <c r="I564" s="14" t="s">
        <v>1105</v>
      </c>
      <c r="J564" s="39">
        <v>99</v>
      </c>
      <c r="K564" s="5" t="str">
        <f t="shared" si="17"/>
        <v>Close</v>
      </c>
      <c r="L564" s="20">
        <v>44835</v>
      </c>
      <c r="M564" s="8" t="s">
        <v>4632</v>
      </c>
    </row>
    <row r="565" spans="1:13">
      <c r="A565" s="8">
        <v>562</v>
      </c>
      <c r="B565" s="5" t="s">
        <v>1867</v>
      </c>
      <c r="C565" s="14" t="s">
        <v>1137</v>
      </c>
      <c r="D565" s="8" t="s">
        <v>2511</v>
      </c>
      <c r="E565" s="20">
        <v>44813</v>
      </c>
      <c r="F565" s="8" t="s">
        <v>1242</v>
      </c>
      <c r="G565" s="8">
        <f t="shared" si="16"/>
        <v>0</v>
      </c>
      <c r="H565" s="8"/>
      <c r="I565" s="14" t="s">
        <v>1137</v>
      </c>
      <c r="J565" s="39">
        <v>144</v>
      </c>
      <c r="K565" s="5" t="str">
        <f t="shared" si="17"/>
        <v>Close</v>
      </c>
      <c r="L565" s="20">
        <v>44835</v>
      </c>
      <c r="M565" s="8" t="s">
        <v>4637</v>
      </c>
    </row>
    <row r="566" spans="1:13">
      <c r="A566" s="8">
        <v>563</v>
      </c>
      <c r="B566" s="5" t="s">
        <v>2710</v>
      </c>
      <c r="C566" s="14" t="s">
        <v>2697</v>
      </c>
      <c r="D566" s="8" t="s">
        <v>2711</v>
      </c>
      <c r="E566" s="20">
        <v>44814</v>
      </c>
      <c r="F566" s="8" t="s">
        <v>3439</v>
      </c>
      <c r="G566" s="8">
        <f t="shared" si="16"/>
        <v>0</v>
      </c>
      <c r="H566" s="8"/>
      <c r="I566" s="14" t="s">
        <v>2697</v>
      </c>
      <c r="J566" s="39">
        <v>308</v>
      </c>
      <c r="K566" s="5" t="str">
        <f t="shared" si="17"/>
        <v>Close</v>
      </c>
      <c r="L566" s="20">
        <v>44835</v>
      </c>
      <c r="M566" s="8" t="s">
        <v>4629</v>
      </c>
    </row>
    <row r="567" spans="1:13">
      <c r="A567" s="8">
        <v>564</v>
      </c>
      <c r="B567" s="5" t="s">
        <v>2747</v>
      </c>
      <c r="C567" s="14" t="s">
        <v>2745</v>
      </c>
      <c r="D567" s="8" t="s">
        <v>2748</v>
      </c>
      <c r="E567" s="20">
        <v>44814</v>
      </c>
      <c r="F567" s="8" t="s">
        <v>1234</v>
      </c>
      <c r="G567" s="8">
        <f t="shared" si="16"/>
        <v>0</v>
      </c>
      <c r="H567" s="8"/>
      <c r="I567" s="14" t="s">
        <v>2745</v>
      </c>
      <c r="J567" s="39">
        <v>365</v>
      </c>
      <c r="K567" s="5" t="str">
        <f t="shared" si="17"/>
        <v>Close</v>
      </c>
      <c r="L567" s="20">
        <v>44835</v>
      </c>
      <c r="M567" s="8" t="s">
        <v>4616</v>
      </c>
    </row>
    <row r="568" spans="1:13">
      <c r="A568" s="8">
        <v>565</v>
      </c>
      <c r="B568" s="5" t="s">
        <v>2925</v>
      </c>
      <c r="C568" s="14" t="s">
        <v>2924</v>
      </c>
      <c r="D568" s="8" t="s">
        <v>2926</v>
      </c>
      <c r="E568" s="20">
        <v>44817</v>
      </c>
      <c r="F568" s="8" t="s">
        <v>1228</v>
      </c>
      <c r="G568" s="8">
        <f t="shared" si="16"/>
        <v>0</v>
      </c>
      <c r="H568" s="8"/>
      <c r="I568" s="14" t="s">
        <v>2924</v>
      </c>
      <c r="J568" s="39">
        <v>120</v>
      </c>
      <c r="K568" s="5" t="str">
        <f t="shared" si="17"/>
        <v>Close</v>
      </c>
      <c r="L568" s="20">
        <v>44835</v>
      </c>
      <c r="M568" s="8" t="s">
        <v>4627</v>
      </c>
    </row>
    <row r="569" spans="1:13">
      <c r="A569" s="8">
        <v>566</v>
      </c>
      <c r="B569" s="5" t="s">
        <v>3361</v>
      </c>
      <c r="C569" s="14" t="s">
        <v>3362</v>
      </c>
      <c r="D569" s="8" t="s">
        <v>3363</v>
      </c>
      <c r="E569" s="20">
        <v>44819</v>
      </c>
      <c r="F569" s="8" t="s">
        <v>3186</v>
      </c>
      <c r="G569" s="8">
        <f t="shared" si="16"/>
        <v>0</v>
      </c>
      <c r="H569" s="8"/>
      <c r="I569" s="14" t="s">
        <v>3362</v>
      </c>
      <c r="J569" s="39">
        <v>178</v>
      </c>
      <c r="K569" s="5" t="str">
        <f t="shared" si="17"/>
        <v>Close</v>
      </c>
      <c r="L569" s="20">
        <v>44835</v>
      </c>
      <c r="M569" s="8" t="s">
        <v>4624</v>
      </c>
    </row>
    <row r="570" spans="1:13">
      <c r="A570" s="8">
        <v>567</v>
      </c>
      <c r="B570" s="5" t="s">
        <v>3600</v>
      </c>
      <c r="C570" s="14" t="s">
        <v>3557</v>
      </c>
      <c r="D570" s="8" t="s">
        <v>3601</v>
      </c>
      <c r="E570" s="20">
        <v>44820</v>
      </c>
      <c r="F570" s="8" t="s">
        <v>3513</v>
      </c>
      <c r="G570" s="8">
        <f t="shared" si="16"/>
        <v>0</v>
      </c>
      <c r="H570" s="8"/>
      <c r="I570" s="14" t="s">
        <v>3557</v>
      </c>
      <c r="J570" s="39">
        <v>270.19</v>
      </c>
      <c r="K570" s="5" t="str">
        <f t="shared" si="17"/>
        <v>Close</v>
      </c>
      <c r="L570" s="20">
        <v>44835</v>
      </c>
      <c r="M570" s="8" t="s">
        <v>4639</v>
      </c>
    </row>
    <row r="571" spans="1:13">
      <c r="A571" s="8">
        <v>568</v>
      </c>
      <c r="B571" s="5" t="s">
        <v>3752</v>
      </c>
      <c r="C571" s="14" t="s">
        <v>3678</v>
      </c>
      <c r="D571" s="8" t="s">
        <v>3753</v>
      </c>
      <c r="E571" s="20">
        <v>44824</v>
      </c>
      <c r="F571" s="8" t="s">
        <v>1223</v>
      </c>
      <c r="G571" s="8">
        <f t="shared" si="16"/>
        <v>0</v>
      </c>
      <c r="H571" s="8"/>
      <c r="I571" s="14" t="s">
        <v>3678</v>
      </c>
      <c r="J571" s="39">
        <v>140</v>
      </c>
      <c r="K571" s="5" t="str">
        <f t="shared" si="17"/>
        <v>Close</v>
      </c>
      <c r="L571" s="20">
        <v>44835</v>
      </c>
      <c r="M571" s="8" t="s">
        <v>4622</v>
      </c>
    </row>
    <row r="572" spans="1:13">
      <c r="A572" s="8">
        <v>569</v>
      </c>
      <c r="B572" s="5" t="s">
        <v>3760</v>
      </c>
      <c r="C572" s="14" t="s">
        <v>3682</v>
      </c>
      <c r="D572" s="8" t="s">
        <v>3761</v>
      </c>
      <c r="E572" s="20">
        <v>44824</v>
      </c>
      <c r="F572" s="8" t="s">
        <v>3186</v>
      </c>
      <c r="G572" s="8">
        <f t="shared" si="16"/>
        <v>0</v>
      </c>
      <c r="H572" s="8"/>
      <c r="I572" s="14" t="s">
        <v>3682</v>
      </c>
      <c r="J572" s="39">
        <v>35.049999999999997</v>
      </c>
      <c r="K572" s="5" t="str">
        <f t="shared" si="17"/>
        <v>Close</v>
      </c>
      <c r="L572" s="20">
        <v>44835</v>
      </c>
      <c r="M572" s="8" t="s">
        <v>4625</v>
      </c>
    </row>
    <row r="573" spans="1:13">
      <c r="A573" s="8">
        <v>570</v>
      </c>
      <c r="B573" s="5" t="s">
        <v>3810</v>
      </c>
      <c r="C573" s="14" t="s">
        <v>3707</v>
      </c>
      <c r="D573" s="8" t="s">
        <v>3811</v>
      </c>
      <c r="E573" s="20">
        <v>44824</v>
      </c>
      <c r="F573" s="8" t="s">
        <v>1240</v>
      </c>
      <c r="G573" s="8">
        <f t="shared" si="16"/>
        <v>0</v>
      </c>
      <c r="H573" s="8"/>
      <c r="I573" s="14" t="s">
        <v>3707</v>
      </c>
      <c r="J573" s="39">
        <v>107</v>
      </c>
      <c r="K573" s="5" t="str">
        <f t="shared" si="17"/>
        <v>Close</v>
      </c>
      <c r="L573" s="20">
        <v>44835</v>
      </c>
      <c r="M573" s="8" t="s">
        <v>4630</v>
      </c>
    </row>
    <row r="574" spans="1:13">
      <c r="A574" s="8">
        <v>571</v>
      </c>
      <c r="B574" s="5" t="s">
        <v>3846</v>
      </c>
      <c r="C574" s="14" t="s">
        <v>3725</v>
      </c>
      <c r="D574" s="8" t="s">
        <v>3847</v>
      </c>
      <c r="E574" s="20">
        <v>44824</v>
      </c>
      <c r="F574" s="8" t="s">
        <v>3513</v>
      </c>
      <c r="G574" s="8">
        <f t="shared" si="16"/>
        <v>0</v>
      </c>
      <c r="H574" s="8"/>
      <c r="I574" s="14" t="s">
        <v>3725</v>
      </c>
      <c r="J574" s="39">
        <v>126</v>
      </c>
      <c r="K574" s="5" t="str">
        <f t="shared" si="17"/>
        <v>Close</v>
      </c>
      <c r="L574" s="20">
        <v>44835</v>
      </c>
      <c r="M574" s="8" t="s">
        <v>4617</v>
      </c>
    </row>
    <row r="575" spans="1:13">
      <c r="A575" s="8">
        <v>572</v>
      </c>
      <c r="B575" s="5" t="s">
        <v>3852</v>
      </c>
      <c r="C575" s="14" t="s">
        <v>3728</v>
      </c>
      <c r="D575" s="8" t="s">
        <v>3853</v>
      </c>
      <c r="E575" s="20">
        <v>44824</v>
      </c>
      <c r="F575" s="8" t="s">
        <v>3513</v>
      </c>
      <c r="G575" s="8">
        <f t="shared" si="16"/>
        <v>0</v>
      </c>
      <c r="H575" s="8"/>
      <c r="I575" s="14" t="s">
        <v>3728</v>
      </c>
      <c r="J575" s="39">
        <v>112.07</v>
      </c>
      <c r="K575" s="5" t="str">
        <f t="shared" si="17"/>
        <v>Close</v>
      </c>
      <c r="L575" s="20">
        <v>44835</v>
      </c>
      <c r="M575" s="8" t="s">
        <v>4640</v>
      </c>
    </row>
    <row r="576" spans="1:13">
      <c r="A576" s="8">
        <v>573</v>
      </c>
      <c r="B576" s="5" t="s">
        <v>4158</v>
      </c>
      <c r="C576" s="14" t="s">
        <v>4068</v>
      </c>
      <c r="D576" s="8" t="s">
        <v>4159</v>
      </c>
      <c r="E576" s="20">
        <v>44830</v>
      </c>
      <c r="F576" s="8" t="s">
        <v>1223</v>
      </c>
      <c r="G576" s="8">
        <f t="shared" si="16"/>
        <v>0</v>
      </c>
      <c r="H576" s="8"/>
      <c r="I576" s="14" t="s">
        <v>4068</v>
      </c>
      <c r="J576" s="39">
        <v>134</v>
      </c>
      <c r="K576" s="5" t="str">
        <f t="shared" si="17"/>
        <v>Close</v>
      </c>
      <c r="L576" s="20">
        <v>44835</v>
      </c>
      <c r="M576" s="8" t="s">
        <v>4621</v>
      </c>
    </row>
    <row r="577" spans="1:13">
      <c r="A577" s="8">
        <v>574</v>
      </c>
      <c r="B577" s="5" t="s">
        <v>3920</v>
      </c>
      <c r="C577" s="14" t="s">
        <v>3902</v>
      </c>
      <c r="D577" s="8" t="s">
        <v>3921</v>
      </c>
      <c r="E577" s="20">
        <v>44830</v>
      </c>
      <c r="F577" s="8" t="s">
        <v>1223</v>
      </c>
      <c r="G577" s="8">
        <f t="shared" si="16"/>
        <v>0</v>
      </c>
      <c r="H577" s="8"/>
      <c r="I577" s="14" t="s">
        <v>3902</v>
      </c>
      <c r="J577" s="39">
        <v>201</v>
      </c>
      <c r="K577" s="5" t="str">
        <f t="shared" si="17"/>
        <v>Close</v>
      </c>
      <c r="L577" s="20">
        <v>44835</v>
      </c>
      <c r="M577" s="8" t="s">
        <v>4620</v>
      </c>
    </row>
    <row r="578" spans="1:13">
      <c r="A578" s="8">
        <v>575</v>
      </c>
      <c r="B578" s="5" t="s">
        <v>4196</v>
      </c>
      <c r="C578" s="14" t="s">
        <v>4087</v>
      </c>
      <c r="D578" s="8" t="s">
        <v>4197</v>
      </c>
      <c r="E578" s="20">
        <v>44830</v>
      </c>
      <c r="F578" s="8" t="s">
        <v>1220</v>
      </c>
      <c r="G578" s="8">
        <f t="shared" si="16"/>
        <v>0</v>
      </c>
      <c r="H578" s="8"/>
      <c r="I578" s="14" t="s">
        <v>4087</v>
      </c>
      <c r="J578" s="39">
        <v>191.56</v>
      </c>
      <c r="K578" s="5" t="str">
        <f t="shared" si="17"/>
        <v>Close</v>
      </c>
      <c r="L578" s="20">
        <v>44835</v>
      </c>
      <c r="M578" s="8" t="s">
        <v>4610</v>
      </c>
    </row>
    <row r="579" spans="1:13">
      <c r="A579" s="8">
        <v>576</v>
      </c>
      <c r="B579" s="5" t="s">
        <v>4230</v>
      </c>
      <c r="C579" s="14" t="s">
        <v>4103</v>
      </c>
      <c r="D579" s="8" t="s">
        <v>4231</v>
      </c>
      <c r="E579" s="20">
        <v>44830</v>
      </c>
      <c r="F579" s="8" t="s">
        <v>1244</v>
      </c>
      <c r="G579" s="8">
        <f t="shared" si="16"/>
        <v>0</v>
      </c>
      <c r="H579" s="8"/>
      <c r="I579" s="14" t="s">
        <v>4103</v>
      </c>
      <c r="J579" s="39">
        <v>288.56</v>
      </c>
      <c r="K579" s="5" t="str">
        <f t="shared" si="17"/>
        <v>Close</v>
      </c>
      <c r="L579" s="20">
        <v>44835</v>
      </c>
      <c r="M579" s="8" t="s">
        <v>4638</v>
      </c>
    </row>
    <row r="580" spans="1:13">
      <c r="A580" s="8">
        <v>577</v>
      </c>
      <c r="B580" s="5" t="s">
        <v>4257</v>
      </c>
      <c r="C580" s="14" t="s">
        <v>4116</v>
      </c>
      <c r="D580" s="8" t="s">
        <v>4258</v>
      </c>
      <c r="E580" s="20">
        <v>44830</v>
      </c>
      <c r="F580" s="8" t="s">
        <v>1242</v>
      </c>
      <c r="G580" s="8">
        <f t="shared" ref="G580:G643" si="18">IF(C580="","",IF(C580=I580,0,1))</f>
        <v>0</v>
      </c>
      <c r="H580" s="8"/>
      <c r="I580" s="14" t="s">
        <v>4116</v>
      </c>
      <c r="J580" s="39">
        <v>179</v>
      </c>
      <c r="K580" s="5" t="str">
        <f t="shared" ref="K580:K643" si="19">IF(F580="","",IF(C580=I580,"Close","Open"))</f>
        <v>Close</v>
      </c>
      <c r="L580" s="20">
        <v>44835</v>
      </c>
      <c r="M580" s="8" t="s">
        <v>4636</v>
      </c>
    </row>
    <row r="581" spans="1:13">
      <c r="A581" s="8">
        <v>578</v>
      </c>
      <c r="B581" s="5" t="s">
        <v>4362</v>
      </c>
      <c r="C581" s="14" t="s">
        <v>4327</v>
      </c>
      <c r="D581" s="8" t="s">
        <v>4363</v>
      </c>
      <c r="E581" s="20">
        <v>44831</v>
      </c>
      <c r="F581" s="8" t="s">
        <v>3186</v>
      </c>
      <c r="G581" s="8">
        <f t="shared" si="18"/>
        <v>0</v>
      </c>
      <c r="H581" s="8"/>
      <c r="I581" s="14" t="s">
        <v>4327</v>
      </c>
      <c r="J581" s="39">
        <v>68</v>
      </c>
      <c r="K581" s="5" t="str">
        <f t="shared" si="19"/>
        <v>Close</v>
      </c>
      <c r="L581" s="20">
        <v>44835</v>
      </c>
      <c r="M581" s="8" t="s">
        <v>4623</v>
      </c>
    </row>
    <row r="582" spans="1:13">
      <c r="A582" s="8">
        <v>579</v>
      </c>
      <c r="B582" s="5" t="s">
        <v>4410</v>
      </c>
      <c r="C582" s="14" t="s">
        <v>4349</v>
      </c>
      <c r="D582" s="8" t="s">
        <v>4411</v>
      </c>
      <c r="E582" s="20">
        <v>44831</v>
      </c>
      <c r="F582" s="8" t="s">
        <v>1239</v>
      </c>
      <c r="G582" s="8">
        <f t="shared" si="18"/>
        <v>0</v>
      </c>
      <c r="H582" s="8"/>
      <c r="I582" s="14" t="s">
        <v>4349</v>
      </c>
      <c r="J582" s="39">
        <v>145.1</v>
      </c>
      <c r="K582" s="5" t="str">
        <f t="shared" si="19"/>
        <v>Close</v>
      </c>
      <c r="L582" s="20">
        <v>44835</v>
      </c>
      <c r="M582" s="8" t="s">
        <v>4635</v>
      </c>
    </row>
    <row r="583" spans="1:13">
      <c r="A583" s="8">
        <v>580</v>
      </c>
      <c r="B583" s="5" t="s">
        <v>4452</v>
      </c>
      <c r="C583" s="14" t="s">
        <v>4438</v>
      </c>
      <c r="D583" s="8" t="s">
        <v>4453</v>
      </c>
      <c r="E583" s="20">
        <v>44832</v>
      </c>
      <c r="F583" s="8" t="s">
        <v>1237</v>
      </c>
      <c r="G583" s="8">
        <f t="shared" si="18"/>
        <v>0</v>
      </c>
      <c r="H583" s="8"/>
      <c r="I583" s="14" t="s">
        <v>4438</v>
      </c>
      <c r="J583" s="39">
        <v>374</v>
      </c>
      <c r="K583" s="5" t="str">
        <f t="shared" si="19"/>
        <v>Close</v>
      </c>
      <c r="L583" s="20">
        <v>44835</v>
      </c>
      <c r="M583" s="8" t="s">
        <v>4633</v>
      </c>
    </row>
    <row r="584" spans="1:13">
      <c r="A584" s="8">
        <v>581</v>
      </c>
      <c r="B584" s="5" t="s">
        <v>4565</v>
      </c>
      <c r="C584" s="14" t="s">
        <v>4533</v>
      </c>
      <c r="D584" s="8" t="s">
        <v>4566</v>
      </c>
      <c r="E584" s="20">
        <v>44834</v>
      </c>
      <c r="F584" s="8" t="s">
        <v>1240</v>
      </c>
      <c r="G584" s="8">
        <f t="shared" si="18"/>
        <v>0</v>
      </c>
      <c r="H584" s="8"/>
      <c r="I584" s="14" t="s">
        <v>4533</v>
      </c>
      <c r="J584" s="39">
        <v>91.25</v>
      </c>
      <c r="K584" s="5" t="str">
        <f t="shared" si="19"/>
        <v>Close</v>
      </c>
      <c r="L584" s="20">
        <v>44835</v>
      </c>
      <c r="M584" s="8" t="s">
        <v>4615</v>
      </c>
    </row>
    <row r="585" spans="1:13">
      <c r="A585" s="8">
        <v>582</v>
      </c>
      <c r="B585" s="5" t="s">
        <v>4219</v>
      </c>
      <c r="C585" s="14" t="s">
        <v>4098</v>
      </c>
      <c r="D585" s="8" t="s">
        <v>4220</v>
      </c>
      <c r="E585" s="20">
        <v>44830</v>
      </c>
      <c r="F585" s="8" t="s">
        <v>1231</v>
      </c>
      <c r="G585" s="8">
        <f t="shared" si="18"/>
        <v>0</v>
      </c>
      <c r="H585" s="8"/>
      <c r="I585" s="14" t="s">
        <v>4098</v>
      </c>
      <c r="J585" s="39">
        <v>105.53</v>
      </c>
      <c r="K585" s="5" t="str">
        <f t="shared" si="19"/>
        <v>Close</v>
      </c>
      <c r="L585" s="20">
        <v>44835</v>
      </c>
      <c r="M585" s="8" t="s">
        <v>4614</v>
      </c>
    </row>
    <row r="586" spans="1:13">
      <c r="A586" s="8">
        <v>583</v>
      </c>
      <c r="B586" s="5" t="s">
        <v>4569</v>
      </c>
      <c r="C586" s="14" t="s">
        <v>4535</v>
      </c>
      <c r="D586" s="8" t="s">
        <v>4570</v>
      </c>
      <c r="E586" s="20">
        <v>44834</v>
      </c>
      <c r="F586" s="8" t="s">
        <v>3861</v>
      </c>
      <c r="G586" s="8">
        <f t="shared" si="18"/>
        <v>0</v>
      </c>
      <c r="H586" s="8"/>
      <c r="I586" s="14" t="s">
        <v>4535</v>
      </c>
      <c r="J586" s="39">
        <v>103</v>
      </c>
      <c r="K586" s="5" t="str">
        <f t="shared" si="19"/>
        <v>Close</v>
      </c>
      <c r="L586" s="20">
        <v>44835</v>
      </c>
      <c r="M586" s="8" t="s">
        <v>4641</v>
      </c>
    </row>
    <row r="587" spans="1:13">
      <c r="A587" s="8">
        <v>584</v>
      </c>
      <c r="B587" s="5" t="s">
        <v>46</v>
      </c>
      <c r="C587" s="14" t="s">
        <v>932</v>
      </c>
      <c r="D587" s="8" t="s">
        <v>45</v>
      </c>
      <c r="E587" s="20">
        <v>44813</v>
      </c>
      <c r="F587" s="8" t="s">
        <v>1235</v>
      </c>
      <c r="G587" s="8">
        <f t="shared" si="18"/>
        <v>0</v>
      </c>
      <c r="H587" s="8"/>
      <c r="I587" s="14" t="s">
        <v>932</v>
      </c>
      <c r="J587" s="39">
        <v>204</v>
      </c>
      <c r="K587" s="5" t="str">
        <f t="shared" si="19"/>
        <v>Close</v>
      </c>
      <c r="L587" s="20">
        <v>44837</v>
      </c>
      <c r="M587" s="8" t="s">
        <v>4642</v>
      </c>
    </row>
    <row r="588" spans="1:13">
      <c r="A588" s="8">
        <v>585</v>
      </c>
      <c r="B588" s="5" t="s">
        <v>1268</v>
      </c>
      <c r="C588" s="14" t="s">
        <v>395</v>
      </c>
      <c r="D588" s="8" t="s">
        <v>1965</v>
      </c>
      <c r="E588" s="20">
        <v>44813</v>
      </c>
      <c r="F588" s="8" t="s">
        <v>1219</v>
      </c>
      <c r="G588" s="8">
        <f t="shared" si="18"/>
        <v>0</v>
      </c>
      <c r="H588" s="8"/>
      <c r="I588" s="14" t="s">
        <v>395</v>
      </c>
      <c r="J588" s="39">
        <v>101</v>
      </c>
      <c r="K588" s="5" t="str">
        <f t="shared" si="19"/>
        <v>Close</v>
      </c>
      <c r="L588" s="20">
        <v>44837</v>
      </c>
      <c r="M588" s="8" t="s">
        <v>4654</v>
      </c>
    </row>
    <row r="589" spans="1:13">
      <c r="A589" s="8">
        <v>586</v>
      </c>
      <c r="B589" s="5" t="s">
        <v>1268</v>
      </c>
      <c r="C589" s="14" t="s">
        <v>395</v>
      </c>
      <c r="D589" s="8" t="s">
        <v>1965</v>
      </c>
      <c r="E589" s="20">
        <v>44813</v>
      </c>
      <c r="F589" s="8" t="s">
        <v>1219</v>
      </c>
      <c r="G589" s="8">
        <f t="shared" si="18"/>
        <v>0</v>
      </c>
      <c r="H589" s="8"/>
      <c r="I589" s="14" t="s">
        <v>395</v>
      </c>
      <c r="J589" s="39">
        <v>101</v>
      </c>
      <c r="K589" s="5" t="str">
        <f t="shared" si="19"/>
        <v>Close</v>
      </c>
      <c r="L589" s="20">
        <v>44837</v>
      </c>
      <c r="M589" s="8" t="s">
        <v>4654</v>
      </c>
    </row>
    <row r="590" spans="1:13">
      <c r="A590" s="8">
        <v>587</v>
      </c>
      <c r="B590" s="5" t="s">
        <v>1517</v>
      </c>
      <c r="C590" s="14" t="s">
        <v>689</v>
      </c>
      <c r="D590" s="8" t="s">
        <v>2190</v>
      </c>
      <c r="E590" s="20">
        <v>44813</v>
      </c>
      <c r="F590" s="8" t="s">
        <v>1226</v>
      </c>
      <c r="G590" s="8">
        <f t="shared" si="18"/>
        <v>0</v>
      </c>
      <c r="H590" s="8"/>
      <c r="I590" s="14" t="s">
        <v>689</v>
      </c>
      <c r="J590" s="39">
        <v>45</v>
      </c>
      <c r="K590" s="5" t="str">
        <f t="shared" si="19"/>
        <v>Close</v>
      </c>
      <c r="L590" s="20">
        <v>44837</v>
      </c>
      <c r="M590" s="8" t="s">
        <v>4644</v>
      </c>
    </row>
    <row r="591" spans="1:13">
      <c r="A591" s="8">
        <v>588</v>
      </c>
      <c r="B591" s="5" t="s">
        <v>1517</v>
      </c>
      <c r="C591" s="14" t="s">
        <v>689</v>
      </c>
      <c r="D591" s="8" t="s">
        <v>2190</v>
      </c>
      <c r="E591" s="20">
        <v>44813</v>
      </c>
      <c r="F591" s="8" t="s">
        <v>1226</v>
      </c>
      <c r="G591" s="8">
        <f t="shared" si="18"/>
        <v>0</v>
      </c>
      <c r="H591" s="8"/>
      <c r="I591" s="14" t="s">
        <v>689</v>
      </c>
      <c r="J591" s="39">
        <v>45</v>
      </c>
      <c r="K591" s="5" t="str">
        <f t="shared" si="19"/>
        <v>Close</v>
      </c>
      <c r="L591" s="20">
        <v>44837</v>
      </c>
      <c r="M591" s="8" t="s">
        <v>4645</v>
      </c>
    </row>
    <row r="592" spans="1:13">
      <c r="A592" s="8">
        <v>589</v>
      </c>
      <c r="B592" s="5" t="s">
        <v>1517</v>
      </c>
      <c r="C592" s="14" t="s">
        <v>689</v>
      </c>
      <c r="D592" s="8" t="s">
        <v>2190</v>
      </c>
      <c r="E592" s="20">
        <v>44813</v>
      </c>
      <c r="F592" s="8" t="s">
        <v>1226</v>
      </c>
      <c r="G592" s="8">
        <f t="shared" si="18"/>
        <v>0</v>
      </c>
      <c r="H592" s="8"/>
      <c r="I592" s="14" t="s">
        <v>689</v>
      </c>
      <c r="J592" s="39">
        <v>45</v>
      </c>
      <c r="K592" s="5" t="str">
        <f t="shared" si="19"/>
        <v>Close</v>
      </c>
      <c r="L592" s="20">
        <v>44837</v>
      </c>
      <c r="M592" s="8" t="s">
        <v>4646</v>
      </c>
    </row>
    <row r="593" spans="1:13">
      <c r="A593" s="8">
        <v>590</v>
      </c>
      <c r="B593" s="5" t="s">
        <v>1517</v>
      </c>
      <c r="C593" s="14" t="s">
        <v>689</v>
      </c>
      <c r="D593" s="8" t="s">
        <v>2190</v>
      </c>
      <c r="E593" s="20">
        <v>44813</v>
      </c>
      <c r="F593" s="8" t="s">
        <v>1226</v>
      </c>
      <c r="G593" s="8">
        <f t="shared" si="18"/>
        <v>0</v>
      </c>
      <c r="H593" s="8"/>
      <c r="I593" s="14" t="s">
        <v>689</v>
      </c>
      <c r="J593" s="39">
        <v>45</v>
      </c>
      <c r="K593" s="5" t="str">
        <f t="shared" si="19"/>
        <v>Close</v>
      </c>
      <c r="L593" s="20">
        <v>44837</v>
      </c>
      <c r="M593" s="8" t="s">
        <v>4647</v>
      </c>
    </row>
    <row r="594" spans="1:13">
      <c r="A594" s="8">
        <v>591</v>
      </c>
      <c r="B594" s="5" t="s">
        <v>1517</v>
      </c>
      <c r="C594" s="14" t="s">
        <v>689</v>
      </c>
      <c r="D594" s="8" t="s">
        <v>2190</v>
      </c>
      <c r="E594" s="20">
        <v>44813</v>
      </c>
      <c r="F594" s="8" t="s">
        <v>1226</v>
      </c>
      <c r="G594" s="8">
        <f t="shared" si="18"/>
        <v>0</v>
      </c>
      <c r="H594" s="8"/>
      <c r="I594" s="14" t="s">
        <v>689</v>
      </c>
      <c r="J594" s="39">
        <v>45</v>
      </c>
      <c r="K594" s="5" t="str">
        <f t="shared" si="19"/>
        <v>Close</v>
      </c>
      <c r="L594" s="20">
        <v>44837</v>
      </c>
      <c r="M594" s="8" t="s">
        <v>4648</v>
      </c>
    </row>
    <row r="595" spans="1:13">
      <c r="A595" s="8">
        <v>592</v>
      </c>
      <c r="B595" s="5" t="s">
        <v>1517</v>
      </c>
      <c r="C595" s="14" t="s">
        <v>689</v>
      </c>
      <c r="D595" s="8" t="s">
        <v>2190</v>
      </c>
      <c r="E595" s="20">
        <v>44813</v>
      </c>
      <c r="F595" s="8" t="s">
        <v>1226</v>
      </c>
      <c r="G595" s="8">
        <f t="shared" si="18"/>
        <v>0</v>
      </c>
      <c r="H595" s="8"/>
      <c r="I595" s="14" t="s">
        <v>689</v>
      </c>
      <c r="J595" s="39">
        <v>45</v>
      </c>
      <c r="K595" s="5" t="str">
        <f t="shared" si="19"/>
        <v>Close</v>
      </c>
      <c r="L595" s="20">
        <v>44837</v>
      </c>
      <c r="M595" s="8" t="s">
        <v>4649</v>
      </c>
    </row>
    <row r="596" spans="1:13">
      <c r="A596" s="8">
        <v>593</v>
      </c>
      <c r="B596" s="5" t="s">
        <v>1517</v>
      </c>
      <c r="C596" s="14" t="s">
        <v>689</v>
      </c>
      <c r="D596" s="8" t="s">
        <v>2190</v>
      </c>
      <c r="E596" s="20">
        <v>44813</v>
      </c>
      <c r="F596" s="8" t="s">
        <v>1226</v>
      </c>
      <c r="G596" s="8">
        <f t="shared" si="18"/>
        <v>0</v>
      </c>
      <c r="H596" s="8"/>
      <c r="I596" s="14" t="s">
        <v>689</v>
      </c>
      <c r="J596" s="39">
        <v>45</v>
      </c>
      <c r="K596" s="5" t="str">
        <f t="shared" si="19"/>
        <v>Close</v>
      </c>
      <c r="L596" s="20">
        <v>44837</v>
      </c>
      <c r="M596" s="8" t="s">
        <v>4650</v>
      </c>
    </row>
    <row r="597" spans="1:13">
      <c r="A597" s="8">
        <v>594</v>
      </c>
      <c r="B597" s="5" t="s">
        <v>1517</v>
      </c>
      <c r="C597" s="14" t="s">
        <v>689</v>
      </c>
      <c r="D597" s="8" t="s">
        <v>2190</v>
      </c>
      <c r="E597" s="20">
        <v>44813</v>
      </c>
      <c r="F597" s="8" t="s">
        <v>1226</v>
      </c>
      <c r="G597" s="8">
        <f t="shared" si="18"/>
        <v>0</v>
      </c>
      <c r="H597" s="8"/>
      <c r="I597" s="14" t="s">
        <v>689</v>
      </c>
      <c r="J597" s="39">
        <v>45</v>
      </c>
      <c r="K597" s="5" t="str">
        <f t="shared" si="19"/>
        <v>Close</v>
      </c>
      <c r="L597" s="20">
        <v>44837</v>
      </c>
      <c r="M597" s="8" t="s">
        <v>4651</v>
      </c>
    </row>
    <row r="598" spans="1:13">
      <c r="A598" s="8">
        <v>595</v>
      </c>
      <c r="B598" s="5" t="s">
        <v>1873</v>
      </c>
      <c r="C598" s="14" t="s">
        <v>1143</v>
      </c>
      <c r="D598" s="8" t="s">
        <v>2516</v>
      </c>
      <c r="E598" s="20">
        <v>44813</v>
      </c>
      <c r="F598" s="8" t="s">
        <v>1242</v>
      </c>
      <c r="G598" s="8">
        <f t="shared" si="18"/>
        <v>0</v>
      </c>
      <c r="H598" s="8"/>
      <c r="I598" s="14" t="s">
        <v>1143</v>
      </c>
      <c r="J598" s="39">
        <v>81</v>
      </c>
      <c r="K598" s="5" t="str">
        <f t="shared" si="19"/>
        <v>Close</v>
      </c>
      <c r="L598" s="20">
        <v>44837</v>
      </c>
      <c r="M598" s="8" t="s">
        <v>4652</v>
      </c>
    </row>
    <row r="599" spans="1:13">
      <c r="A599" s="8">
        <v>596</v>
      </c>
      <c r="B599" s="5" t="s">
        <v>1873</v>
      </c>
      <c r="C599" s="14" t="s">
        <v>1143</v>
      </c>
      <c r="D599" s="8" t="s">
        <v>2516</v>
      </c>
      <c r="E599" s="20">
        <v>44813</v>
      </c>
      <c r="F599" s="8" t="s">
        <v>1242</v>
      </c>
      <c r="G599" s="8">
        <f t="shared" si="18"/>
        <v>0</v>
      </c>
      <c r="H599" s="8"/>
      <c r="I599" s="14" t="s">
        <v>1143</v>
      </c>
      <c r="J599" s="39">
        <v>81</v>
      </c>
      <c r="K599" s="5" t="str">
        <f t="shared" si="19"/>
        <v>Close</v>
      </c>
      <c r="L599" s="20">
        <v>44837</v>
      </c>
      <c r="M599" s="8" t="s">
        <v>4653</v>
      </c>
    </row>
    <row r="600" spans="1:13">
      <c r="A600" s="8">
        <v>597</v>
      </c>
      <c r="B600" s="5" t="s">
        <v>4148</v>
      </c>
      <c r="C600" s="14" t="s">
        <v>4063</v>
      </c>
      <c r="D600" s="8" t="s">
        <v>4149</v>
      </c>
      <c r="E600" s="20">
        <v>44830</v>
      </c>
      <c r="F600" s="8" t="s">
        <v>1223</v>
      </c>
      <c r="G600" s="8">
        <f t="shared" si="18"/>
        <v>0</v>
      </c>
      <c r="H600" s="8"/>
      <c r="I600" s="14" t="s">
        <v>4063</v>
      </c>
      <c r="J600" s="39">
        <v>113</v>
      </c>
      <c r="K600" s="5" t="str">
        <f t="shared" si="19"/>
        <v>Close</v>
      </c>
      <c r="L600" s="20">
        <v>44837</v>
      </c>
      <c r="M600" s="8" t="s">
        <v>4643</v>
      </c>
    </row>
    <row r="601" spans="1:13">
      <c r="A601" s="8">
        <v>598</v>
      </c>
      <c r="B601" s="5" t="s">
        <v>1250</v>
      </c>
      <c r="C601" s="14" t="s">
        <v>375</v>
      </c>
      <c r="D601" s="8" t="s">
        <v>1947</v>
      </c>
      <c r="E601" s="20">
        <v>44813</v>
      </c>
      <c r="F601" s="8" t="s">
        <v>1219</v>
      </c>
      <c r="G601" s="8">
        <f t="shared" si="18"/>
        <v>0</v>
      </c>
      <c r="H601" s="8"/>
      <c r="I601" s="14" t="s">
        <v>375</v>
      </c>
      <c r="J601" s="39">
        <v>218</v>
      </c>
      <c r="K601" s="5" t="str">
        <f t="shared" si="19"/>
        <v>Close</v>
      </c>
      <c r="L601" s="20">
        <v>44837</v>
      </c>
      <c r="M601" s="8" t="s">
        <v>4656</v>
      </c>
    </row>
    <row r="602" spans="1:13">
      <c r="A602" s="8">
        <v>599</v>
      </c>
      <c r="B602" s="5" t="s">
        <v>344</v>
      </c>
      <c r="C602" s="14" t="s">
        <v>387</v>
      </c>
      <c r="D602" s="8" t="s">
        <v>338</v>
      </c>
      <c r="E602" s="20">
        <v>44813</v>
      </c>
      <c r="F602" s="8" t="s">
        <v>1219</v>
      </c>
      <c r="G602" s="8">
        <f t="shared" si="18"/>
        <v>0</v>
      </c>
      <c r="H602" s="8"/>
      <c r="I602" s="14" t="s">
        <v>387</v>
      </c>
      <c r="J602" s="39">
        <v>171</v>
      </c>
      <c r="K602" s="5" t="str">
        <f t="shared" si="19"/>
        <v>Close</v>
      </c>
      <c r="L602" s="20">
        <v>44837</v>
      </c>
      <c r="M602" s="8" t="s">
        <v>4655</v>
      </c>
    </row>
    <row r="603" spans="1:13">
      <c r="A603" s="8">
        <v>600</v>
      </c>
      <c r="B603" s="5" t="s">
        <v>344</v>
      </c>
      <c r="C603" s="14" t="s">
        <v>387</v>
      </c>
      <c r="D603" s="8" t="s">
        <v>338</v>
      </c>
      <c r="E603" s="20">
        <v>44813</v>
      </c>
      <c r="F603" s="8" t="s">
        <v>1219</v>
      </c>
      <c r="G603" s="8">
        <f t="shared" si="18"/>
        <v>0</v>
      </c>
      <c r="H603" s="8"/>
      <c r="I603" s="14" t="s">
        <v>387</v>
      </c>
      <c r="J603" s="39">
        <v>171</v>
      </c>
      <c r="K603" s="5" t="str">
        <f t="shared" si="19"/>
        <v>Close</v>
      </c>
      <c r="L603" s="20">
        <v>44837</v>
      </c>
      <c r="M603" s="8" t="s">
        <v>4655</v>
      </c>
    </row>
    <row r="604" spans="1:13">
      <c r="A604" s="8">
        <v>601</v>
      </c>
      <c r="B604" s="5" t="s">
        <v>1455</v>
      </c>
      <c r="C604" s="14" t="s">
        <v>625</v>
      </c>
      <c r="D604" s="8" t="s">
        <v>2131</v>
      </c>
      <c r="E604" s="20">
        <v>44813</v>
      </c>
      <c r="F604" s="8" t="s">
        <v>1222</v>
      </c>
      <c r="G604" s="8">
        <f t="shared" si="18"/>
        <v>0</v>
      </c>
      <c r="H604" s="8"/>
      <c r="I604" s="14" t="s">
        <v>625</v>
      </c>
      <c r="J604" s="39">
        <v>73</v>
      </c>
      <c r="K604" s="5" t="str">
        <f t="shared" si="19"/>
        <v>Close</v>
      </c>
      <c r="L604" s="20">
        <v>44837</v>
      </c>
      <c r="M604" s="8" t="s">
        <v>4660</v>
      </c>
    </row>
    <row r="605" spans="1:13">
      <c r="A605" s="8">
        <v>602</v>
      </c>
      <c r="B605" s="5" t="s">
        <v>1480</v>
      </c>
      <c r="C605" s="14" t="s">
        <v>651</v>
      </c>
      <c r="D605" s="8" t="s">
        <v>2156</v>
      </c>
      <c r="E605" s="20">
        <v>44813</v>
      </c>
      <c r="F605" s="8" t="s">
        <v>1223</v>
      </c>
      <c r="G605" s="8">
        <f t="shared" si="18"/>
        <v>0</v>
      </c>
      <c r="H605" s="8"/>
      <c r="I605" s="14" t="s">
        <v>651</v>
      </c>
      <c r="J605" s="39">
        <v>56</v>
      </c>
      <c r="K605" s="5" t="str">
        <f t="shared" si="19"/>
        <v>Close</v>
      </c>
      <c r="L605" s="20">
        <v>44837</v>
      </c>
      <c r="M605" s="8" t="s">
        <v>4672</v>
      </c>
    </row>
    <row r="606" spans="1:13">
      <c r="A606" s="8">
        <v>603</v>
      </c>
      <c r="B606" s="5" t="s">
        <v>37</v>
      </c>
      <c r="C606" s="14" t="s">
        <v>697</v>
      </c>
      <c r="D606" s="8" t="s">
        <v>36</v>
      </c>
      <c r="E606" s="20">
        <v>44813</v>
      </c>
      <c r="F606" s="8" t="s">
        <v>1227</v>
      </c>
      <c r="G606" s="8">
        <f t="shared" si="18"/>
        <v>0</v>
      </c>
      <c r="H606" s="8"/>
      <c r="I606" s="14" t="s">
        <v>697</v>
      </c>
      <c r="J606" s="39">
        <v>126</v>
      </c>
      <c r="K606" s="5" t="str">
        <f t="shared" si="19"/>
        <v>Close</v>
      </c>
      <c r="L606" s="20">
        <v>44837</v>
      </c>
      <c r="M606" s="8" t="s">
        <v>4664</v>
      </c>
    </row>
    <row r="607" spans="1:13">
      <c r="A607" s="8">
        <v>604</v>
      </c>
      <c r="B607" s="5" t="s">
        <v>1532</v>
      </c>
      <c r="C607" s="14" t="s">
        <v>708</v>
      </c>
      <c r="D607" s="8" t="s">
        <v>2202</v>
      </c>
      <c r="E607" s="20">
        <v>44813</v>
      </c>
      <c r="F607" s="8" t="s">
        <v>1227</v>
      </c>
      <c r="G607" s="8">
        <f t="shared" si="18"/>
        <v>0</v>
      </c>
      <c r="H607" s="8"/>
      <c r="I607" s="14" t="s">
        <v>708</v>
      </c>
      <c r="J607" s="39">
        <v>109.25</v>
      </c>
      <c r="K607" s="5" t="str">
        <f t="shared" si="19"/>
        <v>Close</v>
      </c>
      <c r="L607" s="20">
        <v>44837</v>
      </c>
      <c r="M607" s="8" t="s">
        <v>4663</v>
      </c>
    </row>
    <row r="608" spans="1:13">
      <c r="A608" s="8">
        <v>605</v>
      </c>
      <c r="B608" s="5" t="s">
        <v>79</v>
      </c>
      <c r="C608" s="14" t="s">
        <v>775</v>
      </c>
      <c r="D608" s="8" t="s">
        <v>78</v>
      </c>
      <c r="E608" s="20">
        <v>44813</v>
      </c>
      <c r="F608" s="8" t="s">
        <v>1228</v>
      </c>
      <c r="G608" s="8">
        <f t="shared" si="18"/>
        <v>0</v>
      </c>
      <c r="H608" s="8"/>
      <c r="I608" s="14" t="s">
        <v>775</v>
      </c>
      <c r="J608" s="39">
        <v>63</v>
      </c>
      <c r="K608" s="5" t="str">
        <f t="shared" si="19"/>
        <v>Close</v>
      </c>
      <c r="L608" s="20">
        <v>44837</v>
      </c>
      <c r="M608" s="8" t="s">
        <v>4665</v>
      </c>
    </row>
    <row r="609" spans="1:13">
      <c r="A609" s="8">
        <v>606</v>
      </c>
      <c r="B609" s="5" t="s">
        <v>1804</v>
      </c>
      <c r="C609" s="14" t="s">
        <v>1055</v>
      </c>
      <c r="D609" s="8" t="s">
        <v>2450</v>
      </c>
      <c r="E609" s="20">
        <v>44813</v>
      </c>
      <c r="F609" s="8" t="s">
        <v>1238</v>
      </c>
      <c r="G609" s="8">
        <f t="shared" si="18"/>
        <v>0</v>
      </c>
      <c r="H609" s="8"/>
      <c r="I609" s="14" t="s">
        <v>1055</v>
      </c>
      <c r="J609" s="39">
        <v>310</v>
      </c>
      <c r="K609" s="5" t="str">
        <f t="shared" si="19"/>
        <v>Close</v>
      </c>
      <c r="L609" s="20">
        <v>44837</v>
      </c>
      <c r="M609" s="8" t="s">
        <v>4668</v>
      </c>
    </row>
    <row r="610" spans="1:13">
      <c r="A610" s="8">
        <v>607</v>
      </c>
      <c r="B610" s="5" t="s">
        <v>67</v>
      </c>
      <c r="C610" s="14" t="s">
        <v>1064</v>
      </c>
      <c r="D610" s="8" t="s">
        <v>66</v>
      </c>
      <c r="E610" s="20">
        <v>44813</v>
      </c>
      <c r="F610" s="8" t="s">
        <v>1239</v>
      </c>
      <c r="G610" s="8">
        <f t="shared" si="18"/>
        <v>0</v>
      </c>
      <c r="H610" s="8"/>
      <c r="I610" s="14" t="s">
        <v>1064</v>
      </c>
      <c r="J610" s="39">
        <v>410</v>
      </c>
      <c r="K610" s="5" t="str">
        <f t="shared" si="19"/>
        <v>Close</v>
      </c>
      <c r="L610" s="20">
        <v>44837</v>
      </c>
      <c r="M610" s="8" t="s">
        <v>4669</v>
      </c>
    </row>
    <row r="611" spans="1:13">
      <c r="A611" s="8">
        <v>608</v>
      </c>
      <c r="B611" s="5" t="s">
        <v>3436</v>
      </c>
      <c r="C611" s="14" t="s">
        <v>2677</v>
      </c>
      <c r="D611" s="8" t="s">
        <v>3437</v>
      </c>
      <c r="E611" s="20">
        <v>44814</v>
      </c>
      <c r="F611" s="8" t="s">
        <v>3438</v>
      </c>
      <c r="G611" s="8">
        <f t="shared" si="18"/>
        <v>0</v>
      </c>
      <c r="H611" s="8"/>
      <c r="I611" s="14" t="s">
        <v>2677</v>
      </c>
      <c r="J611" s="39">
        <v>194</v>
      </c>
      <c r="K611" s="5" t="str">
        <f t="shared" si="19"/>
        <v>Close</v>
      </c>
      <c r="L611" s="20">
        <v>44837</v>
      </c>
      <c r="M611" s="8" t="s">
        <v>4666</v>
      </c>
    </row>
    <row r="612" spans="1:13">
      <c r="A612" s="8">
        <v>609</v>
      </c>
      <c r="B612" s="5" t="s">
        <v>2734</v>
      </c>
      <c r="C612" s="14" t="s">
        <v>2723</v>
      </c>
      <c r="D612" s="8" t="s">
        <v>2735</v>
      </c>
      <c r="E612" s="20">
        <v>44814</v>
      </c>
      <c r="F612" s="8" t="s">
        <v>3441</v>
      </c>
      <c r="G612" s="8">
        <f t="shared" si="18"/>
        <v>0</v>
      </c>
      <c r="H612" s="8"/>
      <c r="I612" s="14" t="s">
        <v>2723</v>
      </c>
      <c r="J612" s="39">
        <v>135</v>
      </c>
      <c r="K612" s="5" t="str">
        <f t="shared" si="19"/>
        <v>Close</v>
      </c>
      <c r="L612" s="20">
        <v>44837</v>
      </c>
      <c r="M612" s="8" t="s">
        <v>4673</v>
      </c>
    </row>
    <row r="613" spans="1:13">
      <c r="A613" s="8">
        <v>610</v>
      </c>
      <c r="B613" s="5" t="s">
        <v>2870</v>
      </c>
      <c r="C613" s="14" t="s">
        <v>2861</v>
      </c>
      <c r="D613" s="14" t="s">
        <v>2871</v>
      </c>
      <c r="E613" s="20">
        <v>44817</v>
      </c>
      <c r="F613" s="8" t="s">
        <v>1223</v>
      </c>
      <c r="G613" s="8">
        <f t="shared" si="18"/>
        <v>0</v>
      </c>
      <c r="H613" s="8"/>
      <c r="I613" s="14" t="s">
        <v>2861</v>
      </c>
      <c r="J613" s="39">
        <v>47</v>
      </c>
      <c r="K613" s="5" t="str">
        <f t="shared" si="19"/>
        <v>Close</v>
      </c>
      <c r="L613" s="20">
        <v>44837</v>
      </c>
      <c r="M613" s="8" t="s">
        <v>4661</v>
      </c>
    </row>
    <row r="614" spans="1:13">
      <c r="A614" s="8">
        <v>611</v>
      </c>
      <c r="B614" s="5" t="s">
        <v>3026</v>
      </c>
      <c r="C614" s="14" t="s">
        <v>3020</v>
      </c>
      <c r="D614" s="8" t="s">
        <v>3027</v>
      </c>
      <c r="E614" s="20">
        <v>44818</v>
      </c>
      <c r="F614" s="8" t="s">
        <v>1240</v>
      </c>
      <c r="G614" s="8">
        <f t="shared" si="18"/>
        <v>0</v>
      </c>
      <c r="H614" s="8"/>
      <c r="I614" s="14" t="s">
        <v>3020</v>
      </c>
      <c r="J614" s="39">
        <v>127.73</v>
      </c>
      <c r="K614" s="5" t="str">
        <f t="shared" si="19"/>
        <v>Close</v>
      </c>
      <c r="L614" s="20">
        <v>44837</v>
      </c>
      <c r="M614" s="8" t="s">
        <v>4667</v>
      </c>
    </row>
    <row r="615" spans="1:13">
      <c r="A615" s="8">
        <v>612</v>
      </c>
      <c r="B615" s="5" t="s">
        <v>3515</v>
      </c>
      <c r="C615" s="14" t="s">
        <v>3514</v>
      </c>
      <c r="D615" s="8" t="s">
        <v>3516</v>
      </c>
      <c r="E615" s="20">
        <v>44820</v>
      </c>
      <c r="F615" s="8" t="s">
        <v>3513</v>
      </c>
      <c r="G615" s="8">
        <f t="shared" si="18"/>
        <v>0</v>
      </c>
      <c r="H615" s="8"/>
      <c r="I615" s="14" t="s">
        <v>3514</v>
      </c>
      <c r="J615" s="39">
        <v>1095</v>
      </c>
      <c r="K615" s="5" t="str">
        <f t="shared" si="19"/>
        <v>Close</v>
      </c>
      <c r="L615" s="20">
        <v>44837</v>
      </c>
      <c r="M615" s="8" t="s">
        <v>4670</v>
      </c>
    </row>
    <row r="616" spans="1:13">
      <c r="A616" s="8">
        <v>613</v>
      </c>
      <c r="B616" s="5" t="s">
        <v>3850</v>
      </c>
      <c r="C616" s="14" t="s">
        <v>3727</v>
      </c>
      <c r="D616" s="8" t="s">
        <v>3851</v>
      </c>
      <c r="E616" s="20">
        <v>44824</v>
      </c>
      <c r="F616" s="8" t="s">
        <v>3513</v>
      </c>
      <c r="G616" s="8">
        <f t="shared" si="18"/>
        <v>0</v>
      </c>
      <c r="H616" s="8"/>
      <c r="I616" s="14" t="s">
        <v>3727</v>
      </c>
      <c r="J616" s="39">
        <v>105</v>
      </c>
      <c r="K616" s="5" t="str">
        <f t="shared" si="19"/>
        <v>Close</v>
      </c>
      <c r="L616" s="20">
        <v>44837</v>
      </c>
      <c r="M616" s="8" t="s">
        <v>4671</v>
      </c>
    </row>
    <row r="617" spans="1:13">
      <c r="A617" s="8">
        <v>614</v>
      </c>
      <c r="B617" s="5" t="s">
        <v>4358</v>
      </c>
      <c r="C617" s="14" t="s">
        <v>4325</v>
      </c>
      <c r="D617" s="8" t="s">
        <v>4359</v>
      </c>
      <c r="E617" s="20">
        <v>44831</v>
      </c>
      <c r="F617" s="8" t="s">
        <v>3186</v>
      </c>
      <c r="G617" s="8">
        <f t="shared" si="18"/>
        <v>0</v>
      </c>
      <c r="H617" s="8"/>
      <c r="I617" s="14" t="s">
        <v>4325</v>
      </c>
      <c r="J617" s="39">
        <v>116</v>
      </c>
      <c r="K617" s="5" t="str">
        <f t="shared" si="19"/>
        <v>Close</v>
      </c>
      <c r="L617" s="20">
        <v>44837</v>
      </c>
      <c r="M617" s="8" t="s">
        <v>4662</v>
      </c>
    </row>
    <row r="618" spans="1:13">
      <c r="A618" s="8">
        <v>615</v>
      </c>
      <c r="B618" s="5" t="s">
        <v>4402</v>
      </c>
      <c r="C618" s="14" t="s">
        <v>4346</v>
      </c>
      <c r="D618" s="8" t="s">
        <v>4403</v>
      </c>
      <c r="E618" s="20">
        <v>44831</v>
      </c>
      <c r="F618" s="8" t="s">
        <v>1244</v>
      </c>
      <c r="G618" s="8">
        <f t="shared" si="18"/>
        <v>0</v>
      </c>
      <c r="H618" s="8"/>
      <c r="I618" s="14" t="s">
        <v>4346</v>
      </c>
      <c r="J618" s="39">
        <v>874</v>
      </c>
      <c r="K618" s="5" t="str">
        <f t="shared" si="19"/>
        <v>Close</v>
      </c>
      <c r="L618" s="20">
        <v>44837</v>
      </c>
      <c r="M618" s="8" t="s">
        <v>4674</v>
      </c>
    </row>
    <row r="619" spans="1:13">
      <c r="A619" s="8">
        <v>616</v>
      </c>
      <c r="B619" s="5" t="s">
        <v>4549</v>
      </c>
      <c r="C619" s="14" t="s">
        <v>4525</v>
      </c>
      <c r="D619" s="8" t="s">
        <v>4550</v>
      </c>
      <c r="E619" s="20">
        <v>44834</v>
      </c>
      <c r="F619" s="8" t="s">
        <v>1220</v>
      </c>
      <c r="G619" s="8">
        <f t="shared" si="18"/>
        <v>0</v>
      </c>
      <c r="H619" s="8"/>
      <c r="I619" s="14" t="s">
        <v>4525</v>
      </c>
      <c r="J619" s="39">
        <v>120</v>
      </c>
      <c r="K619" s="5" t="str">
        <f t="shared" si="19"/>
        <v>Close</v>
      </c>
      <c r="L619" s="20">
        <v>44837</v>
      </c>
      <c r="M619" s="8" t="s">
        <v>4658</v>
      </c>
    </row>
    <row r="620" spans="1:13">
      <c r="A620" s="8">
        <v>617</v>
      </c>
      <c r="B620" s="5" t="s">
        <v>4555</v>
      </c>
      <c r="C620" s="14" t="s">
        <v>4528</v>
      </c>
      <c r="D620" s="8" t="s">
        <v>4556</v>
      </c>
      <c r="E620" s="20">
        <v>44834</v>
      </c>
      <c r="F620" s="8" t="s">
        <v>1220</v>
      </c>
      <c r="G620" s="8">
        <f t="shared" si="18"/>
        <v>0</v>
      </c>
      <c r="H620" s="8"/>
      <c r="I620" s="14" t="s">
        <v>4528</v>
      </c>
      <c r="J620" s="39">
        <v>129</v>
      </c>
      <c r="K620" s="5" t="str">
        <f t="shared" si="19"/>
        <v>Close</v>
      </c>
      <c r="L620" s="20">
        <v>44837</v>
      </c>
      <c r="M620" s="8" t="s">
        <v>4659</v>
      </c>
    </row>
    <row r="621" spans="1:13">
      <c r="A621" s="8">
        <v>618</v>
      </c>
      <c r="B621" s="5" t="s">
        <v>4557</v>
      </c>
      <c r="C621" s="14" t="s">
        <v>4529</v>
      </c>
      <c r="D621" s="8" t="s">
        <v>4558</v>
      </c>
      <c r="E621" s="20">
        <v>44834</v>
      </c>
      <c r="F621" s="8" t="s">
        <v>1220</v>
      </c>
      <c r="G621" s="8">
        <f t="shared" si="18"/>
        <v>0</v>
      </c>
      <c r="H621" s="8"/>
      <c r="I621" s="14" t="s">
        <v>4529</v>
      </c>
      <c r="J621" s="39">
        <v>72</v>
      </c>
      <c r="K621" s="5" t="str">
        <f t="shared" si="19"/>
        <v>Close</v>
      </c>
      <c r="L621" s="20">
        <v>44837</v>
      </c>
      <c r="M621" s="8" t="s">
        <v>4657</v>
      </c>
    </row>
    <row r="622" spans="1:13">
      <c r="A622" s="8">
        <v>619</v>
      </c>
      <c r="B622" s="5" t="s">
        <v>1349</v>
      </c>
      <c r="C622" s="14" t="s">
        <v>505</v>
      </c>
      <c r="D622" s="8" t="s">
        <v>2030</v>
      </c>
      <c r="E622" s="20">
        <v>44813</v>
      </c>
      <c r="F622" s="8" t="s">
        <v>1221</v>
      </c>
      <c r="G622" s="8">
        <f t="shared" si="18"/>
        <v>0</v>
      </c>
      <c r="H622" s="8"/>
      <c r="I622" s="14" t="s">
        <v>505</v>
      </c>
      <c r="J622" s="39">
        <v>121</v>
      </c>
      <c r="K622" s="5" t="str">
        <f t="shared" si="19"/>
        <v>Close</v>
      </c>
      <c r="L622" s="20">
        <v>44837</v>
      </c>
      <c r="M622" s="8" t="s">
        <v>4675</v>
      </c>
    </row>
    <row r="623" spans="1:13">
      <c r="A623" s="8">
        <v>620</v>
      </c>
      <c r="B623" s="5" t="s">
        <v>2957</v>
      </c>
      <c r="C623" s="14" t="s">
        <v>2936</v>
      </c>
      <c r="D623" s="8" t="s">
        <v>2958</v>
      </c>
      <c r="E623" s="20">
        <v>44818</v>
      </c>
      <c r="F623" s="8" t="s">
        <v>1219</v>
      </c>
      <c r="G623" s="8">
        <f t="shared" si="18"/>
        <v>0</v>
      </c>
      <c r="H623" s="8"/>
      <c r="I623" s="14" t="s">
        <v>2936</v>
      </c>
      <c r="J623" s="39">
        <v>116</v>
      </c>
      <c r="K623" s="5" t="str">
        <f t="shared" si="19"/>
        <v>Close</v>
      </c>
      <c r="L623" s="20">
        <v>44838</v>
      </c>
      <c r="M623" s="8" t="s">
        <v>4684</v>
      </c>
    </row>
    <row r="624" spans="1:13">
      <c r="A624" s="8">
        <v>621</v>
      </c>
      <c r="B624" s="5" t="s">
        <v>4448</v>
      </c>
      <c r="C624" s="14" t="s">
        <v>4436</v>
      </c>
      <c r="D624" s="8" t="s">
        <v>4449</v>
      </c>
      <c r="E624" s="20">
        <v>44832</v>
      </c>
      <c r="F624" s="8" t="s">
        <v>4058</v>
      </c>
      <c r="G624" s="8">
        <f t="shared" si="18"/>
        <v>0</v>
      </c>
      <c r="H624" s="8"/>
      <c r="I624" s="14" t="s">
        <v>4436</v>
      </c>
      <c r="J624" s="39">
        <v>308</v>
      </c>
      <c r="K624" s="5" t="str">
        <f t="shared" si="19"/>
        <v>Close</v>
      </c>
      <c r="L624" s="20">
        <v>44838</v>
      </c>
      <c r="M624" s="8" t="s">
        <v>4683</v>
      </c>
    </row>
    <row r="625" spans="1:13">
      <c r="A625" s="8">
        <v>622</v>
      </c>
      <c r="B625" s="5" t="s">
        <v>1517</v>
      </c>
      <c r="C625" s="14" t="s">
        <v>689</v>
      </c>
      <c r="D625" s="8" t="s">
        <v>2190</v>
      </c>
      <c r="E625" s="20">
        <v>44813</v>
      </c>
      <c r="F625" s="8" t="s">
        <v>1226</v>
      </c>
      <c r="G625" s="8">
        <f t="shared" si="18"/>
        <v>0</v>
      </c>
      <c r="H625" s="8"/>
      <c r="I625" s="14" t="s">
        <v>689</v>
      </c>
      <c r="J625" s="39">
        <v>45</v>
      </c>
      <c r="K625" s="5" t="str">
        <f t="shared" si="19"/>
        <v>Close</v>
      </c>
      <c r="L625" s="20">
        <v>44838</v>
      </c>
      <c r="M625" s="8" t="s">
        <v>4699</v>
      </c>
    </row>
    <row r="626" spans="1:13">
      <c r="A626" s="8">
        <v>623</v>
      </c>
      <c r="B626" s="5" t="s">
        <v>1517</v>
      </c>
      <c r="C626" s="14" t="s">
        <v>689</v>
      </c>
      <c r="D626" s="8" t="s">
        <v>2190</v>
      </c>
      <c r="E626" s="20">
        <v>44813</v>
      </c>
      <c r="F626" s="8" t="s">
        <v>1226</v>
      </c>
      <c r="G626" s="8">
        <f t="shared" si="18"/>
        <v>0</v>
      </c>
      <c r="H626" s="8"/>
      <c r="I626" s="14" t="s">
        <v>689</v>
      </c>
      <c r="J626" s="39">
        <v>45</v>
      </c>
      <c r="K626" s="5" t="str">
        <f t="shared" si="19"/>
        <v>Close</v>
      </c>
      <c r="L626" s="20">
        <v>44838</v>
      </c>
      <c r="M626" s="8" t="s">
        <v>4700</v>
      </c>
    </row>
    <row r="627" spans="1:13">
      <c r="A627" s="8">
        <v>624</v>
      </c>
      <c r="B627" s="5" t="s">
        <v>1517</v>
      </c>
      <c r="C627" s="14" t="s">
        <v>689</v>
      </c>
      <c r="D627" s="8" t="s">
        <v>2190</v>
      </c>
      <c r="E627" s="20">
        <v>44813</v>
      </c>
      <c r="F627" s="8" t="s">
        <v>1226</v>
      </c>
      <c r="G627" s="8">
        <f t="shared" si="18"/>
        <v>0</v>
      </c>
      <c r="H627" s="8"/>
      <c r="I627" s="14" t="s">
        <v>689</v>
      </c>
      <c r="J627" s="39">
        <v>45</v>
      </c>
      <c r="K627" s="5" t="str">
        <f t="shared" si="19"/>
        <v>Close</v>
      </c>
      <c r="L627" s="20">
        <v>44838</v>
      </c>
      <c r="M627" s="8" t="s">
        <v>4701</v>
      </c>
    </row>
    <row r="628" spans="1:13">
      <c r="A628" s="8">
        <v>625</v>
      </c>
      <c r="B628" s="5" t="s">
        <v>37</v>
      </c>
      <c r="C628" s="14" t="s">
        <v>697</v>
      </c>
      <c r="D628" s="8" t="s">
        <v>36</v>
      </c>
      <c r="E628" s="20">
        <v>44813</v>
      </c>
      <c r="F628" s="8" t="s">
        <v>1227</v>
      </c>
      <c r="G628" s="8">
        <f t="shared" si="18"/>
        <v>0</v>
      </c>
      <c r="H628" s="8"/>
      <c r="I628" s="14" t="s">
        <v>697</v>
      </c>
      <c r="J628" s="39">
        <v>126</v>
      </c>
      <c r="K628" s="5" t="str">
        <f t="shared" si="19"/>
        <v>Close</v>
      </c>
      <c r="L628" s="20">
        <v>44838</v>
      </c>
      <c r="M628" s="8" t="s">
        <v>4696</v>
      </c>
    </row>
    <row r="629" spans="1:13">
      <c r="A629" s="8">
        <v>626</v>
      </c>
      <c r="B629" s="5" t="s">
        <v>248</v>
      </c>
      <c r="C629" s="14" t="s">
        <v>844</v>
      </c>
      <c r="D629" s="8" t="s">
        <v>216</v>
      </c>
      <c r="E629" s="20">
        <v>44813</v>
      </c>
      <c r="F629" s="8" t="s">
        <v>1231</v>
      </c>
      <c r="G629" s="8">
        <f t="shared" si="18"/>
        <v>0</v>
      </c>
      <c r="H629" s="8"/>
      <c r="I629" s="14" t="s">
        <v>844</v>
      </c>
      <c r="J629" s="39">
        <v>124</v>
      </c>
      <c r="K629" s="5" t="str">
        <f t="shared" si="19"/>
        <v>Close</v>
      </c>
      <c r="L629" s="20">
        <v>44838</v>
      </c>
      <c r="M629" s="8" t="s">
        <v>4703</v>
      </c>
    </row>
    <row r="630" spans="1:13">
      <c r="A630" s="8">
        <v>627</v>
      </c>
      <c r="B630" s="5" t="s">
        <v>109</v>
      </c>
      <c r="C630" s="14" t="s">
        <v>845</v>
      </c>
      <c r="D630" s="8" t="s">
        <v>108</v>
      </c>
      <c r="E630" s="20">
        <v>44813</v>
      </c>
      <c r="F630" s="8" t="s">
        <v>1231</v>
      </c>
      <c r="G630" s="8">
        <f t="shared" si="18"/>
        <v>0</v>
      </c>
      <c r="H630" s="8"/>
      <c r="I630" s="14" t="s">
        <v>845</v>
      </c>
      <c r="J630" s="39">
        <v>95</v>
      </c>
      <c r="K630" s="5" t="str">
        <f t="shared" si="19"/>
        <v>Close</v>
      </c>
      <c r="L630" s="20">
        <v>44838</v>
      </c>
      <c r="M630" s="8" t="s">
        <v>4704</v>
      </c>
    </row>
    <row r="631" spans="1:13">
      <c r="A631" s="8">
        <v>628</v>
      </c>
      <c r="B631" s="5" t="s">
        <v>3492</v>
      </c>
      <c r="C631" s="14" t="s">
        <v>3462</v>
      </c>
      <c r="D631" s="8" t="s">
        <v>3493</v>
      </c>
      <c r="E631" s="20">
        <v>44820</v>
      </c>
      <c r="F631" s="8" t="s">
        <v>1232</v>
      </c>
      <c r="G631" s="8">
        <f t="shared" si="18"/>
        <v>0</v>
      </c>
      <c r="H631" s="8"/>
      <c r="I631" s="14" t="s">
        <v>3462</v>
      </c>
      <c r="J631" s="39">
        <v>173</v>
      </c>
      <c r="K631" s="5" t="str">
        <f t="shared" si="19"/>
        <v>Close</v>
      </c>
      <c r="L631" s="20">
        <v>44838</v>
      </c>
      <c r="M631" s="8" t="s">
        <v>4697</v>
      </c>
    </row>
    <row r="632" spans="1:13">
      <c r="A632" s="8">
        <v>629</v>
      </c>
      <c r="B632" s="5" t="s">
        <v>3794</v>
      </c>
      <c r="C632" s="14" t="s">
        <v>3699</v>
      </c>
      <c r="D632" s="8" t="s">
        <v>3795</v>
      </c>
      <c r="E632" s="20">
        <v>44824</v>
      </c>
      <c r="F632" s="8" t="s">
        <v>1232</v>
      </c>
      <c r="G632" s="8">
        <f t="shared" si="18"/>
        <v>0</v>
      </c>
      <c r="H632" s="8"/>
      <c r="I632" s="14" t="s">
        <v>3699</v>
      </c>
      <c r="J632" s="39">
        <v>125</v>
      </c>
      <c r="K632" s="5" t="str">
        <f t="shared" si="19"/>
        <v>Close</v>
      </c>
      <c r="L632" s="20">
        <v>44838</v>
      </c>
      <c r="M632" s="8" t="s">
        <v>4705</v>
      </c>
    </row>
    <row r="633" spans="1:13">
      <c r="A633" s="8">
        <v>630</v>
      </c>
      <c r="B633" s="5" t="s">
        <v>3814</v>
      </c>
      <c r="C633" s="14" t="s">
        <v>3709</v>
      </c>
      <c r="D633" s="8" t="s">
        <v>3815</v>
      </c>
      <c r="E633" s="20">
        <v>44824</v>
      </c>
      <c r="F633" s="8" t="s">
        <v>1234</v>
      </c>
      <c r="G633" s="8">
        <f t="shared" si="18"/>
        <v>0</v>
      </c>
      <c r="H633" s="8"/>
      <c r="I633" s="14" t="s">
        <v>3709</v>
      </c>
      <c r="J633" s="39">
        <v>142</v>
      </c>
      <c r="K633" s="5" t="str">
        <f t="shared" si="19"/>
        <v>Close</v>
      </c>
      <c r="L633" s="20">
        <v>44838</v>
      </c>
      <c r="M633" s="8" t="s">
        <v>4706</v>
      </c>
    </row>
    <row r="634" spans="1:13">
      <c r="A634" s="8">
        <v>631</v>
      </c>
      <c r="B634" s="5" t="s">
        <v>4007</v>
      </c>
      <c r="C634" s="14" t="s">
        <v>4002</v>
      </c>
      <c r="D634" s="8" t="s">
        <v>4008</v>
      </c>
      <c r="E634" s="20">
        <v>44827</v>
      </c>
      <c r="F634" s="8" t="s">
        <v>1242</v>
      </c>
      <c r="G634" s="8">
        <f t="shared" si="18"/>
        <v>0</v>
      </c>
      <c r="H634" s="8"/>
      <c r="I634" s="14" t="s">
        <v>4002</v>
      </c>
      <c r="J634" s="39">
        <v>145.35</v>
      </c>
      <c r="K634" s="5" t="str">
        <f t="shared" si="19"/>
        <v>Close</v>
      </c>
      <c r="L634" s="20">
        <v>44838</v>
      </c>
      <c r="M634" s="8" t="s">
        <v>4707</v>
      </c>
    </row>
    <row r="635" spans="1:13">
      <c r="A635" s="8">
        <v>632</v>
      </c>
      <c r="B635" s="5" t="s">
        <v>4204</v>
      </c>
      <c r="C635" s="14" t="s">
        <v>4091</v>
      </c>
      <c r="D635" s="8" t="s">
        <v>4205</v>
      </c>
      <c r="E635" s="20">
        <v>44830</v>
      </c>
      <c r="F635" s="8" t="s">
        <v>1227</v>
      </c>
      <c r="G635" s="8">
        <f t="shared" si="18"/>
        <v>0</v>
      </c>
      <c r="H635" s="8"/>
      <c r="I635" s="14" t="s">
        <v>4091</v>
      </c>
      <c r="J635" s="39">
        <v>95</v>
      </c>
      <c r="K635" s="5" t="str">
        <f t="shared" si="19"/>
        <v>Close</v>
      </c>
      <c r="L635" s="20">
        <v>44838</v>
      </c>
      <c r="M635" s="8" t="s">
        <v>4702</v>
      </c>
    </row>
    <row r="636" spans="1:13">
      <c r="A636" s="8">
        <v>633</v>
      </c>
      <c r="B636" s="5" t="s">
        <v>4209</v>
      </c>
      <c r="C636" s="14" t="s">
        <v>4093</v>
      </c>
      <c r="D636" s="8" t="s">
        <v>4210</v>
      </c>
      <c r="E636" s="20">
        <v>44830</v>
      </c>
      <c r="F636" s="8" t="s">
        <v>1227</v>
      </c>
      <c r="G636" s="8">
        <f t="shared" si="18"/>
        <v>0</v>
      </c>
      <c r="H636" s="8"/>
      <c r="I636" s="14" t="s">
        <v>4093</v>
      </c>
      <c r="J636" s="39">
        <v>90</v>
      </c>
      <c r="K636" s="5" t="str">
        <f t="shared" si="19"/>
        <v>Close</v>
      </c>
      <c r="L636" s="20">
        <v>44838</v>
      </c>
      <c r="M636" s="8" t="s">
        <v>4695</v>
      </c>
    </row>
    <row r="637" spans="1:13">
      <c r="A637" s="8">
        <v>634</v>
      </c>
      <c r="B637" s="5" t="s">
        <v>4559</v>
      </c>
      <c r="C637" s="14" t="s">
        <v>4530</v>
      </c>
      <c r="D637" s="8" t="s">
        <v>4560</v>
      </c>
      <c r="E637" s="20">
        <v>44834</v>
      </c>
      <c r="F637" s="8" t="s">
        <v>1220</v>
      </c>
      <c r="G637" s="8">
        <f t="shared" si="18"/>
        <v>0</v>
      </c>
      <c r="H637" s="8"/>
      <c r="I637" s="14" t="s">
        <v>4530</v>
      </c>
      <c r="J637" s="39">
        <v>61</v>
      </c>
      <c r="K637" s="5" t="str">
        <f t="shared" si="19"/>
        <v>Close</v>
      </c>
      <c r="L637" s="20">
        <v>44838</v>
      </c>
      <c r="M637" s="8" t="s">
        <v>4698</v>
      </c>
    </row>
    <row r="638" spans="1:13">
      <c r="A638" s="8">
        <v>635</v>
      </c>
      <c r="B638" s="5" t="s">
        <v>4561</v>
      </c>
      <c r="C638" s="14" t="s">
        <v>4531</v>
      </c>
      <c r="D638" s="8" t="s">
        <v>4562</v>
      </c>
      <c r="E638" s="20">
        <v>44834</v>
      </c>
      <c r="F638" s="8" t="s">
        <v>1220</v>
      </c>
      <c r="G638" s="8">
        <f t="shared" si="18"/>
        <v>0</v>
      </c>
      <c r="H638" s="8"/>
      <c r="I638" s="14" t="s">
        <v>4531</v>
      </c>
      <c r="J638" s="39">
        <v>93.4</v>
      </c>
      <c r="K638" s="5" t="str">
        <f t="shared" si="19"/>
        <v>Close</v>
      </c>
      <c r="L638" s="20">
        <v>44838</v>
      </c>
      <c r="M638" s="8" t="s">
        <v>4694</v>
      </c>
    </row>
    <row r="639" spans="1:13">
      <c r="A639" s="8">
        <v>636</v>
      </c>
      <c r="B639" s="5" t="s">
        <v>1489</v>
      </c>
      <c r="C639" s="14" t="s">
        <v>660</v>
      </c>
      <c r="D639" s="8" t="s">
        <v>33</v>
      </c>
      <c r="E639" s="20">
        <v>44813</v>
      </c>
      <c r="F639" s="8" t="s">
        <v>1223</v>
      </c>
      <c r="G639" s="8">
        <f t="shared" si="18"/>
        <v>0</v>
      </c>
      <c r="H639" s="8"/>
      <c r="I639" s="14" t="s">
        <v>660</v>
      </c>
      <c r="J639" s="39">
        <v>64</v>
      </c>
      <c r="K639" s="5" t="str">
        <f t="shared" si="19"/>
        <v>Close</v>
      </c>
      <c r="L639" s="20">
        <v>44839</v>
      </c>
      <c r="M639" s="8" t="s">
        <v>4716</v>
      </c>
    </row>
    <row r="640" spans="1:13">
      <c r="A640" s="8">
        <v>637</v>
      </c>
      <c r="B640" s="5" t="s">
        <v>1514</v>
      </c>
      <c r="C640" s="14" t="s">
        <v>686</v>
      </c>
      <c r="D640" s="8" t="s">
        <v>2189</v>
      </c>
      <c r="E640" s="20">
        <v>44813</v>
      </c>
      <c r="F640" s="8" t="s">
        <v>1224</v>
      </c>
      <c r="G640" s="8">
        <f t="shared" si="18"/>
        <v>0</v>
      </c>
      <c r="H640" s="8"/>
      <c r="I640" s="14" t="s">
        <v>686</v>
      </c>
      <c r="J640" s="39">
        <v>121</v>
      </c>
      <c r="K640" s="5" t="str">
        <f t="shared" si="19"/>
        <v>Close</v>
      </c>
      <c r="L640" s="20">
        <v>44839</v>
      </c>
      <c r="M640" s="8" t="s">
        <v>4730</v>
      </c>
    </row>
    <row r="641" spans="1:13">
      <c r="A641" s="8">
        <v>638</v>
      </c>
      <c r="B641" s="5" t="s">
        <v>1517</v>
      </c>
      <c r="C641" s="14" t="s">
        <v>689</v>
      </c>
      <c r="D641" s="8" t="s">
        <v>2190</v>
      </c>
      <c r="E641" s="20">
        <v>44813</v>
      </c>
      <c r="F641" s="8" t="s">
        <v>1226</v>
      </c>
      <c r="G641" s="8">
        <f t="shared" si="18"/>
        <v>0</v>
      </c>
      <c r="H641" s="8"/>
      <c r="I641" s="14" t="s">
        <v>689</v>
      </c>
      <c r="J641" s="39">
        <v>45</v>
      </c>
      <c r="K641" s="5" t="str">
        <f t="shared" si="19"/>
        <v>Close</v>
      </c>
      <c r="L641" s="20">
        <v>44839</v>
      </c>
      <c r="M641" s="8" t="s">
        <v>4717</v>
      </c>
    </row>
    <row r="642" spans="1:13">
      <c r="A642" s="8">
        <v>639</v>
      </c>
      <c r="B642" s="5" t="s">
        <v>1517</v>
      </c>
      <c r="C642" s="14" t="s">
        <v>689</v>
      </c>
      <c r="D642" s="8" t="s">
        <v>2190</v>
      </c>
      <c r="E642" s="20">
        <v>44813</v>
      </c>
      <c r="F642" s="8" t="s">
        <v>1226</v>
      </c>
      <c r="G642" s="8">
        <f t="shared" si="18"/>
        <v>0</v>
      </c>
      <c r="H642" s="8"/>
      <c r="I642" s="14" t="s">
        <v>689</v>
      </c>
      <c r="J642" s="39">
        <v>45</v>
      </c>
      <c r="K642" s="5" t="str">
        <f t="shared" si="19"/>
        <v>Close</v>
      </c>
      <c r="L642" s="20">
        <v>44839</v>
      </c>
      <c r="M642" s="8" t="s">
        <v>4718</v>
      </c>
    </row>
    <row r="643" spans="1:13">
      <c r="A643" s="8">
        <v>640</v>
      </c>
      <c r="B643" s="5" t="s">
        <v>1517</v>
      </c>
      <c r="C643" s="14" t="s">
        <v>689</v>
      </c>
      <c r="D643" s="8" t="s">
        <v>2190</v>
      </c>
      <c r="E643" s="20">
        <v>44813</v>
      </c>
      <c r="F643" s="8" t="s">
        <v>1226</v>
      </c>
      <c r="G643" s="8">
        <f t="shared" si="18"/>
        <v>0</v>
      </c>
      <c r="H643" s="8"/>
      <c r="I643" s="14" t="s">
        <v>689</v>
      </c>
      <c r="J643" s="39">
        <v>45</v>
      </c>
      <c r="K643" s="5" t="str">
        <f t="shared" si="19"/>
        <v>Close</v>
      </c>
      <c r="L643" s="20">
        <v>44839</v>
      </c>
      <c r="M643" s="8" t="s">
        <v>4719</v>
      </c>
    </row>
    <row r="644" spans="1:13">
      <c r="A644" s="8">
        <v>641</v>
      </c>
      <c r="B644" s="5" t="s">
        <v>1517</v>
      </c>
      <c r="C644" s="14" t="s">
        <v>689</v>
      </c>
      <c r="D644" s="8" t="s">
        <v>2190</v>
      </c>
      <c r="E644" s="20">
        <v>44813</v>
      </c>
      <c r="F644" s="8" t="s">
        <v>1226</v>
      </c>
      <c r="G644" s="8">
        <f t="shared" ref="G644:G707" si="20">IF(C644="","",IF(C644=I644,0,1))</f>
        <v>0</v>
      </c>
      <c r="H644" s="8"/>
      <c r="I644" s="14" t="s">
        <v>689</v>
      </c>
      <c r="J644" s="39">
        <v>45</v>
      </c>
      <c r="K644" s="5" t="str">
        <f t="shared" ref="K644:K707" si="21">IF(F644="","",IF(C644=I644,"Close","Open"))</f>
        <v>Close</v>
      </c>
      <c r="L644" s="20">
        <v>44839</v>
      </c>
      <c r="M644" s="8" t="s">
        <v>4720</v>
      </c>
    </row>
    <row r="645" spans="1:13">
      <c r="A645" s="8">
        <v>642</v>
      </c>
      <c r="B645" s="5" t="s">
        <v>37</v>
      </c>
      <c r="C645" s="14" t="s">
        <v>697</v>
      </c>
      <c r="D645" s="8" t="s">
        <v>36</v>
      </c>
      <c r="E645" s="20">
        <v>44813</v>
      </c>
      <c r="F645" s="8" t="s">
        <v>1227</v>
      </c>
      <c r="G645" s="8">
        <f t="shared" si="20"/>
        <v>0</v>
      </c>
      <c r="H645" s="8"/>
      <c r="I645" s="14" t="s">
        <v>697</v>
      </c>
      <c r="J645" s="39">
        <v>126</v>
      </c>
      <c r="K645" s="5" t="str">
        <f t="shared" si="21"/>
        <v>Close</v>
      </c>
      <c r="L645" s="20">
        <v>44839</v>
      </c>
      <c r="M645" s="8" t="s">
        <v>4721</v>
      </c>
    </row>
    <row r="646" spans="1:13">
      <c r="A646" s="8">
        <v>643</v>
      </c>
      <c r="B646" s="5" t="s">
        <v>1633</v>
      </c>
      <c r="C646" s="14" t="s">
        <v>855</v>
      </c>
      <c r="D646" s="8" t="s">
        <v>2287</v>
      </c>
      <c r="E646" s="20">
        <v>44813</v>
      </c>
      <c r="F646" s="8" t="s">
        <v>1231</v>
      </c>
      <c r="G646" s="8">
        <f t="shared" si="20"/>
        <v>0</v>
      </c>
      <c r="H646" s="8"/>
      <c r="I646" s="14" t="s">
        <v>855</v>
      </c>
      <c r="J646" s="39">
        <v>127</v>
      </c>
      <c r="K646" s="5" t="str">
        <f t="shared" si="21"/>
        <v>Close</v>
      </c>
      <c r="L646" s="20">
        <v>44839</v>
      </c>
      <c r="M646" s="8" t="s">
        <v>4723</v>
      </c>
    </row>
    <row r="647" spans="1:13">
      <c r="A647" s="8">
        <v>644</v>
      </c>
      <c r="B647" s="5" t="s">
        <v>3482</v>
      </c>
      <c r="C647" s="14" t="s">
        <v>3457</v>
      </c>
      <c r="D647" s="8" t="s">
        <v>3483</v>
      </c>
      <c r="E647" s="20">
        <v>44820</v>
      </c>
      <c r="F647" s="8" t="s">
        <v>1234</v>
      </c>
      <c r="G647" s="8">
        <f t="shared" si="20"/>
        <v>0</v>
      </c>
      <c r="H647" s="8"/>
      <c r="I647" s="14" t="s">
        <v>3457</v>
      </c>
      <c r="J647" s="39">
        <v>106</v>
      </c>
      <c r="K647" s="5" t="str">
        <f t="shared" si="21"/>
        <v>Close</v>
      </c>
      <c r="L647" s="20">
        <v>44839</v>
      </c>
      <c r="M647" s="8" t="s">
        <v>4725</v>
      </c>
    </row>
    <row r="648" spans="1:13">
      <c r="A648" s="8">
        <v>645</v>
      </c>
      <c r="B648" s="5" t="s">
        <v>3736</v>
      </c>
      <c r="C648" s="14" t="s">
        <v>3670</v>
      </c>
      <c r="D648" s="8" t="s">
        <v>3737</v>
      </c>
      <c r="E648" s="20">
        <v>44824</v>
      </c>
      <c r="F648" s="8" t="s">
        <v>1219</v>
      </c>
      <c r="G648" s="8">
        <f t="shared" si="20"/>
        <v>0</v>
      </c>
      <c r="H648" s="8"/>
      <c r="I648" s="14" t="s">
        <v>3670</v>
      </c>
      <c r="J648" s="39">
        <v>81</v>
      </c>
      <c r="K648" s="5" t="str">
        <f t="shared" si="21"/>
        <v>Close</v>
      </c>
      <c r="L648" s="20">
        <v>44839</v>
      </c>
      <c r="M648" s="8" t="s">
        <v>4714</v>
      </c>
    </row>
    <row r="649" spans="1:13">
      <c r="A649" s="8">
        <v>646</v>
      </c>
      <c r="B649" s="5" t="s">
        <v>4198</v>
      </c>
      <c r="C649" s="14" t="s">
        <v>4088</v>
      </c>
      <c r="D649" s="8" t="s">
        <v>4199</v>
      </c>
      <c r="E649" s="20">
        <v>44830</v>
      </c>
      <c r="F649" s="8" t="s">
        <v>1220</v>
      </c>
      <c r="G649" s="8">
        <f t="shared" si="20"/>
        <v>0</v>
      </c>
      <c r="H649" s="8"/>
      <c r="I649" s="14" t="s">
        <v>4088</v>
      </c>
      <c r="J649" s="39">
        <v>126</v>
      </c>
      <c r="K649" s="5" t="str">
        <f t="shared" si="21"/>
        <v>Close</v>
      </c>
      <c r="L649" s="20">
        <v>44839</v>
      </c>
      <c r="M649" s="8" t="s">
        <v>4715</v>
      </c>
    </row>
    <row r="650" spans="1:13">
      <c r="A650" s="8">
        <v>647</v>
      </c>
      <c r="B650" s="5" t="s">
        <v>4202</v>
      </c>
      <c r="C650" s="14" t="s">
        <v>4090</v>
      </c>
      <c r="D650" s="8" t="s">
        <v>4203</v>
      </c>
      <c r="E650" s="20">
        <v>44830</v>
      </c>
      <c r="F650" s="8" t="s">
        <v>1227</v>
      </c>
      <c r="G650" s="8">
        <f t="shared" si="20"/>
        <v>0</v>
      </c>
      <c r="H650" s="8"/>
      <c r="I650" s="14" t="s">
        <v>4090</v>
      </c>
      <c r="J650" s="39">
        <v>79</v>
      </c>
      <c r="K650" s="5" t="str">
        <f t="shared" si="21"/>
        <v>Close</v>
      </c>
      <c r="L650" s="20">
        <v>44839</v>
      </c>
      <c r="M650" s="8" t="s">
        <v>4722</v>
      </c>
    </row>
    <row r="651" spans="1:13">
      <c r="A651" s="8">
        <v>648</v>
      </c>
      <c r="B651" s="5" t="s">
        <v>4259</v>
      </c>
      <c r="C651" s="14" t="s">
        <v>4117</v>
      </c>
      <c r="D651" s="8" t="s">
        <v>4260</v>
      </c>
      <c r="E651" s="20">
        <v>44830</v>
      </c>
      <c r="F651" s="8" t="s">
        <v>1242</v>
      </c>
      <c r="G651" s="8">
        <f t="shared" si="20"/>
        <v>0</v>
      </c>
      <c r="H651" s="8"/>
      <c r="I651" s="14" t="s">
        <v>4117</v>
      </c>
      <c r="J651" s="39">
        <v>111</v>
      </c>
      <c r="K651" s="5" t="str">
        <f t="shared" si="21"/>
        <v>Close</v>
      </c>
      <c r="L651" s="20">
        <v>44839</v>
      </c>
      <c r="M651" s="8" t="s">
        <v>4728</v>
      </c>
    </row>
    <row r="652" spans="1:13">
      <c r="A652" s="8">
        <v>649</v>
      </c>
      <c r="B652" s="5" t="s">
        <v>4261</v>
      </c>
      <c r="C652" s="14" t="s">
        <v>4118</v>
      </c>
      <c r="D652" s="8" t="s">
        <v>4262</v>
      </c>
      <c r="E652" s="20">
        <v>44830</v>
      </c>
      <c r="F652" s="8" t="s">
        <v>1242</v>
      </c>
      <c r="G652" s="8">
        <f t="shared" si="20"/>
        <v>0</v>
      </c>
      <c r="H652" s="8"/>
      <c r="I652" s="14" t="s">
        <v>4118</v>
      </c>
      <c r="J652" s="39">
        <v>80</v>
      </c>
      <c r="K652" s="5" t="str">
        <f t="shared" si="21"/>
        <v>Close</v>
      </c>
      <c r="L652" s="20">
        <v>44839</v>
      </c>
      <c r="M652" s="8" t="s">
        <v>4727</v>
      </c>
    </row>
    <row r="653" spans="1:13">
      <c r="A653" s="8">
        <v>650</v>
      </c>
      <c r="B653" s="5" t="s">
        <v>4263</v>
      </c>
      <c r="C653" s="14" t="s">
        <v>4119</v>
      </c>
      <c r="D653" s="8" t="s">
        <v>4264</v>
      </c>
      <c r="E653" s="20">
        <v>44830</v>
      </c>
      <c r="F653" s="8" t="s">
        <v>1242</v>
      </c>
      <c r="G653" s="8">
        <f t="shared" si="20"/>
        <v>0</v>
      </c>
      <c r="H653" s="8"/>
      <c r="I653" s="14" t="s">
        <v>4119</v>
      </c>
      <c r="J653" s="39">
        <v>486</v>
      </c>
      <c r="K653" s="5" t="str">
        <f t="shared" si="21"/>
        <v>Close</v>
      </c>
      <c r="L653" s="20">
        <v>44839</v>
      </c>
      <c r="M653" s="8" t="s">
        <v>4726</v>
      </c>
    </row>
    <row r="654" spans="1:13">
      <c r="A654" s="8">
        <v>651</v>
      </c>
      <c r="B654" s="5" t="s">
        <v>4381</v>
      </c>
      <c r="C654" s="14" t="s">
        <v>4336</v>
      </c>
      <c r="D654" s="8" t="s">
        <v>4382</v>
      </c>
      <c r="E654" s="20">
        <v>44831</v>
      </c>
      <c r="F654" s="8" t="s">
        <v>1240</v>
      </c>
      <c r="G654" s="8">
        <f t="shared" si="20"/>
        <v>0</v>
      </c>
      <c r="H654" s="8"/>
      <c r="I654" s="14" t="s">
        <v>4336</v>
      </c>
      <c r="J654" s="39">
        <v>190</v>
      </c>
      <c r="K654" s="5" t="str">
        <f t="shared" si="21"/>
        <v>Close</v>
      </c>
      <c r="L654" s="20">
        <v>44839</v>
      </c>
      <c r="M654" s="8" t="s">
        <v>4724</v>
      </c>
    </row>
    <row r="655" spans="1:13">
      <c r="A655" s="8">
        <v>652</v>
      </c>
      <c r="B655" s="5" t="s">
        <v>4678</v>
      </c>
      <c r="C655" s="14" t="s">
        <v>3678</v>
      </c>
      <c r="D655" s="8" t="s">
        <v>3753</v>
      </c>
      <c r="E655" s="20">
        <v>44837</v>
      </c>
      <c r="F655" s="8" t="s">
        <v>1220</v>
      </c>
      <c r="G655" s="8">
        <f t="shared" si="20"/>
        <v>0</v>
      </c>
      <c r="H655" s="8"/>
      <c r="I655" s="14" t="s">
        <v>3678</v>
      </c>
      <c r="J655" s="39">
        <v>137</v>
      </c>
      <c r="K655" s="5" t="str">
        <f t="shared" si="21"/>
        <v>Close</v>
      </c>
      <c r="L655" s="20">
        <v>44839</v>
      </c>
      <c r="M655" s="8" t="s">
        <v>4729</v>
      </c>
    </row>
    <row r="656" spans="1:13">
      <c r="A656" s="8">
        <v>653</v>
      </c>
      <c r="B656" s="5" t="s">
        <v>1480</v>
      </c>
      <c r="C656" s="14" t="s">
        <v>651</v>
      </c>
      <c r="D656" s="8" t="s">
        <v>2156</v>
      </c>
      <c r="E656" s="20">
        <v>44813</v>
      </c>
      <c r="F656" s="8" t="s">
        <v>1223</v>
      </c>
      <c r="G656" s="8">
        <f t="shared" si="20"/>
        <v>0</v>
      </c>
      <c r="H656" s="8"/>
      <c r="I656" s="14" t="s">
        <v>651</v>
      </c>
      <c r="J656" s="39">
        <v>56</v>
      </c>
      <c r="K656" s="5" t="str">
        <f t="shared" si="21"/>
        <v>Close</v>
      </c>
      <c r="L656" s="20">
        <v>44840</v>
      </c>
      <c r="M656" s="8" t="s">
        <v>4745</v>
      </c>
    </row>
    <row r="657" spans="1:13">
      <c r="A657" s="8">
        <v>654</v>
      </c>
      <c r="B657" s="5" t="s">
        <v>1515</v>
      </c>
      <c r="C657" s="14" t="s">
        <v>687</v>
      </c>
      <c r="D657" s="8" t="s">
        <v>38</v>
      </c>
      <c r="E657" s="20">
        <v>44816</v>
      </c>
      <c r="F657" s="8" t="s">
        <v>1224</v>
      </c>
      <c r="G657" s="8">
        <f t="shared" si="20"/>
        <v>0</v>
      </c>
      <c r="H657" s="8"/>
      <c r="I657" s="14" t="s">
        <v>687</v>
      </c>
      <c r="J657" s="39">
        <v>50</v>
      </c>
      <c r="K657" s="5" t="str">
        <f t="shared" si="21"/>
        <v>Close</v>
      </c>
      <c r="L657" s="20">
        <v>44840</v>
      </c>
      <c r="M657" s="8" t="s">
        <v>4746</v>
      </c>
    </row>
    <row r="658" spans="1:13">
      <c r="A658" s="8">
        <v>655</v>
      </c>
      <c r="B658" s="5" t="s">
        <v>1516</v>
      </c>
      <c r="C658" s="14" t="s">
        <v>688</v>
      </c>
      <c r="D658" s="8" t="s">
        <v>19</v>
      </c>
      <c r="E658" s="20">
        <v>44813</v>
      </c>
      <c r="F658" s="8" t="s">
        <v>1225</v>
      </c>
      <c r="G658" s="8">
        <f t="shared" si="20"/>
        <v>0</v>
      </c>
      <c r="H658" s="8"/>
      <c r="I658" s="14" t="s">
        <v>688</v>
      </c>
      <c r="J658" s="39">
        <v>44</v>
      </c>
      <c r="K658" s="5" t="str">
        <f t="shared" si="21"/>
        <v>Close</v>
      </c>
      <c r="L658" s="20">
        <v>44840</v>
      </c>
      <c r="M658" s="8" t="s">
        <v>4747</v>
      </c>
    </row>
    <row r="659" spans="1:13">
      <c r="A659" s="8">
        <v>656</v>
      </c>
      <c r="B659" s="5" t="s">
        <v>1517</v>
      </c>
      <c r="C659" s="14" t="s">
        <v>689</v>
      </c>
      <c r="D659" s="8" t="s">
        <v>2190</v>
      </c>
      <c r="E659" s="20">
        <v>44813</v>
      </c>
      <c r="F659" s="8" t="s">
        <v>1226</v>
      </c>
      <c r="G659" s="8">
        <f t="shared" si="20"/>
        <v>0</v>
      </c>
      <c r="H659" s="8"/>
      <c r="I659" s="14" t="s">
        <v>689</v>
      </c>
      <c r="J659" s="39">
        <v>45</v>
      </c>
      <c r="K659" s="5" t="str">
        <f t="shared" si="21"/>
        <v>Close</v>
      </c>
      <c r="L659" s="20">
        <v>44840</v>
      </c>
      <c r="M659" s="8" t="s">
        <v>4734</v>
      </c>
    </row>
    <row r="660" spans="1:13">
      <c r="A660" s="8">
        <v>657</v>
      </c>
      <c r="B660" s="5" t="s">
        <v>1517</v>
      </c>
      <c r="C660" s="14" t="s">
        <v>689</v>
      </c>
      <c r="D660" s="8" t="s">
        <v>2190</v>
      </c>
      <c r="E660" s="20">
        <v>44813</v>
      </c>
      <c r="F660" s="8" t="s">
        <v>1226</v>
      </c>
      <c r="G660" s="8">
        <f t="shared" si="20"/>
        <v>0</v>
      </c>
      <c r="H660" s="8"/>
      <c r="I660" s="14" t="s">
        <v>689</v>
      </c>
      <c r="J660" s="39">
        <v>45</v>
      </c>
      <c r="K660" s="5" t="str">
        <f t="shared" si="21"/>
        <v>Close</v>
      </c>
      <c r="L660" s="20">
        <v>44840</v>
      </c>
      <c r="M660" s="8" t="s">
        <v>4735</v>
      </c>
    </row>
    <row r="661" spans="1:13">
      <c r="A661" s="8">
        <v>658</v>
      </c>
      <c r="B661" s="5" t="s">
        <v>1517</v>
      </c>
      <c r="C661" s="14" t="s">
        <v>689</v>
      </c>
      <c r="D661" s="8" t="s">
        <v>2190</v>
      </c>
      <c r="E661" s="20">
        <v>44813</v>
      </c>
      <c r="F661" s="8" t="s">
        <v>1226</v>
      </c>
      <c r="G661" s="8">
        <f t="shared" si="20"/>
        <v>0</v>
      </c>
      <c r="H661" s="8"/>
      <c r="I661" s="14" t="s">
        <v>689</v>
      </c>
      <c r="J661" s="39">
        <v>45</v>
      </c>
      <c r="K661" s="5" t="str">
        <f t="shared" si="21"/>
        <v>Close</v>
      </c>
      <c r="L661" s="20">
        <v>44840</v>
      </c>
      <c r="M661" s="8" t="s">
        <v>4736</v>
      </c>
    </row>
    <row r="662" spans="1:13">
      <c r="A662" s="8">
        <v>659</v>
      </c>
      <c r="B662" s="5" t="s">
        <v>63</v>
      </c>
      <c r="C662" s="14" t="s">
        <v>715</v>
      </c>
      <c r="D662" s="8" t="s">
        <v>62</v>
      </c>
      <c r="E662" s="20">
        <v>44813</v>
      </c>
      <c r="F662" s="8" t="s">
        <v>1227</v>
      </c>
      <c r="G662" s="8">
        <f t="shared" si="20"/>
        <v>0</v>
      </c>
      <c r="H662" s="8"/>
      <c r="I662" s="14" t="s">
        <v>715</v>
      </c>
      <c r="J662" s="39">
        <v>59</v>
      </c>
      <c r="K662" s="5" t="str">
        <f t="shared" si="21"/>
        <v>Close</v>
      </c>
      <c r="L662" s="20">
        <v>44840</v>
      </c>
      <c r="M662" s="8" t="s">
        <v>4737</v>
      </c>
    </row>
    <row r="663" spans="1:13">
      <c r="A663" s="8">
        <v>660</v>
      </c>
      <c r="B663" s="5" t="s">
        <v>48</v>
      </c>
      <c r="C663" s="14" t="s">
        <v>719</v>
      </c>
      <c r="D663" s="8" t="s">
        <v>47</v>
      </c>
      <c r="E663" s="20">
        <v>44813</v>
      </c>
      <c r="F663" s="8" t="s">
        <v>1227</v>
      </c>
      <c r="G663" s="8">
        <f t="shared" si="20"/>
        <v>0</v>
      </c>
      <c r="H663" s="8"/>
      <c r="I663" s="14" t="s">
        <v>719</v>
      </c>
      <c r="J663" s="39">
        <v>81</v>
      </c>
      <c r="K663" s="5" t="str">
        <f t="shared" si="21"/>
        <v>Close</v>
      </c>
      <c r="L663" s="20">
        <v>44840</v>
      </c>
      <c r="M663" s="8" t="s">
        <v>4748</v>
      </c>
    </row>
    <row r="664" spans="1:13">
      <c r="A664" s="8">
        <v>661</v>
      </c>
      <c r="B664" s="5" t="s">
        <v>319</v>
      </c>
      <c r="C664" s="14" t="s">
        <v>1058</v>
      </c>
      <c r="D664" s="8" t="s">
        <v>286</v>
      </c>
      <c r="E664" s="20">
        <v>44813</v>
      </c>
      <c r="F664" s="8" t="s">
        <v>1239</v>
      </c>
      <c r="G664" s="8">
        <f t="shared" si="20"/>
        <v>0</v>
      </c>
      <c r="H664" s="8"/>
      <c r="I664" s="14" t="s">
        <v>1058</v>
      </c>
      <c r="J664" s="39">
        <v>131</v>
      </c>
      <c r="K664" s="5" t="str">
        <f t="shared" si="21"/>
        <v>Close</v>
      </c>
      <c r="L664" s="20">
        <v>44840</v>
      </c>
      <c r="M664" s="8" t="s">
        <v>4742</v>
      </c>
    </row>
    <row r="665" spans="1:13">
      <c r="A665" s="8">
        <v>662</v>
      </c>
      <c r="B665" s="5" t="s">
        <v>319</v>
      </c>
      <c r="C665" s="14" t="s">
        <v>1058</v>
      </c>
      <c r="D665" s="8" t="s">
        <v>286</v>
      </c>
      <c r="E665" s="20">
        <v>44813</v>
      </c>
      <c r="F665" s="8" t="s">
        <v>1239</v>
      </c>
      <c r="G665" s="8">
        <f t="shared" si="20"/>
        <v>0</v>
      </c>
      <c r="H665" s="8"/>
      <c r="I665" s="14" t="s">
        <v>1058</v>
      </c>
      <c r="J665" s="39">
        <v>131</v>
      </c>
      <c r="K665" s="5" t="str">
        <f t="shared" si="21"/>
        <v>Close</v>
      </c>
      <c r="L665" s="20">
        <v>44840</v>
      </c>
      <c r="M665" s="8" t="s">
        <v>4743</v>
      </c>
    </row>
    <row r="666" spans="1:13">
      <c r="A666" s="8">
        <v>663</v>
      </c>
      <c r="B666" s="5" t="s">
        <v>1859</v>
      </c>
      <c r="C666" s="14" t="s">
        <v>1129</v>
      </c>
      <c r="D666" s="8" t="s">
        <v>2503</v>
      </c>
      <c r="E666" s="20">
        <v>44813</v>
      </c>
      <c r="F666" s="8" t="s">
        <v>1241</v>
      </c>
      <c r="G666" s="8">
        <f t="shared" si="20"/>
        <v>0</v>
      </c>
      <c r="H666" s="8"/>
      <c r="I666" s="14" t="s">
        <v>1129</v>
      </c>
      <c r="J666" s="39">
        <v>272</v>
      </c>
      <c r="K666" s="5" t="str">
        <f t="shared" si="21"/>
        <v>Close</v>
      </c>
      <c r="L666" s="20">
        <v>44840</v>
      </c>
      <c r="M666" s="8" t="s">
        <v>4739</v>
      </c>
    </row>
    <row r="667" spans="1:13">
      <c r="A667" s="8">
        <v>664</v>
      </c>
      <c r="B667" s="17" t="s">
        <v>3157</v>
      </c>
      <c r="C667" s="14" t="s">
        <v>3081</v>
      </c>
      <c r="D667" s="8" t="s">
        <v>3213</v>
      </c>
      <c r="E667" s="20">
        <v>44818</v>
      </c>
      <c r="F667" s="8" t="s">
        <v>3186</v>
      </c>
      <c r="G667" s="8">
        <f t="shared" si="20"/>
        <v>0</v>
      </c>
      <c r="H667" s="8"/>
      <c r="I667" s="14" t="s">
        <v>3081</v>
      </c>
      <c r="J667" s="39">
        <v>79</v>
      </c>
      <c r="K667" s="5" t="str">
        <f t="shared" si="21"/>
        <v>Close</v>
      </c>
      <c r="L667" s="20">
        <v>44840</v>
      </c>
      <c r="M667" s="8" t="s">
        <v>4733</v>
      </c>
    </row>
    <row r="668" spans="1:13">
      <c r="A668" s="8">
        <v>665</v>
      </c>
      <c r="B668" s="5" t="s">
        <v>3482</v>
      </c>
      <c r="C668" s="14" t="s">
        <v>3457</v>
      </c>
      <c r="D668" s="8" t="s">
        <v>3483</v>
      </c>
      <c r="E668" s="20">
        <v>44820</v>
      </c>
      <c r="F668" s="8" t="s">
        <v>1234</v>
      </c>
      <c r="G668" s="8">
        <f t="shared" si="20"/>
        <v>0</v>
      </c>
      <c r="H668" s="8"/>
      <c r="I668" s="14" t="s">
        <v>3457</v>
      </c>
      <c r="J668" s="39">
        <v>106</v>
      </c>
      <c r="K668" s="5" t="str">
        <f t="shared" si="21"/>
        <v>Close</v>
      </c>
      <c r="L668" s="20">
        <v>44840</v>
      </c>
      <c r="M668" s="8" t="s">
        <v>4740</v>
      </c>
    </row>
    <row r="669" spans="1:13">
      <c r="A669" s="8">
        <v>666</v>
      </c>
      <c r="B669" s="5" t="s">
        <v>3484</v>
      </c>
      <c r="C669" s="14" t="s">
        <v>3458</v>
      </c>
      <c r="D669" s="8" t="s">
        <v>3485</v>
      </c>
      <c r="E669" s="20">
        <v>44820</v>
      </c>
      <c r="F669" s="8" t="s">
        <v>1234</v>
      </c>
      <c r="G669" s="8">
        <f t="shared" si="20"/>
        <v>0</v>
      </c>
      <c r="H669" s="8"/>
      <c r="I669" s="14" t="s">
        <v>3458</v>
      </c>
      <c r="J669" s="39">
        <v>121</v>
      </c>
      <c r="K669" s="5" t="str">
        <f t="shared" si="21"/>
        <v>Close</v>
      </c>
      <c r="L669" s="20">
        <v>44840</v>
      </c>
      <c r="M669" s="8" t="s">
        <v>4741</v>
      </c>
    </row>
    <row r="670" spans="1:13">
      <c r="A670" s="8">
        <v>667</v>
      </c>
      <c r="B670" s="5" t="s">
        <v>3594</v>
      </c>
      <c r="C670" s="14" t="s">
        <v>3554</v>
      </c>
      <c r="D670" s="8" t="s">
        <v>3595</v>
      </c>
      <c r="E670" s="20">
        <v>44820</v>
      </c>
      <c r="F670" s="8" t="s">
        <v>1240</v>
      </c>
      <c r="G670" s="8">
        <f t="shared" si="20"/>
        <v>0</v>
      </c>
      <c r="H670" s="8"/>
      <c r="I670" s="14" t="s">
        <v>3554</v>
      </c>
      <c r="J670" s="39">
        <v>243</v>
      </c>
      <c r="K670" s="5" t="str">
        <f t="shared" si="21"/>
        <v>Close</v>
      </c>
      <c r="L670" s="20">
        <v>44840</v>
      </c>
      <c r="M670" s="8" t="s">
        <v>4738</v>
      </c>
    </row>
    <row r="671" spans="1:13">
      <c r="A671" s="8">
        <v>668</v>
      </c>
      <c r="B671" s="5" t="s">
        <v>3774</v>
      </c>
      <c r="C671" s="14" t="s">
        <v>3689</v>
      </c>
      <c r="D671" s="8" t="s">
        <v>3775</v>
      </c>
      <c r="E671" s="20">
        <v>44824</v>
      </c>
      <c r="F671" s="8" t="s">
        <v>3186</v>
      </c>
      <c r="G671" s="8">
        <f t="shared" si="20"/>
        <v>0</v>
      </c>
      <c r="H671" s="8"/>
      <c r="I671" s="14" t="s">
        <v>3689</v>
      </c>
      <c r="J671" s="39">
        <v>71</v>
      </c>
      <c r="K671" s="5" t="str">
        <f t="shared" si="21"/>
        <v>Close</v>
      </c>
      <c r="L671" s="20">
        <v>44840</v>
      </c>
      <c r="M671" s="8" t="s">
        <v>4732</v>
      </c>
    </row>
    <row r="672" spans="1:13">
      <c r="A672" s="8">
        <v>669</v>
      </c>
      <c r="B672" s="5" t="s">
        <v>3916</v>
      </c>
      <c r="C672" s="14" t="s">
        <v>3900</v>
      </c>
      <c r="D672" s="8" t="s">
        <v>3917</v>
      </c>
      <c r="E672" s="20">
        <v>44826</v>
      </c>
      <c r="F672" s="8" t="s">
        <v>1223</v>
      </c>
      <c r="G672" s="8">
        <f t="shared" si="20"/>
        <v>0</v>
      </c>
      <c r="H672" s="8"/>
      <c r="I672" s="14" t="s">
        <v>3900</v>
      </c>
      <c r="J672" s="39">
        <v>162</v>
      </c>
      <c r="K672" s="5" t="str">
        <f t="shared" si="21"/>
        <v>Close</v>
      </c>
      <c r="L672" s="20">
        <v>44840</v>
      </c>
      <c r="M672" s="8" t="s">
        <v>4731</v>
      </c>
    </row>
    <row r="673" spans="1:13">
      <c r="A673" s="8">
        <v>670</v>
      </c>
      <c r="B673" s="5" t="s">
        <v>4184</v>
      </c>
      <c r="C673" s="14" t="s">
        <v>4081</v>
      </c>
      <c r="D673" s="8" t="s">
        <v>4185</v>
      </c>
      <c r="E673" s="20">
        <v>44830</v>
      </c>
      <c r="F673" s="8" t="s">
        <v>1219</v>
      </c>
      <c r="G673" s="8">
        <f t="shared" si="20"/>
        <v>0</v>
      </c>
      <c r="H673" s="8"/>
      <c r="I673" s="14" t="s">
        <v>4081</v>
      </c>
      <c r="J673" s="39">
        <v>246</v>
      </c>
      <c r="K673" s="5" t="str">
        <f t="shared" si="21"/>
        <v>Close</v>
      </c>
      <c r="L673" s="20">
        <v>44840</v>
      </c>
      <c r="M673" s="8" t="s">
        <v>4744</v>
      </c>
    </row>
    <row r="674" spans="1:13">
      <c r="A674" s="8">
        <v>671</v>
      </c>
      <c r="B674" s="5" t="s">
        <v>1247</v>
      </c>
      <c r="C674" s="14" t="s">
        <v>372</v>
      </c>
      <c r="D674" s="8" t="s">
        <v>1944</v>
      </c>
      <c r="E674" s="20">
        <v>44813</v>
      </c>
      <c r="F674" s="8" t="s">
        <v>1219</v>
      </c>
      <c r="G674" s="8">
        <f t="shared" si="20"/>
        <v>0</v>
      </c>
      <c r="H674" s="8"/>
      <c r="I674" s="14" t="s">
        <v>372</v>
      </c>
      <c r="J674" s="39">
        <v>118</v>
      </c>
      <c r="K674" s="5" t="str">
        <f t="shared" si="21"/>
        <v>Close</v>
      </c>
      <c r="L674" s="20">
        <v>44841</v>
      </c>
      <c r="M674" s="8" t="s">
        <v>4750</v>
      </c>
    </row>
    <row r="675" spans="1:13">
      <c r="A675" s="8">
        <v>672</v>
      </c>
      <c r="B675" s="5" t="s">
        <v>1298</v>
      </c>
      <c r="C675" s="14" t="s">
        <v>437</v>
      </c>
      <c r="D675" s="8" t="s">
        <v>1984</v>
      </c>
      <c r="E675" s="20">
        <v>44813</v>
      </c>
      <c r="F675" s="8" t="s">
        <v>1220</v>
      </c>
      <c r="G675" s="8">
        <f t="shared" si="20"/>
        <v>0</v>
      </c>
      <c r="H675" s="8"/>
      <c r="I675" s="14" t="s">
        <v>437</v>
      </c>
      <c r="J675" s="39">
        <v>96</v>
      </c>
      <c r="K675" s="5" t="str">
        <f t="shared" si="21"/>
        <v>Close</v>
      </c>
      <c r="L675" s="20">
        <v>44841</v>
      </c>
      <c r="M675" s="8" t="s">
        <v>4764</v>
      </c>
    </row>
    <row r="676" spans="1:13">
      <c r="A676" s="8">
        <v>673</v>
      </c>
      <c r="B676" s="5" t="s">
        <v>1312</v>
      </c>
      <c r="C676" s="14" t="s">
        <v>452</v>
      </c>
      <c r="D676" s="8" t="s">
        <v>1996</v>
      </c>
      <c r="E676" s="20">
        <v>44813</v>
      </c>
      <c r="F676" s="8" t="s">
        <v>1220</v>
      </c>
      <c r="G676" s="8">
        <f t="shared" si="20"/>
        <v>0</v>
      </c>
      <c r="H676" s="8"/>
      <c r="I676" s="14" t="s">
        <v>452</v>
      </c>
      <c r="J676" s="39">
        <v>75</v>
      </c>
      <c r="K676" s="5" t="str">
        <f t="shared" si="21"/>
        <v>Close</v>
      </c>
      <c r="L676" s="20">
        <v>44841</v>
      </c>
      <c r="M676" s="8" t="s">
        <v>4752</v>
      </c>
    </row>
    <row r="677" spans="1:13">
      <c r="A677" s="8">
        <v>674</v>
      </c>
      <c r="B677" s="5" t="s">
        <v>1318</v>
      </c>
      <c r="C677" s="14" t="s">
        <v>459</v>
      </c>
      <c r="D677" s="8" t="s">
        <v>366</v>
      </c>
      <c r="E677" s="20">
        <v>44813</v>
      </c>
      <c r="F677" s="8" t="s">
        <v>1220</v>
      </c>
      <c r="G677" s="8">
        <f t="shared" si="20"/>
        <v>0</v>
      </c>
      <c r="H677" s="8"/>
      <c r="I677" s="14" t="s">
        <v>459</v>
      </c>
      <c r="J677" s="39">
        <v>161</v>
      </c>
      <c r="K677" s="5" t="str">
        <f t="shared" si="21"/>
        <v>Close</v>
      </c>
      <c r="L677" s="20">
        <v>44841</v>
      </c>
      <c r="M677" s="8" t="s">
        <v>4751</v>
      </c>
    </row>
    <row r="678" spans="1:13">
      <c r="A678" s="8">
        <v>675</v>
      </c>
      <c r="B678" s="5" t="s">
        <v>101</v>
      </c>
      <c r="C678" s="14" t="s">
        <v>484</v>
      </c>
      <c r="D678" s="8" t="s">
        <v>100</v>
      </c>
      <c r="E678" s="20">
        <v>44813</v>
      </c>
      <c r="F678" s="8" t="s">
        <v>1221</v>
      </c>
      <c r="G678" s="8">
        <f t="shared" si="20"/>
        <v>0</v>
      </c>
      <c r="H678" s="8"/>
      <c r="I678" s="14" t="s">
        <v>484</v>
      </c>
      <c r="J678" s="39">
        <v>90</v>
      </c>
      <c r="K678" s="5" t="str">
        <f t="shared" si="21"/>
        <v>Close</v>
      </c>
      <c r="L678" s="20">
        <v>44841</v>
      </c>
      <c r="M678" s="8" t="s">
        <v>4753</v>
      </c>
    </row>
    <row r="679" spans="1:13">
      <c r="A679" s="8">
        <v>676</v>
      </c>
      <c r="B679" s="5" t="s">
        <v>101</v>
      </c>
      <c r="C679" s="14" t="s">
        <v>484</v>
      </c>
      <c r="D679" s="8" t="s">
        <v>100</v>
      </c>
      <c r="E679" s="20">
        <v>44813</v>
      </c>
      <c r="F679" s="8" t="s">
        <v>1221</v>
      </c>
      <c r="G679" s="8">
        <f t="shared" si="20"/>
        <v>0</v>
      </c>
      <c r="H679" s="8"/>
      <c r="I679" s="14" t="s">
        <v>484</v>
      </c>
      <c r="J679" s="39">
        <v>90</v>
      </c>
      <c r="K679" s="5" t="str">
        <f t="shared" si="21"/>
        <v>Close</v>
      </c>
      <c r="L679" s="20">
        <v>44841</v>
      </c>
      <c r="M679" s="8" t="s">
        <v>4754</v>
      </c>
    </row>
    <row r="680" spans="1:13">
      <c r="A680" s="8">
        <v>677</v>
      </c>
      <c r="B680" s="5" t="s">
        <v>136</v>
      </c>
      <c r="C680" s="14" t="s">
        <v>677</v>
      </c>
      <c r="D680" s="8" t="s">
        <v>135</v>
      </c>
      <c r="E680" s="20">
        <v>44813</v>
      </c>
      <c r="F680" s="8" t="s">
        <v>1223</v>
      </c>
      <c r="G680" s="8">
        <f t="shared" si="20"/>
        <v>0</v>
      </c>
      <c r="H680" s="8"/>
      <c r="I680" s="14" t="s">
        <v>677</v>
      </c>
      <c r="J680" s="39">
        <v>112</v>
      </c>
      <c r="K680" s="5" t="str">
        <f t="shared" si="21"/>
        <v>Close</v>
      </c>
      <c r="L680" s="20">
        <v>44841</v>
      </c>
      <c r="M680" s="8" t="s">
        <v>4756</v>
      </c>
    </row>
    <row r="681" spans="1:13">
      <c r="A681" s="8">
        <v>678</v>
      </c>
      <c r="B681" s="5" t="s">
        <v>48</v>
      </c>
      <c r="C681" s="14" t="s">
        <v>719</v>
      </c>
      <c r="D681" s="8" t="s">
        <v>47</v>
      </c>
      <c r="E681" s="20">
        <v>44813</v>
      </c>
      <c r="F681" s="8" t="s">
        <v>1227</v>
      </c>
      <c r="G681" s="8">
        <f t="shared" si="20"/>
        <v>0</v>
      </c>
      <c r="H681" s="8"/>
      <c r="I681" s="14" t="s">
        <v>719</v>
      </c>
      <c r="J681" s="39">
        <v>81</v>
      </c>
      <c r="K681" s="5" t="str">
        <f t="shared" si="21"/>
        <v>Close</v>
      </c>
      <c r="L681" s="20">
        <v>44841</v>
      </c>
      <c r="M681" s="8" t="s">
        <v>4757</v>
      </c>
    </row>
    <row r="682" spans="1:13">
      <c r="A682" s="8">
        <v>679</v>
      </c>
      <c r="B682" s="5" t="s">
        <v>48</v>
      </c>
      <c r="C682" s="14" t="s">
        <v>719</v>
      </c>
      <c r="D682" s="8" t="s">
        <v>47</v>
      </c>
      <c r="E682" s="20">
        <v>44813</v>
      </c>
      <c r="F682" s="8" t="s">
        <v>1227</v>
      </c>
      <c r="G682" s="8">
        <f t="shared" si="20"/>
        <v>0</v>
      </c>
      <c r="H682" s="8"/>
      <c r="I682" s="14" t="s">
        <v>719</v>
      </c>
      <c r="J682" s="39">
        <v>81</v>
      </c>
      <c r="K682" s="5" t="str">
        <f t="shared" si="21"/>
        <v>Close</v>
      </c>
      <c r="L682" s="20">
        <v>44841</v>
      </c>
      <c r="M682" s="8" t="s">
        <v>4758</v>
      </c>
    </row>
    <row r="683" spans="1:13">
      <c r="A683" s="8">
        <v>680</v>
      </c>
      <c r="B683" s="5" t="s">
        <v>1622</v>
      </c>
      <c r="C683" s="14" t="s">
        <v>840</v>
      </c>
      <c r="D683" s="8" t="s">
        <v>2277</v>
      </c>
      <c r="E683" s="20">
        <v>44813</v>
      </c>
      <c r="F683" s="8" t="s">
        <v>1231</v>
      </c>
      <c r="G683" s="8">
        <f t="shared" si="20"/>
        <v>0</v>
      </c>
      <c r="H683" s="8"/>
      <c r="I683" s="14" t="s">
        <v>840</v>
      </c>
      <c r="J683" s="39">
        <v>231</v>
      </c>
      <c r="K683" s="5" t="str">
        <f t="shared" si="21"/>
        <v>Close</v>
      </c>
      <c r="L683" s="20">
        <v>44841</v>
      </c>
      <c r="M683" s="8" t="s">
        <v>4760</v>
      </c>
    </row>
    <row r="684" spans="1:13">
      <c r="A684" s="8">
        <v>681</v>
      </c>
      <c r="B684" s="5" t="s">
        <v>1817</v>
      </c>
      <c r="C684" s="14" t="s">
        <v>1075</v>
      </c>
      <c r="D684" s="8" t="s">
        <v>202</v>
      </c>
      <c r="E684" s="20">
        <v>44813</v>
      </c>
      <c r="F684" s="8" t="s">
        <v>1240</v>
      </c>
      <c r="G684" s="8">
        <f t="shared" si="20"/>
        <v>0</v>
      </c>
      <c r="H684" s="8"/>
      <c r="I684" s="14" t="s">
        <v>1075</v>
      </c>
      <c r="J684" s="39">
        <v>355</v>
      </c>
      <c r="K684" s="5" t="str">
        <f t="shared" si="21"/>
        <v>Close</v>
      </c>
      <c r="L684" s="20">
        <v>44841</v>
      </c>
      <c r="M684" s="8" t="s">
        <v>4761</v>
      </c>
    </row>
    <row r="685" spans="1:13">
      <c r="A685" s="8">
        <v>682</v>
      </c>
      <c r="B685" s="5" t="s">
        <v>1908</v>
      </c>
      <c r="C685" s="14" t="s">
        <v>1182</v>
      </c>
      <c r="D685" s="8" t="s">
        <v>2548</v>
      </c>
      <c r="E685" s="20">
        <v>44813</v>
      </c>
      <c r="F685" s="8" t="s">
        <v>1244</v>
      </c>
      <c r="G685" s="8">
        <f t="shared" si="20"/>
        <v>0</v>
      </c>
      <c r="H685" s="8"/>
      <c r="I685" s="14" t="s">
        <v>1182</v>
      </c>
      <c r="J685" s="39">
        <v>1127</v>
      </c>
      <c r="K685" s="5" t="str">
        <f t="shared" si="21"/>
        <v>Close</v>
      </c>
      <c r="L685" s="20">
        <v>44841</v>
      </c>
      <c r="M685" s="8" t="s">
        <v>4763</v>
      </c>
    </row>
    <row r="686" spans="1:13">
      <c r="A686" s="8">
        <v>683</v>
      </c>
      <c r="B686" s="5" t="s">
        <v>1924</v>
      </c>
      <c r="C686" s="14" t="s">
        <v>1199</v>
      </c>
      <c r="D686" s="8" t="s">
        <v>2564</v>
      </c>
      <c r="E686" s="20">
        <v>44813</v>
      </c>
      <c r="F686" s="8" t="s">
        <v>1245</v>
      </c>
      <c r="G686" s="8">
        <f t="shared" si="20"/>
        <v>0</v>
      </c>
      <c r="H686" s="8"/>
      <c r="I686" s="14" t="s">
        <v>1199</v>
      </c>
      <c r="J686" s="39">
        <v>72</v>
      </c>
      <c r="K686" s="5" t="str">
        <f t="shared" si="21"/>
        <v>Close</v>
      </c>
      <c r="L686" s="20">
        <v>44841</v>
      </c>
      <c r="M686" s="8" t="s">
        <v>4766</v>
      </c>
    </row>
    <row r="687" spans="1:13">
      <c r="A687" s="8">
        <v>684</v>
      </c>
      <c r="B687" s="5" t="s">
        <v>1924</v>
      </c>
      <c r="C687" s="14" t="s">
        <v>1199</v>
      </c>
      <c r="D687" s="8" t="s">
        <v>2564</v>
      </c>
      <c r="E687" s="20">
        <v>44813</v>
      </c>
      <c r="F687" s="8" t="s">
        <v>1245</v>
      </c>
      <c r="G687" s="8">
        <f t="shared" si="20"/>
        <v>0</v>
      </c>
      <c r="H687" s="8"/>
      <c r="I687" s="14" t="s">
        <v>1199</v>
      </c>
      <c r="J687" s="39">
        <v>72</v>
      </c>
      <c r="K687" s="5" t="str">
        <f t="shared" si="21"/>
        <v>Close</v>
      </c>
      <c r="L687" s="20">
        <v>44841</v>
      </c>
      <c r="M687" s="8" t="s">
        <v>4766</v>
      </c>
    </row>
    <row r="688" spans="1:13">
      <c r="A688" s="8">
        <v>685</v>
      </c>
      <c r="B688" s="17" t="s">
        <v>3132</v>
      </c>
      <c r="C688" s="14" t="s">
        <v>3076</v>
      </c>
      <c r="D688" s="8" t="s">
        <v>3188</v>
      </c>
      <c r="E688" s="20">
        <v>44818</v>
      </c>
      <c r="F688" s="8" t="s">
        <v>3186</v>
      </c>
      <c r="G688" s="8">
        <f t="shared" si="20"/>
        <v>0</v>
      </c>
      <c r="H688" s="8"/>
      <c r="I688" s="14" t="s">
        <v>3076</v>
      </c>
      <c r="J688" s="39">
        <v>60</v>
      </c>
      <c r="K688" s="5" t="str">
        <f t="shared" si="21"/>
        <v>Close</v>
      </c>
      <c r="L688" s="20">
        <v>44841</v>
      </c>
      <c r="M688" s="8" t="s">
        <v>4765</v>
      </c>
    </row>
    <row r="689" spans="1:13">
      <c r="A689" s="8">
        <v>686</v>
      </c>
      <c r="B689" s="5" t="s">
        <v>3482</v>
      </c>
      <c r="C689" s="14" t="s">
        <v>3457</v>
      </c>
      <c r="D689" s="8" t="s">
        <v>3483</v>
      </c>
      <c r="E689" s="20">
        <v>44820</v>
      </c>
      <c r="F689" s="8" t="s">
        <v>1234</v>
      </c>
      <c r="G689" s="8">
        <f t="shared" si="20"/>
        <v>0</v>
      </c>
      <c r="H689" s="8"/>
      <c r="I689" s="14" t="s">
        <v>3457</v>
      </c>
      <c r="J689" s="39">
        <v>106</v>
      </c>
      <c r="K689" s="5" t="str">
        <f t="shared" si="21"/>
        <v>Close</v>
      </c>
      <c r="L689" s="20">
        <v>44841</v>
      </c>
      <c r="M689" s="8" t="s">
        <v>4767</v>
      </c>
    </row>
    <row r="690" spans="1:13">
      <c r="A690" s="8">
        <v>687</v>
      </c>
      <c r="B690" s="5" t="s">
        <v>3736</v>
      </c>
      <c r="C690" s="14" t="s">
        <v>3670</v>
      </c>
      <c r="D690" s="8" t="s">
        <v>3737</v>
      </c>
      <c r="E690" s="20">
        <v>44824</v>
      </c>
      <c r="F690" s="8" t="s">
        <v>1223</v>
      </c>
      <c r="G690" s="8">
        <f t="shared" si="20"/>
        <v>0</v>
      </c>
      <c r="H690" s="8"/>
      <c r="I690" s="14" t="s">
        <v>3670</v>
      </c>
      <c r="J690" s="39">
        <v>81</v>
      </c>
      <c r="K690" s="5" t="str">
        <f t="shared" si="21"/>
        <v>Close</v>
      </c>
      <c r="L690" s="20">
        <v>44841</v>
      </c>
      <c r="M690" s="8" t="s">
        <v>4755</v>
      </c>
    </row>
    <row r="691" spans="1:13">
      <c r="A691" s="8">
        <v>688</v>
      </c>
      <c r="B691" s="5" t="s">
        <v>3736</v>
      </c>
      <c r="C691" s="14" t="s">
        <v>3670</v>
      </c>
      <c r="D691" s="8" t="s">
        <v>3737</v>
      </c>
      <c r="E691" s="20">
        <v>44824</v>
      </c>
      <c r="F691" s="8" t="s">
        <v>1223</v>
      </c>
      <c r="G691" s="8">
        <f t="shared" si="20"/>
        <v>0</v>
      </c>
      <c r="H691" s="8"/>
      <c r="I691" s="14" t="s">
        <v>3670</v>
      </c>
      <c r="J691" s="39">
        <v>81</v>
      </c>
      <c r="K691" s="5" t="str">
        <f t="shared" si="21"/>
        <v>Close</v>
      </c>
      <c r="L691" s="20">
        <v>44841</v>
      </c>
      <c r="M691" s="8" t="s">
        <v>4755</v>
      </c>
    </row>
    <row r="692" spans="1:13">
      <c r="A692" s="8">
        <v>689</v>
      </c>
      <c r="B692" s="5" t="s">
        <v>3736</v>
      </c>
      <c r="C692" s="14" t="s">
        <v>3670</v>
      </c>
      <c r="D692" s="8" t="s">
        <v>3737</v>
      </c>
      <c r="E692" s="20">
        <v>44824</v>
      </c>
      <c r="F692" s="8" t="s">
        <v>1223</v>
      </c>
      <c r="G692" s="8">
        <f t="shared" si="20"/>
        <v>0</v>
      </c>
      <c r="H692" s="8"/>
      <c r="I692" s="14" t="s">
        <v>3670</v>
      </c>
      <c r="J692" s="39">
        <v>81</v>
      </c>
      <c r="K692" s="5" t="str">
        <f t="shared" si="21"/>
        <v>Close</v>
      </c>
      <c r="L692" s="20">
        <v>44841</v>
      </c>
      <c r="M692" s="8" t="s">
        <v>4755</v>
      </c>
    </row>
    <row r="693" spans="1:13">
      <c r="A693" s="8">
        <v>690</v>
      </c>
      <c r="B693" s="5" t="s">
        <v>3736</v>
      </c>
      <c r="C693" s="14" t="s">
        <v>3670</v>
      </c>
      <c r="D693" s="8" t="s">
        <v>3737</v>
      </c>
      <c r="E693" s="20">
        <v>44824</v>
      </c>
      <c r="F693" s="8" t="s">
        <v>3186</v>
      </c>
      <c r="G693" s="8">
        <f t="shared" si="20"/>
        <v>0</v>
      </c>
      <c r="H693" s="8"/>
      <c r="I693" s="14" t="s">
        <v>3670</v>
      </c>
      <c r="J693" s="39">
        <v>81</v>
      </c>
      <c r="K693" s="5" t="str">
        <f t="shared" si="21"/>
        <v>Close</v>
      </c>
      <c r="L693" s="20">
        <v>44841</v>
      </c>
      <c r="M693" s="8" t="s">
        <v>4755</v>
      </c>
    </row>
    <row r="694" spans="1:13">
      <c r="A694" s="8">
        <v>691</v>
      </c>
      <c r="B694" s="5" t="s">
        <v>4134</v>
      </c>
      <c r="C694" s="14" t="s">
        <v>4055</v>
      </c>
      <c r="D694" s="8" t="s">
        <v>4135</v>
      </c>
      <c r="E694" s="20">
        <v>44830</v>
      </c>
      <c r="F694" s="8" t="s">
        <v>4058</v>
      </c>
      <c r="G694" s="8">
        <f t="shared" si="20"/>
        <v>0</v>
      </c>
      <c r="H694" s="8"/>
      <c r="I694" s="14" t="s">
        <v>4055</v>
      </c>
      <c r="J694" s="39">
        <v>129.72999999999999</v>
      </c>
      <c r="K694" s="5" t="str">
        <f t="shared" si="21"/>
        <v>Close</v>
      </c>
      <c r="L694" s="20">
        <v>44841</v>
      </c>
      <c r="M694" s="8" t="s">
        <v>4762</v>
      </c>
    </row>
    <row r="695" spans="1:13">
      <c r="A695" s="8">
        <v>692</v>
      </c>
      <c r="B695" s="5" t="s">
        <v>4543</v>
      </c>
      <c r="C695" s="14" t="s">
        <v>4522</v>
      </c>
      <c r="D695" s="8" t="s">
        <v>4544</v>
      </c>
      <c r="E695" s="20">
        <v>44834</v>
      </c>
      <c r="F695" s="8" t="s">
        <v>3438</v>
      </c>
      <c r="G695" s="8">
        <f t="shared" si="20"/>
        <v>0</v>
      </c>
      <c r="H695" s="8"/>
      <c r="I695" s="14" t="s">
        <v>4522</v>
      </c>
      <c r="J695" s="39">
        <v>215</v>
      </c>
      <c r="K695" s="5" t="str">
        <f t="shared" si="21"/>
        <v>Close</v>
      </c>
      <c r="L695" s="20">
        <v>44841</v>
      </c>
      <c r="M695" s="8" t="s">
        <v>4759</v>
      </c>
    </row>
    <row r="696" spans="1:13">
      <c r="A696" s="8">
        <v>693</v>
      </c>
      <c r="B696" s="5" t="s">
        <v>4543</v>
      </c>
      <c r="C696" s="14" t="s">
        <v>4522</v>
      </c>
      <c r="D696" s="8" t="s">
        <v>4544</v>
      </c>
      <c r="E696" s="20">
        <v>44834</v>
      </c>
      <c r="F696" s="8" t="s">
        <v>3438</v>
      </c>
      <c r="G696" s="8">
        <f t="shared" si="20"/>
        <v>0</v>
      </c>
      <c r="H696" s="8"/>
      <c r="I696" s="14" t="s">
        <v>4522</v>
      </c>
      <c r="J696" s="39">
        <v>215</v>
      </c>
      <c r="K696" s="5" t="str">
        <f t="shared" si="21"/>
        <v>Close</v>
      </c>
      <c r="L696" s="20">
        <v>44841</v>
      </c>
      <c r="M696" s="8" t="s">
        <v>4759</v>
      </c>
    </row>
    <row r="697" spans="1:13">
      <c r="A697" s="8">
        <v>694</v>
      </c>
      <c r="B697" s="5" t="s">
        <v>4688</v>
      </c>
      <c r="C697" s="14" t="s">
        <v>4689</v>
      </c>
      <c r="D697" s="8" t="s">
        <v>4685</v>
      </c>
      <c r="E697" s="20">
        <v>44838</v>
      </c>
      <c r="F697" s="8" t="s">
        <v>1219</v>
      </c>
      <c r="G697" s="8">
        <f t="shared" si="20"/>
        <v>0</v>
      </c>
      <c r="H697" s="8"/>
      <c r="I697" s="14" t="s">
        <v>4689</v>
      </c>
      <c r="J697" s="39">
        <v>44</v>
      </c>
      <c r="K697" s="5" t="str">
        <f t="shared" si="21"/>
        <v>Close</v>
      </c>
      <c r="L697" s="20">
        <v>44841</v>
      </c>
      <c r="M697" s="8" t="s">
        <v>4749</v>
      </c>
    </row>
    <row r="698" spans="1:13">
      <c r="A698" s="8">
        <v>695</v>
      </c>
      <c r="B698" s="5" t="s">
        <v>1258</v>
      </c>
      <c r="C698" s="14" t="s">
        <v>383</v>
      </c>
      <c r="D698" s="8" t="s">
        <v>1955</v>
      </c>
      <c r="E698" s="20">
        <v>44813</v>
      </c>
      <c r="F698" s="8" t="s">
        <v>1219</v>
      </c>
      <c r="G698" s="8">
        <f t="shared" si="20"/>
        <v>0</v>
      </c>
      <c r="H698" s="8"/>
      <c r="I698" s="14" t="s">
        <v>383</v>
      </c>
      <c r="J698" s="39">
        <v>106</v>
      </c>
      <c r="K698" s="5" t="str">
        <f t="shared" si="21"/>
        <v>Close</v>
      </c>
      <c r="L698" s="20">
        <v>44844</v>
      </c>
      <c r="M698" s="8" t="s">
        <v>4779</v>
      </c>
    </row>
    <row r="699" spans="1:13">
      <c r="A699" s="8">
        <v>696</v>
      </c>
      <c r="B699" s="5" t="s">
        <v>1270</v>
      </c>
      <c r="C699" s="14" t="s">
        <v>397</v>
      </c>
      <c r="D699" s="8" t="s">
        <v>1967</v>
      </c>
      <c r="E699" s="20">
        <v>44813</v>
      </c>
      <c r="F699" s="8" t="s">
        <v>1219</v>
      </c>
      <c r="G699" s="8">
        <f t="shared" si="20"/>
        <v>0</v>
      </c>
      <c r="H699" s="8"/>
      <c r="I699" s="14" t="s">
        <v>397</v>
      </c>
      <c r="J699" s="39">
        <v>64</v>
      </c>
      <c r="K699" s="5" t="str">
        <f t="shared" si="21"/>
        <v>Close</v>
      </c>
      <c r="L699" s="20">
        <v>44844</v>
      </c>
      <c r="M699" s="8" t="s">
        <v>4777</v>
      </c>
    </row>
    <row r="700" spans="1:13">
      <c r="A700" s="8">
        <v>697</v>
      </c>
      <c r="B700" s="5" t="s">
        <v>1283</v>
      </c>
      <c r="C700" s="14" t="s">
        <v>419</v>
      </c>
      <c r="D700" s="8" t="s">
        <v>1974</v>
      </c>
      <c r="E700" s="20">
        <v>44813</v>
      </c>
      <c r="F700" s="8" t="s">
        <v>1219</v>
      </c>
      <c r="G700" s="8">
        <f t="shared" si="20"/>
        <v>0</v>
      </c>
      <c r="H700" s="8"/>
      <c r="I700" s="14" t="s">
        <v>419</v>
      </c>
      <c r="J700" s="39">
        <v>212</v>
      </c>
      <c r="K700" s="5" t="str">
        <f t="shared" si="21"/>
        <v>Close</v>
      </c>
      <c r="L700" s="20">
        <v>44844</v>
      </c>
      <c r="M700" s="8" t="s">
        <v>4774</v>
      </c>
    </row>
    <row r="701" spans="1:13">
      <c r="A701" s="8">
        <v>698</v>
      </c>
      <c r="B701" s="5" t="s">
        <v>1285</v>
      </c>
      <c r="C701" s="14" t="s">
        <v>421</v>
      </c>
      <c r="D701" s="8" t="s">
        <v>193</v>
      </c>
      <c r="E701" s="20">
        <v>44813</v>
      </c>
      <c r="F701" s="8" t="s">
        <v>1219</v>
      </c>
      <c r="G701" s="8">
        <f t="shared" si="20"/>
        <v>0</v>
      </c>
      <c r="H701" s="8"/>
      <c r="I701" s="14" t="s">
        <v>421</v>
      </c>
      <c r="J701" s="39">
        <v>91</v>
      </c>
      <c r="K701" s="5" t="str">
        <f t="shared" si="21"/>
        <v>Close</v>
      </c>
      <c r="L701" s="20">
        <v>44844</v>
      </c>
      <c r="M701" s="8" t="s">
        <v>4775</v>
      </c>
    </row>
    <row r="702" spans="1:13">
      <c r="A702" s="8">
        <v>699</v>
      </c>
      <c r="B702" s="5" t="s">
        <v>1303</v>
      </c>
      <c r="C702" s="14" t="s">
        <v>442</v>
      </c>
      <c r="D702" s="8" t="s">
        <v>1988</v>
      </c>
      <c r="E702" s="20">
        <v>44813</v>
      </c>
      <c r="F702" s="8" t="s">
        <v>1220</v>
      </c>
      <c r="G702" s="8">
        <f t="shared" si="20"/>
        <v>0</v>
      </c>
      <c r="H702" s="8"/>
      <c r="I702" s="14" t="s">
        <v>442</v>
      </c>
      <c r="J702" s="39">
        <v>76</v>
      </c>
      <c r="K702" s="5" t="str">
        <f t="shared" si="21"/>
        <v>Close</v>
      </c>
      <c r="L702" s="20">
        <v>44844</v>
      </c>
      <c r="M702" s="8" t="s">
        <v>4780</v>
      </c>
    </row>
    <row r="703" spans="1:13">
      <c r="A703" s="8">
        <v>700</v>
      </c>
      <c r="B703" s="5" t="s">
        <v>1298</v>
      </c>
      <c r="C703" s="14" t="s">
        <v>437</v>
      </c>
      <c r="D703" s="8" t="s">
        <v>1984</v>
      </c>
      <c r="E703" s="20">
        <v>44813</v>
      </c>
      <c r="F703" s="8" t="s">
        <v>1220</v>
      </c>
      <c r="G703" s="8">
        <f t="shared" si="20"/>
        <v>0</v>
      </c>
      <c r="H703" s="8"/>
      <c r="I703" s="14" t="s">
        <v>437</v>
      </c>
      <c r="J703" s="39">
        <v>96</v>
      </c>
      <c r="K703" s="5" t="str">
        <f t="shared" si="21"/>
        <v>Close</v>
      </c>
      <c r="L703" s="20">
        <v>44844</v>
      </c>
      <c r="M703" s="8" t="s">
        <v>4798</v>
      </c>
    </row>
    <row r="704" spans="1:13">
      <c r="A704" s="8">
        <v>701</v>
      </c>
      <c r="B704" s="5" t="s">
        <v>101</v>
      </c>
      <c r="C704" s="14" t="s">
        <v>484</v>
      </c>
      <c r="D704" s="8" t="s">
        <v>100</v>
      </c>
      <c r="E704" s="20">
        <v>44813</v>
      </c>
      <c r="F704" s="8" t="s">
        <v>1221</v>
      </c>
      <c r="G704" s="8">
        <f t="shared" si="20"/>
        <v>0</v>
      </c>
      <c r="H704" s="8"/>
      <c r="I704" s="14" t="s">
        <v>484</v>
      </c>
      <c r="J704" s="39">
        <v>90</v>
      </c>
      <c r="K704" s="5" t="str">
        <f t="shared" si="21"/>
        <v>Close</v>
      </c>
      <c r="L704" s="20">
        <v>44844</v>
      </c>
      <c r="M704" s="8" t="s">
        <v>4781</v>
      </c>
    </row>
    <row r="705" spans="1:13">
      <c r="A705" s="8">
        <v>702</v>
      </c>
      <c r="B705" s="5" t="s">
        <v>240</v>
      </c>
      <c r="C705" s="14" t="s">
        <v>518</v>
      </c>
      <c r="D705" s="8" t="s">
        <v>205</v>
      </c>
      <c r="E705" s="20">
        <v>44813</v>
      </c>
      <c r="F705" s="8" t="s">
        <v>1221</v>
      </c>
      <c r="G705" s="8">
        <f t="shared" si="20"/>
        <v>0</v>
      </c>
      <c r="H705" s="8"/>
      <c r="I705" s="14" t="s">
        <v>518</v>
      </c>
      <c r="J705" s="39">
        <v>116</v>
      </c>
      <c r="K705" s="5" t="str">
        <f t="shared" si="21"/>
        <v>Close</v>
      </c>
      <c r="L705" s="20">
        <v>44844</v>
      </c>
      <c r="M705" s="8" t="s">
        <v>4769</v>
      </c>
    </row>
    <row r="706" spans="1:13">
      <c r="A706" s="8">
        <v>703</v>
      </c>
      <c r="B706" s="5" t="s">
        <v>1489</v>
      </c>
      <c r="C706" s="14" t="s">
        <v>660</v>
      </c>
      <c r="D706" s="8" t="s">
        <v>33</v>
      </c>
      <c r="E706" s="20">
        <v>44813</v>
      </c>
      <c r="F706" s="8" t="s">
        <v>1223</v>
      </c>
      <c r="G706" s="8">
        <f t="shared" si="20"/>
        <v>0</v>
      </c>
      <c r="H706" s="8"/>
      <c r="I706" s="14" t="s">
        <v>660</v>
      </c>
      <c r="J706" s="39">
        <v>64</v>
      </c>
      <c r="K706" s="5" t="str">
        <f t="shared" si="21"/>
        <v>Close</v>
      </c>
      <c r="L706" s="20">
        <v>44844</v>
      </c>
      <c r="M706" s="8" t="s">
        <v>4783</v>
      </c>
    </row>
    <row r="707" spans="1:13">
      <c r="A707" s="8">
        <v>704</v>
      </c>
      <c r="B707" s="5" t="s">
        <v>1516</v>
      </c>
      <c r="C707" s="14" t="s">
        <v>688</v>
      </c>
      <c r="D707" s="8" t="s">
        <v>19</v>
      </c>
      <c r="E707" s="20">
        <v>44813</v>
      </c>
      <c r="F707" s="8" t="s">
        <v>1225</v>
      </c>
      <c r="G707" s="8">
        <f t="shared" si="20"/>
        <v>0</v>
      </c>
      <c r="H707" s="8"/>
      <c r="I707" s="14" t="s">
        <v>688</v>
      </c>
      <c r="J707" s="39">
        <v>44</v>
      </c>
      <c r="K707" s="5" t="str">
        <f t="shared" si="21"/>
        <v>Close</v>
      </c>
      <c r="L707" s="20">
        <v>44844</v>
      </c>
      <c r="M707" s="8" t="s">
        <v>4770</v>
      </c>
    </row>
    <row r="708" spans="1:13">
      <c r="A708" s="8">
        <v>705</v>
      </c>
      <c r="B708" s="5" t="s">
        <v>1516</v>
      </c>
      <c r="C708" s="14" t="s">
        <v>688</v>
      </c>
      <c r="D708" s="8" t="s">
        <v>19</v>
      </c>
      <c r="E708" s="20">
        <v>44813</v>
      </c>
      <c r="F708" s="8" t="s">
        <v>1225</v>
      </c>
      <c r="G708" s="8">
        <f t="shared" ref="G708:G771" si="22">IF(C708="","",IF(C708=I708,0,1))</f>
        <v>0</v>
      </c>
      <c r="H708" s="8"/>
      <c r="I708" s="14" t="s">
        <v>688</v>
      </c>
      <c r="J708" s="39">
        <v>44</v>
      </c>
      <c r="K708" s="5" t="str">
        <f t="shared" ref="K708:K771" si="23">IF(F708="","",IF(C708=I708,"Close","Open"))</f>
        <v>Close</v>
      </c>
      <c r="L708" s="20">
        <v>44844</v>
      </c>
      <c r="M708" s="8" t="s">
        <v>4771</v>
      </c>
    </row>
    <row r="709" spans="1:13">
      <c r="A709" s="8">
        <v>706</v>
      </c>
      <c r="B709" s="5" t="s">
        <v>48</v>
      </c>
      <c r="C709" s="14" t="s">
        <v>719</v>
      </c>
      <c r="D709" s="8" t="s">
        <v>47</v>
      </c>
      <c r="E709" s="20">
        <v>44813</v>
      </c>
      <c r="F709" s="8" t="s">
        <v>1227</v>
      </c>
      <c r="G709" s="8">
        <f t="shared" si="22"/>
        <v>0</v>
      </c>
      <c r="H709" s="8"/>
      <c r="I709" s="14" t="s">
        <v>719</v>
      </c>
      <c r="J709" s="39">
        <v>81</v>
      </c>
      <c r="K709" s="5" t="str">
        <f t="shared" si="23"/>
        <v>Close</v>
      </c>
      <c r="L709" s="20">
        <v>44844</v>
      </c>
      <c r="M709" s="8" t="s">
        <v>4789</v>
      </c>
    </row>
    <row r="710" spans="1:13">
      <c r="A710" s="8">
        <v>707</v>
      </c>
      <c r="B710" s="5" t="s">
        <v>1554</v>
      </c>
      <c r="C710" s="14" t="s">
        <v>738</v>
      </c>
      <c r="D710" s="8" t="s">
        <v>2221</v>
      </c>
      <c r="E710" s="20">
        <v>44813</v>
      </c>
      <c r="F710" s="8" t="s">
        <v>1227</v>
      </c>
      <c r="G710" s="8">
        <f t="shared" si="22"/>
        <v>0</v>
      </c>
      <c r="H710" s="8"/>
      <c r="I710" s="14" t="s">
        <v>738</v>
      </c>
      <c r="J710" s="39">
        <v>76</v>
      </c>
      <c r="K710" s="5" t="str">
        <f t="shared" si="23"/>
        <v>Close</v>
      </c>
      <c r="L710" s="20">
        <v>44844</v>
      </c>
      <c r="M710" s="8" t="s">
        <v>4788</v>
      </c>
    </row>
    <row r="711" spans="1:13">
      <c r="A711" s="8">
        <v>708</v>
      </c>
      <c r="B711" s="5" t="s">
        <v>1582</v>
      </c>
      <c r="C711" s="14" t="s">
        <v>791</v>
      </c>
      <c r="D711" s="8" t="s">
        <v>2242</v>
      </c>
      <c r="E711" s="20">
        <v>44813</v>
      </c>
      <c r="F711" s="8" t="s">
        <v>1229</v>
      </c>
      <c r="G711" s="8">
        <f t="shared" si="22"/>
        <v>0</v>
      </c>
      <c r="H711" s="8"/>
      <c r="I711" s="14" t="s">
        <v>791</v>
      </c>
      <c r="J711" s="39">
        <v>237</v>
      </c>
      <c r="K711" s="5" t="str">
        <f t="shared" si="23"/>
        <v>Close</v>
      </c>
      <c r="L711" s="20">
        <v>44844</v>
      </c>
      <c r="M711" s="8" t="s">
        <v>4791</v>
      </c>
    </row>
    <row r="712" spans="1:13">
      <c r="A712" s="8">
        <v>709</v>
      </c>
      <c r="B712" s="5" t="s">
        <v>1700</v>
      </c>
      <c r="C712" s="14" t="s">
        <v>949</v>
      </c>
      <c r="D712" s="8" t="s">
        <v>2347</v>
      </c>
      <c r="E712" s="20">
        <v>44813</v>
      </c>
      <c r="F712" s="8" t="s">
        <v>1236</v>
      </c>
      <c r="G712" s="8">
        <f t="shared" si="22"/>
        <v>0</v>
      </c>
      <c r="H712" s="8"/>
      <c r="I712" s="14" t="s">
        <v>949</v>
      </c>
      <c r="J712" s="39">
        <v>129</v>
      </c>
      <c r="K712" s="5" t="str">
        <f t="shared" si="23"/>
        <v>Close</v>
      </c>
      <c r="L712" s="20">
        <v>44844</v>
      </c>
      <c r="M712" s="8" t="s">
        <v>4796</v>
      </c>
    </row>
    <row r="713" spans="1:13">
      <c r="A713" s="8">
        <v>710</v>
      </c>
      <c r="B713" s="5" t="s">
        <v>1705</v>
      </c>
      <c r="C713" s="14" t="s">
        <v>954</v>
      </c>
      <c r="D713" s="8" t="s">
        <v>2352</v>
      </c>
      <c r="E713" s="20">
        <v>44813</v>
      </c>
      <c r="F713" s="8" t="s">
        <v>1236</v>
      </c>
      <c r="G713" s="8">
        <f t="shared" si="22"/>
        <v>0</v>
      </c>
      <c r="H713" s="8"/>
      <c r="I713" s="14" t="s">
        <v>954</v>
      </c>
      <c r="J713" s="39">
        <v>120</v>
      </c>
      <c r="K713" s="5" t="str">
        <f t="shared" si="23"/>
        <v>Close</v>
      </c>
      <c r="L713" s="20">
        <v>44844</v>
      </c>
      <c r="M713" s="8" t="s">
        <v>4801</v>
      </c>
    </row>
    <row r="714" spans="1:13">
      <c r="A714" s="8">
        <v>711</v>
      </c>
      <c r="B714" s="5" t="s">
        <v>1741</v>
      </c>
      <c r="C714" s="14" t="s">
        <v>991</v>
      </c>
      <c r="D714" s="8" t="s">
        <v>2387</v>
      </c>
      <c r="E714" s="20">
        <v>44813</v>
      </c>
      <c r="F714" s="8" t="s">
        <v>1236</v>
      </c>
      <c r="G714" s="8">
        <f t="shared" si="22"/>
        <v>0</v>
      </c>
      <c r="H714" s="8"/>
      <c r="I714" s="14" t="s">
        <v>991</v>
      </c>
      <c r="J714" s="39">
        <v>104</v>
      </c>
      <c r="K714" s="5" t="str">
        <f t="shared" si="23"/>
        <v>Close</v>
      </c>
      <c r="L714" s="20">
        <v>44844</v>
      </c>
      <c r="M714" s="8" t="s">
        <v>4795</v>
      </c>
    </row>
    <row r="715" spans="1:13">
      <c r="A715" s="8">
        <v>712</v>
      </c>
      <c r="B715" s="5" t="s">
        <v>13</v>
      </c>
      <c r="C715" s="14" t="s">
        <v>1081</v>
      </c>
      <c r="D715" s="8" t="s">
        <v>14</v>
      </c>
      <c r="E715" s="20">
        <v>44813</v>
      </c>
      <c r="F715" s="8" t="s">
        <v>1240</v>
      </c>
      <c r="G715" s="8">
        <f t="shared" si="22"/>
        <v>0</v>
      </c>
      <c r="H715" s="8"/>
      <c r="I715" s="14" t="s">
        <v>1081</v>
      </c>
      <c r="J715" s="39">
        <v>131</v>
      </c>
      <c r="K715" s="5" t="str">
        <f t="shared" si="23"/>
        <v>Close</v>
      </c>
      <c r="L715" s="20">
        <v>44844</v>
      </c>
      <c r="M715" s="8" t="s">
        <v>4772</v>
      </c>
    </row>
    <row r="716" spans="1:13">
      <c r="A716" s="8">
        <v>713</v>
      </c>
      <c r="B716" s="5" t="s">
        <v>1837</v>
      </c>
      <c r="C716" s="14" t="s">
        <v>1103</v>
      </c>
      <c r="D716" s="8" t="s">
        <v>2481</v>
      </c>
      <c r="E716" s="20">
        <v>44813</v>
      </c>
      <c r="F716" s="8" t="s">
        <v>1241</v>
      </c>
      <c r="G716" s="8">
        <f t="shared" si="22"/>
        <v>0</v>
      </c>
      <c r="H716" s="8"/>
      <c r="I716" s="14" t="s">
        <v>1103</v>
      </c>
      <c r="J716" s="39">
        <v>216</v>
      </c>
      <c r="K716" s="5" t="str">
        <f t="shared" si="23"/>
        <v>Close</v>
      </c>
      <c r="L716" s="20">
        <v>44844</v>
      </c>
      <c r="M716" s="8" t="s">
        <v>4773</v>
      </c>
    </row>
    <row r="717" spans="1:13">
      <c r="A717" s="8">
        <v>714</v>
      </c>
      <c r="B717" s="5" t="s">
        <v>1837</v>
      </c>
      <c r="C717" s="14" t="s">
        <v>1103</v>
      </c>
      <c r="D717" s="8" t="s">
        <v>2481</v>
      </c>
      <c r="E717" s="20">
        <v>44813</v>
      </c>
      <c r="F717" s="8" t="s">
        <v>1241</v>
      </c>
      <c r="G717" s="8">
        <f t="shared" si="22"/>
        <v>0</v>
      </c>
      <c r="H717" s="8"/>
      <c r="I717" s="14" t="s">
        <v>1103</v>
      </c>
      <c r="J717" s="39">
        <v>216</v>
      </c>
      <c r="K717" s="5" t="str">
        <f t="shared" si="23"/>
        <v>Close</v>
      </c>
      <c r="L717" s="20">
        <v>44844</v>
      </c>
      <c r="M717" s="8" t="s">
        <v>4773</v>
      </c>
    </row>
    <row r="718" spans="1:13">
      <c r="A718" s="8">
        <v>715</v>
      </c>
      <c r="B718" s="5" t="s">
        <v>1864</v>
      </c>
      <c r="C718" s="14" t="s">
        <v>1134</v>
      </c>
      <c r="D718" s="8" t="s">
        <v>2508</v>
      </c>
      <c r="E718" s="20">
        <v>44813</v>
      </c>
      <c r="F718" s="8" t="s">
        <v>1242</v>
      </c>
      <c r="G718" s="8">
        <f t="shared" si="22"/>
        <v>0</v>
      </c>
      <c r="H718" s="8"/>
      <c r="I718" s="14" t="s">
        <v>1134</v>
      </c>
      <c r="J718" s="39">
        <v>48</v>
      </c>
      <c r="K718" s="5" t="str">
        <f t="shared" si="23"/>
        <v>Close</v>
      </c>
      <c r="L718" s="20">
        <v>44844</v>
      </c>
      <c r="M718" s="8" t="s">
        <v>4797</v>
      </c>
    </row>
    <row r="719" spans="1:13">
      <c r="A719" s="8">
        <v>716</v>
      </c>
      <c r="B719" s="5" t="s">
        <v>2589</v>
      </c>
      <c r="C719" s="14" t="s">
        <v>2591</v>
      </c>
      <c r="D719" s="8" t="s">
        <v>2590</v>
      </c>
      <c r="E719" s="20">
        <v>44813</v>
      </c>
      <c r="F719" s="8" t="s">
        <v>1223</v>
      </c>
      <c r="G719" s="8">
        <f t="shared" si="22"/>
        <v>0</v>
      </c>
      <c r="H719" s="8"/>
      <c r="I719" s="14" t="s">
        <v>2591</v>
      </c>
      <c r="J719" s="39">
        <v>270</v>
      </c>
      <c r="K719" s="5" t="str">
        <f t="shared" si="23"/>
        <v>Close</v>
      </c>
      <c r="L719" s="20">
        <v>44844</v>
      </c>
      <c r="M719" s="8" t="s">
        <v>4784</v>
      </c>
    </row>
    <row r="720" spans="1:13">
      <c r="A720" s="8">
        <v>717</v>
      </c>
      <c r="B720" s="5" t="s">
        <v>2673</v>
      </c>
      <c r="C720" s="14" t="s">
        <v>2655</v>
      </c>
      <c r="D720" s="8" t="s">
        <v>2674</v>
      </c>
      <c r="E720" s="20">
        <v>44814</v>
      </c>
      <c r="F720" s="8" t="s">
        <v>3412</v>
      </c>
      <c r="G720" s="8">
        <f t="shared" si="22"/>
        <v>0</v>
      </c>
      <c r="H720" s="8"/>
      <c r="I720" s="14" t="s">
        <v>2655</v>
      </c>
      <c r="J720" s="39">
        <v>661.14</v>
      </c>
      <c r="K720" s="5" t="str">
        <f t="shared" si="23"/>
        <v>Close</v>
      </c>
      <c r="L720" s="20">
        <v>44844</v>
      </c>
      <c r="M720" s="8" t="s">
        <v>4787</v>
      </c>
    </row>
    <row r="721" spans="1:13">
      <c r="A721" s="8">
        <v>718</v>
      </c>
      <c r="B721" s="5" t="s">
        <v>2710</v>
      </c>
      <c r="C721" s="14" t="s">
        <v>2697</v>
      </c>
      <c r="D721" s="8" t="s">
        <v>2711</v>
      </c>
      <c r="E721" s="20">
        <v>44814</v>
      </c>
      <c r="F721" s="8" t="s">
        <v>3439</v>
      </c>
      <c r="G721" s="8">
        <f t="shared" si="22"/>
        <v>0</v>
      </c>
      <c r="H721" s="8"/>
      <c r="I721" s="14" t="s">
        <v>2697</v>
      </c>
      <c r="J721" s="39">
        <v>308</v>
      </c>
      <c r="K721" s="5" t="str">
        <f t="shared" si="23"/>
        <v>Close</v>
      </c>
      <c r="L721" s="20">
        <v>44844</v>
      </c>
      <c r="M721" s="8" t="s">
        <v>4799</v>
      </c>
    </row>
    <row r="722" spans="1:13">
      <c r="A722" s="8">
        <v>719</v>
      </c>
      <c r="B722" s="5" t="s">
        <v>3047</v>
      </c>
      <c r="C722" s="14" t="s">
        <v>3043</v>
      </c>
      <c r="D722" s="8" t="s">
        <v>3048</v>
      </c>
      <c r="E722" s="20">
        <v>44818</v>
      </c>
      <c r="F722" s="8" t="s">
        <v>1237</v>
      </c>
      <c r="G722" s="8">
        <f t="shared" si="22"/>
        <v>0</v>
      </c>
      <c r="H722" s="8"/>
      <c r="I722" s="14" t="s">
        <v>3043</v>
      </c>
      <c r="J722" s="39">
        <v>89</v>
      </c>
      <c r="K722" s="5" t="str">
        <f t="shared" si="23"/>
        <v>Close</v>
      </c>
      <c r="L722" s="20">
        <v>44844</v>
      </c>
      <c r="M722" s="8" t="s">
        <v>4793</v>
      </c>
    </row>
    <row r="723" spans="1:13">
      <c r="A723" s="8">
        <v>720</v>
      </c>
      <c r="B723" s="17" t="s">
        <v>3319</v>
      </c>
      <c r="C723" s="14" t="s">
        <v>3280</v>
      </c>
      <c r="D723" s="8" t="s">
        <v>3320</v>
      </c>
      <c r="E723" s="20">
        <v>44818</v>
      </c>
      <c r="F723" s="8" t="s">
        <v>1228</v>
      </c>
      <c r="G723" s="8">
        <f t="shared" si="22"/>
        <v>0</v>
      </c>
      <c r="H723" s="8"/>
      <c r="I723" s="14" t="s">
        <v>3280</v>
      </c>
      <c r="J723" s="39">
        <v>86</v>
      </c>
      <c r="K723" s="5" t="str">
        <f t="shared" si="23"/>
        <v>Close</v>
      </c>
      <c r="L723" s="20">
        <v>44844</v>
      </c>
      <c r="M723" s="8" t="s">
        <v>4790</v>
      </c>
    </row>
    <row r="724" spans="1:13">
      <c r="A724" s="8">
        <v>721</v>
      </c>
      <c r="B724" s="5" t="s">
        <v>3467</v>
      </c>
      <c r="C724" s="14" t="s">
        <v>3450</v>
      </c>
      <c r="D724" s="8" t="s">
        <v>3468</v>
      </c>
      <c r="E724" s="20">
        <v>44820</v>
      </c>
      <c r="F724" s="8" t="s">
        <v>1221</v>
      </c>
      <c r="G724" s="8">
        <f t="shared" si="22"/>
        <v>0</v>
      </c>
      <c r="H724" s="8"/>
      <c r="I724" s="14" t="s">
        <v>3450</v>
      </c>
      <c r="J724" s="39">
        <v>97</v>
      </c>
      <c r="K724" s="5" t="str">
        <f t="shared" si="23"/>
        <v>Close</v>
      </c>
      <c r="L724" s="20">
        <v>44844</v>
      </c>
      <c r="M724" s="8" t="s">
        <v>4782</v>
      </c>
    </row>
    <row r="725" spans="1:13">
      <c r="A725" s="8">
        <v>722</v>
      </c>
      <c r="B725" s="5" t="s">
        <v>3772</v>
      </c>
      <c r="C725" s="14" t="s">
        <v>3688</v>
      </c>
      <c r="D725" s="8" t="s">
        <v>3773</v>
      </c>
      <c r="E725" s="20">
        <v>44824</v>
      </c>
      <c r="F725" s="8" t="s">
        <v>3186</v>
      </c>
      <c r="G725" s="8">
        <f t="shared" si="22"/>
        <v>0</v>
      </c>
      <c r="H725" s="8"/>
      <c r="I725" s="14" t="s">
        <v>3688</v>
      </c>
      <c r="J725" s="39">
        <v>96</v>
      </c>
      <c r="K725" s="5" t="str">
        <f t="shared" si="23"/>
        <v>Close</v>
      </c>
      <c r="L725" s="20">
        <v>44844</v>
      </c>
      <c r="M725" s="8" t="s">
        <v>4785</v>
      </c>
    </row>
    <row r="726" spans="1:13">
      <c r="A726" s="8">
        <v>723</v>
      </c>
      <c r="B726" s="5" t="s">
        <v>3931</v>
      </c>
      <c r="C726" s="14" t="s">
        <v>3907</v>
      </c>
      <c r="D726" s="8" t="s">
        <v>3932</v>
      </c>
      <c r="E726" s="20">
        <v>44826</v>
      </c>
      <c r="F726" s="8" t="s">
        <v>1234</v>
      </c>
      <c r="G726" s="8">
        <f t="shared" si="22"/>
        <v>0</v>
      </c>
      <c r="H726" s="8"/>
      <c r="I726" s="14" t="s">
        <v>3907</v>
      </c>
      <c r="J726" s="39">
        <v>162.19</v>
      </c>
      <c r="K726" s="5" t="str">
        <f t="shared" si="23"/>
        <v>Close</v>
      </c>
      <c r="L726" s="20">
        <v>44844</v>
      </c>
      <c r="M726" s="8" t="s">
        <v>4794</v>
      </c>
    </row>
    <row r="727" spans="1:13">
      <c r="A727" s="8">
        <v>724</v>
      </c>
      <c r="B727" s="5" t="s">
        <v>3998</v>
      </c>
      <c r="C727" s="14" t="s">
        <v>3997</v>
      </c>
      <c r="D727" s="8" t="s">
        <v>3999</v>
      </c>
      <c r="E727" s="20">
        <v>44827</v>
      </c>
      <c r="F727" s="8" t="s">
        <v>1241</v>
      </c>
      <c r="G727" s="8">
        <f t="shared" si="22"/>
        <v>0</v>
      </c>
      <c r="H727" s="8"/>
      <c r="I727" s="14" t="s">
        <v>3997</v>
      </c>
      <c r="J727" s="39">
        <v>1892</v>
      </c>
      <c r="K727" s="5" t="str">
        <f t="shared" si="23"/>
        <v>Close</v>
      </c>
      <c r="L727" s="20">
        <v>44844</v>
      </c>
      <c r="M727" s="8" t="s">
        <v>4800</v>
      </c>
    </row>
    <row r="728" spans="1:13">
      <c r="A728" s="8">
        <v>725</v>
      </c>
      <c r="B728" s="5" t="s">
        <v>4182</v>
      </c>
      <c r="C728" s="14" t="s">
        <v>4080</v>
      </c>
      <c r="D728" s="8" t="s">
        <v>4183</v>
      </c>
      <c r="E728" s="20">
        <v>44830</v>
      </c>
      <c r="F728" s="8" t="s">
        <v>1219</v>
      </c>
      <c r="G728" s="8">
        <f t="shared" si="22"/>
        <v>0</v>
      </c>
      <c r="H728" s="8"/>
      <c r="I728" s="14" t="s">
        <v>4080</v>
      </c>
      <c r="J728" s="39">
        <v>53</v>
      </c>
      <c r="K728" s="5" t="str">
        <f t="shared" si="23"/>
        <v>Close</v>
      </c>
      <c r="L728" s="20">
        <v>44844</v>
      </c>
      <c r="M728" s="8" t="s">
        <v>4776</v>
      </c>
    </row>
    <row r="729" spans="1:13">
      <c r="A729" s="8">
        <v>726</v>
      </c>
      <c r="B729" s="5" t="s">
        <v>4356</v>
      </c>
      <c r="C729" s="14" t="s">
        <v>4324</v>
      </c>
      <c r="D729" s="8" t="s">
        <v>4357</v>
      </c>
      <c r="E729" s="20">
        <v>44831</v>
      </c>
      <c r="F729" s="8" t="s">
        <v>3186</v>
      </c>
      <c r="G729" s="8">
        <f t="shared" si="22"/>
        <v>0</v>
      </c>
      <c r="H729" s="8"/>
      <c r="I729" s="14" t="s">
        <v>4324</v>
      </c>
      <c r="J729" s="39">
        <v>94.8</v>
      </c>
      <c r="K729" s="5" t="str">
        <f t="shared" si="23"/>
        <v>Close</v>
      </c>
      <c r="L729" s="20">
        <v>44844</v>
      </c>
      <c r="M729" s="8" t="s">
        <v>4786</v>
      </c>
    </row>
    <row r="730" spans="1:13">
      <c r="A730" s="8">
        <v>727</v>
      </c>
      <c r="B730" s="5" t="s">
        <v>4450</v>
      </c>
      <c r="C730" s="14" t="s">
        <v>4437</v>
      </c>
      <c r="D730" s="8" t="s">
        <v>4451</v>
      </c>
      <c r="E730" s="20">
        <v>44832</v>
      </c>
      <c r="F730" s="8" t="s">
        <v>4058</v>
      </c>
      <c r="G730" s="8">
        <f t="shared" si="22"/>
        <v>0</v>
      </c>
      <c r="H730" s="8"/>
      <c r="I730" s="14" t="s">
        <v>4437</v>
      </c>
      <c r="J730" s="39">
        <v>105</v>
      </c>
      <c r="K730" s="5" t="str">
        <f t="shared" si="23"/>
        <v>Close</v>
      </c>
      <c r="L730" s="20">
        <v>44844</v>
      </c>
      <c r="M730" s="8" t="s">
        <v>4792</v>
      </c>
    </row>
    <row r="731" spans="1:13">
      <c r="A731" s="8">
        <v>728</v>
      </c>
      <c r="B731" s="5" t="s">
        <v>4687</v>
      </c>
      <c r="C731" s="14" t="s">
        <v>4690</v>
      </c>
      <c r="D731" s="8" t="s">
        <v>4686</v>
      </c>
      <c r="E731" s="20">
        <v>44838</v>
      </c>
      <c r="F731" s="8" t="s">
        <v>1219</v>
      </c>
      <c r="G731" s="8">
        <f t="shared" si="22"/>
        <v>0</v>
      </c>
      <c r="H731" s="8"/>
      <c r="I731" s="14" t="s">
        <v>4690</v>
      </c>
      <c r="J731" s="39">
        <v>105</v>
      </c>
      <c r="K731" s="5" t="str">
        <f t="shared" si="23"/>
        <v>Close</v>
      </c>
      <c r="L731" s="20">
        <v>44844</v>
      </c>
      <c r="M731" s="8" t="s">
        <v>4778</v>
      </c>
    </row>
    <row r="732" spans="1:13">
      <c r="A732" s="8">
        <v>729</v>
      </c>
      <c r="B732" s="5" t="s">
        <v>1515</v>
      </c>
      <c r="C732" s="14" t="s">
        <v>687</v>
      </c>
      <c r="D732" s="8" t="s">
        <v>38</v>
      </c>
      <c r="E732" s="20">
        <v>44816</v>
      </c>
      <c r="F732" s="8" t="s">
        <v>1224</v>
      </c>
      <c r="G732" s="8">
        <f t="shared" si="22"/>
        <v>0</v>
      </c>
      <c r="H732" s="8"/>
      <c r="I732" s="14" t="s">
        <v>687</v>
      </c>
      <c r="J732" s="39">
        <v>50</v>
      </c>
      <c r="K732" s="5" t="str">
        <f t="shared" si="23"/>
        <v>Close</v>
      </c>
      <c r="L732" s="20">
        <v>44845</v>
      </c>
      <c r="M732" s="8" t="s">
        <v>4803</v>
      </c>
    </row>
    <row r="733" spans="1:13">
      <c r="A733" s="8">
        <v>730</v>
      </c>
      <c r="B733" s="5" t="s">
        <v>1515</v>
      </c>
      <c r="C733" s="14" t="s">
        <v>687</v>
      </c>
      <c r="D733" s="8" t="s">
        <v>38</v>
      </c>
      <c r="E733" s="20">
        <v>44816</v>
      </c>
      <c r="F733" s="8" t="s">
        <v>1224</v>
      </c>
      <c r="G733" s="8">
        <f t="shared" si="22"/>
        <v>0</v>
      </c>
      <c r="H733" s="8"/>
      <c r="I733" s="14" t="s">
        <v>687</v>
      </c>
      <c r="J733" s="39">
        <v>50</v>
      </c>
      <c r="K733" s="5" t="str">
        <f t="shared" si="23"/>
        <v>Close</v>
      </c>
      <c r="L733" s="20">
        <v>44845</v>
      </c>
      <c r="M733" s="8" t="s">
        <v>4804</v>
      </c>
    </row>
    <row r="734" spans="1:13">
      <c r="A734" s="8">
        <v>731</v>
      </c>
      <c r="B734" s="5" t="s">
        <v>1515</v>
      </c>
      <c r="C734" s="14" t="s">
        <v>687</v>
      </c>
      <c r="D734" s="8" t="s">
        <v>38</v>
      </c>
      <c r="E734" s="20">
        <v>44816</v>
      </c>
      <c r="F734" s="8" t="s">
        <v>1224</v>
      </c>
      <c r="G734" s="8">
        <f t="shared" si="22"/>
        <v>0</v>
      </c>
      <c r="H734" s="8"/>
      <c r="I734" s="14" t="s">
        <v>687</v>
      </c>
      <c r="J734" s="39">
        <v>50</v>
      </c>
      <c r="K734" s="5" t="str">
        <f t="shared" si="23"/>
        <v>Close</v>
      </c>
      <c r="L734" s="20">
        <v>44845</v>
      </c>
      <c r="M734" s="8" t="s">
        <v>4805</v>
      </c>
    </row>
    <row r="735" spans="1:13">
      <c r="A735" s="8">
        <v>732</v>
      </c>
      <c r="B735" s="5" t="s">
        <v>1515</v>
      </c>
      <c r="C735" s="14" t="s">
        <v>687</v>
      </c>
      <c r="D735" s="8" t="s">
        <v>38</v>
      </c>
      <c r="E735" s="20">
        <v>44816</v>
      </c>
      <c r="F735" s="8" t="s">
        <v>1224</v>
      </c>
      <c r="G735" s="8">
        <f t="shared" si="22"/>
        <v>0</v>
      </c>
      <c r="H735" s="8"/>
      <c r="I735" s="14" t="s">
        <v>687</v>
      </c>
      <c r="J735" s="39">
        <v>50</v>
      </c>
      <c r="K735" s="5" t="str">
        <f t="shared" si="23"/>
        <v>Close</v>
      </c>
      <c r="L735" s="20">
        <v>44845</v>
      </c>
      <c r="M735" s="8" t="s">
        <v>4806</v>
      </c>
    </row>
    <row r="736" spans="1:13">
      <c r="A736" s="8">
        <v>733</v>
      </c>
      <c r="B736" s="5" t="s">
        <v>1515</v>
      </c>
      <c r="C736" s="14" t="s">
        <v>687</v>
      </c>
      <c r="D736" s="8" t="s">
        <v>38</v>
      </c>
      <c r="E736" s="20">
        <v>44816</v>
      </c>
      <c r="F736" s="8" t="s">
        <v>1224</v>
      </c>
      <c r="G736" s="8">
        <f t="shared" si="22"/>
        <v>0</v>
      </c>
      <c r="H736" s="8"/>
      <c r="I736" s="14" t="s">
        <v>687</v>
      </c>
      <c r="J736" s="39">
        <v>50</v>
      </c>
      <c r="K736" s="5" t="str">
        <f t="shared" si="23"/>
        <v>Close</v>
      </c>
      <c r="L736" s="20">
        <v>44845</v>
      </c>
      <c r="M736" s="8" t="s">
        <v>4807</v>
      </c>
    </row>
    <row r="737" spans="1:13">
      <c r="A737" s="8">
        <v>734</v>
      </c>
      <c r="B737" s="5" t="s">
        <v>1515</v>
      </c>
      <c r="C737" s="14" t="s">
        <v>687</v>
      </c>
      <c r="D737" s="8" t="s">
        <v>38</v>
      </c>
      <c r="E737" s="20">
        <v>44816</v>
      </c>
      <c r="F737" s="8" t="s">
        <v>1224</v>
      </c>
      <c r="G737" s="8">
        <f t="shared" si="22"/>
        <v>0</v>
      </c>
      <c r="H737" s="8"/>
      <c r="I737" s="14" t="s">
        <v>687</v>
      </c>
      <c r="J737" s="39">
        <v>50</v>
      </c>
      <c r="K737" s="5" t="str">
        <f t="shared" si="23"/>
        <v>Close</v>
      </c>
      <c r="L737" s="20">
        <v>44845</v>
      </c>
      <c r="M737" s="8" t="s">
        <v>4808</v>
      </c>
    </row>
    <row r="738" spans="1:13">
      <c r="A738" s="8">
        <v>735</v>
      </c>
      <c r="B738" s="5" t="s">
        <v>1517</v>
      </c>
      <c r="C738" s="14" t="s">
        <v>689</v>
      </c>
      <c r="D738" s="8" t="s">
        <v>2190</v>
      </c>
      <c r="E738" s="20">
        <v>44813</v>
      </c>
      <c r="F738" s="8" t="s">
        <v>1226</v>
      </c>
      <c r="G738" s="8">
        <f t="shared" si="22"/>
        <v>0</v>
      </c>
      <c r="H738" s="8"/>
      <c r="I738" s="14" t="s">
        <v>689</v>
      </c>
      <c r="J738" s="39">
        <v>45</v>
      </c>
      <c r="K738" s="5" t="str">
        <f t="shared" si="23"/>
        <v>Close</v>
      </c>
      <c r="L738" s="20">
        <v>44845</v>
      </c>
      <c r="M738" s="8" t="s">
        <v>4811</v>
      </c>
    </row>
    <row r="739" spans="1:13">
      <c r="A739" s="8">
        <v>736</v>
      </c>
      <c r="B739" s="5" t="s">
        <v>1554</v>
      </c>
      <c r="C739" s="14" t="s">
        <v>738</v>
      </c>
      <c r="D739" s="8" t="s">
        <v>2221</v>
      </c>
      <c r="E739" s="20">
        <v>44813</v>
      </c>
      <c r="F739" s="8" t="s">
        <v>1227</v>
      </c>
      <c r="G739" s="8">
        <f t="shared" si="22"/>
        <v>0</v>
      </c>
      <c r="H739" s="8"/>
      <c r="I739" s="14" t="s">
        <v>738</v>
      </c>
      <c r="J739" s="39">
        <v>76</v>
      </c>
      <c r="K739" s="5" t="str">
        <f t="shared" si="23"/>
        <v>Close</v>
      </c>
      <c r="L739" s="20">
        <v>44845</v>
      </c>
      <c r="M739" s="8" t="s">
        <v>4813</v>
      </c>
    </row>
    <row r="740" spans="1:13">
      <c r="A740" s="8">
        <v>737</v>
      </c>
      <c r="B740" s="5" t="s">
        <v>1622</v>
      </c>
      <c r="C740" s="14" t="s">
        <v>840</v>
      </c>
      <c r="D740" s="8" t="s">
        <v>2277</v>
      </c>
      <c r="E740" s="20">
        <v>44813</v>
      </c>
      <c r="F740" s="8" t="s">
        <v>1231</v>
      </c>
      <c r="G740" s="8">
        <f t="shared" si="22"/>
        <v>0</v>
      </c>
      <c r="H740" s="8"/>
      <c r="I740" s="14" t="s">
        <v>840</v>
      </c>
      <c r="J740" s="39">
        <v>231</v>
      </c>
      <c r="K740" s="5" t="str">
        <f t="shared" si="23"/>
        <v>Close</v>
      </c>
      <c r="L740" s="20">
        <v>44845</v>
      </c>
      <c r="M740" s="8" t="s">
        <v>4815</v>
      </c>
    </row>
    <row r="741" spans="1:13">
      <c r="A741" s="8">
        <v>738</v>
      </c>
      <c r="B741" s="5" t="s">
        <v>1651</v>
      </c>
      <c r="C741" s="14" t="s">
        <v>879</v>
      </c>
      <c r="D741" s="8" t="s">
        <v>2304</v>
      </c>
      <c r="E741" s="20">
        <v>44813</v>
      </c>
      <c r="F741" s="8" t="s">
        <v>1232</v>
      </c>
      <c r="G741" s="8">
        <f t="shared" si="22"/>
        <v>0</v>
      </c>
      <c r="H741" s="8"/>
      <c r="I741" s="14" t="s">
        <v>879</v>
      </c>
      <c r="J741" s="39">
        <v>169</v>
      </c>
      <c r="K741" s="5" t="str">
        <f t="shared" si="23"/>
        <v>Close</v>
      </c>
      <c r="L741" s="20">
        <v>44845</v>
      </c>
      <c r="M741" s="8" t="s">
        <v>4816</v>
      </c>
    </row>
    <row r="742" spans="1:13">
      <c r="A742" s="8">
        <v>739</v>
      </c>
      <c r="B742" s="5" t="s">
        <v>1933</v>
      </c>
      <c r="C742" s="14" t="s">
        <v>1209</v>
      </c>
      <c r="D742" s="8" t="s">
        <v>2573</v>
      </c>
      <c r="E742" s="20">
        <v>44813</v>
      </c>
      <c r="F742" s="8" t="s">
        <v>3618</v>
      </c>
      <c r="G742" s="8">
        <f t="shared" si="22"/>
        <v>0</v>
      </c>
      <c r="H742" s="8"/>
      <c r="I742" s="14" t="s">
        <v>1209</v>
      </c>
      <c r="J742" s="39">
        <v>116</v>
      </c>
      <c r="K742" s="5" t="str">
        <f t="shared" si="23"/>
        <v>Close</v>
      </c>
      <c r="L742" s="20">
        <v>44845</v>
      </c>
      <c r="M742" s="8" t="s">
        <v>4814</v>
      </c>
    </row>
    <row r="743" spans="1:13">
      <c r="A743" s="8">
        <v>740</v>
      </c>
      <c r="B743" s="5" t="s">
        <v>2941</v>
      </c>
      <c r="C743" s="14" t="s">
        <v>2928</v>
      </c>
      <c r="D743" s="8" t="s">
        <v>2942</v>
      </c>
      <c r="E743" s="20">
        <v>44818</v>
      </c>
      <c r="F743" s="8" t="s">
        <v>1219</v>
      </c>
      <c r="G743" s="8">
        <f t="shared" si="22"/>
        <v>0</v>
      </c>
      <c r="H743" s="8"/>
      <c r="I743" s="14" t="s">
        <v>2928</v>
      </c>
      <c r="J743" s="39">
        <v>615</v>
      </c>
      <c r="K743" s="5" t="str">
        <f t="shared" si="23"/>
        <v>Close</v>
      </c>
      <c r="L743" s="20">
        <v>44845</v>
      </c>
      <c r="M743" s="8" t="s">
        <v>4809</v>
      </c>
    </row>
    <row r="744" spans="1:13">
      <c r="A744" s="8">
        <v>741</v>
      </c>
      <c r="B744" s="17" t="s">
        <v>3161</v>
      </c>
      <c r="C744" s="14" t="s">
        <v>3094</v>
      </c>
      <c r="D744" s="8" t="s">
        <v>3217</v>
      </c>
      <c r="E744" s="20">
        <v>44818</v>
      </c>
      <c r="F744" s="8" t="s">
        <v>3186</v>
      </c>
      <c r="G744" s="8">
        <f t="shared" si="22"/>
        <v>0</v>
      </c>
      <c r="H744" s="8"/>
      <c r="I744" s="14" t="s">
        <v>3094</v>
      </c>
      <c r="J744" s="39">
        <v>80</v>
      </c>
      <c r="K744" s="5" t="str">
        <f t="shared" si="23"/>
        <v>Close</v>
      </c>
      <c r="L744" s="20">
        <v>44845</v>
      </c>
      <c r="M744" s="8" t="s">
        <v>4810</v>
      </c>
    </row>
    <row r="745" spans="1:13">
      <c r="A745" s="8">
        <v>742</v>
      </c>
      <c r="B745" s="17" t="s">
        <v>3307</v>
      </c>
      <c r="C745" s="14" t="s">
        <v>3274</v>
      </c>
      <c r="D745" s="8" t="s">
        <v>3308</v>
      </c>
      <c r="E745" s="20">
        <v>44818</v>
      </c>
      <c r="F745" s="8" t="s">
        <v>3186</v>
      </c>
      <c r="G745" s="8">
        <f t="shared" si="22"/>
        <v>0</v>
      </c>
      <c r="H745" s="8"/>
      <c r="I745" s="14" t="s">
        <v>3274</v>
      </c>
      <c r="J745" s="39">
        <v>42.61</v>
      </c>
      <c r="K745" s="5" t="str">
        <f t="shared" si="23"/>
        <v>Close</v>
      </c>
      <c r="L745" s="20">
        <v>44845</v>
      </c>
      <c r="M745" s="8" t="s">
        <v>4817</v>
      </c>
    </row>
    <row r="746" spans="1:13">
      <c r="A746" s="8">
        <v>743</v>
      </c>
      <c r="B746" s="5" t="s">
        <v>4206</v>
      </c>
      <c r="C746" s="14" t="s">
        <v>3696</v>
      </c>
      <c r="D746" s="8" t="s">
        <v>3789</v>
      </c>
      <c r="E746" s="20">
        <v>44830</v>
      </c>
      <c r="F746" s="8" t="s">
        <v>1227</v>
      </c>
      <c r="G746" s="8">
        <f t="shared" si="22"/>
        <v>0</v>
      </c>
      <c r="H746" s="8"/>
      <c r="I746" s="14" t="s">
        <v>3696</v>
      </c>
      <c r="J746" s="39">
        <v>180</v>
      </c>
      <c r="K746" s="5" t="str">
        <f t="shared" si="23"/>
        <v>Close</v>
      </c>
      <c r="L746" s="20">
        <v>44845</v>
      </c>
      <c r="M746" s="8" t="s">
        <v>4812</v>
      </c>
    </row>
    <row r="747" spans="1:13">
      <c r="A747" s="8">
        <v>744</v>
      </c>
      <c r="B747" s="5" t="s">
        <v>1515</v>
      </c>
      <c r="C747" s="14" t="s">
        <v>687</v>
      </c>
      <c r="D747" s="8" t="s">
        <v>38</v>
      </c>
      <c r="E747" s="20">
        <v>44816</v>
      </c>
      <c r="F747" s="8" t="s">
        <v>1224</v>
      </c>
      <c r="G747" s="8">
        <f t="shared" si="22"/>
        <v>0</v>
      </c>
      <c r="H747" s="8"/>
      <c r="I747" s="14" t="s">
        <v>687</v>
      </c>
      <c r="J747" s="39">
        <v>50</v>
      </c>
      <c r="K747" s="5" t="str">
        <f t="shared" si="23"/>
        <v>Close</v>
      </c>
      <c r="L747" s="20">
        <v>44846</v>
      </c>
      <c r="M747" s="8" t="s">
        <v>4820</v>
      </c>
    </row>
    <row r="748" spans="1:13">
      <c r="A748" s="8">
        <v>745</v>
      </c>
      <c r="B748" s="5" t="s">
        <v>1515</v>
      </c>
      <c r="C748" s="14" t="s">
        <v>687</v>
      </c>
      <c r="D748" s="8" t="s">
        <v>38</v>
      </c>
      <c r="E748" s="20">
        <v>44816</v>
      </c>
      <c r="F748" s="8" t="s">
        <v>1224</v>
      </c>
      <c r="G748" s="8">
        <f t="shared" si="22"/>
        <v>0</v>
      </c>
      <c r="H748" s="8"/>
      <c r="I748" s="14" t="s">
        <v>687</v>
      </c>
      <c r="J748" s="39">
        <v>50</v>
      </c>
      <c r="K748" s="5" t="str">
        <f t="shared" si="23"/>
        <v>Close</v>
      </c>
      <c r="L748" s="20">
        <v>44846</v>
      </c>
      <c r="M748" s="8" t="s">
        <v>4821</v>
      </c>
    </row>
    <row r="749" spans="1:13">
      <c r="A749" s="8">
        <v>746</v>
      </c>
      <c r="B749" s="5" t="s">
        <v>1515</v>
      </c>
      <c r="C749" s="14" t="s">
        <v>687</v>
      </c>
      <c r="D749" s="8" t="s">
        <v>38</v>
      </c>
      <c r="E749" s="20">
        <v>44816</v>
      </c>
      <c r="F749" s="8" t="s">
        <v>1224</v>
      </c>
      <c r="G749" s="8">
        <f t="shared" si="22"/>
        <v>0</v>
      </c>
      <c r="H749" s="8"/>
      <c r="I749" s="14" t="s">
        <v>687</v>
      </c>
      <c r="J749" s="39">
        <v>50</v>
      </c>
      <c r="K749" s="5" t="str">
        <f t="shared" si="23"/>
        <v>Close</v>
      </c>
      <c r="L749" s="20">
        <v>44846</v>
      </c>
      <c r="M749" s="8" t="s">
        <v>4822</v>
      </c>
    </row>
    <row r="750" spans="1:13">
      <c r="A750" s="8">
        <v>747</v>
      </c>
      <c r="B750" s="5" t="s">
        <v>1515</v>
      </c>
      <c r="C750" s="14" t="s">
        <v>687</v>
      </c>
      <c r="D750" s="8" t="s">
        <v>38</v>
      </c>
      <c r="E750" s="20">
        <v>44816</v>
      </c>
      <c r="F750" s="8" t="s">
        <v>1224</v>
      </c>
      <c r="G750" s="8">
        <f t="shared" si="22"/>
        <v>0</v>
      </c>
      <c r="H750" s="8"/>
      <c r="I750" s="14" t="s">
        <v>687</v>
      </c>
      <c r="J750" s="39">
        <v>50</v>
      </c>
      <c r="K750" s="5" t="str">
        <f t="shared" si="23"/>
        <v>Close</v>
      </c>
      <c r="L750" s="20">
        <v>44846</v>
      </c>
      <c r="M750" s="8" t="s">
        <v>4823</v>
      </c>
    </row>
    <row r="751" spans="1:13">
      <c r="A751" s="8">
        <v>748</v>
      </c>
      <c r="B751" s="5" t="s">
        <v>1515</v>
      </c>
      <c r="C751" s="14" t="s">
        <v>687</v>
      </c>
      <c r="D751" s="8" t="s">
        <v>38</v>
      </c>
      <c r="E751" s="20">
        <v>44816</v>
      </c>
      <c r="F751" s="8" t="s">
        <v>1224</v>
      </c>
      <c r="G751" s="8">
        <f t="shared" si="22"/>
        <v>0</v>
      </c>
      <c r="H751" s="8"/>
      <c r="I751" s="14" t="s">
        <v>687</v>
      </c>
      <c r="J751" s="39">
        <v>50</v>
      </c>
      <c r="K751" s="5" t="str">
        <f t="shared" si="23"/>
        <v>Close</v>
      </c>
      <c r="L751" s="20">
        <v>44846</v>
      </c>
      <c r="M751" s="8" t="s">
        <v>4823</v>
      </c>
    </row>
    <row r="752" spans="1:13">
      <c r="A752" s="8">
        <v>749</v>
      </c>
      <c r="B752" s="5" t="s">
        <v>1515</v>
      </c>
      <c r="C752" s="14" t="s">
        <v>687</v>
      </c>
      <c r="D752" s="8" t="s">
        <v>38</v>
      </c>
      <c r="E752" s="20">
        <v>44816</v>
      </c>
      <c r="F752" s="8" t="s">
        <v>1224</v>
      </c>
      <c r="G752" s="8">
        <f t="shared" si="22"/>
        <v>0</v>
      </c>
      <c r="H752" s="8"/>
      <c r="I752" s="14" t="s">
        <v>687</v>
      </c>
      <c r="J752" s="39">
        <v>50</v>
      </c>
      <c r="K752" s="5" t="str">
        <f t="shared" si="23"/>
        <v>Close</v>
      </c>
      <c r="L752" s="20">
        <v>44846</v>
      </c>
      <c r="M752" s="8" t="s">
        <v>4824</v>
      </c>
    </row>
    <row r="753" spans="1:13">
      <c r="A753" s="8">
        <v>750</v>
      </c>
      <c r="B753" s="5" t="s">
        <v>1515</v>
      </c>
      <c r="C753" s="14" t="s">
        <v>687</v>
      </c>
      <c r="D753" s="8" t="s">
        <v>38</v>
      </c>
      <c r="E753" s="20">
        <v>44816</v>
      </c>
      <c r="F753" s="8" t="s">
        <v>1224</v>
      </c>
      <c r="G753" s="8">
        <f t="shared" si="22"/>
        <v>0</v>
      </c>
      <c r="H753" s="8"/>
      <c r="I753" s="14" t="s">
        <v>687</v>
      </c>
      <c r="J753" s="39">
        <v>50</v>
      </c>
      <c r="K753" s="5" t="str">
        <f t="shared" si="23"/>
        <v>Close</v>
      </c>
      <c r="L753" s="20">
        <v>44846</v>
      </c>
      <c r="M753" s="8" t="s">
        <v>4825</v>
      </c>
    </row>
    <row r="754" spans="1:13">
      <c r="A754" s="8">
        <v>751</v>
      </c>
      <c r="B754" s="5" t="s">
        <v>1515</v>
      </c>
      <c r="C754" s="14" t="s">
        <v>687</v>
      </c>
      <c r="D754" s="8" t="s">
        <v>38</v>
      </c>
      <c r="E754" s="20">
        <v>44816</v>
      </c>
      <c r="F754" s="8" t="s">
        <v>1224</v>
      </c>
      <c r="G754" s="8">
        <f t="shared" si="22"/>
        <v>0</v>
      </c>
      <c r="H754" s="8"/>
      <c r="I754" s="14" t="s">
        <v>687</v>
      </c>
      <c r="J754" s="39">
        <v>50</v>
      </c>
      <c r="K754" s="5" t="str">
        <f t="shared" si="23"/>
        <v>Close</v>
      </c>
      <c r="L754" s="20">
        <v>44846</v>
      </c>
      <c r="M754" s="8" t="s">
        <v>4826</v>
      </c>
    </row>
    <row r="755" spans="1:13">
      <c r="A755" s="8">
        <v>752</v>
      </c>
      <c r="B755" s="5" t="s">
        <v>1515</v>
      </c>
      <c r="C755" s="14" t="s">
        <v>687</v>
      </c>
      <c r="D755" s="8" t="s">
        <v>38</v>
      </c>
      <c r="E755" s="20">
        <v>44816</v>
      </c>
      <c r="F755" s="8" t="s">
        <v>1224</v>
      </c>
      <c r="G755" s="8">
        <f t="shared" si="22"/>
        <v>0</v>
      </c>
      <c r="H755" s="8"/>
      <c r="I755" s="14" t="s">
        <v>687</v>
      </c>
      <c r="J755" s="39">
        <v>50</v>
      </c>
      <c r="K755" s="5" t="str">
        <f t="shared" si="23"/>
        <v>Close</v>
      </c>
      <c r="L755" s="20">
        <v>44846</v>
      </c>
      <c r="M755" s="8" t="s">
        <v>4827</v>
      </c>
    </row>
    <row r="756" spans="1:13">
      <c r="A756" s="8">
        <v>753</v>
      </c>
      <c r="B756" s="5" t="s">
        <v>1515</v>
      </c>
      <c r="C756" s="14" t="s">
        <v>687</v>
      </c>
      <c r="D756" s="8" t="s">
        <v>38</v>
      </c>
      <c r="E756" s="20">
        <v>44816</v>
      </c>
      <c r="F756" s="8" t="s">
        <v>1224</v>
      </c>
      <c r="G756" s="8">
        <f t="shared" si="22"/>
        <v>0</v>
      </c>
      <c r="H756" s="8"/>
      <c r="I756" s="14" t="s">
        <v>687</v>
      </c>
      <c r="J756" s="39">
        <v>50</v>
      </c>
      <c r="K756" s="5" t="str">
        <f t="shared" si="23"/>
        <v>Close</v>
      </c>
      <c r="L756" s="20">
        <v>44846</v>
      </c>
      <c r="M756" s="8" t="s">
        <v>4827</v>
      </c>
    </row>
    <row r="757" spans="1:13">
      <c r="A757" s="8">
        <v>754</v>
      </c>
      <c r="B757" s="5" t="s">
        <v>1515</v>
      </c>
      <c r="C757" s="14" t="s">
        <v>687</v>
      </c>
      <c r="D757" s="8" t="s">
        <v>38</v>
      </c>
      <c r="E757" s="20">
        <v>44816</v>
      </c>
      <c r="F757" s="8" t="s">
        <v>1224</v>
      </c>
      <c r="G757" s="8">
        <f t="shared" si="22"/>
        <v>0</v>
      </c>
      <c r="H757" s="8"/>
      <c r="I757" s="14" t="s">
        <v>687</v>
      </c>
      <c r="J757" s="39">
        <v>50</v>
      </c>
      <c r="K757" s="5" t="str">
        <f t="shared" si="23"/>
        <v>Close</v>
      </c>
      <c r="L757" s="20">
        <v>44846</v>
      </c>
      <c r="M757" s="8" t="s">
        <v>4828</v>
      </c>
    </row>
    <row r="758" spans="1:13">
      <c r="A758" s="8">
        <v>755</v>
      </c>
      <c r="B758" s="5" t="s">
        <v>1515</v>
      </c>
      <c r="C758" s="14" t="s">
        <v>687</v>
      </c>
      <c r="D758" s="8" t="s">
        <v>38</v>
      </c>
      <c r="E758" s="20">
        <v>44816</v>
      </c>
      <c r="F758" s="8" t="s">
        <v>1224</v>
      </c>
      <c r="G758" s="8">
        <f t="shared" si="22"/>
        <v>0</v>
      </c>
      <c r="H758" s="8"/>
      <c r="I758" s="14" t="s">
        <v>687</v>
      </c>
      <c r="J758" s="39">
        <v>50</v>
      </c>
      <c r="K758" s="5" t="str">
        <f t="shared" si="23"/>
        <v>Close</v>
      </c>
      <c r="L758" s="20">
        <v>44846</v>
      </c>
      <c r="M758" s="8" t="s">
        <v>4829</v>
      </c>
    </row>
    <row r="759" spans="1:13">
      <c r="A759" s="8">
        <v>756</v>
      </c>
      <c r="B759" s="5" t="s">
        <v>1515</v>
      </c>
      <c r="C759" s="14" t="s">
        <v>687</v>
      </c>
      <c r="D759" s="8" t="s">
        <v>38</v>
      </c>
      <c r="E759" s="20">
        <v>44816</v>
      </c>
      <c r="F759" s="8" t="s">
        <v>1224</v>
      </c>
      <c r="G759" s="8">
        <f t="shared" si="22"/>
        <v>0</v>
      </c>
      <c r="H759" s="8"/>
      <c r="I759" s="14" t="s">
        <v>687</v>
      </c>
      <c r="J759" s="39">
        <v>50</v>
      </c>
      <c r="K759" s="5" t="str">
        <f t="shared" si="23"/>
        <v>Close</v>
      </c>
      <c r="L759" s="20">
        <v>44846</v>
      </c>
      <c r="M759" s="8" t="s">
        <v>4830</v>
      </c>
    </row>
    <row r="760" spans="1:13">
      <c r="A760" s="8">
        <v>757</v>
      </c>
      <c r="B760" s="5" t="s">
        <v>1515</v>
      </c>
      <c r="C760" s="14" t="s">
        <v>687</v>
      </c>
      <c r="D760" s="8" t="s">
        <v>38</v>
      </c>
      <c r="E760" s="20">
        <v>44816</v>
      </c>
      <c r="F760" s="8" t="s">
        <v>1224</v>
      </c>
      <c r="G760" s="8">
        <f t="shared" si="22"/>
        <v>0</v>
      </c>
      <c r="H760" s="8"/>
      <c r="I760" s="14" t="s">
        <v>687</v>
      </c>
      <c r="J760" s="39">
        <v>50</v>
      </c>
      <c r="K760" s="5" t="str">
        <f t="shared" si="23"/>
        <v>Close</v>
      </c>
      <c r="L760" s="20">
        <v>44846</v>
      </c>
      <c r="M760" s="8" t="s">
        <v>4830</v>
      </c>
    </row>
    <row r="761" spans="1:13">
      <c r="A761" s="8">
        <v>758</v>
      </c>
      <c r="B761" s="5" t="s">
        <v>1515</v>
      </c>
      <c r="C761" s="14" t="s">
        <v>687</v>
      </c>
      <c r="D761" s="8" t="s">
        <v>38</v>
      </c>
      <c r="E761" s="20">
        <v>44816</v>
      </c>
      <c r="F761" s="8" t="s">
        <v>1224</v>
      </c>
      <c r="G761" s="8">
        <f t="shared" si="22"/>
        <v>0</v>
      </c>
      <c r="H761" s="8"/>
      <c r="I761" s="14" t="s">
        <v>687</v>
      </c>
      <c r="J761" s="39">
        <v>50</v>
      </c>
      <c r="K761" s="5" t="str">
        <f t="shared" si="23"/>
        <v>Close</v>
      </c>
      <c r="L761" s="20">
        <v>44846</v>
      </c>
      <c r="M761" s="8" t="s">
        <v>4831</v>
      </c>
    </row>
    <row r="762" spans="1:13">
      <c r="A762" s="8">
        <v>759</v>
      </c>
      <c r="B762" s="5" t="s">
        <v>1517</v>
      </c>
      <c r="C762" s="14" t="s">
        <v>689</v>
      </c>
      <c r="D762" s="8" t="s">
        <v>2190</v>
      </c>
      <c r="E762" s="20">
        <v>44813</v>
      </c>
      <c r="F762" s="8" t="s">
        <v>1226</v>
      </c>
      <c r="G762" s="8">
        <f t="shared" si="22"/>
        <v>0</v>
      </c>
      <c r="H762" s="8"/>
      <c r="I762" s="14" t="s">
        <v>689</v>
      </c>
      <c r="J762" s="39">
        <v>45</v>
      </c>
      <c r="K762" s="5" t="str">
        <f t="shared" si="23"/>
        <v>Close</v>
      </c>
      <c r="L762" s="20">
        <v>44846</v>
      </c>
      <c r="M762" s="8" t="s">
        <v>4832</v>
      </c>
    </row>
    <row r="763" spans="1:13">
      <c r="A763" s="8">
        <v>760</v>
      </c>
      <c r="B763" s="5" t="s">
        <v>99</v>
      </c>
      <c r="C763" s="14" t="s">
        <v>713</v>
      </c>
      <c r="D763" s="8" t="s">
        <v>98</v>
      </c>
      <c r="E763" s="20">
        <v>44813</v>
      </c>
      <c r="F763" s="8" t="s">
        <v>1227</v>
      </c>
      <c r="G763" s="8">
        <f t="shared" si="22"/>
        <v>0</v>
      </c>
      <c r="H763" s="8"/>
      <c r="I763" s="14" t="s">
        <v>713</v>
      </c>
      <c r="J763" s="39">
        <v>80</v>
      </c>
      <c r="K763" s="5" t="str">
        <f t="shared" si="23"/>
        <v>Close</v>
      </c>
      <c r="L763" s="20">
        <v>44846</v>
      </c>
      <c r="M763" s="8" t="s">
        <v>4834</v>
      </c>
    </row>
    <row r="764" spans="1:13">
      <c r="A764" s="8">
        <v>761</v>
      </c>
      <c r="B764" s="5" t="s">
        <v>1554</v>
      </c>
      <c r="C764" s="14" t="s">
        <v>738</v>
      </c>
      <c r="D764" s="8" t="s">
        <v>2221</v>
      </c>
      <c r="E764" s="20">
        <v>44813</v>
      </c>
      <c r="F764" s="8" t="s">
        <v>1227</v>
      </c>
      <c r="G764" s="8">
        <f t="shared" si="22"/>
        <v>0</v>
      </c>
      <c r="H764" s="8"/>
      <c r="I764" s="14" t="s">
        <v>738</v>
      </c>
      <c r="J764" s="39">
        <v>76</v>
      </c>
      <c r="K764" s="5" t="str">
        <f t="shared" si="23"/>
        <v>Close</v>
      </c>
      <c r="L764" s="20">
        <v>44846</v>
      </c>
      <c r="M764" s="8" t="s">
        <v>4833</v>
      </c>
    </row>
    <row r="765" spans="1:13">
      <c r="A765" s="8">
        <v>762</v>
      </c>
      <c r="B765" s="5" t="s">
        <v>162</v>
      </c>
      <c r="C765" s="14" t="s">
        <v>748</v>
      </c>
      <c r="D765" s="8" t="s">
        <v>161</v>
      </c>
      <c r="E765" s="20">
        <v>44813</v>
      </c>
      <c r="F765" s="8" t="s">
        <v>1228</v>
      </c>
      <c r="G765" s="8">
        <f t="shared" si="22"/>
        <v>0</v>
      </c>
      <c r="H765" s="8"/>
      <c r="I765" s="14" t="s">
        <v>748</v>
      </c>
      <c r="J765" s="39">
        <v>115</v>
      </c>
      <c r="K765" s="5" t="str">
        <f t="shared" si="23"/>
        <v>Close</v>
      </c>
      <c r="L765" s="20">
        <v>44846</v>
      </c>
      <c r="M765" s="8" t="s">
        <v>4835</v>
      </c>
    </row>
    <row r="766" spans="1:13">
      <c r="A766" s="8">
        <v>763</v>
      </c>
      <c r="B766" s="5" t="s">
        <v>329</v>
      </c>
      <c r="C766" s="14" t="s">
        <v>894</v>
      </c>
      <c r="D766" s="8" t="s">
        <v>298</v>
      </c>
      <c r="E766" s="20">
        <v>44813</v>
      </c>
      <c r="F766" s="8" t="s">
        <v>1233</v>
      </c>
      <c r="G766" s="8">
        <f t="shared" si="22"/>
        <v>0</v>
      </c>
      <c r="H766" s="8"/>
      <c r="I766" s="14" t="s">
        <v>894</v>
      </c>
      <c r="J766" s="39">
        <v>191</v>
      </c>
      <c r="K766" s="5" t="str">
        <f t="shared" si="23"/>
        <v>Close</v>
      </c>
      <c r="L766" s="20">
        <v>44846</v>
      </c>
      <c r="M766" s="8" t="s">
        <v>4838</v>
      </c>
    </row>
    <row r="767" spans="1:13">
      <c r="A767" s="8">
        <v>764</v>
      </c>
      <c r="B767" s="5" t="s">
        <v>1796</v>
      </c>
      <c r="C767" s="14" t="s">
        <v>1046</v>
      </c>
      <c r="D767" s="8" t="s">
        <v>2442</v>
      </c>
      <c r="E767" s="20">
        <v>44813</v>
      </c>
      <c r="F767" s="8" t="s">
        <v>1238</v>
      </c>
      <c r="G767" s="8">
        <f t="shared" si="22"/>
        <v>0</v>
      </c>
      <c r="H767" s="8"/>
      <c r="I767" s="14" t="s">
        <v>1046</v>
      </c>
      <c r="J767" s="39">
        <v>163</v>
      </c>
      <c r="K767" s="5" t="str">
        <f t="shared" si="23"/>
        <v>Close</v>
      </c>
      <c r="L767" s="20">
        <v>44846</v>
      </c>
      <c r="M767" s="8" t="s">
        <v>4839</v>
      </c>
    </row>
    <row r="768" spans="1:13">
      <c r="A768" s="8">
        <v>765</v>
      </c>
      <c r="B768" s="5" t="s">
        <v>1906</v>
      </c>
      <c r="C768" s="14" t="s">
        <v>1179</v>
      </c>
      <c r="D768" s="8" t="s">
        <v>120</v>
      </c>
      <c r="E768" s="20">
        <v>44813</v>
      </c>
      <c r="F768" s="8" t="s">
        <v>1244</v>
      </c>
      <c r="G768" s="8">
        <f t="shared" si="22"/>
        <v>0</v>
      </c>
      <c r="H768" s="8"/>
      <c r="I768" s="14" t="s">
        <v>1179</v>
      </c>
      <c r="J768" s="39">
        <v>486</v>
      </c>
      <c r="K768" s="5" t="str">
        <f t="shared" si="23"/>
        <v>Close</v>
      </c>
      <c r="L768" s="20">
        <v>44846</v>
      </c>
      <c r="M768" s="8" t="s">
        <v>4840</v>
      </c>
    </row>
    <row r="769" spans="1:13">
      <c r="A769" s="8">
        <v>766</v>
      </c>
      <c r="B769" s="17" t="s">
        <v>3185</v>
      </c>
      <c r="C769" s="14" t="s">
        <v>3120</v>
      </c>
      <c r="D769" s="8" t="s">
        <v>3241</v>
      </c>
      <c r="E769" s="20">
        <v>44818</v>
      </c>
      <c r="F769" s="8" t="s">
        <v>3186</v>
      </c>
      <c r="G769" s="8">
        <f t="shared" si="22"/>
        <v>0</v>
      </c>
      <c r="H769" s="8"/>
      <c r="I769" s="14" t="s">
        <v>3120</v>
      </c>
      <c r="J769" s="39">
        <v>111</v>
      </c>
      <c r="K769" s="5" t="str">
        <f t="shared" si="23"/>
        <v>Close</v>
      </c>
      <c r="L769" s="20">
        <v>44846</v>
      </c>
      <c r="M769" s="8" t="s">
        <v>4819</v>
      </c>
    </row>
    <row r="770" spans="1:13">
      <c r="A770" s="8">
        <v>767</v>
      </c>
      <c r="B770" s="5" t="s">
        <v>3790</v>
      </c>
      <c r="C770" s="14" t="s">
        <v>3697</v>
      </c>
      <c r="D770" s="8" t="s">
        <v>3791</v>
      </c>
      <c r="E770" s="20">
        <v>44824</v>
      </c>
      <c r="F770" s="8" t="s">
        <v>1229</v>
      </c>
      <c r="G770" s="8">
        <f t="shared" si="22"/>
        <v>0</v>
      </c>
      <c r="H770" s="8"/>
      <c r="I770" s="14" t="s">
        <v>3697</v>
      </c>
      <c r="J770" s="39">
        <v>115</v>
      </c>
      <c r="K770" s="5" t="str">
        <f t="shared" si="23"/>
        <v>Close</v>
      </c>
      <c r="L770" s="20">
        <v>44846</v>
      </c>
      <c r="M770" s="8" t="s">
        <v>4836</v>
      </c>
    </row>
    <row r="771" spans="1:13">
      <c r="A771" s="8">
        <v>768</v>
      </c>
      <c r="B771" s="5" t="s">
        <v>3924</v>
      </c>
      <c r="C771" s="14" t="s">
        <v>3904</v>
      </c>
      <c r="D771" s="8" t="s">
        <v>3925</v>
      </c>
      <c r="E771" s="20">
        <v>44826</v>
      </c>
      <c r="F771" s="8" t="s">
        <v>1228</v>
      </c>
      <c r="G771" s="8">
        <f t="shared" si="22"/>
        <v>0</v>
      </c>
      <c r="H771" s="8"/>
      <c r="I771" s="14" t="s">
        <v>3904</v>
      </c>
      <c r="J771" s="39">
        <v>119.97</v>
      </c>
      <c r="K771" s="5" t="str">
        <f t="shared" si="23"/>
        <v>Close</v>
      </c>
      <c r="L771" s="20">
        <v>44846</v>
      </c>
      <c r="M771" s="8" t="s">
        <v>4841</v>
      </c>
    </row>
    <row r="772" spans="1:13">
      <c r="A772" s="8">
        <v>769</v>
      </c>
      <c r="B772" s="5" t="s">
        <v>3447</v>
      </c>
      <c r="C772" s="14" t="s">
        <v>3446</v>
      </c>
      <c r="D772" s="8" t="s">
        <v>3448</v>
      </c>
      <c r="E772" s="20">
        <v>44844</v>
      </c>
      <c r="F772" s="8" t="s">
        <v>3438</v>
      </c>
      <c r="G772" s="8">
        <f t="shared" ref="G772:G835" si="24">IF(C772="","",IF(C772=I772,0,1))</f>
        <v>0</v>
      </c>
      <c r="H772" s="8"/>
      <c r="I772" s="14" t="s">
        <v>3446</v>
      </c>
      <c r="J772" s="39">
        <v>771</v>
      </c>
      <c r="K772" s="5" t="str">
        <f t="shared" ref="K772:K835" si="25">IF(F772="","",IF(C772=I772,"Close","Open"))</f>
        <v>Close</v>
      </c>
      <c r="L772" s="20">
        <v>44846</v>
      </c>
      <c r="M772" s="8" t="s">
        <v>4837</v>
      </c>
    </row>
    <row r="773" spans="1:13">
      <c r="A773" s="8">
        <v>770</v>
      </c>
      <c r="B773" s="5" t="s">
        <v>1285</v>
      </c>
      <c r="C773" s="14" t="s">
        <v>421</v>
      </c>
      <c r="D773" s="8" t="s">
        <v>193</v>
      </c>
      <c r="E773" s="20">
        <v>44813</v>
      </c>
      <c r="F773" s="8" t="s">
        <v>1219</v>
      </c>
      <c r="G773" s="8">
        <f t="shared" si="24"/>
        <v>0</v>
      </c>
      <c r="H773" s="8"/>
      <c r="I773" s="14" t="s">
        <v>421</v>
      </c>
      <c r="J773" s="39">
        <v>91</v>
      </c>
      <c r="K773" s="5" t="str">
        <f t="shared" si="25"/>
        <v>Close</v>
      </c>
      <c r="L773" s="20">
        <v>44847</v>
      </c>
      <c r="M773" s="8" t="s">
        <v>4842</v>
      </c>
    </row>
    <row r="774" spans="1:13">
      <c r="A774" s="8">
        <v>771</v>
      </c>
      <c r="B774" s="5" t="s">
        <v>1515</v>
      </c>
      <c r="C774" s="14" t="s">
        <v>687</v>
      </c>
      <c r="D774" s="8" t="s">
        <v>38</v>
      </c>
      <c r="E774" s="20">
        <v>44816</v>
      </c>
      <c r="F774" s="8" t="s">
        <v>1224</v>
      </c>
      <c r="G774" s="8">
        <f t="shared" si="24"/>
        <v>0</v>
      </c>
      <c r="H774" s="8"/>
      <c r="I774" s="14" t="s">
        <v>687</v>
      </c>
      <c r="J774" s="39">
        <v>50</v>
      </c>
      <c r="K774" s="5" t="str">
        <f t="shared" si="25"/>
        <v>Close</v>
      </c>
      <c r="L774" s="20">
        <v>44847</v>
      </c>
      <c r="M774" s="8" t="s">
        <v>4843</v>
      </c>
    </row>
    <row r="775" spans="1:13">
      <c r="A775" s="8">
        <v>772</v>
      </c>
      <c r="B775" s="5" t="s">
        <v>1515</v>
      </c>
      <c r="C775" s="14" t="s">
        <v>687</v>
      </c>
      <c r="D775" s="8" t="s">
        <v>38</v>
      </c>
      <c r="E775" s="20">
        <v>44816</v>
      </c>
      <c r="F775" s="8" t="s">
        <v>1224</v>
      </c>
      <c r="G775" s="8">
        <f t="shared" si="24"/>
        <v>0</v>
      </c>
      <c r="H775" s="8"/>
      <c r="I775" s="14" t="s">
        <v>687</v>
      </c>
      <c r="J775" s="39">
        <v>50</v>
      </c>
      <c r="K775" s="5" t="str">
        <f t="shared" si="25"/>
        <v>Close</v>
      </c>
      <c r="L775" s="20">
        <v>44847</v>
      </c>
      <c r="M775" s="8" t="s">
        <v>4844</v>
      </c>
    </row>
    <row r="776" spans="1:13">
      <c r="A776" s="8">
        <v>773</v>
      </c>
      <c r="B776" s="5" t="s">
        <v>1515</v>
      </c>
      <c r="C776" s="14" t="s">
        <v>687</v>
      </c>
      <c r="D776" s="8" t="s">
        <v>38</v>
      </c>
      <c r="E776" s="20">
        <v>44816</v>
      </c>
      <c r="F776" s="8" t="s">
        <v>1224</v>
      </c>
      <c r="G776" s="8">
        <f t="shared" si="24"/>
        <v>0</v>
      </c>
      <c r="H776" s="8"/>
      <c r="I776" s="14" t="s">
        <v>687</v>
      </c>
      <c r="J776" s="39">
        <v>50</v>
      </c>
      <c r="K776" s="5" t="str">
        <f t="shared" si="25"/>
        <v>Close</v>
      </c>
      <c r="L776" s="20">
        <v>44847</v>
      </c>
      <c r="M776" s="8" t="s">
        <v>4845</v>
      </c>
    </row>
    <row r="777" spans="1:13">
      <c r="A777" s="8">
        <v>774</v>
      </c>
      <c r="B777" s="5" t="s">
        <v>1515</v>
      </c>
      <c r="C777" s="14" t="s">
        <v>687</v>
      </c>
      <c r="D777" s="8" t="s">
        <v>38</v>
      </c>
      <c r="E777" s="20">
        <v>44816</v>
      </c>
      <c r="F777" s="8" t="s">
        <v>1224</v>
      </c>
      <c r="G777" s="8">
        <f t="shared" si="24"/>
        <v>0</v>
      </c>
      <c r="H777" s="8"/>
      <c r="I777" s="14" t="s">
        <v>687</v>
      </c>
      <c r="J777" s="39">
        <v>50</v>
      </c>
      <c r="K777" s="5" t="str">
        <f t="shared" si="25"/>
        <v>Close</v>
      </c>
      <c r="L777" s="20">
        <v>44847</v>
      </c>
      <c r="M777" s="8" t="s">
        <v>4846</v>
      </c>
    </row>
    <row r="778" spans="1:13">
      <c r="A778" s="8">
        <v>775</v>
      </c>
      <c r="B778" s="5" t="s">
        <v>1515</v>
      </c>
      <c r="C778" s="14" t="s">
        <v>687</v>
      </c>
      <c r="D778" s="8" t="s">
        <v>38</v>
      </c>
      <c r="E778" s="20">
        <v>44816</v>
      </c>
      <c r="F778" s="8" t="s">
        <v>1224</v>
      </c>
      <c r="G778" s="8">
        <f t="shared" si="24"/>
        <v>0</v>
      </c>
      <c r="H778" s="8"/>
      <c r="I778" s="14" t="s">
        <v>687</v>
      </c>
      <c r="J778" s="39">
        <v>50</v>
      </c>
      <c r="K778" s="5" t="str">
        <f t="shared" si="25"/>
        <v>Close</v>
      </c>
      <c r="L778" s="20">
        <v>44847</v>
      </c>
      <c r="M778" s="8" t="s">
        <v>4847</v>
      </c>
    </row>
    <row r="779" spans="1:13">
      <c r="A779" s="8">
        <v>776</v>
      </c>
      <c r="B779" s="5" t="s">
        <v>1515</v>
      </c>
      <c r="C779" s="14" t="s">
        <v>687</v>
      </c>
      <c r="D779" s="8" t="s">
        <v>38</v>
      </c>
      <c r="E779" s="20">
        <v>44816</v>
      </c>
      <c r="F779" s="8" t="s">
        <v>1224</v>
      </c>
      <c r="G779" s="8">
        <f t="shared" si="24"/>
        <v>0</v>
      </c>
      <c r="H779" s="8"/>
      <c r="I779" s="14" t="s">
        <v>687</v>
      </c>
      <c r="J779" s="39">
        <v>50</v>
      </c>
      <c r="K779" s="5" t="str">
        <f t="shared" si="25"/>
        <v>Close</v>
      </c>
      <c r="L779" s="20">
        <v>44847</v>
      </c>
      <c r="M779" s="8" t="s">
        <v>4847</v>
      </c>
    </row>
    <row r="780" spans="1:13">
      <c r="A780" s="8">
        <v>777</v>
      </c>
      <c r="B780" s="5" t="s">
        <v>1515</v>
      </c>
      <c r="C780" s="14" t="s">
        <v>687</v>
      </c>
      <c r="D780" s="8" t="s">
        <v>38</v>
      </c>
      <c r="E780" s="20">
        <v>44816</v>
      </c>
      <c r="F780" s="8" t="s">
        <v>1224</v>
      </c>
      <c r="G780" s="8">
        <f t="shared" si="24"/>
        <v>0</v>
      </c>
      <c r="H780" s="8"/>
      <c r="I780" s="14" t="s">
        <v>687</v>
      </c>
      <c r="J780" s="39">
        <v>50</v>
      </c>
      <c r="K780" s="5" t="str">
        <f t="shared" si="25"/>
        <v>Close</v>
      </c>
      <c r="L780" s="20">
        <v>44847</v>
      </c>
      <c r="M780" s="8" t="s">
        <v>4848</v>
      </c>
    </row>
    <row r="781" spans="1:13">
      <c r="A781" s="8">
        <v>778</v>
      </c>
      <c r="B781" s="5" t="s">
        <v>1515</v>
      </c>
      <c r="C781" s="14" t="s">
        <v>687</v>
      </c>
      <c r="D781" s="8" t="s">
        <v>38</v>
      </c>
      <c r="E781" s="20">
        <v>44816</v>
      </c>
      <c r="F781" s="8" t="s">
        <v>1224</v>
      </c>
      <c r="G781" s="8">
        <f t="shared" si="24"/>
        <v>0</v>
      </c>
      <c r="H781" s="8"/>
      <c r="I781" s="14" t="s">
        <v>687</v>
      </c>
      <c r="J781" s="39">
        <v>50</v>
      </c>
      <c r="K781" s="5" t="str">
        <f t="shared" si="25"/>
        <v>Close</v>
      </c>
      <c r="L781" s="20">
        <v>44847</v>
      </c>
      <c r="M781" s="8" t="s">
        <v>4849</v>
      </c>
    </row>
    <row r="782" spans="1:13">
      <c r="A782" s="8">
        <v>779</v>
      </c>
      <c r="B782" s="5" t="s">
        <v>1515</v>
      </c>
      <c r="C782" s="14" t="s">
        <v>687</v>
      </c>
      <c r="D782" s="8" t="s">
        <v>38</v>
      </c>
      <c r="E782" s="20">
        <v>44816</v>
      </c>
      <c r="F782" s="8" t="s">
        <v>1224</v>
      </c>
      <c r="G782" s="8">
        <f t="shared" si="24"/>
        <v>0</v>
      </c>
      <c r="H782" s="8"/>
      <c r="I782" s="14" t="s">
        <v>687</v>
      </c>
      <c r="J782" s="39">
        <v>50</v>
      </c>
      <c r="K782" s="5" t="str">
        <f t="shared" si="25"/>
        <v>Close</v>
      </c>
      <c r="L782" s="20">
        <v>44847</v>
      </c>
      <c r="M782" s="8" t="s">
        <v>4850</v>
      </c>
    </row>
    <row r="783" spans="1:13">
      <c r="A783" s="8">
        <v>780</v>
      </c>
      <c r="B783" s="5" t="s">
        <v>1515</v>
      </c>
      <c r="C783" s="14" t="s">
        <v>687</v>
      </c>
      <c r="D783" s="8" t="s">
        <v>38</v>
      </c>
      <c r="E783" s="20">
        <v>44816</v>
      </c>
      <c r="F783" s="8" t="s">
        <v>1224</v>
      </c>
      <c r="G783" s="8">
        <f t="shared" si="24"/>
        <v>0</v>
      </c>
      <c r="H783" s="8"/>
      <c r="I783" s="14" t="s">
        <v>687</v>
      </c>
      <c r="J783" s="39">
        <v>50</v>
      </c>
      <c r="K783" s="5" t="str">
        <f t="shared" si="25"/>
        <v>Close</v>
      </c>
      <c r="L783" s="20">
        <v>44847</v>
      </c>
      <c r="M783" s="8" t="s">
        <v>4851</v>
      </c>
    </row>
    <row r="784" spans="1:13">
      <c r="A784" s="8">
        <v>781</v>
      </c>
      <c r="B784" s="5" t="s">
        <v>1515</v>
      </c>
      <c r="C784" s="14" t="s">
        <v>687</v>
      </c>
      <c r="D784" s="8" t="s">
        <v>38</v>
      </c>
      <c r="E784" s="20">
        <v>44816</v>
      </c>
      <c r="F784" s="8" t="s">
        <v>1224</v>
      </c>
      <c r="G784" s="8">
        <f t="shared" si="24"/>
        <v>0</v>
      </c>
      <c r="H784" s="8"/>
      <c r="I784" s="14" t="s">
        <v>687</v>
      </c>
      <c r="J784" s="39">
        <v>50</v>
      </c>
      <c r="K784" s="5" t="str">
        <f t="shared" si="25"/>
        <v>Close</v>
      </c>
      <c r="L784" s="20">
        <v>44847</v>
      </c>
      <c r="M784" s="8" t="s">
        <v>4852</v>
      </c>
    </row>
    <row r="785" spans="1:13">
      <c r="A785" s="8">
        <v>782</v>
      </c>
      <c r="B785" s="5" t="s">
        <v>1515</v>
      </c>
      <c r="C785" s="14" t="s">
        <v>687</v>
      </c>
      <c r="D785" s="8" t="s">
        <v>38</v>
      </c>
      <c r="E785" s="20">
        <v>44816</v>
      </c>
      <c r="F785" s="8" t="s">
        <v>1224</v>
      </c>
      <c r="G785" s="8">
        <f t="shared" si="24"/>
        <v>0</v>
      </c>
      <c r="H785" s="8"/>
      <c r="I785" s="14" t="s">
        <v>687</v>
      </c>
      <c r="J785" s="39">
        <v>50</v>
      </c>
      <c r="K785" s="5" t="str">
        <f t="shared" si="25"/>
        <v>Close</v>
      </c>
      <c r="L785" s="20">
        <v>44847</v>
      </c>
      <c r="M785" s="8" t="s">
        <v>4853</v>
      </c>
    </row>
    <row r="786" spans="1:13">
      <c r="A786" s="8">
        <v>783</v>
      </c>
      <c r="B786" s="5" t="s">
        <v>1515</v>
      </c>
      <c r="C786" s="14" t="s">
        <v>687</v>
      </c>
      <c r="D786" s="8" t="s">
        <v>38</v>
      </c>
      <c r="E786" s="20">
        <v>44816</v>
      </c>
      <c r="F786" s="8" t="s">
        <v>1224</v>
      </c>
      <c r="G786" s="8">
        <f t="shared" si="24"/>
        <v>0</v>
      </c>
      <c r="H786" s="8"/>
      <c r="I786" s="14" t="s">
        <v>687</v>
      </c>
      <c r="J786" s="39">
        <v>50</v>
      </c>
      <c r="K786" s="5" t="str">
        <f t="shared" si="25"/>
        <v>Close</v>
      </c>
      <c r="L786" s="20">
        <v>44847</v>
      </c>
      <c r="M786" s="8" t="s">
        <v>4854</v>
      </c>
    </row>
    <row r="787" spans="1:13">
      <c r="A787" s="8">
        <v>784</v>
      </c>
      <c r="B787" s="5" t="s">
        <v>1515</v>
      </c>
      <c r="C787" s="14" t="s">
        <v>687</v>
      </c>
      <c r="D787" s="8" t="s">
        <v>38</v>
      </c>
      <c r="E787" s="20">
        <v>44816</v>
      </c>
      <c r="F787" s="8" t="s">
        <v>1224</v>
      </c>
      <c r="G787" s="8">
        <f t="shared" si="24"/>
        <v>0</v>
      </c>
      <c r="H787" s="8"/>
      <c r="I787" s="14" t="s">
        <v>687</v>
      </c>
      <c r="J787" s="39">
        <v>50</v>
      </c>
      <c r="K787" s="5" t="str">
        <f t="shared" si="25"/>
        <v>Close</v>
      </c>
      <c r="L787" s="20">
        <v>44847</v>
      </c>
      <c r="M787" s="8" t="s">
        <v>4855</v>
      </c>
    </row>
    <row r="788" spans="1:13">
      <c r="A788" s="8">
        <v>785</v>
      </c>
      <c r="B788" s="5" t="s">
        <v>1515</v>
      </c>
      <c r="C788" s="14" t="s">
        <v>687</v>
      </c>
      <c r="D788" s="8" t="s">
        <v>38</v>
      </c>
      <c r="E788" s="20">
        <v>44816</v>
      </c>
      <c r="F788" s="8" t="s">
        <v>1224</v>
      </c>
      <c r="G788" s="8">
        <f t="shared" si="24"/>
        <v>0</v>
      </c>
      <c r="H788" s="8"/>
      <c r="I788" s="14" t="s">
        <v>687</v>
      </c>
      <c r="J788" s="39">
        <v>50</v>
      </c>
      <c r="K788" s="5" t="str">
        <f t="shared" si="25"/>
        <v>Close</v>
      </c>
      <c r="L788" s="20">
        <v>44847</v>
      </c>
      <c r="M788" s="8" t="s">
        <v>4856</v>
      </c>
    </row>
    <row r="789" spans="1:13">
      <c r="A789" s="8">
        <v>786</v>
      </c>
      <c r="B789" s="5" t="s">
        <v>1515</v>
      </c>
      <c r="C789" s="14" t="s">
        <v>687</v>
      </c>
      <c r="D789" s="8" t="s">
        <v>38</v>
      </c>
      <c r="E789" s="20">
        <v>44816</v>
      </c>
      <c r="F789" s="8" t="s">
        <v>1224</v>
      </c>
      <c r="G789" s="8">
        <f t="shared" si="24"/>
        <v>0</v>
      </c>
      <c r="H789" s="8"/>
      <c r="I789" s="14" t="s">
        <v>687</v>
      </c>
      <c r="J789" s="39">
        <v>50</v>
      </c>
      <c r="K789" s="5" t="str">
        <f t="shared" si="25"/>
        <v>Close</v>
      </c>
      <c r="L789" s="20">
        <v>44847</v>
      </c>
      <c r="M789" s="8" t="s">
        <v>4857</v>
      </c>
    </row>
    <row r="790" spans="1:13">
      <c r="A790" s="8">
        <v>787</v>
      </c>
      <c r="B790" s="5" t="s">
        <v>1515</v>
      </c>
      <c r="C790" s="14" t="s">
        <v>687</v>
      </c>
      <c r="D790" s="8" t="s">
        <v>38</v>
      </c>
      <c r="E790" s="20">
        <v>44816</v>
      </c>
      <c r="F790" s="8" t="s">
        <v>1224</v>
      </c>
      <c r="G790" s="8">
        <f t="shared" si="24"/>
        <v>0</v>
      </c>
      <c r="H790" s="8"/>
      <c r="I790" s="14" t="s">
        <v>687</v>
      </c>
      <c r="J790" s="39">
        <v>50</v>
      </c>
      <c r="K790" s="5" t="str">
        <f t="shared" si="25"/>
        <v>Close</v>
      </c>
      <c r="L790" s="20">
        <v>44847</v>
      </c>
      <c r="M790" s="8" t="s">
        <v>4858</v>
      </c>
    </row>
    <row r="791" spans="1:13">
      <c r="A791" s="8">
        <v>788</v>
      </c>
      <c r="B791" s="5" t="s">
        <v>1536</v>
      </c>
      <c r="C791" s="14" t="s">
        <v>712</v>
      </c>
      <c r="D791" s="8" t="s">
        <v>2204</v>
      </c>
      <c r="E791" s="20">
        <v>44813</v>
      </c>
      <c r="F791" s="8" t="s">
        <v>1227</v>
      </c>
      <c r="G791" s="8">
        <f t="shared" si="24"/>
        <v>0</v>
      </c>
      <c r="H791" s="8"/>
      <c r="I791" s="14" t="s">
        <v>712</v>
      </c>
      <c r="J791" s="39">
        <v>66</v>
      </c>
      <c r="K791" s="5" t="str">
        <f t="shared" si="25"/>
        <v>Close</v>
      </c>
      <c r="L791" s="20">
        <v>44847</v>
      </c>
      <c r="M791" s="8" t="s">
        <v>4859</v>
      </c>
    </row>
    <row r="792" spans="1:13">
      <c r="A792" s="8">
        <v>789</v>
      </c>
      <c r="B792" s="5" t="s">
        <v>1582</v>
      </c>
      <c r="C792" s="14" t="s">
        <v>791</v>
      </c>
      <c r="D792" s="8" t="s">
        <v>2242</v>
      </c>
      <c r="E792" s="20">
        <v>44813</v>
      </c>
      <c r="F792" s="8" t="s">
        <v>1229</v>
      </c>
      <c r="G792" s="8">
        <f t="shared" si="24"/>
        <v>0</v>
      </c>
      <c r="H792" s="8"/>
      <c r="I792" s="14" t="s">
        <v>791</v>
      </c>
      <c r="J792" s="39">
        <v>237</v>
      </c>
      <c r="K792" s="5" t="str">
        <f t="shared" si="25"/>
        <v>Close</v>
      </c>
      <c r="L792" s="20">
        <v>44847</v>
      </c>
      <c r="M792" s="8" t="s">
        <v>4860</v>
      </c>
    </row>
    <row r="793" spans="1:13">
      <c r="A793" s="8">
        <v>790</v>
      </c>
      <c r="B793" s="5" t="s">
        <v>1640</v>
      </c>
      <c r="C793" s="14" t="s">
        <v>865</v>
      </c>
      <c r="D793" s="8" t="s">
        <v>2293</v>
      </c>
      <c r="E793" s="20">
        <v>44813</v>
      </c>
      <c r="F793" s="8" t="s">
        <v>1231</v>
      </c>
      <c r="G793" s="8">
        <f t="shared" si="24"/>
        <v>0</v>
      </c>
      <c r="H793" s="8"/>
      <c r="I793" s="14" t="s">
        <v>865</v>
      </c>
      <c r="J793" s="39">
        <v>1110</v>
      </c>
      <c r="K793" s="5" t="str">
        <f t="shared" si="25"/>
        <v>Close</v>
      </c>
      <c r="L793" s="20">
        <v>44847</v>
      </c>
      <c r="M793" s="8" t="s">
        <v>4861</v>
      </c>
    </row>
    <row r="794" spans="1:13">
      <c r="A794" s="8">
        <v>791</v>
      </c>
      <c r="B794" s="5" t="s">
        <v>1729</v>
      </c>
      <c r="C794" s="14" t="s">
        <v>979</v>
      </c>
      <c r="D794" s="8" t="s">
        <v>2375</v>
      </c>
      <c r="E794" s="20">
        <v>44813</v>
      </c>
      <c r="F794" s="8" t="s">
        <v>1236</v>
      </c>
      <c r="G794" s="8">
        <f t="shared" si="24"/>
        <v>0</v>
      </c>
      <c r="H794" s="8"/>
      <c r="I794" s="14" t="s">
        <v>979</v>
      </c>
      <c r="J794" s="39">
        <v>65</v>
      </c>
      <c r="K794" s="5" t="str">
        <f t="shared" si="25"/>
        <v>Close</v>
      </c>
      <c r="L794" s="20">
        <v>44847</v>
      </c>
      <c r="M794" s="8" t="s">
        <v>4864</v>
      </c>
    </row>
    <row r="795" spans="1:13">
      <c r="A795" s="8">
        <v>792</v>
      </c>
      <c r="B795" s="5" t="s">
        <v>3011</v>
      </c>
      <c r="C795" s="14" t="s">
        <v>3007</v>
      </c>
      <c r="D795" s="8" t="s">
        <v>3012</v>
      </c>
      <c r="E795" s="20">
        <v>44818</v>
      </c>
      <c r="F795" s="8" t="s">
        <v>1232</v>
      </c>
      <c r="G795" s="8">
        <f t="shared" si="24"/>
        <v>0</v>
      </c>
      <c r="H795" s="8"/>
      <c r="I795" s="14" t="s">
        <v>3007</v>
      </c>
      <c r="J795" s="39">
        <v>945</v>
      </c>
      <c r="K795" s="5" t="str">
        <f t="shared" si="25"/>
        <v>Close</v>
      </c>
      <c r="L795" s="20">
        <v>44847</v>
      </c>
      <c r="M795" s="8" t="s">
        <v>4862</v>
      </c>
    </row>
    <row r="796" spans="1:13">
      <c r="A796" s="8">
        <v>793</v>
      </c>
      <c r="B796" s="5" t="s">
        <v>3610</v>
      </c>
      <c r="C796" s="14" t="s">
        <v>3562</v>
      </c>
      <c r="D796" s="8" t="s">
        <v>3611</v>
      </c>
      <c r="E796" s="20">
        <v>44820</v>
      </c>
      <c r="F796" s="8" t="s">
        <v>1242</v>
      </c>
      <c r="G796" s="8">
        <f t="shared" si="24"/>
        <v>0</v>
      </c>
      <c r="H796" s="8"/>
      <c r="I796" s="14" t="s">
        <v>3562</v>
      </c>
      <c r="J796" s="39">
        <v>102.23</v>
      </c>
      <c r="K796" s="5" t="str">
        <f t="shared" si="25"/>
        <v>Close</v>
      </c>
      <c r="L796" s="20">
        <v>44847</v>
      </c>
      <c r="M796" s="8" t="s">
        <v>4866</v>
      </c>
    </row>
    <row r="797" spans="1:13">
      <c r="A797" s="8">
        <v>794</v>
      </c>
      <c r="B797" s="5" t="s">
        <v>3836</v>
      </c>
      <c r="C797" s="14" t="s">
        <v>3720</v>
      </c>
      <c r="D797" s="8" t="s">
        <v>3837</v>
      </c>
      <c r="E797" s="20">
        <v>44824</v>
      </c>
      <c r="F797" s="8" t="s">
        <v>3513</v>
      </c>
      <c r="G797" s="8">
        <f t="shared" si="24"/>
        <v>0</v>
      </c>
      <c r="H797" s="8"/>
      <c r="I797" s="14" t="s">
        <v>3720</v>
      </c>
      <c r="J797" s="39">
        <v>221</v>
      </c>
      <c r="K797" s="5" t="str">
        <f t="shared" si="25"/>
        <v>Close</v>
      </c>
      <c r="L797" s="20">
        <v>44847</v>
      </c>
      <c r="M797" s="8" t="s">
        <v>4868</v>
      </c>
    </row>
    <row r="798" spans="1:13">
      <c r="A798" s="8">
        <v>795</v>
      </c>
      <c r="B798" s="5" t="s">
        <v>4017</v>
      </c>
      <c r="C798" s="14" t="s">
        <v>4012</v>
      </c>
      <c r="D798" s="8" t="s">
        <v>4018</v>
      </c>
      <c r="E798" s="20">
        <v>44827</v>
      </c>
      <c r="F798" s="8" t="s">
        <v>3861</v>
      </c>
      <c r="G798" s="8">
        <f t="shared" si="24"/>
        <v>0</v>
      </c>
      <c r="H798" s="8"/>
      <c r="I798" s="14" t="s">
        <v>4012</v>
      </c>
      <c r="J798" s="39">
        <v>214</v>
      </c>
      <c r="K798" s="5" t="str">
        <f t="shared" si="25"/>
        <v>Close</v>
      </c>
      <c r="L798" s="20">
        <v>44847</v>
      </c>
      <c r="M798" s="8" t="s">
        <v>4867</v>
      </c>
    </row>
    <row r="799" spans="1:13">
      <c r="A799" s="8">
        <v>796</v>
      </c>
      <c r="B799" s="5" t="s">
        <v>4162</v>
      </c>
      <c r="C799" s="14" t="s">
        <v>4070</v>
      </c>
      <c r="D799" s="8" t="s">
        <v>4163</v>
      </c>
      <c r="E799" s="20">
        <v>44830</v>
      </c>
      <c r="F799" s="8" t="s">
        <v>1223</v>
      </c>
      <c r="G799" s="8">
        <f t="shared" si="24"/>
        <v>0</v>
      </c>
      <c r="H799" s="8"/>
      <c r="I799" s="14" t="s">
        <v>4070</v>
      </c>
      <c r="J799" s="39">
        <v>136</v>
      </c>
      <c r="K799" s="5" t="str">
        <f t="shared" si="25"/>
        <v>Close</v>
      </c>
      <c r="L799" s="20">
        <v>44847</v>
      </c>
      <c r="M799" s="8" t="s">
        <v>4869</v>
      </c>
    </row>
    <row r="800" spans="1:13">
      <c r="A800" s="8">
        <v>797</v>
      </c>
      <c r="B800" s="5" t="s">
        <v>4249</v>
      </c>
      <c r="C800" s="14" t="s">
        <v>4112</v>
      </c>
      <c r="D800" s="8" t="s">
        <v>4250</v>
      </c>
      <c r="E800" s="20">
        <v>44830</v>
      </c>
      <c r="F800" s="8" t="s">
        <v>1242</v>
      </c>
      <c r="G800" s="8">
        <f t="shared" si="24"/>
        <v>0</v>
      </c>
      <c r="H800" s="8"/>
      <c r="I800" s="14" t="s">
        <v>4112</v>
      </c>
      <c r="J800" s="39">
        <v>178</v>
      </c>
      <c r="K800" s="5" t="str">
        <f t="shared" si="25"/>
        <v>Close</v>
      </c>
      <c r="L800" s="20">
        <v>44847</v>
      </c>
      <c r="M800" s="8" t="s">
        <v>4865</v>
      </c>
    </row>
    <row r="801" spans="1:13">
      <c r="A801" s="8">
        <v>798</v>
      </c>
      <c r="B801" s="5" t="s">
        <v>4818</v>
      </c>
      <c r="C801" s="14" t="s">
        <v>3706</v>
      </c>
      <c r="D801" s="8" t="s">
        <v>3809</v>
      </c>
      <c r="E801" s="20">
        <v>44846</v>
      </c>
      <c r="F801" s="8" t="s">
        <v>1232</v>
      </c>
      <c r="G801" s="8">
        <f t="shared" si="24"/>
        <v>0</v>
      </c>
      <c r="H801" s="8"/>
      <c r="I801" s="14" t="s">
        <v>3706</v>
      </c>
      <c r="J801" s="39">
        <v>134</v>
      </c>
      <c r="K801" s="5" t="str">
        <f t="shared" si="25"/>
        <v>Close</v>
      </c>
      <c r="L801" s="20">
        <v>44847</v>
      </c>
      <c r="M801" s="8" t="s">
        <v>4863</v>
      </c>
    </row>
    <row r="802" spans="1:13">
      <c r="A802" s="8">
        <v>799</v>
      </c>
      <c r="B802" s="5" t="s">
        <v>1806</v>
      </c>
      <c r="C802" s="14" t="s">
        <v>1060</v>
      </c>
      <c r="D802" s="8" t="s">
        <v>2452</v>
      </c>
      <c r="E802" s="20">
        <v>44813</v>
      </c>
      <c r="F802" s="8" t="s">
        <v>1239</v>
      </c>
      <c r="G802" s="8">
        <f t="shared" si="24"/>
        <v>0</v>
      </c>
      <c r="H802" s="8"/>
      <c r="I802" s="14" t="s">
        <v>1060</v>
      </c>
      <c r="J802" s="39">
        <v>461</v>
      </c>
      <c r="K802" s="5" t="str">
        <f t="shared" si="25"/>
        <v>Close</v>
      </c>
      <c r="L802" s="20">
        <v>44848</v>
      </c>
      <c r="M802" s="8" t="s">
        <v>4870</v>
      </c>
    </row>
    <row r="803" spans="1:13">
      <c r="A803" s="8">
        <v>800</v>
      </c>
      <c r="B803" s="5" t="s">
        <v>1351</v>
      </c>
      <c r="C803" s="14" t="s">
        <v>509</v>
      </c>
      <c r="D803" s="8" t="s">
        <v>272</v>
      </c>
      <c r="E803" s="20">
        <v>44813</v>
      </c>
      <c r="F803" s="8" t="s">
        <v>1221</v>
      </c>
      <c r="G803" s="8">
        <f t="shared" si="24"/>
        <v>0</v>
      </c>
      <c r="H803" s="8"/>
      <c r="I803" s="14" t="s">
        <v>509</v>
      </c>
      <c r="J803" s="39">
        <v>98</v>
      </c>
      <c r="K803" s="5" t="str">
        <f t="shared" si="25"/>
        <v>Close</v>
      </c>
      <c r="L803" s="20">
        <v>44848</v>
      </c>
      <c r="M803" s="8" t="s">
        <v>4872</v>
      </c>
    </row>
    <row r="804" spans="1:13">
      <c r="A804" s="8">
        <v>801</v>
      </c>
      <c r="B804" s="5" t="s">
        <v>1515</v>
      </c>
      <c r="C804" s="14" t="s">
        <v>687</v>
      </c>
      <c r="D804" s="8" t="s">
        <v>38</v>
      </c>
      <c r="E804" s="20">
        <v>44816</v>
      </c>
      <c r="F804" s="8" t="s">
        <v>1224</v>
      </c>
      <c r="G804" s="8">
        <f t="shared" si="24"/>
        <v>0</v>
      </c>
      <c r="H804" s="8"/>
      <c r="I804" s="14" t="s">
        <v>687</v>
      </c>
      <c r="J804" s="39">
        <v>50</v>
      </c>
      <c r="K804" s="5" t="str">
        <f t="shared" si="25"/>
        <v>Close</v>
      </c>
      <c r="L804" s="20">
        <v>44848</v>
      </c>
      <c r="M804" s="8" t="s">
        <v>4873</v>
      </c>
    </row>
    <row r="805" spans="1:13">
      <c r="A805" s="8">
        <v>802</v>
      </c>
      <c r="B805" s="5" t="s">
        <v>1515</v>
      </c>
      <c r="C805" s="14" t="s">
        <v>687</v>
      </c>
      <c r="D805" s="8" t="s">
        <v>38</v>
      </c>
      <c r="E805" s="20">
        <v>44816</v>
      </c>
      <c r="F805" s="8" t="s">
        <v>1224</v>
      </c>
      <c r="G805" s="8">
        <f t="shared" si="24"/>
        <v>0</v>
      </c>
      <c r="H805" s="8"/>
      <c r="I805" s="14" t="s">
        <v>687</v>
      </c>
      <c r="J805" s="39">
        <v>50</v>
      </c>
      <c r="K805" s="5" t="str">
        <f t="shared" si="25"/>
        <v>Close</v>
      </c>
      <c r="L805" s="20">
        <v>44848</v>
      </c>
      <c r="M805" s="8" t="s">
        <v>4874</v>
      </c>
    </row>
    <row r="806" spans="1:13">
      <c r="A806" s="8">
        <v>803</v>
      </c>
      <c r="B806" s="5" t="s">
        <v>1515</v>
      </c>
      <c r="C806" s="14" t="s">
        <v>687</v>
      </c>
      <c r="D806" s="8" t="s">
        <v>38</v>
      </c>
      <c r="E806" s="20">
        <v>44816</v>
      </c>
      <c r="F806" s="8" t="s">
        <v>1224</v>
      </c>
      <c r="G806" s="8">
        <f t="shared" si="24"/>
        <v>0</v>
      </c>
      <c r="H806" s="8"/>
      <c r="I806" s="14" t="s">
        <v>687</v>
      </c>
      <c r="J806" s="39">
        <v>50</v>
      </c>
      <c r="K806" s="5" t="str">
        <f t="shared" si="25"/>
        <v>Close</v>
      </c>
      <c r="L806" s="20">
        <v>44848</v>
      </c>
      <c r="M806" s="8" t="s">
        <v>4875</v>
      </c>
    </row>
    <row r="807" spans="1:13">
      <c r="A807" s="8">
        <v>804</v>
      </c>
      <c r="B807" s="5" t="s">
        <v>1515</v>
      </c>
      <c r="C807" s="14" t="s">
        <v>687</v>
      </c>
      <c r="D807" s="8" t="s">
        <v>38</v>
      </c>
      <c r="E807" s="20">
        <v>44816</v>
      </c>
      <c r="F807" s="8" t="s">
        <v>1224</v>
      </c>
      <c r="G807" s="8">
        <f t="shared" si="24"/>
        <v>0</v>
      </c>
      <c r="H807" s="8"/>
      <c r="I807" s="14" t="s">
        <v>687</v>
      </c>
      <c r="J807" s="39">
        <v>50</v>
      </c>
      <c r="K807" s="5" t="str">
        <f t="shared" si="25"/>
        <v>Close</v>
      </c>
      <c r="L807" s="20">
        <v>44848</v>
      </c>
      <c r="M807" s="8" t="s">
        <v>4876</v>
      </c>
    </row>
    <row r="808" spans="1:13">
      <c r="A808" s="8">
        <v>805</v>
      </c>
      <c r="B808" s="5" t="s">
        <v>1515</v>
      </c>
      <c r="C808" s="14" t="s">
        <v>687</v>
      </c>
      <c r="D808" s="8" t="s">
        <v>38</v>
      </c>
      <c r="E808" s="20">
        <v>44816</v>
      </c>
      <c r="F808" s="8" t="s">
        <v>1224</v>
      </c>
      <c r="G808" s="8">
        <f t="shared" si="24"/>
        <v>0</v>
      </c>
      <c r="H808" s="8"/>
      <c r="I808" s="14" t="s">
        <v>687</v>
      </c>
      <c r="J808" s="39">
        <v>50</v>
      </c>
      <c r="K808" s="5" t="str">
        <f t="shared" si="25"/>
        <v>Close</v>
      </c>
      <c r="L808" s="20">
        <v>44848</v>
      </c>
      <c r="M808" s="8" t="s">
        <v>4877</v>
      </c>
    </row>
    <row r="809" spans="1:13">
      <c r="A809" s="8">
        <v>806</v>
      </c>
      <c r="B809" s="5" t="s">
        <v>1515</v>
      </c>
      <c r="C809" s="14" t="s">
        <v>687</v>
      </c>
      <c r="D809" s="8" t="s">
        <v>38</v>
      </c>
      <c r="E809" s="20">
        <v>44816</v>
      </c>
      <c r="F809" s="8" t="s">
        <v>1224</v>
      </c>
      <c r="G809" s="8">
        <f t="shared" si="24"/>
        <v>0</v>
      </c>
      <c r="H809" s="8"/>
      <c r="I809" s="14" t="s">
        <v>687</v>
      </c>
      <c r="J809" s="39">
        <v>50</v>
      </c>
      <c r="K809" s="5" t="str">
        <f t="shared" si="25"/>
        <v>Close</v>
      </c>
      <c r="L809" s="20">
        <v>44848</v>
      </c>
      <c r="M809" s="8" t="s">
        <v>4878</v>
      </c>
    </row>
    <row r="810" spans="1:13">
      <c r="A810" s="8">
        <v>807</v>
      </c>
      <c r="B810" s="5" t="s">
        <v>40</v>
      </c>
      <c r="C810" s="14" t="s">
        <v>937</v>
      </c>
      <c r="D810" s="8" t="s">
        <v>39</v>
      </c>
      <c r="E810" s="20">
        <v>44813</v>
      </c>
      <c r="F810" s="8" t="s">
        <v>1235</v>
      </c>
      <c r="G810" s="8">
        <f t="shared" si="24"/>
        <v>0</v>
      </c>
      <c r="H810" s="8"/>
      <c r="I810" s="14" t="s">
        <v>937</v>
      </c>
      <c r="J810" s="39">
        <v>401</v>
      </c>
      <c r="K810" s="5" t="str">
        <f t="shared" si="25"/>
        <v>Close</v>
      </c>
      <c r="L810" s="20">
        <v>44848</v>
      </c>
      <c r="M810" s="8" t="s">
        <v>4881</v>
      </c>
    </row>
    <row r="811" spans="1:13">
      <c r="A811" s="8">
        <v>808</v>
      </c>
      <c r="B811" s="5" t="s">
        <v>1925</v>
      </c>
      <c r="C811" s="14" t="s">
        <v>1201</v>
      </c>
      <c r="D811" s="8" t="s">
        <v>2565</v>
      </c>
      <c r="E811" s="20">
        <v>44813</v>
      </c>
      <c r="F811" s="8" t="s">
        <v>1245</v>
      </c>
      <c r="G811" s="8">
        <f t="shared" si="24"/>
        <v>0</v>
      </c>
      <c r="H811" s="8"/>
      <c r="I811" s="14" t="s">
        <v>1201</v>
      </c>
      <c r="J811" s="39">
        <v>105</v>
      </c>
      <c r="K811" s="5" t="str">
        <f t="shared" si="25"/>
        <v>Close</v>
      </c>
      <c r="L811" s="20">
        <v>44848</v>
      </c>
      <c r="M811" s="8" t="s">
        <v>4879</v>
      </c>
    </row>
    <row r="812" spans="1:13">
      <c r="A812" s="8">
        <v>809</v>
      </c>
      <c r="B812" s="5" t="s">
        <v>2945</v>
      </c>
      <c r="C812" s="14" t="s">
        <v>2930</v>
      </c>
      <c r="D812" s="8" t="s">
        <v>2946</v>
      </c>
      <c r="E812" s="20">
        <v>44818</v>
      </c>
      <c r="F812" s="8" t="s">
        <v>1219</v>
      </c>
      <c r="G812" s="8">
        <f t="shared" si="24"/>
        <v>0</v>
      </c>
      <c r="H812" s="8"/>
      <c r="I812" s="14" t="s">
        <v>2930</v>
      </c>
      <c r="J812" s="39">
        <v>162</v>
      </c>
      <c r="K812" s="5" t="str">
        <f t="shared" si="25"/>
        <v>Close</v>
      </c>
      <c r="L812" s="20">
        <v>44848</v>
      </c>
      <c r="M812" s="8" t="s">
        <v>4871</v>
      </c>
    </row>
    <row r="813" spans="1:13">
      <c r="A813" s="8">
        <v>810</v>
      </c>
      <c r="B813" s="5" t="s">
        <v>3358</v>
      </c>
      <c r="C813" s="14" t="s">
        <v>3359</v>
      </c>
      <c r="D813" s="8" t="s">
        <v>3360</v>
      </c>
      <c r="E813" s="20">
        <v>44819</v>
      </c>
      <c r="F813" s="8" t="s">
        <v>3186</v>
      </c>
      <c r="G813" s="8">
        <f t="shared" si="24"/>
        <v>0</v>
      </c>
      <c r="H813" s="8"/>
      <c r="I813" s="14" t="s">
        <v>3359</v>
      </c>
      <c r="J813" s="39">
        <v>49.23</v>
      </c>
      <c r="K813" s="5" t="str">
        <f t="shared" si="25"/>
        <v>Close</v>
      </c>
      <c r="L813" s="20">
        <v>44848</v>
      </c>
      <c r="M813" s="8" t="s">
        <v>4882</v>
      </c>
    </row>
    <row r="814" spans="1:13">
      <c r="A814" s="8">
        <v>811</v>
      </c>
      <c r="B814" s="5" t="s">
        <v>3482</v>
      </c>
      <c r="C814" s="14" t="s">
        <v>3457</v>
      </c>
      <c r="D814" s="8" t="s">
        <v>3483</v>
      </c>
      <c r="E814" s="20">
        <v>44820</v>
      </c>
      <c r="F814" s="8" t="s">
        <v>1234</v>
      </c>
      <c r="G814" s="8">
        <f t="shared" si="24"/>
        <v>0</v>
      </c>
      <c r="H814" s="8"/>
      <c r="I814" s="14" t="s">
        <v>3457</v>
      </c>
      <c r="J814" s="39">
        <v>106</v>
      </c>
      <c r="K814" s="5" t="str">
        <f t="shared" si="25"/>
        <v>Close</v>
      </c>
      <c r="L814" s="20">
        <v>44848</v>
      </c>
      <c r="M814" s="8" t="s">
        <v>4880</v>
      </c>
    </row>
    <row r="815" spans="1:13">
      <c r="A815" s="8">
        <v>812</v>
      </c>
      <c r="B815" s="5" t="s">
        <v>1396</v>
      </c>
      <c r="C815" s="14" t="s">
        <v>562</v>
      </c>
      <c r="D815" s="8" t="s">
        <v>2074</v>
      </c>
      <c r="E815" s="20">
        <v>44813</v>
      </c>
      <c r="F815" s="8" t="s">
        <v>1222</v>
      </c>
      <c r="G815" s="8">
        <f t="shared" si="24"/>
        <v>0</v>
      </c>
      <c r="H815" s="8"/>
      <c r="I815" s="14" t="s">
        <v>562</v>
      </c>
      <c r="J815" s="39">
        <v>0</v>
      </c>
      <c r="K815" s="5" t="str">
        <f t="shared" si="25"/>
        <v>Close</v>
      </c>
      <c r="L815" s="20">
        <v>44848</v>
      </c>
      <c r="M815" s="8" t="s">
        <v>4883</v>
      </c>
    </row>
    <row r="816" spans="1:13">
      <c r="A816" s="8">
        <v>813</v>
      </c>
      <c r="B816" s="5" t="s">
        <v>1440</v>
      </c>
      <c r="C816" s="14" t="s">
        <v>609</v>
      </c>
      <c r="D816" s="8" t="s">
        <v>2116</v>
      </c>
      <c r="E816" s="20">
        <v>44813</v>
      </c>
      <c r="F816" s="8" t="s">
        <v>1222</v>
      </c>
      <c r="G816" s="8">
        <f t="shared" si="24"/>
        <v>0</v>
      </c>
      <c r="H816" s="8"/>
      <c r="I816" s="14" t="s">
        <v>609</v>
      </c>
      <c r="J816" s="39">
        <v>0</v>
      </c>
      <c r="K816" s="5" t="str">
        <f t="shared" si="25"/>
        <v>Close</v>
      </c>
      <c r="L816" s="20">
        <v>44848</v>
      </c>
      <c r="M816" s="8" t="s">
        <v>4883</v>
      </c>
    </row>
    <row r="817" spans="1:13">
      <c r="A817" s="8">
        <v>814</v>
      </c>
      <c r="B817" s="5" t="s">
        <v>1518</v>
      </c>
      <c r="C817" s="14" t="s">
        <v>690</v>
      </c>
      <c r="D817" s="8" t="s">
        <v>125</v>
      </c>
      <c r="E817" s="20">
        <v>44813</v>
      </c>
      <c r="F817" s="8" t="s">
        <v>1227</v>
      </c>
      <c r="G817" s="8">
        <f t="shared" si="24"/>
        <v>0</v>
      </c>
      <c r="H817" s="8"/>
      <c r="I817" s="14" t="s">
        <v>690</v>
      </c>
      <c r="J817" s="39">
        <v>0</v>
      </c>
      <c r="K817" s="5" t="str">
        <f t="shared" si="25"/>
        <v>Close</v>
      </c>
      <c r="L817" s="20">
        <v>44848</v>
      </c>
      <c r="M817" s="8" t="s">
        <v>4883</v>
      </c>
    </row>
    <row r="818" spans="1:13">
      <c r="A818" s="8">
        <v>815</v>
      </c>
      <c r="B818" s="5" t="s">
        <v>1518</v>
      </c>
      <c r="C818" s="14" t="s">
        <v>690</v>
      </c>
      <c r="D818" s="8" t="s">
        <v>125</v>
      </c>
      <c r="E818" s="20">
        <v>44813</v>
      </c>
      <c r="F818" s="8" t="s">
        <v>1227</v>
      </c>
      <c r="G818" s="8">
        <f t="shared" si="24"/>
        <v>0</v>
      </c>
      <c r="H818" s="8"/>
      <c r="I818" s="14" t="s">
        <v>690</v>
      </c>
      <c r="J818" s="39">
        <v>0</v>
      </c>
      <c r="K818" s="5" t="str">
        <f t="shared" si="25"/>
        <v>Close</v>
      </c>
      <c r="L818" s="20">
        <v>44848</v>
      </c>
      <c r="M818" s="8" t="s">
        <v>4883</v>
      </c>
    </row>
    <row r="819" spans="1:13">
      <c r="A819" s="8">
        <v>816</v>
      </c>
      <c r="B819" s="5" t="s">
        <v>1518</v>
      </c>
      <c r="C819" s="14" t="s">
        <v>690</v>
      </c>
      <c r="D819" s="8" t="s">
        <v>125</v>
      </c>
      <c r="E819" s="20">
        <v>44813</v>
      </c>
      <c r="F819" s="8" t="s">
        <v>1227</v>
      </c>
      <c r="G819" s="8">
        <f t="shared" si="24"/>
        <v>0</v>
      </c>
      <c r="H819" s="8"/>
      <c r="I819" s="14" t="s">
        <v>690</v>
      </c>
      <c r="J819" s="39">
        <v>0</v>
      </c>
      <c r="K819" s="5" t="str">
        <f t="shared" si="25"/>
        <v>Close</v>
      </c>
      <c r="L819" s="20">
        <v>44848</v>
      </c>
      <c r="M819" s="8" t="s">
        <v>4883</v>
      </c>
    </row>
    <row r="820" spans="1:13">
      <c r="A820" s="8">
        <v>817</v>
      </c>
      <c r="B820" s="5" t="s">
        <v>1551</v>
      </c>
      <c r="C820" s="14" t="s">
        <v>735</v>
      </c>
      <c r="D820" s="8" t="s">
        <v>2218</v>
      </c>
      <c r="E820" s="20">
        <v>44813</v>
      </c>
      <c r="F820" s="8" t="s">
        <v>1227</v>
      </c>
      <c r="G820" s="8">
        <f t="shared" si="24"/>
        <v>0</v>
      </c>
      <c r="H820" s="8"/>
      <c r="I820" s="14" t="s">
        <v>735</v>
      </c>
      <c r="J820" s="40">
        <v>0</v>
      </c>
      <c r="K820" s="5" t="str">
        <f t="shared" si="25"/>
        <v>Close</v>
      </c>
      <c r="L820" s="20">
        <v>44848</v>
      </c>
      <c r="M820" s="8" t="s">
        <v>4883</v>
      </c>
    </row>
    <row r="821" spans="1:13">
      <c r="A821" s="8">
        <v>818</v>
      </c>
      <c r="B821" s="5" t="s">
        <v>1551</v>
      </c>
      <c r="C821" s="14" t="s">
        <v>735</v>
      </c>
      <c r="D821" s="8" t="s">
        <v>2218</v>
      </c>
      <c r="E821" s="20">
        <v>44813</v>
      </c>
      <c r="F821" s="8" t="s">
        <v>1227</v>
      </c>
      <c r="G821" s="8">
        <f t="shared" si="24"/>
        <v>0</v>
      </c>
      <c r="H821" s="8"/>
      <c r="I821" s="14" t="s">
        <v>735</v>
      </c>
      <c r="J821" s="40">
        <v>0</v>
      </c>
      <c r="K821" s="5" t="str">
        <f t="shared" si="25"/>
        <v>Close</v>
      </c>
      <c r="L821" s="20">
        <v>44848</v>
      </c>
      <c r="M821" s="8" t="s">
        <v>4883</v>
      </c>
    </row>
    <row r="822" spans="1:13">
      <c r="A822" s="8">
        <v>819</v>
      </c>
      <c r="B822" s="5" t="s">
        <v>1561</v>
      </c>
      <c r="C822" s="14" t="s">
        <v>753</v>
      </c>
      <c r="D822" s="8" t="s">
        <v>2226</v>
      </c>
      <c r="E822" s="20">
        <v>44813</v>
      </c>
      <c r="F822" s="8" t="s">
        <v>1228</v>
      </c>
      <c r="G822" s="8">
        <f t="shared" si="24"/>
        <v>0</v>
      </c>
      <c r="H822" s="8"/>
      <c r="I822" s="14" t="s">
        <v>753</v>
      </c>
      <c r="J822" s="39">
        <v>0</v>
      </c>
      <c r="K822" s="5" t="str">
        <f t="shared" si="25"/>
        <v>Close</v>
      </c>
      <c r="L822" s="20">
        <v>44848</v>
      </c>
      <c r="M822" s="8" t="s">
        <v>4883</v>
      </c>
    </row>
    <row r="823" spans="1:13">
      <c r="A823" s="8">
        <v>820</v>
      </c>
      <c r="B823" s="5" t="s">
        <v>1561</v>
      </c>
      <c r="C823" s="14" t="s">
        <v>753</v>
      </c>
      <c r="D823" s="8" t="s">
        <v>2226</v>
      </c>
      <c r="E823" s="20">
        <v>44813</v>
      </c>
      <c r="F823" s="8" t="s">
        <v>1228</v>
      </c>
      <c r="G823" s="8">
        <f t="shared" si="24"/>
        <v>0</v>
      </c>
      <c r="H823" s="8"/>
      <c r="I823" s="14" t="s">
        <v>753</v>
      </c>
      <c r="J823" s="39">
        <v>0</v>
      </c>
      <c r="K823" s="5" t="str">
        <f t="shared" si="25"/>
        <v>Close</v>
      </c>
      <c r="L823" s="20">
        <v>44848</v>
      </c>
      <c r="M823" s="8" t="s">
        <v>4883</v>
      </c>
    </row>
    <row r="824" spans="1:13">
      <c r="A824" s="8">
        <v>821</v>
      </c>
      <c r="B824" s="5" t="s">
        <v>1585</v>
      </c>
      <c r="C824" s="14" t="s">
        <v>794</v>
      </c>
      <c r="D824" s="8" t="s">
        <v>2245</v>
      </c>
      <c r="E824" s="20">
        <v>44813</v>
      </c>
      <c r="F824" s="8" t="s">
        <v>1229</v>
      </c>
      <c r="G824" s="8">
        <f t="shared" si="24"/>
        <v>0</v>
      </c>
      <c r="H824" s="8"/>
      <c r="I824" s="14" t="s">
        <v>794</v>
      </c>
      <c r="J824" s="39">
        <v>0</v>
      </c>
      <c r="K824" s="5" t="str">
        <f t="shared" si="25"/>
        <v>Close</v>
      </c>
      <c r="L824" s="20">
        <v>44848</v>
      </c>
      <c r="M824" s="8" t="s">
        <v>4883</v>
      </c>
    </row>
    <row r="825" spans="1:13">
      <c r="A825" s="8">
        <v>822</v>
      </c>
      <c r="B825" s="5" t="s">
        <v>1708</v>
      </c>
      <c r="C825" s="14" t="s">
        <v>957</v>
      </c>
      <c r="D825" s="8" t="s">
        <v>2355</v>
      </c>
      <c r="E825" s="20">
        <v>44813</v>
      </c>
      <c r="F825" s="8" t="s">
        <v>1236</v>
      </c>
      <c r="G825" s="8">
        <f t="shared" si="24"/>
        <v>0</v>
      </c>
      <c r="H825" s="8"/>
      <c r="I825" s="14" t="s">
        <v>957</v>
      </c>
      <c r="J825" s="39">
        <v>0</v>
      </c>
      <c r="K825" s="5" t="str">
        <f t="shared" si="25"/>
        <v>Close</v>
      </c>
      <c r="L825" s="20">
        <v>44848</v>
      </c>
      <c r="M825" s="8" t="s">
        <v>4883</v>
      </c>
    </row>
    <row r="826" spans="1:13">
      <c r="A826" s="8">
        <v>823</v>
      </c>
      <c r="B826" s="5" t="s">
        <v>1739</v>
      </c>
      <c r="C826" s="14" t="s">
        <v>989</v>
      </c>
      <c r="D826" s="8" t="s">
        <v>2385</v>
      </c>
      <c r="E826" s="20">
        <v>44813</v>
      </c>
      <c r="F826" s="8" t="s">
        <v>1236</v>
      </c>
      <c r="G826" s="8">
        <f t="shared" si="24"/>
        <v>0</v>
      </c>
      <c r="H826" s="8"/>
      <c r="I826" s="14" t="s">
        <v>989</v>
      </c>
      <c r="J826" s="39">
        <v>0</v>
      </c>
      <c r="K826" s="5" t="str">
        <f t="shared" si="25"/>
        <v>Close</v>
      </c>
      <c r="L826" s="20">
        <v>44848</v>
      </c>
      <c r="M826" s="8" t="s">
        <v>4883</v>
      </c>
    </row>
    <row r="827" spans="1:13">
      <c r="A827" s="8">
        <v>824</v>
      </c>
      <c r="B827" s="5" t="s">
        <v>1742</v>
      </c>
      <c r="C827" s="14" t="s">
        <v>992</v>
      </c>
      <c r="D827" s="8" t="s">
        <v>2388</v>
      </c>
      <c r="E827" s="20">
        <v>44813</v>
      </c>
      <c r="F827" s="8" t="s">
        <v>1236</v>
      </c>
      <c r="G827" s="8">
        <f t="shared" si="24"/>
        <v>0</v>
      </c>
      <c r="H827" s="8"/>
      <c r="I827" s="14" t="s">
        <v>992</v>
      </c>
      <c r="J827" s="39">
        <v>0</v>
      </c>
      <c r="K827" s="5" t="str">
        <f t="shared" si="25"/>
        <v>Close</v>
      </c>
      <c r="L827" s="20">
        <v>44848</v>
      </c>
      <c r="M827" s="8" t="s">
        <v>4883</v>
      </c>
    </row>
    <row r="828" spans="1:13">
      <c r="A828" s="8">
        <v>825</v>
      </c>
      <c r="B828" s="5" t="s">
        <v>1785</v>
      </c>
      <c r="C828" s="14" t="s">
        <v>1035</v>
      </c>
      <c r="D828" s="8" t="s">
        <v>2431</v>
      </c>
      <c r="E828" s="20">
        <v>44813</v>
      </c>
      <c r="F828" s="8" t="s">
        <v>1237</v>
      </c>
      <c r="G828" s="8">
        <f t="shared" si="24"/>
        <v>0</v>
      </c>
      <c r="H828" s="8"/>
      <c r="I828" s="14" t="s">
        <v>1035</v>
      </c>
      <c r="J828" s="39">
        <v>0</v>
      </c>
      <c r="K828" s="5" t="str">
        <f t="shared" si="25"/>
        <v>Close</v>
      </c>
      <c r="L828" s="20">
        <v>44848</v>
      </c>
      <c r="M828" s="8" t="s">
        <v>4883</v>
      </c>
    </row>
    <row r="829" spans="1:13">
      <c r="A829" s="8">
        <v>826</v>
      </c>
      <c r="B829" s="5" t="s">
        <v>1293</v>
      </c>
      <c r="C829" s="14" t="s">
        <v>432</v>
      </c>
      <c r="D829" s="8" t="s">
        <v>1979</v>
      </c>
      <c r="E829" s="20">
        <v>44813</v>
      </c>
      <c r="F829" s="8" t="s">
        <v>1220</v>
      </c>
      <c r="G829" s="8">
        <f t="shared" si="24"/>
        <v>0</v>
      </c>
      <c r="H829" s="8"/>
      <c r="I829" s="14" t="s">
        <v>432</v>
      </c>
      <c r="J829" s="39">
        <v>79</v>
      </c>
      <c r="K829" s="5" t="str">
        <f t="shared" si="25"/>
        <v>Close</v>
      </c>
      <c r="L829" s="20">
        <v>44849</v>
      </c>
      <c r="M829" s="8" t="s">
        <v>4897</v>
      </c>
    </row>
    <row r="830" spans="1:13">
      <c r="A830" s="8">
        <v>827</v>
      </c>
      <c r="B830" s="5" t="s">
        <v>1476</v>
      </c>
      <c r="C830" s="14" t="s">
        <v>647</v>
      </c>
      <c r="D830" s="8" t="s">
        <v>2152</v>
      </c>
      <c r="E830" s="20">
        <v>44813</v>
      </c>
      <c r="F830" s="8" t="s">
        <v>1223</v>
      </c>
      <c r="G830" s="8">
        <f t="shared" si="24"/>
        <v>0</v>
      </c>
      <c r="H830" s="8"/>
      <c r="I830" s="14" t="s">
        <v>647</v>
      </c>
      <c r="J830" s="39">
        <v>125</v>
      </c>
      <c r="K830" s="5" t="str">
        <f t="shared" si="25"/>
        <v>Close</v>
      </c>
      <c r="L830" s="20">
        <v>44849</v>
      </c>
      <c r="M830" s="8" t="s">
        <v>4898</v>
      </c>
    </row>
    <row r="831" spans="1:13">
      <c r="A831" s="8">
        <v>828</v>
      </c>
      <c r="B831" s="5" t="s">
        <v>1515</v>
      </c>
      <c r="C831" s="14" t="s">
        <v>687</v>
      </c>
      <c r="D831" s="8" t="s">
        <v>38</v>
      </c>
      <c r="E831" s="20">
        <v>44816</v>
      </c>
      <c r="F831" s="8" t="s">
        <v>1224</v>
      </c>
      <c r="G831" s="8">
        <f t="shared" si="24"/>
        <v>0</v>
      </c>
      <c r="H831" s="8"/>
      <c r="I831" s="14" t="s">
        <v>687</v>
      </c>
      <c r="J831" s="39">
        <v>50</v>
      </c>
      <c r="K831" s="5" t="str">
        <f t="shared" si="25"/>
        <v>Close</v>
      </c>
      <c r="L831" s="20">
        <v>44849</v>
      </c>
      <c r="M831" s="8" t="s">
        <v>4900</v>
      </c>
    </row>
    <row r="832" spans="1:13">
      <c r="A832" s="8">
        <v>829</v>
      </c>
      <c r="B832" s="5" t="s">
        <v>1515</v>
      </c>
      <c r="C832" s="14" t="s">
        <v>687</v>
      </c>
      <c r="D832" s="8" t="s">
        <v>38</v>
      </c>
      <c r="E832" s="20">
        <v>44816</v>
      </c>
      <c r="F832" s="8" t="s">
        <v>1224</v>
      </c>
      <c r="G832" s="8">
        <f t="shared" si="24"/>
        <v>0</v>
      </c>
      <c r="H832" s="8"/>
      <c r="I832" s="14" t="s">
        <v>687</v>
      </c>
      <c r="J832" s="39">
        <v>50</v>
      </c>
      <c r="K832" s="5" t="str">
        <f t="shared" si="25"/>
        <v>Close</v>
      </c>
      <c r="L832" s="20">
        <v>44849</v>
      </c>
      <c r="M832" s="8" t="s">
        <v>4901</v>
      </c>
    </row>
    <row r="833" spans="1:13">
      <c r="A833" s="8">
        <v>830</v>
      </c>
      <c r="B833" s="5" t="s">
        <v>1516</v>
      </c>
      <c r="C833" s="14" t="s">
        <v>688</v>
      </c>
      <c r="D833" s="8" t="s">
        <v>19</v>
      </c>
      <c r="E833" s="20">
        <v>44813</v>
      </c>
      <c r="F833" s="8" t="s">
        <v>1225</v>
      </c>
      <c r="G833" s="8">
        <f t="shared" si="24"/>
        <v>0</v>
      </c>
      <c r="H833" s="8"/>
      <c r="I833" s="14" t="s">
        <v>688</v>
      </c>
      <c r="J833" s="39">
        <v>44</v>
      </c>
      <c r="K833" s="5" t="str">
        <f t="shared" si="25"/>
        <v>Close</v>
      </c>
      <c r="L833" s="20">
        <v>44849</v>
      </c>
      <c r="M833" s="8" t="s">
        <v>4902</v>
      </c>
    </row>
    <row r="834" spans="1:13">
      <c r="A834" s="8">
        <v>831</v>
      </c>
      <c r="B834" s="5" t="s">
        <v>65</v>
      </c>
      <c r="C834" s="14" t="s">
        <v>721</v>
      </c>
      <c r="D834" s="8" t="s">
        <v>64</v>
      </c>
      <c r="E834" s="20">
        <v>44813</v>
      </c>
      <c r="F834" s="8" t="s">
        <v>1227</v>
      </c>
      <c r="G834" s="8">
        <f t="shared" si="24"/>
        <v>0</v>
      </c>
      <c r="H834" s="8"/>
      <c r="I834" s="14" t="s">
        <v>721</v>
      </c>
      <c r="J834" s="39">
        <v>196</v>
      </c>
      <c r="K834" s="5" t="str">
        <f t="shared" si="25"/>
        <v>Close</v>
      </c>
      <c r="L834" s="20">
        <v>44849</v>
      </c>
      <c r="M834" s="8" t="s">
        <v>4903</v>
      </c>
    </row>
    <row r="835" spans="1:13">
      <c r="A835" s="8">
        <v>832</v>
      </c>
      <c r="B835" s="5" t="s">
        <v>1594</v>
      </c>
      <c r="C835" s="14" t="s">
        <v>807</v>
      </c>
      <c r="D835" s="8" t="s">
        <v>2254</v>
      </c>
      <c r="E835" s="20">
        <v>44813</v>
      </c>
      <c r="F835" s="8" t="s">
        <v>1229</v>
      </c>
      <c r="G835" s="8">
        <f t="shared" si="24"/>
        <v>0</v>
      </c>
      <c r="H835" s="8"/>
      <c r="I835" s="14" t="s">
        <v>807</v>
      </c>
      <c r="J835" s="39">
        <v>225</v>
      </c>
      <c r="K835" s="5" t="str">
        <f t="shared" si="25"/>
        <v>Close</v>
      </c>
      <c r="L835" s="20">
        <v>44849</v>
      </c>
      <c r="M835" s="8" t="s">
        <v>4904</v>
      </c>
    </row>
    <row r="836" spans="1:13">
      <c r="A836" s="8">
        <v>833</v>
      </c>
      <c r="B836" s="5" t="s">
        <v>57</v>
      </c>
      <c r="C836" s="14" t="s">
        <v>826</v>
      </c>
      <c r="D836" s="8" t="s">
        <v>56</v>
      </c>
      <c r="E836" s="20">
        <v>44813</v>
      </c>
      <c r="F836" s="8" t="s">
        <v>1229</v>
      </c>
      <c r="G836" s="8">
        <f t="shared" ref="G836:G899" si="26">IF(C836="","",IF(C836=I836,0,1))</f>
        <v>0</v>
      </c>
      <c r="H836" s="8"/>
      <c r="I836" s="14" t="s">
        <v>826</v>
      </c>
      <c r="J836" s="39">
        <v>71</v>
      </c>
      <c r="K836" s="5" t="str">
        <f t="shared" ref="K836:K899" si="27">IF(F836="","",IF(C836=I836,"Close","Open"))</f>
        <v>Close</v>
      </c>
      <c r="L836" s="20">
        <v>44849</v>
      </c>
      <c r="M836" s="8" t="s">
        <v>4911</v>
      </c>
    </row>
    <row r="837" spans="1:13">
      <c r="A837" s="8">
        <v>834</v>
      </c>
      <c r="B837" s="5" t="s">
        <v>248</v>
      </c>
      <c r="C837" s="14" t="s">
        <v>844</v>
      </c>
      <c r="D837" s="8" t="s">
        <v>216</v>
      </c>
      <c r="E837" s="20">
        <v>44813</v>
      </c>
      <c r="F837" s="8" t="s">
        <v>1231</v>
      </c>
      <c r="G837" s="8">
        <f t="shared" si="26"/>
        <v>0</v>
      </c>
      <c r="H837" s="8"/>
      <c r="I837" s="14" t="s">
        <v>844</v>
      </c>
      <c r="J837" s="39">
        <v>124</v>
      </c>
      <c r="K837" s="5" t="str">
        <f t="shared" si="27"/>
        <v>Close</v>
      </c>
      <c r="L837" s="20">
        <v>44849</v>
      </c>
      <c r="M837" s="8" t="s">
        <v>4912</v>
      </c>
    </row>
    <row r="838" spans="1:13">
      <c r="A838" s="8">
        <v>835</v>
      </c>
      <c r="B838" s="5" t="s">
        <v>248</v>
      </c>
      <c r="C838" s="14" t="s">
        <v>844</v>
      </c>
      <c r="D838" s="8" t="s">
        <v>216</v>
      </c>
      <c r="E838" s="20">
        <v>44813</v>
      </c>
      <c r="F838" s="8" t="s">
        <v>1231</v>
      </c>
      <c r="G838" s="8">
        <f t="shared" si="26"/>
        <v>0</v>
      </c>
      <c r="H838" s="8"/>
      <c r="I838" s="14" t="s">
        <v>844</v>
      </c>
      <c r="J838" s="39">
        <v>124</v>
      </c>
      <c r="K838" s="5" t="str">
        <f t="shared" si="27"/>
        <v>Close</v>
      </c>
      <c r="L838" s="20">
        <v>44849</v>
      </c>
      <c r="M838" s="8" t="s">
        <v>4912</v>
      </c>
    </row>
    <row r="839" spans="1:13">
      <c r="A839" s="8">
        <v>836</v>
      </c>
      <c r="B839" s="5" t="s">
        <v>349</v>
      </c>
      <c r="C839" s="14" t="s">
        <v>1156</v>
      </c>
      <c r="D839" s="8" t="s">
        <v>348</v>
      </c>
      <c r="E839" s="20">
        <v>44813</v>
      </c>
      <c r="F839" s="8" t="s">
        <v>1242</v>
      </c>
      <c r="G839" s="8">
        <f t="shared" si="26"/>
        <v>0</v>
      </c>
      <c r="H839" s="8"/>
      <c r="I839" s="14" t="s">
        <v>1156</v>
      </c>
      <c r="J839" s="39">
        <v>99</v>
      </c>
      <c r="K839" s="5" t="str">
        <f t="shared" si="27"/>
        <v>Close</v>
      </c>
      <c r="L839" s="20">
        <v>44849</v>
      </c>
      <c r="M839" s="8" t="s">
        <v>4909</v>
      </c>
    </row>
    <row r="840" spans="1:13">
      <c r="A840" s="8">
        <v>837</v>
      </c>
      <c r="B840" s="5" t="s">
        <v>1916</v>
      </c>
      <c r="C840" s="14" t="s">
        <v>1190</v>
      </c>
      <c r="D840" s="8" t="s">
        <v>2556</v>
      </c>
      <c r="E840" s="20">
        <v>44813</v>
      </c>
      <c r="F840" s="8" t="s">
        <v>1245</v>
      </c>
      <c r="G840" s="8">
        <f t="shared" si="26"/>
        <v>0</v>
      </c>
      <c r="H840" s="8"/>
      <c r="I840" s="14" t="s">
        <v>1190</v>
      </c>
      <c r="J840" s="39">
        <v>123</v>
      </c>
      <c r="K840" s="5" t="str">
        <f t="shared" si="27"/>
        <v>Close</v>
      </c>
      <c r="L840" s="20">
        <v>44849</v>
      </c>
      <c r="M840" s="8" t="s">
        <v>4905</v>
      </c>
    </row>
    <row r="841" spans="1:13">
      <c r="A841" s="8">
        <v>838</v>
      </c>
      <c r="B841" s="17" t="s">
        <v>3159</v>
      </c>
      <c r="C841" s="14" t="s">
        <v>3088</v>
      </c>
      <c r="D841" s="8" t="s">
        <v>3215</v>
      </c>
      <c r="E841" s="20">
        <v>44818</v>
      </c>
      <c r="F841" s="8" t="s">
        <v>3186</v>
      </c>
      <c r="G841" s="8">
        <f t="shared" si="26"/>
        <v>0</v>
      </c>
      <c r="H841" s="8"/>
      <c r="I841" s="14" t="s">
        <v>3088</v>
      </c>
      <c r="J841" s="39">
        <v>59</v>
      </c>
      <c r="K841" s="5" t="str">
        <f t="shared" si="27"/>
        <v>Close</v>
      </c>
      <c r="L841" s="20">
        <v>44849</v>
      </c>
      <c r="M841" s="8" t="s">
        <v>4899</v>
      </c>
    </row>
    <row r="842" spans="1:13">
      <c r="A842" s="8">
        <v>839</v>
      </c>
      <c r="B842" s="5" t="s">
        <v>3796</v>
      </c>
      <c r="C842" s="14" t="s">
        <v>3700</v>
      </c>
      <c r="D842" s="8" t="s">
        <v>3797</v>
      </c>
      <c r="E842" s="20">
        <v>44824</v>
      </c>
      <c r="F842" s="8" t="s">
        <v>1232</v>
      </c>
      <c r="G842" s="8">
        <f t="shared" si="26"/>
        <v>0</v>
      </c>
      <c r="H842" s="8"/>
      <c r="I842" s="14" t="s">
        <v>3700</v>
      </c>
      <c r="J842" s="39">
        <v>245</v>
      </c>
      <c r="K842" s="5" t="str">
        <f t="shared" si="27"/>
        <v>Close</v>
      </c>
      <c r="L842" s="20">
        <v>44849</v>
      </c>
      <c r="M842" s="8" t="s">
        <v>4906</v>
      </c>
    </row>
    <row r="843" spans="1:13">
      <c r="A843" s="8">
        <v>840</v>
      </c>
      <c r="B843" s="5" t="s">
        <v>4247</v>
      </c>
      <c r="C843" s="14" t="s">
        <v>4111</v>
      </c>
      <c r="D843" s="8" t="s">
        <v>4248</v>
      </c>
      <c r="E843" s="20">
        <v>44830</v>
      </c>
      <c r="F843" s="8" t="s">
        <v>3861</v>
      </c>
      <c r="G843" s="8">
        <f t="shared" si="26"/>
        <v>0</v>
      </c>
      <c r="H843" s="8"/>
      <c r="I843" s="14" t="s">
        <v>4111</v>
      </c>
      <c r="J843" s="39">
        <v>1171</v>
      </c>
      <c r="K843" s="5" t="str">
        <f t="shared" si="27"/>
        <v>Close</v>
      </c>
      <c r="L843" s="20">
        <v>44849</v>
      </c>
      <c r="M843" s="8" t="s">
        <v>4910</v>
      </c>
    </row>
    <row r="844" spans="1:13">
      <c r="A844" s="8">
        <v>841</v>
      </c>
      <c r="B844" s="5" t="s">
        <v>4577</v>
      </c>
      <c r="C844" s="14" t="s">
        <v>4539</v>
      </c>
      <c r="D844" s="8" t="s">
        <v>4578</v>
      </c>
      <c r="E844" s="20">
        <v>44834</v>
      </c>
      <c r="F844" s="8" t="s">
        <v>1237</v>
      </c>
      <c r="G844" s="8">
        <f t="shared" si="26"/>
        <v>0</v>
      </c>
      <c r="H844" s="8"/>
      <c r="I844" s="14" t="s">
        <v>4539</v>
      </c>
      <c r="J844" s="39">
        <v>172</v>
      </c>
      <c r="K844" s="5" t="str">
        <f t="shared" si="27"/>
        <v>Close</v>
      </c>
      <c r="L844" s="20">
        <v>44849</v>
      </c>
      <c r="M844" s="8" t="s">
        <v>4907</v>
      </c>
    </row>
    <row r="845" spans="1:13">
      <c r="A845" s="8">
        <v>842</v>
      </c>
      <c r="B845" s="5" t="s">
        <v>4896</v>
      </c>
      <c r="C845" s="14" t="s">
        <v>4889</v>
      </c>
      <c r="D845" s="14" t="s">
        <v>2431</v>
      </c>
      <c r="E845" s="20">
        <v>44848</v>
      </c>
      <c r="F845" s="8" t="s">
        <v>1237</v>
      </c>
      <c r="G845" s="8">
        <f t="shared" si="26"/>
        <v>0</v>
      </c>
      <c r="H845" s="8"/>
      <c r="I845" s="14" t="s">
        <v>4889</v>
      </c>
      <c r="J845" s="39">
        <v>179</v>
      </c>
      <c r="K845" s="5" t="str">
        <f t="shared" si="27"/>
        <v>Close</v>
      </c>
      <c r="L845" s="20">
        <v>44849</v>
      </c>
      <c r="M845" s="8" t="s">
        <v>4908</v>
      </c>
    </row>
    <row r="846" spans="1:13">
      <c r="A846" s="8">
        <v>843</v>
      </c>
      <c r="B846" s="5" t="s">
        <v>1515</v>
      </c>
      <c r="C846" s="14" t="s">
        <v>687</v>
      </c>
      <c r="D846" s="8" t="s">
        <v>38</v>
      </c>
      <c r="E846" s="20">
        <v>44816</v>
      </c>
      <c r="F846" s="8" t="s">
        <v>1224</v>
      </c>
      <c r="G846" s="8">
        <f t="shared" si="26"/>
        <v>0</v>
      </c>
      <c r="H846" s="8"/>
      <c r="I846" s="14" t="s">
        <v>687</v>
      </c>
      <c r="J846" s="39">
        <v>50</v>
      </c>
      <c r="K846" s="5" t="str">
        <f t="shared" si="27"/>
        <v>Close</v>
      </c>
      <c r="L846" s="20">
        <v>44851</v>
      </c>
      <c r="M846" s="8" t="s">
        <v>4913</v>
      </c>
    </row>
    <row r="847" spans="1:13">
      <c r="A847" s="8">
        <v>844</v>
      </c>
      <c r="B847" s="5" t="s">
        <v>1517</v>
      </c>
      <c r="C847" s="14" t="s">
        <v>689</v>
      </c>
      <c r="D847" s="8" t="s">
        <v>2190</v>
      </c>
      <c r="E847" s="20">
        <v>44813</v>
      </c>
      <c r="F847" s="8" t="s">
        <v>1226</v>
      </c>
      <c r="G847" s="8">
        <f t="shared" si="26"/>
        <v>0</v>
      </c>
      <c r="H847" s="8"/>
      <c r="I847" s="14" t="s">
        <v>689</v>
      </c>
      <c r="J847" s="39">
        <v>45</v>
      </c>
      <c r="K847" s="5" t="str">
        <f t="shared" si="27"/>
        <v>Close</v>
      </c>
      <c r="L847" s="20">
        <v>44851</v>
      </c>
      <c r="M847" s="8" t="s">
        <v>4919</v>
      </c>
    </row>
    <row r="848" spans="1:13">
      <c r="A848" s="8">
        <v>845</v>
      </c>
      <c r="B848" s="5" t="s">
        <v>190</v>
      </c>
      <c r="C848" s="14" t="s">
        <v>912</v>
      </c>
      <c r="D848" s="8" t="s">
        <v>187</v>
      </c>
      <c r="E848" s="20">
        <v>44813</v>
      </c>
      <c r="F848" s="8" t="s">
        <v>1233</v>
      </c>
      <c r="G848" s="8">
        <f t="shared" si="26"/>
        <v>0</v>
      </c>
      <c r="H848" s="8"/>
      <c r="I848" s="14" t="s">
        <v>912</v>
      </c>
      <c r="J848" s="39">
        <v>217.55</v>
      </c>
      <c r="K848" s="5" t="str">
        <f t="shared" si="27"/>
        <v>Close</v>
      </c>
      <c r="L848" s="20">
        <v>44851</v>
      </c>
      <c r="M848" s="8" t="s">
        <v>4927</v>
      </c>
    </row>
    <row r="849" spans="1:13">
      <c r="A849" s="8">
        <v>846</v>
      </c>
      <c r="B849" s="5" t="s">
        <v>2667</v>
      </c>
      <c r="C849" s="14" t="s">
        <v>2651</v>
      </c>
      <c r="D849" s="8" t="s">
        <v>2668</v>
      </c>
      <c r="E849" s="20">
        <v>44814</v>
      </c>
      <c r="F849" s="8" t="s">
        <v>3412</v>
      </c>
      <c r="G849" s="8">
        <f t="shared" si="26"/>
        <v>0</v>
      </c>
      <c r="H849" s="8"/>
      <c r="I849" s="14" t="s">
        <v>2651</v>
      </c>
      <c r="J849" s="39">
        <v>220.99</v>
      </c>
      <c r="K849" s="5" t="str">
        <f t="shared" si="27"/>
        <v>Close</v>
      </c>
      <c r="L849" s="20">
        <v>44851</v>
      </c>
      <c r="M849" s="8" t="s">
        <v>4918</v>
      </c>
    </row>
    <row r="850" spans="1:13">
      <c r="A850" s="8">
        <v>847</v>
      </c>
      <c r="B850" s="5" t="s">
        <v>2710</v>
      </c>
      <c r="C850" s="14" t="s">
        <v>2697</v>
      </c>
      <c r="D850" s="8" t="s">
        <v>2711</v>
      </c>
      <c r="E850" s="20">
        <v>44814</v>
      </c>
      <c r="F850" s="8" t="s">
        <v>3439</v>
      </c>
      <c r="G850" s="8">
        <f t="shared" si="26"/>
        <v>0</v>
      </c>
      <c r="H850" s="8"/>
      <c r="I850" s="14" t="s">
        <v>2697</v>
      </c>
      <c r="J850" s="39">
        <v>308</v>
      </c>
      <c r="K850" s="5" t="str">
        <f t="shared" si="27"/>
        <v>Close</v>
      </c>
      <c r="L850" s="20">
        <v>44851</v>
      </c>
      <c r="M850" s="8" t="s">
        <v>4922</v>
      </c>
    </row>
    <row r="851" spans="1:13">
      <c r="A851" s="8">
        <v>848</v>
      </c>
      <c r="B851" s="5" t="s">
        <v>2710</v>
      </c>
      <c r="C851" s="14" t="s">
        <v>2697</v>
      </c>
      <c r="D851" s="8" t="s">
        <v>2711</v>
      </c>
      <c r="E851" s="20">
        <v>44814</v>
      </c>
      <c r="F851" s="8" t="s">
        <v>3439</v>
      </c>
      <c r="G851" s="8">
        <f t="shared" si="26"/>
        <v>0</v>
      </c>
      <c r="H851" s="8"/>
      <c r="I851" s="14" t="s">
        <v>2697</v>
      </c>
      <c r="J851" s="39">
        <v>308</v>
      </c>
      <c r="K851" s="5" t="str">
        <f t="shared" si="27"/>
        <v>Close</v>
      </c>
      <c r="L851" s="20">
        <v>44851</v>
      </c>
      <c r="M851" s="8" t="s">
        <v>4923</v>
      </c>
    </row>
    <row r="852" spans="1:13">
      <c r="A852" s="8">
        <v>849</v>
      </c>
      <c r="B852" s="5" t="s">
        <v>2710</v>
      </c>
      <c r="C852" s="14" t="s">
        <v>2697</v>
      </c>
      <c r="D852" s="8" t="s">
        <v>2711</v>
      </c>
      <c r="E852" s="20">
        <v>44814</v>
      </c>
      <c r="F852" s="8" t="s">
        <v>3439</v>
      </c>
      <c r="G852" s="8">
        <f t="shared" si="26"/>
        <v>0</v>
      </c>
      <c r="H852" s="8"/>
      <c r="I852" s="14" t="s">
        <v>2697</v>
      </c>
      <c r="J852" s="39">
        <v>308</v>
      </c>
      <c r="K852" s="5" t="str">
        <f t="shared" si="27"/>
        <v>Close</v>
      </c>
      <c r="L852" s="20">
        <v>44851</v>
      </c>
      <c r="M852" s="8" t="s">
        <v>4923</v>
      </c>
    </row>
    <row r="853" spans="1:13">
      <c r="A853" s="8">
        <v>850</v>
      </c>
      <c r="B853" s="5" t="s">
        <v>2710</v>
      </c>
      <c r="C853" s="14" t="s">
        <v>2697</v>
      </c>
      <c r="D853" s="8" t="s">
        <v>2711</v>
      </c>
      <c r="E853" s="20">
        <v>44814</v>
      </c>
      <c r="F853" s="8" t="s">
        <v>3439</v>
      </c>
      <c r="G853" s="8">
        <f t="shared" si="26"/>
        <v>0</v>
      </c>
      <c r="H853" s="8"/>
      <c r="I853" s="14" t="s">
        <v>2697</v>
      </c>
      <c r="J853" s="39">
        <v>308</v>
      </c>
      <c r="K853" s="5" t="str">
        <f t="shared" si="27"/>
        <v>Close</v>
      </c>
      <c r="L853" s="20">
        <v>44851</v>
      </c>
      <c r="M853" s="8" t="s">
        <v>4924</v>
      </c>
    </row>
    <row r="854" spans="1:13">
      <c r="A854" s="8">
        <v>851</v>
      </c>
      <c r="B854" s="17" t="s">
        <v>3133</v>
      </c>
      <c r="C854" s="14" t="s">
        <v>3119</v>
      </c>
      <c r="D854" s="8" t="s">
        <v>3189</v>
      </c>
      <c r="E854" s="20">
        <v>44818</v>
      </c>
      <c r="F854" s="8" t="s">
        <v>3186</v>
      </c>
      <c r="G854" s="8">
        <f t="shared" si="26"/>
        <v>0</v>
      </c>
      <c r="H854" s="8"/>
      <c r="I854" s="14" t="s">
        <v>3119</v>
      </c>
      <c r="J854" s="39">
        <v>65</v>
      </c>
      <c r="K854" s="5" t="str">
        <f t="shared" si="27"/>
        <v>Close</v>
      </c>
      <c r="L854" s="20">
        <v>44851</v>
      </c>
      <c r="M854" s="8" t="s">
        <v>4915</v>
      </c>
    </row>
    <row r="855" spans="1:13">
      <c r="A855" s="8">
        <v>852</v>
      </c>
      <c r="B855" s="17" t="s">
        <v>3147</v>
      </c>
      <c r="C855" s="14" t="s">
        <v>3122</v>
      </c>
      <c r="D855" s="8" t="s">
        <v>3203</v>
      </c>
      <c r="E855" s="20">
        <v>44818</v>
      </c>
      <c r="F855" s="8" t="s">
        <v>3186</v>
      </c>
      <c r="G855" s="8">
        <f t="shared" si="26"/>
        <v>0</v>
      </c>
      <c r="H855" s="8"/>
      <c r="I855" s="14" t="s">
        <v>3122</v>
      </c>
      <c r="J855" s="39">
        <v>55</v>
      </c>
      <c r="K855" s="5" t="str">
        <f t="shared" si="27"/>
        <v>Close</v>
      </c>
      <c r="L855" s="20">
        <v>44851</v>
      </c>
      <c r="M855" s="8" t="s">
        <v>4916</v>
      </c>
    </row>
    <row r="856" spans="1:13">
      <c r="A856" s="8">
        <v>853</v>
      </c>
      <c r="B856" s="5" t="s">
        <v>4128</v>
      </c>
      <c r="C856" s="14" t="s">
        <v>4052</v>
      </c>
      <c r="D856" s="8" t="s">
        <v>4129</v>
      </c>
      <c r="E856" s="20">
        <v>44830</v>
      </c>
      <c r="F856" s="8" t="s">
        <v>4058</v>
      </c>
      <c r="G856" s="8">
        <f t="shared" si="26"/>
        <v>0</v>
      </c>
      <c r="H856" s="8"/>
      <c r="I856" s="14" t="s">
        <v>4052</v>
      </c>
      <c r="J856" s="39">
        <v>190</v>
      </c>
      <c r="K856" s="5" t="str">
        <f t="shared" si="27"/>
        <v>Close</v>
      </c>
      <c r="L856" s="20">
        <v>44851</v>
      </c>
      <c r="M856" s="8" t="s">
        <v>4925</v>
      </c>
    </row>
    <row r="857" spans="1:13">
      <c r="A857" s="8">
        <v>854</v>
      </c>
      <c r="B857" s="5" t="s">
        <v>4128</v>
      </c>
      <c r="C857" s="14" t="s">
        <v>4052</v>
      </c>
      <c r="D857" s="8" t="s">
        <v>4129</v>
      </c>
      <c r="E857" s="20">
        <v>44830</v>
      </c>
      <c r="F857" s="8" t="s">
        <v>4058</v>
      </c>
      <c r="G857" s="8">
        <f t="shared" si="26"/>
        <v>0</v>
      </c>
      <c r="H857" s="8"/>
      <c r="I857" s="14" t="s">
        <v>4052</v>
      </c>
      <c r="J857" s="39">
        <v>190</v>
      </c>
      <c r="K857" s="5" t="str">
        <f t="shared" si="27"/>
        <v>Close</v>
      </c>
      <c r="L857" s="20">
        <v>44851</v>
      </c>
      <c r="M857" s="8" t="s">
        <v>4926</v>
      </c>
    </row>
    <row r="858" spans="1:13">
      <c r="A858" s="8">
        <v>855</v>
      </c>
      <c r="B858" s="5" t="s">
        <v>4369</v>
      </c>
      <c r="C858" s="14" t="s">
        <v>4330</v>
      </c>
      <c r="D858" s="8" t="s">
        <v>4370</v>
      </c>
      <c r="E858" s="20">
        <v>44831</v>
      </c>
      <c r="F858" s="8" t="s">
        <v>3186</v>
      </c>
      <c r="G858" s="8">
        <f t="shared" si="26"/>
        <v>0</v>
      </c>
      <c r="H858" s="8"/>
      <c r="I858" s="14" t="s">
        <v>4330</v>
      </c>
      <c r="J858" s="39">
        <v>131.66</v>
      </c>
      <c r="K858" s="5" t="str">
        <f t="shared" si="27"/>
        <v>Close</v>
      </c>
      <c r="L858" s="20">
        <v>44851</v>
      </c>
      <c r="M858" s="8" t="s">
        <v>4917</v>
      </c>
    </row>
    <row r="859" spans="1:13">
      <c r="A859" s="8">
        <v>856</v>
      </c>
      <c r="B859" s="5" t="s">
        <v>4892</v>
      </c>
      <c r="C859" s="14" t="s">
        <v>794</v>
      </c>
      <c r="D859" s="14" t="s">
        <v>2245</v>
      </c>
      <c r="E859" s="20">
        <v>44848</v>
      </c>
      <c r="F859" s="8" t="s">
        <v>1229</v>
      </c>
      <c r="G859" s="8">
        <f t="shared" si="26"/>
        <v>0</v>
      </c>
      <c r="H859" s="8"/>
      <c r="I859" s="14" t="s">
        <v>794</v>
      </c>
      <c r="J859" s="39">
        <v>100</v>
      </c>
      <c r="K859" s="5" t="str">
        <f t="shared" si="27"/>
        <v>Close</v>
      </c>
      <c r="L859" s="20">
        <v>44851</v>
      </c>
      <c r="M859" s="8" t="s">
        <v>4921</v>
      </c>
    </row>
    <row r="860" spans="1:13">
      <c r="A860" s="8">
        <v>857</v>
      </c>
      <c r="B860" s="5" t="s">
        <v>4893</v>
      </c>
      <c r="C860" s="14" t="s">
        <v>4886</v>
      </c>
      <c r="D860" s="14" t="s">
        <v>2116</v>
      </c>
      <c r="E860" s="20">
        <v>44848</v>
      </c>
      <c r="F860" s="8" t="s">
        <v>1222</v>
      </c>
      <c r="G860" s="8">
        <f t="shared" si="26"/>
        <v>0</v>
      </c>
      <c r="H860" s="8"/>
      <c r="I860" s="14" t="s">
        <v>4886</v>
      </c>
      <c r="J860" s="39">
        <v>144</v>
      </c>
      <c r="K860" s="5" t="str">
        <f t="shared" si="27"/>
        <v>Close</v>
      </c>
      <c r="L860" s="20">
        <v>44851</v>
      </c>
      <c r="M860" s="8" t="s">
        <v>4914</v>
      </c>
    </row>
    <row r="861" spans="1:13">
      <c r="A861" s="8">
        <v>858</v>
      </c>
      <c r="B861" s="5" t="s">
        <v>4895</v>
      </c>
      <c r="C861" s="14" t="s">
        <v>690</v>
      </c>
      <c r="D861" s="14" t="s">
        <v>125</v>
      </c>
      <c r="E861" s="20">
        <v>44848</v>
      </c>
      <c r="F861" s="8" t="s">
        <v>1227</v>
      </c>
      <c r="G861" s="8">
        <f t="shared" si="26"/>
        <v>0</v>
      </c>
      <c r="H861" s="8"/>
      <c r="I861" s="14" t="s">
        <v>690</v>
      </c>
      <c r="J861" s="39">
        <v>125</v>
      </c>
      <c r="K861" s="5" t="str">
        <f t="shared" si="27"/>
        <v>Close</v>
      </c>
      <c r="L861" s="20">
        <v>44851</v>
      </c>
      <c r="M861" s="8" t="s">
        <v>4920</v>
      </c>
    </row>
    <row r="862" spans="1:13">
      <c r="A862" s="8">
        <v>859</v>
      </c>
      <c r="B862" s="5" t="s">
        <v>1296</v>
      </c>
      <c r="C862" s="14" t="s">
        <v>435</v>
      </c>
      <c r="D862" s="8" t="s">
        <v>1982</v>
      </c>
      <c r="E862" s="20">
        <v>44813</v>
      </c>
      <c r="F862" s="8" t="s">
        <v>1220</v>
      </c>
      <c r="G862" s="8">
        <f t="shared" si="26"/>
        <v>0</v>
      </c>
      <c r="H862" s="8"/>
      <c r="I862" s="14" t="s">
        <v>435</v>
      </c>
      <c r="J862" s="39">
        <v>128</v>
      </c>
      <c r="K862" s="5" t="str">
        <f t="shared" si="27"/>
        <v>Close</v>
      </c>
      <c r="L862" s="20">
        <v>44852</v>
      </c>
      <c r="M862" s="8" t="s">
        <v>4947</v>
      </c>
    </row>
    <row r="863" spans="1:13">
      <c r="A863" s="8">
        <v>860</v>
      </c>
      <c r="B863" s="5" t="s">
        <v>1303</v>
      </c>
      <c r="C863" s="14" t="s">
        <v>442</v>
      </c>
      <c r="D863" s="8" t="s">
        <v>1988</v>
      </c>
      <c r="E863" s="20">
        <v>44813</v>
      </c>
      <c r="F863" s="8" t="s">
        <v>1220</v>
      </c>
      <c r="G863" s="8">
        <f t="shared" si="26"/>
        <v>0</v>
      </c>
      <c r="H863" s="8"/>
      <c r="I863" s="14" t="s">
        <v>442</v>
      </c>
      <c r="J863" s="39">
        <v>76</v>
      </c>
      <c r="K863" s="5" t="str">
        <f t="shared" si="27"/>
        <v>Close</v>
      </c>
      <c r="L863" s="20">
        <v>44852</v>
      </c>
      <c r="M863" s="8" t="s">
        <v>4946</v>
      </c>
    </row>
    <row r="864" spans="1:13">
      <c r="A864" s="8">
        <v>861</v>
      </c>
      <c r="B864" s="5" t="s">
        <v>1296</v>
      </c>
      <c r="C864" s="14" t="s">
        <v>435</v>
      </c>
      <c r="D864" s="8" t="s">
        <v>1982</v>
      </c>
      <c r="E864" s="20">
        <v>44813</v>
      </c>
      <c r="F864" s="8" t="s">
        <v>1220</v>
      </c>
      <c r="G864" s="8">
        <f t="shared" si="26"/>
        <v>0</v>
      </c>
      <c r="H864" s="8"/>
      <c r="I864" s="14" t="s">
        <v>435</v>
      </c>
      <c r="J864" s="39">
        <v>128</v>
      </c>
      <c r="K864" s="5" t="str">
        <f t="shared" si="27"/>
        <v>Close</v>
      </c>
      <c r="L864" s="20">
        <v>44852</v>
      </c>
      <c r="M864" s="8" t="s">
        <v>4947</v>
      </c>
    </row>
    <row r="865" spans="1:13">
      <c r="A865" s="8">
        <v>862</v>
      </c>
      <c r="B865" s="5" t="s">
        <v>314</v>
      </c>
      <c r="C865" s="14" t="s">
        <v>508</v>
      </c>
      <c r="D865" s="8" t="s">
        <v>281</v>
      </c>
      <c r="E865" s="20">
        <v>44813</v>
      </c>
      <c r="F865" s="8" t="s">
        <v>1221</v>
      </c>
      <c r="G865" s="8">
        <f t="shared" si="26"/>
        <v>0</v>
      </c>
      <c r="H865" s="8"/>
      <c r="I865" s="14" t="s">
        <v>508</v>
      </c>
      <c r="J865" s="39">
        <v>106</v>
      </c>
      <c r="K865" s="5" t="str">
        <f t="shared" si="27"/>
        <v>Close</v>
      </c>
      <c r="L865" s="20">
        <v>44852</v>
      </c>
      <c r="M865" s="8" t="s">
        <v>4936</v>
      </c>
    </row>
    <row r="866" spans="1:13">
      <c r="A866" s="8">
        <v>863</v>
      </c>
      <c r="B866" s="5" t="s">
        <v>1515</v>
      </c>
      <c r="C866" s="14" t="s">
        <v>687</v>
      </c>
      <c r="D866" s="8" t="s">
        <v>38</v>
      </c>
      <c r="E866" s="20">
        <v>44816</v>
      </c>
      <c r="F866" s="8" t="s">
        <v>1224</v>
      </c>
      <c r="G866" s="8">
        <f t="shared" si="26"/>
        <v>0</v>
      </c>
      <c r="H866" s="8"/>
      <c r="I866" s="14" t="s">
        <v>687</v>
      </c>
      <c r="J866" s="39">
        <v>50</v>
      </c>
      <c r="K866" s="5" t="str">
        <f t="shared" si="27"/>
        <v>Close</v>
      </c>
      <c r="L866" s="20">
        <v>44852</v>
      </c>
      <c r="M866" s="8" t="s">
        <v>4938</v>
      </c>
    </row>
    <row r="867" spans="1:13">
      <c r="A867" s="8">
        <v>864</v>
      </c>
      <c r="B867" s="5" t="s">
        <v>1515</v>
      </c>
      <c r="C867" s="14" t="s">
        <v>687</v>
      </c>
      <c r="D867" s="8" t="s">
        <v>38</v>
      </c>
      <c r="E867" s="20">
        <v>44816</v>
      </c>
      <c r="F867" s="8" t="s">
        <v>1224</v>
      </c>
      <c r="G867" s="8">
        <f t="shared" si="26"/>
        <v>0</v>
      </c>
      <c r="H867" s="8"/>
      <c r="I867" s="14" t="s">
        <v>687</v>
      </c>
      <c r="J867" s="39">
        <v>50</v>
      </c>
      <c r="K867" s="5" t="str">
        <f t="shared" si="27"/>
        <v>Close</v>
      </c>
      <c r="L867" s="20">
        <v>44852</v>
      </c>
      <c r="M867" s="8" t="s">
        <v>4939</v>
      </c>
    </row>
    <row r="868" spans="1:13">
      <c r="A868" s="8">
        <v>865</v>
      </c>
      <c r="B868" s="5" t="s">
        <v>1515</v>
      </c>
      <c r="C868" s="14" t="s">
        <v>687</v>
      </c>
      <c r="D868" s="8" t="s">
        <v>38</v>
      </c>
      <c r="E868" s="20">
        <v>44816</v>
      </c>
      <c r="F868" s="8" t="s">
        <v>1224</v>
      </c>
      <c r="G868" s="8">
        <f t="shared" si="26"/>
        <v>0</v>
      </c>
      <c r="H868" s="8"/>
      <c r="I868" s="14" t="s">
        <v>687</v>
      </c>
      <c r="J868" s="39">
        <v>50</v>
      </c>
      <c r="K868" s="5" t="str">
        <f t="shared" si="27"/>
        <v>Close</v>
      </c>
      <c r="L868" s="20">
        <v>44852</v>
      </c>
      <c r="M868" s="8" t="s">
        <v>4940</v>
      </c>
    </row>
    <row r="869" spans="1:13">
      <c r="A869" s="8">
        <v>866</v>
      </c>
      <c r="B869" s="5" t="s">
        <v>1515</v>
      </c>
      <c r="C869" s="14" t="s">
        <v>687</v>
      </c>
      <c r="D869" s="8" t="s">
        <v>38</v>
      </c>
      <c r="E869" s="20">
        <v>44816</v>
      </c>
      <c r="F869" s="8" t="s">
        <v>1224</v>
      </c>
      <c r="G869" s="8">
        <f t="shared" si="26"/>
        <v>0</v>
      </c>
      <c r="H869" s="8"/>
      <c r="I869" s="14" t="s">
        <v>687</v>
      </c>
      <c r="J869" s="39">
        <v>50</v>
      </c>
      <c r="K869" s="5" t="str">
        <f t="shared" si="27"/>
        <v>Close</v>
      </c>
      <c r="L869" s="20">
        <v>44852</v>
      </c>
      <c r="M869" s="8" t="s">
        <v>4941</v>
      </c>
    </row>
    <row r="870" spans="1:13">
      <c r="A870" s="8">
        <v>867</v>
      </c>
      <c r="B870" s="5" t="s">
        <v>1515</v>
      </c>
      <c r="C870" s="14" t="s">
        <v>687</v>
      </c>
      <c r="D870" s="8" t="s">
        <v>38</v>
      </c>
      <c r="E870" s="20">
        <v>44816</v>
      </c>
      <c r="F870" s="8" t="s">
        <v>1224</v>
      </c>
      <c r="G870" s="8">
        <f t="shared" si="26"/>
        <v>0</v>
      </c>
      <c r="H870" s="8"/>
      <c r="I870" s="14" t="s">
        <v>687</v>
      </c>
      <c r="J870" s="39">
        <v>50</v>
      </c>
      <c r="K870" s="5" t="str">
        <f t="shared" si="27"/>
        <v>Close</v>
      </c>
      <c r="L870" s="20">
        <v>44852</v>
      </c>
      <c r="M870" s="8" t="s">
        <v>4942</v>
      </c>
    </row>
    <row r="871" spans="1:13">
      <c r="A871" s="8">
        <v>868</v>
      </c>
      <c r="B871" s="5" t="s">
        <v>1515</v>
      </c>
      <c r="C871" s="14" t="s">
        <v>687</v>
      </c>
      <c r="D871" s="8" t="s">
        <v>38</v>
      </c>
      <c r="E871" s="20">
        <v>44816</v>
      </c>
      <c r="F871" s="8" t="s">
        <v>1224</v>
      </c>
      <c r="G871" s="8">
        <f t="shared" si="26"/>
        <v>0</v>
      </c>
      <c r="H871" s="8"/>
      <c r="I871" s="14" t="s">
        <v>687</v>
      </c>
      <c r="J871" s="39">
        <v>50</v>
      </c>
      <c r="K871" s="5" t="str">
        <f t="shared" si="27"/>
        <v>Close</v>
      </c>
      <c r="L871" s="20">
        <v>44852</v>
      </c>
      <c r="M871" s="8" t="s">
        <v>4943</v>
      </c>
    </row>
    <row r="872" spans="1:13">
      <c r="A872" s="8">
        <v>869</v>
      </c>
      <c r="B872" s="5" t="s">
        <v>1540</v>
      </c>
      <c r="C872" s="14" t="s">
        <v>724</v>
      </c>
      <c r="D872" s="8" t="s">
        <v>2207</v>
      </c>
      <c r="E872" s="20">
        <v>44813</v>
      </c>
      <c r="F872" s="8" t="s">
        <v>1227</v>
      </c>
      <c r="G872" s="8">
        <f t="shared" si="26"/>
        <v>0</v>
      </c>
      <c r="H872" s="8"/>
      <c r="I872" s="14" t="s">
        <v>724</v>
      </c>
      <c r="J872" s="39">
        <v>105</v>
      </c>
      <c r="K872" s="5" t="str">
        <f t="shared" si="27"/>
        <v>Close</v>
      </c>
      <c r="L872" s="20">
        <v>44852</v>
      </c>
      <c r="M872" s="8" t="s">
        <v>4944</v>
      </c>
    </row>
    <row r="873" spans="1:13">
      <c r="A873" s="8">
        <v>870</v>
      </c>
      <c r="B873" s="5" t="s">
        <v>3584</v>
      </c>
      <c r="C873" s="14" t="s">
        <v>3549</v>
      </c>
      <c r="D873" s="8" t="s">
        <v>3585</v>
      </c>
      <c r="E873" s="20">
        <v>44820</v>
      </c>
      <c r="F873" s="8" t="s">
        <v>1223</v>
      </c>
      <c r="G873" s="8">
        <f t="shared" si="26"/>
        <v>0</v>
      </c>
      <c r="H873" s="8"/>
      <c r="I873" s="14" t="s">
        <v>3549</v>
      </c>
      <c r="J873" s="39">
        <v>120</v>
      </c>
      <c r="K873" s="5" t="str">
        <f t="shared" si="27"/>
        <v>Close</v>
      </c>
      <c r="L873" s="20">
        <v>44852</v>
      </c>
      <c r="M873" s="8" t="s">
        <v>4948</v>
      </c>
    </row>
    <row r="874" spans="1:13">
      <c r="A874" s="8">
        <v>871</v>
      </c>
      <c r="B874" s="5" t="s">
        <v>3602</v>
      </c>
      <c r="C874" s="14" t="s">
        <v>3558</v>
      </c>
      <c r="D874" s="8" t="s">
        <v>3603</v>
      </c>
      <c r="E874" s="20">
        <v>44820</v>
      </c>
      <c r="F874" s="8" t="s">
        <v>1240</v>
      </c>
      <c r="G874" s="8">
        <f t="shared" si="26"/>
        <v>0</v>
      </c>
      <c r="H874" s="8"/>
      <c r="I874" s="14" t="s">
        <v>3558</v>
      </c>
      <c r="J874" s="39">
        <v>123</v>
      </c>
      <c r="K874" s="5" t="str">
        <f t="shared" si="27"/>
        <v>Close</v>
      </c>
      <c r="L874" s="20">
        <v>44852</v>
      </c>
      <c r="M874" s="8" t="s">
        <v>4945</v>
      </c>
    </row>
    <row r="875" spans="1:13">
      <c r="A875" s="8">
        <v>872</v>
      </c>
      <c r="B875" s="5" t="s">
        <v>4154</v>
      </c>
      <c r="C875" s="14" t="s">
        <v>4066</v>
      </c>
      <c r="D875" s="8" t="s">
        <v>4155</v>
      </c>
      <c r="E875" s="20">
        <v>44830</v>
      </c>
      <c r="F875" s="8" t="s">
        <v>1223</v>
      </c>
      <c r="G875" s="8">
        <f t="shared" si="26"/>
        <v>0</v>
      </c>
      <c r="H875" s="8"/>
      <c r="I875" s="14" t="s">
        <v>4066</v>
      </c>
      <c r="J875" s="39">
        <v>152</v>
      </c>
      <c r="K875" s="5" t="str">
        <f t="shared" si="27"/>
        <v>Close</v>
      </c>
      <c r="L875" s="20">
        <v>44852</v>
      </c>
      <c r="M875" s="8" t="s">
        <v>4937</v>
      </c>
    </row>
    <row r="876" spans="1:13">
      <c r="A876" s="8">
        <v>873</v>
      </c>
      <c r="B876" s="5" t="s">
        <v>1938</v>
      </c>
      <c r="C876" s="14" t="s">
        <v>1214</v>
      </c>
      <c r="D876" s="8" t="s">
        <v>2578</v>
      </c>
      <c r="E876" s="20">
        <v>44813</v>
      </c>
      <c r="F876" s="8" t="s">
        <v>3618</v>
      </c>
      <c r="G876" s="8">
        <f t="shared" si="26"/>
        <v>0</v>
      </c>
      <c r="H876" s="8"/>
      <c r="I876" s="14" t="s">
        <v>1214</v>
      </c>
      <c r="J876" s="39">
        <v>51</v>
      </c>
      <c r="K876" s="5" t="str">
        <f t="shared" si="27"/>
        <v>Close</v>
      </c>
      <c r="L876" s="20">
        <v>44852</v>
      </c>
      <c r="M876" s="8" t="s">
        <v>4949</v>
      </c>
    </row>
    <row r="877" spans="1:13">
      <c r="A877" s="8">
        <v>874</v>
      </c>
      <c r="B877" s="5" t="s">
        <v>1708</v>
      </c>
      <c r="C877" s="14" t="s">
        <v>4885</v>
      </c>
      <c r="D877" s="14" t="s">
        <v>2355</v>
      </c>
      <c r="E877" s="20">
        <v>44848</v>
      </c>
      <c r="F877" s="8" t="s">
        <v>1236</v>
      </c>
      <c r="G877" s="8">
        <f t="shared" si="26"/>
        <v>0</v>
      </c>
      <c r="H877" s="8"/>
      <c r="I877" s="14" t="s">
        <v>4885</v>
      </c>
      <c r="J877" s="39">
        <v>60</v>
      </c>
      <c r="K877" s="5" t="str">
        <f t="shared" si="27"/>
        <v>Close</v>
      </c>
      <c r="L877" s="20">
        <v>44852</v>
      </c>
      <c r="M877" s="8" t="s">
        <v>4951</v>
      </c>
    </row>
    <row r="878" spans="1:13">
      <c r="A878" s="8">
        <v>875</v>
      </c>
      <c r="B878" s="5" t="s">
        <v>1662</v>
      </c>
      <c r="C878" s="14" t="s">
        <v>892</v>
      </c>
      <c r="D878" s="8" t="s">
        <v>365</v>
      </c>
      <c r="E878" s="20">
        <v>44813</v>
      </c>
      <c r="F878" s="8" t="s">
        <v>1233</v>
      </c>
      <c r="G878" s="8">
        <f t="shared" si="26"/>
        <v>0</v>
      </c>
      <c r="H878" s="8"/>
      <c r="I878" s="14" t="s">
        <v>892</v>
      </c>
      <c r="J878" s="39">
        <v>271</v>
      </c>
      <c r="K878" s="5" t="str">
        <f t="shared" si="27"/>
        <v>Close</v>
      </c>
      <c r="L878" s="20">
        <v>44852</v>
      </c>
      <c r="M878" s="8" t="s">
        <v>4950</v>
      </c>
    </row>
    <row r="879" spans="1:13">
      <c r="A879" s="8">
        <v>876</v>
      </c>
      <c r="B879" s="5" t="s">
        <v>2710</v>
      </c>
      <c r="C879" s="14" t="s">
        <v>2697</v>
      </c>
      <c r="D879" s="8" t="s">
        <v>2711</v>
      </c>
      <c r="E879" s="20">
        <v>44852</v>
      </c>
      <c r="F879" s="8" t="s">
        <v>3439</v>
      </c>
      <c r="G879" s="8">
        <f t="shared" si="26"/>
        <v>0</v>
      </c>
      <c r="H879" s="8"/>
      <c r="I879" s="14" t="s">
        <v>2697</v>
      </c>
      <c r="J879" s="39">
        <v>308</v>
      </c>
      <c r="K879" s="5" t="str">
        <f t="shared" si="27"/>
        <v>Close</v>
      </c>
      <c r="L879" s="20">
        <v>44852</v>
      </c>
      <c r="M879" s="8" t="s">
        <v>4952</v>
      </c>
    </row>
    <row r="880" spans="1:13">
      <c r="A880" s="8">
        <v>877</v>
      </c>
      <c r="B880" s="5" t="s">
        <v>1566</v>
      </c>
      <c r="C880" s="14" t="s">
        <v>761</v>
      </c>
      <c r="D880" s="8" t="s">
        <v>2231</v>
      </c>
      <c r="E880" s="20">
        <v>44813</v>
      </c>
      <c r="F880" s="8" t="s">
        <v>1228</v>
      </c>
      <c r="G880" s="8">
        <f t="shared" si="26"/>
        <v>0</v>
      </c>
      <c r="H880" s="8"/>
      <c r="I880" s="14" t="s">
        <v>761</v>
      </c>
      <c r="J880" s="39">
        <v>129</v>
      </c>
      <c r="K880" s="5" t="str">
        <f t="shared" si="27"/>
        <v>Close</v>
      </c>
      <c r="L880" s="20">
        <v>44853</v>
      </c>
      <c r="M880" s="8" t="s">
        <v>4957</v>
      </c>
    </row>
    <row r="881" spans="1:13">
      <c r="A881" s="8">
        <v>878</v>
      </c>
      <c r="B881" s="5" t="s">
        <v>79</v>
      </c>
      <c r="C881" s="14" t="s">
        <v>775</v>
      </c>
      <c r="D881" s="8" t="s">
        <v>78</v>
      </c>
      <c r="E881" s="20">
        <v>44852</v>
      </c>
      <c r="F881" s="8" t="s">
        <v>1227</v>
      </c>
      <c r="G881" s="8">
        <f t="shared" si="26"/>
        <v>0</v>
      </c>
      <c r="H881" s="8"/>
      <c r="I881" s="14" t="s">
        <v>775</v>
      </c>
      <c r="J881" s="39">
        <v>77</v>
      </c>
      <c r="K881" s="5" t="str">
        <f t="shared" si="27"/>
        <v>Close</v>
      </c>
      <c r="L881" s="20">
        <v>44853</v>
      </c>
      <c r="M881" s="8" t="s">
        <v>4956</v>
      </c>
    </row>
    <row r="882" spans="1:13">
      <c r="A882" s="8">
        <v>879</v>
      </c>
      <c r="B882" s="5" t="s">
        <v>1699</v>
      </c>
      <c r="C882" s="14" t="s">
        <v>948</v>
      </c>
      <c r="D882" s="8" t="s">
        <v>2346</v>
      </c>
      <c r="E882" s="20">
        <v>44813</v>
      </c>
      <c r="F882" s="8" t="s">
        <v>1236</v>
      </c>
      <c r="G882" s="8">
        <f t="shared" si="26"/>
        <v>0</v>
      </c>
      <c r="H882" s="8"/>
      <c r="I882" s="14" t="s">
        <v>948</v>
      </c>
      <c r="J882" s="39">
        <v>227</v>
      </c>
      <c r="K882" s="5" t="str">
        <f t="shared" si="27"/>
        <v>Close</v>
      </c>
      <c r="L882" s="20">
        <v>44853</v>
      </c>
      <c r="M882" s="8" t="s">
        <v>4960</v>
      </c>
    </row>
    <row r="883" spans="1:13">
      <c r="A883" s="8">
        <v>880</v>
      </c>
      <c r="B883" s="5" t="s">
        <v>57</v>
      </c>
      <c r="C883" s="14" t="s">
        <v>826</v>
      </c>
      <c r="D883" s="8" t="s">
        <v>56</v>
      </c>
      <c r="E883" s="20">
        <v>44813</v>
      </c>
      <c r="F883" s="8" t="s">
        <v>1229</v>
      </c>
      <c r="G883" s="8">
        <f t="shared" si="26"/>
        <v>0</v>
      </c>
      <c r="H883" s="8"/>
      <c r="I883" s="14" t="s">
        <v>826</v>
      </c>
      <c r="J883" s="39">
        <v>71</v>
      </c>
      <c r="K883" s="5" t="str">
        <f t="shared" si="27"/>
        <v>Close</v>
      </c>
      <c r="L883" s="20">
        <v>44853</v>
      </c>
      <c r="M883" s="8" t="s">
        <v>4958</v>
      </c>
    </row>
    <row r="884" spans="1:13">
      <c r="A884" s="8">
        <v>881</v>
      </c>
      <c r="B884" s="5" t="s">
        <v>57</v>
      </c>
      <c r="C884" s="14" t="s">
        <v>826</v>
      </c>
      <c r="D884" s="8" t="s">
        <v>56</v>
      </c>
      <c r="E884" s="20">
        <v>44813</v>
      </c>
      <c r="F884" s="8" t="s">
        <v>1229</v>
      </c>
      <c r="G884" s="8">
        <f t="shared" si="26"/>
        <v>0</v>
      </c>
      <c r="H884" s="8"/>
      <c r="I884" s="14" t="s">
        <v>826</v>
      </c>
      <c r="J884" s="39">
        <v>71</v>
      </c>
      <c r="K884" s="5" t="str">
        <f t="shared" si="27"/>
        <v>Close</v>
      </c>
      <c r="L884" s="20">
        <v>44853</v>
      </c>
      <c r="M884" s="8" t="s">
        <v>4959</v>
      </c>
    </row>
    <row r="885" spans="1:13">
      <c r="A885" s="8">
        <v>882</v>
      </c>
      <c r="B885" s="5" t="s">
        <v>1515</v>
      </c>
      <c r="C885" s="14" t="s">
        <v>687</v>
      </c>
      <c r="D885" s="8" t="s">
        <v>38</v>
      </c>
      <c r="E885" s="20">
        <v>44816</v>
      </c>
      <c r="F885" s="8" t="s">
        <v>1224</v>
      </c>
      <c r="G885" s="8">
        <f t="shared" si="26"/>
        <v>0</v>
      </c>
      <c r="H885" s="8"/>
      <c r="I885" s="14" t="s">
        <v>687</v>
      </c>
      <c r="J885" s="39">
        <v>50</v>
      </c>
      <c r="K885" s="5" t="str">
        <f t="shared" si="27"/>
        <v>Close</v>
      </c>
      <c r="L885" s="20">
        <v>44853</v>
      </c>
      <c r="M885" s="8" t="s">
        <v>4953</v>
      </c>
    </row>
    <row r="886" spans="1:13">
      <c r="A886" s="8">
        <v>883</v>
      </c>
      <c r="B886" s="5" t="s">
        <v>1515</v>
      </c>
      <c r="C886" s="14" t="s">
        <v>687</v>
      </c>
      <c r="D886" s="8" t="s">
        <v>38</v>
      </c>
      <c r="E886" s="20">
        <v>44816</v>
      </c>
      <c r="F886" s="8" t="s">
        <v>1224</v>
      </c>
      <c r="G886" s="8">
        <f t="shared" si="26"/>
        <v>0</v>
      </c>
      <c r="H886" s="8"/>
      <c r="I886" s="14" t="s">
        <v>687</v>
      </c>
      <c r="J886" s="39">
        <v>50</v>
      </c>
      <c r="K886" s="5" t="str">
        <f t="shared" si="27"/>
        <v>Close</v>
      </c>
      <c r="L886" s="20">
        <v>44853</v>
      </c>
      <c r="M886" s="8" t="s">
        <v>4954</v>
      </c>
    </row>
    <row r="887" spans="1:13">
      <c r="A887" s="8">
        <v>884</v>
      </c>
      <c r="B887" s="5" t="s">
        <v>1515</v>
      </c>
      <c r="C887" s="14" t="s">
        <v>687</v>
      </c>
      <c r="D887" s="8" t="s">
        <v>38</v>
      </c>
      <c r="E887" s="20">
        <v>44816</v>
      </c>
      <c r="F887" s="8" t="s">
        <v>1224</v>
      </c>
      <c r="G887" s="8">
        <f t="shared" si="26"/>
        <v>0</v>
      </c>
      <c r="H887" s="8"/>
      <c r="I887" s="14" t="s">
        <v>687</v>
      </c>
      <c r="J887" s="39">
        <v>50</v>
      </c>
      <c r="K887" s="5" t="str">
        <f t="shared" si="27"/>
        <v>Close</v>
      </c>
      <c r="L887" s="20">
        <v>44853</v>
      </c>
      <c r="M887" s="8" t="s">
        <v>4954</v>
      </c>
    </row>
    <row r="888" spans="1:13">
      <c r="A888" s="8">
        <v>885</v>
      </c>
      <c r="B888" s="5" t="s">
        <v>105</v>
      </c>
      <c r="C888" s="14" t="s">
        <v>716</v>
      </c>
      <c r="D888" s="8" t="s">
        <v>104</v>
      </c>
      <c r="E888" s="20">
        <v>44813</v>
      </c>
      <c r="F888" s="8" t="s">
        <v>1227</v>
      </c>
      <c r="G888" s="8">
        <f t="shared" si="26"/>
        <v>0</v>
      </c>
      <c r="H888" s="8"/>
      <c r="I888" s="14" t="s">
        <v>716</v>
      </c>
      <c r="J888" s="39">
        <v>166</v>
      </c>
      <c r="K888" s="5" t="str">
        <f t="shared" si="27"/>
        <v>Close</v>
      </c>
      <c r="L888" s="20">
        <v>44853</v>
      </c>
      <c r="M888" s="8" t="s">
        <v>4955</v>
      </c>
    </row>
    <row r="889" spans="1:13">
      <c r="A889" s="8">
        <v>886</v>
      </c>
      <c r="B889" s="5" t="s">
        <v>1434</v>
      </c>
      <c r="C889" s="14" t="s">
        <v>603</v>
      </c>
      <c r="D889" s="8" t="s">
        <v>2110</v>
      </c>
      <c r="E889" s="20">
        <v>44813</v>
      </c>
      <c r="F889" s="8" t="s">
        <v>1222</v>
      </c>
      <c r="G889" s="8">
        <f t="shared" si="26"/>
        <v>0</v>
      </c>
      <c r="H889" s="8"/>
      <c r="I889" s="14" t="s">
        <v>603</v>
      </c>
      <c r="J889" s="39">
        <v>95</v>
      </c>
      <c r="K889" s="5" t="str">
        <f t="shared" si="27"/>
        <v>Close</v>
      </c>
      <c r="L889" s="20">
        <v>44854</v>
      </c>
      <c r="M889" s="8" t="s">
        <v>4962</v>
      </c>
    </row>
    <row r="890" spans="1:13">
      <c r="A890" s="8">
        <v>887</v>
      </c>
      <c r="B890" s="5" t="s">
        <v>1800</v>
      </c>
      <c r="C890" s="14" t="s">
        <v>1050</v>
      </c>
      <c r="D890" s="8" t="s">
        <v>2446</v>
      </c>
      <c r="E890" s="20">
        <v>44813</v>
      </c>
      <c r="F890" s="8" t="s">
        <v>1238</v>
      </c>
      <c r="G890" s="8">
        <f t="shared" si="26"/>
        <v>0</v>
      </c>
      <c r="H890" s="8"/>
      <c r="I890" s="14" t="s">
        <v>1050</v>
      </c>
      <c r="J890" s="39">
        <v>320</v>
      </c>
      <c r="K890" s="5" t="str">
        <f t="shared" si="27"/>
        <v>Close</v>
      </c>
      <c r="L890" s="20">
        <v>44854</v>
      </c>
      <c r="M890" s="8" t="s">
        <v>4965</v>
      </c>
    </row>
    <row r="891" spans="1:13">
      <c r="A891" s="8">
        <v>888</v>
      </c>
      <c r="B891" s="5" t="s">
        <v>3800</v>
      </c>
      <c r="C891" s="14" t="s">
        <v>3702</v>
      </c>
      <c r="D891" s="8" t="s">
        <v>3801</v>
      </c>
      <c r="E891" s="20">
        <v>44824</v>
      </c>
      <c r="F891" s="8" t="s">
        <v>1232</v>
      </c>
      <c r="G891" s="8">
        <f t="shared" si="26"/>
        <v>0</v>
      </c>
      <c r="H891" s="8"/>
      <c r="I891" s="14" t="s">
        <v>3702</v>
      </c>
      <c r="J891" s="39">
        <v>188</v>
      </c>
      <c r="K891" s="5" t="str">
        <f t="shared" si="27"/>
        <v>Close</v>
      </c>
      <c r="L891" s="20">
        <v>44854</v>
      </c>
      <c r="M891" s="8" t="s">
        <v>4966</v>
      </c>
    </row>
    <row r="892" spans="1:13">
      <c r="A892" s="8">
        <v>889</v>
      </c>
      <c r="B892" s="5" t="s">
        <v>2883</v>
      </c>
      <c r="C892" s="14" t="s">
        <v>2882</v>
      </c>
      <c r="D892" s="14" t="s">
        <v>2884</v>
      </c>
      <c r="E892" s="20">
        <v>44817</v>
      </c>
      <c r="F892" s="8" t="s">
        <v>1243</v>
      </c>
      <c r="G892" s="8">
        <f t="shared" si="26"/>
        <v>0</v>
      </c>
      <c r="H892" s="8"/>
      <c r="I892" s="14" t="s">
        <v>2882</v>
      </c>
      <c r="J892" s="39">
        <v>70</v>
      </c>
      <c r="K892" s="5" t="str">
        <f t="shared" si="27"/>
        <v>Close</v>
      </c>
      <c r="L892" s="20">
        <v>44854</v>
      </c>
      <c r="M892" s="8" t="s">
        <v>4968</v>
      </c>
    </row>
    <row r="893" spans="1:13">
      <c r="A893" s="8">
        <v>890</v>
      </c>
      <c r="B893" s="5" t="s">
        <v>4236</v>
      </c>
      <c r="C893" s="14" t="s">
        <v>4106</v>
      </c>
      <c r="D893" s="8" t="s">
        <v>4237</v>
      </c>
      <c r="E893" s="20">
        <v>44830</v>
      </c>
      <c r="F893" s="8" t="s">
        <v>3440</v>
      </c>
      <c r="G893" s="8">
        <f t="shared" si="26"/>
        <v>0</v>
      </c>
      <c r="H893" s="8"/>
      <c r="I893" s="14" t="s">
        <v>4106</v>
      </c>
      <c r="J893" s="39">
        <v>126.61</v>
      </c>
      <c r="K893" s="5" t="str">
        <f t="shared" si="27"/>
        <v>Close</v>
      </c>
      <c r="L893" s="20">
        <v>44854</v>
      </c>
      <c r="M893" s="8" t="s">
        <v>4964</v>
      </c>
    </row>
    <row r="894" spans="1:13">
      <c r="A894" s="8">
        <v>891</v>
      </c>
      <c r="B894" s="5" t="s">
        <v>4279</v>
      </c>
      <c r="C894" s="14" t="s">
        <v>4127</v>
      </c>
      <c r="D894" s="8" t="s">
        <v>4280</v>
      </c>
      <c r="E894" s="20">
        <v>44830</v>
      </c>
      <c r="F894" s="8" t="s">
        <v>1242</v>
      </c>
      <c r="G894" s="8">
        <f t="shared" si="26"/>
        <v>0</v>
      </c>
      <c r="H894" s="8"/>
      <c r="I894" s="14" t="s">
        <v>4127</v>
      </c>
      <c r="J894" s="39">
        <v>85</v>
      </c>
      <c r="K894" s="5" t="str">
        <f t="shared" si="27"/>
        <v>Close</v>
      </c>
      <c r="L894" s="20">
        <v>44854</v>
      </c>
      <c r="M894" s="8" t="s">
        <v>4967</v>
      </c>
    </row>
    <row r="895" spans="1:13">
      <c r="A895" s="8">
        <v>892</v>
      </c>
      <c r="B895" s="5" t="s">
        <v>37</v>
      </c>
      <c r="C895" s="14" t="s">
        <v>697</v>
      </c>
      <c r="D895" s="8" t="s">
        <v>36</v>
      </c>
      <c r="E895" s="20">
        <v>44813</v>
      </c>
      <c r="F895" s="8" t="s">
        <v>1227</v>
      </c>
      <c r="G895" s="8">
        <f t="shared" si="26"/>
        <v>0</v>
      </c>
      <c r="H895" s="8"/>
      <c r="I895" s="14" t="s">
        <v>697</v>
      </c>
      <c r="J895" s="39">
        <v>126</v>
      </c>
      <c r="K895" s="5" t="str">
        <f t="shared" si="27"/>
        <v>Close</v>
      </c>
      <c r="L895" s="20">
        <v>44854</v>
      </c>
      <c r="M895" s="8" t="s">
        <v>4963</v>
      </c>
    </row>
    <row r="896" spans="1:13">
      <c r="A896" s="8">
        <v>893</v>
      </c>
      <c r="B896" s="5" t="s">
        <v>1263</v>
      </c>
      <c r="C896" s="14" t="s">
        <v>390</v>
      </c>
      <c r="D896" s="8" t="s">
        <v>1960</v>
      </c>
      <c r="E896" s="20">
        <v>44813</v>
      </c>
      <c r="F896" s="8" t="s">
        <v>1219</v>
      </c>
      <c r="G896" s="8">
        <f t="shared" si="26"/>
        <v>0</v>
      </c>
      <c r="H896" s="8"/>
      <c r="I896" s="14" t="s">
        <v>390</v>
      </c>
      <c r="J896" s="39">
        <v>420</v>
      </c>
      <c r="K896" s="5" t="str">
        <f t="shared" si="27"/>
        <v>Close</v>
      </c>
      <c r="L896" s="20">
        <v>44854</v>
      </c>
      <c r="M896" s="8" t="s">
        <v>4961</v>
      </c>
    </row>
    <row r="897" spans="1:13">
      <c r="A897" s="8">
        <v>894</v>
      </c>
      <c r="B897" s="17" t="s">
        <v>3293</v>
      </c>
      <c r="C897" s="14" t="s">
        <v>3267</v>
      </c>
      <c r="D897" s="8" t="s">
        <v>3294</v>
      </c>
      <c r="E897" s="20">
        <v>44818</v>
      </c>
      <c r="F897" s="8" t="s">
        <v>3186</v>
      </c>
      <c r="G897" s="8">
        <f t="shared" si="26"/>
        <v>0</v>
      </c>
      <c r="H897" s="8"/>
      <c r="I897" s="14" t="s">
        <v>3267</v>
      </c>
      <c r="J897" s="39">
        <v>130.47</v>
      </c>
      <c r="K897" s="5" t="str">
        <f t="shared" si="27"/>
        <v>Close</v>
      </c>
      <c r="L897" s="20">
        <v>44855</v>
      </c>
      <c r="M897" s="8" t="s">
        <v>4978</v>
      </c>
    </row>
    <row r="898" spans="1:13">
      <c r="A898" s="8">
        <v>895</v>
      </c>
      <c r="B898" s="5" t="s">
        <v>2597</v>
      </c>
      <c r="C898" s="14" t="s">
        <v>2609</v>
      </c>
      <c r="D898" s="8" t="s">
        <v>2602</v>
      </c>
      <c r="E898" s="20">
        <v>44813</v>
      </c>
      <c r="F898" s="8" t="s">
        <v>1222</v>
      </c>
      <c r="G898" s="8">
        <f t="shared" si="26"/>
        <v>0</v>
      </c>
      <c r="H898" s="8"/>
      <c r="I898" s="14" t="s">
        <v>2609</v>
      </c>
      <c r="J898" s="39">
        <v>111</v>
      </c>
      <c r="K898" s="5" t="str">
        <f t="shared" si="27"/>
        <v>Close</v>
      </c>
      <c r="L898" s="20">
        <v>44855</v>
      </c>
      <c r="M898" s="8" t="s">
        <v>4976</v>
      </c>
    </row>
    <row r="899" spans="1:13">
      <c r="A899" s="8">
        <v>896</v>
      </c>
      <c r="B899" s="5" t="s">
        <v>2597</v>
      </c>
      <c r="C899" s="14" t="s">
        <v>2609</v>
      </c>
      <c r="D899" s="8" t="s">
        <v>2602</v>
      </c>
      <c r="E899" s="20">
        <v>44813</v>
      </c>
      <c r="F899" s="8" t="s">
        <v>1222</v>
      </c>
      <c r="G899" s="8">
        <f t="shared" si="26"/>
        <v>0</v>
      </c>
      <c r="H899" s="8"/>
      <c r="I899" s="14" t="s">
        <v>2609</v>
      </c>
      <c r="J899" s="39">
        <v>111</v>
      </c>
      <c r="K899" s="5" t="str">
        <f t="shared" si="27"/>
        <v>Close</v>
      </c>
      <c r="L899" s="20">
        <v>44855</v>
      </c>
      <c r="M899" s="8" t="s">
        <v>4976</v>
      </c>
    </row>
    <row r="900" spans="1:13">
      <c r="A900" s="8">
        <v>897</v>
      </c>
      <c r="B900" s="5" t="s">
        <v>2988</v>
      </c>
      <c r="C900" s="14" t="s">
        <v>2609</v>
      </c>
      <c r="D900" s="8" t="s">
        <v>2602</v>
      </c>
      <c r="E900" s="20">
        <v>44818</v>
      </c>
      <c r="F900" s="8" t="s">
        <v>1223</v>
      </c>
      <c r="G900" s="8">
        <f t="shared" ref="G900:G963" si="28">IF(C900="","",IF(C900=I900,0,1))</f>
        <v>0</v>
      </c>
      <c r="H900" s="8"/>
      <c r="I900" s="14" t="s">
        <v>2609</v>
      </c>
      <c r="J900" s="39">
        <v>111</v>
      </c>
      <c r="K900" s="5" t="str">
        <f t="shared" ref="K900:K963" si="29">IF(F900="","",IF(C900=I900,"Close","Open"))</f>
        <v>Close</v>
      </c>
      <c r="L900" s="20">
        <v>44855</v>
      </c>
      <c r="M900" s="8" t="s">
        <v>4977</v>
      </c>
    </row>
    <row r="901" spans="1:13">
      <c r="A901" s="8">
        <v>898</v>
      </c>
      <c r="B901" s="5" t="s">
        <v>1854</v>
      </c>
      <c r="C901" s="14" t="s">
        <v>1123</v>
      </c>
      <c r="D901" s="8" t="s">
        <v>2498</v>
      </c>
      <c r="E901" s="20">
        <v>44813</v>
      </c>
      <c r="F901" s="8" t="s">
        <v>1241</v>
      </c>
      <c r="G901" s="8">
        <f t="shared" si="28"/>
        <v>0</v>
      </c>
      <c r="H901" s="8"/>
      <c r="I901" s="14" t="s">
        <v>1123</v>
      </c>
      <c r="J901" s="39">
        <v>184</v>
      </c>
      <c r="K901" s="5" t="str">
        <f t="shared" si="29"/>
        <v>Close</v>
      </c>
      <c r="L901" s="20">
        <v>44855</v>
      </c>
      <c r="M901" s="8" t="s">
        <v>4979</v>
      </c>
    </row>
    <row r="902" spans="1:13">
      <c r="A902" s="8">
        <v>899</v>
      </c>
      <c r="B902" s="5" t="s">
        <v>4891</v>
      </c>
      <c r="C902" s="14" t="s">
        <v>4884</v>
      </c>
      <c r="D902" s="14" t="s">
        <v>2074</v>
      </c>
      <c r="E902" s="20">
        <v>44848</v>
      </c>
      <c r="F902" s="8" t="s">
        <v>1222</v>
      </c>
      <c r="G902" s="8">
        <f t="shared" si="28"/>
        <v>0</v>
      </c>
      <c r="H902" s="8"/>
      <c r="I902" s="14" t="s">
        <v>4884</v>
      </c>
      <c r="J902" s="39">
        <v>30</v>
      </c>
      <c r="K902" s="5" t="str">
        <f t="shared" si="29"/>
        <v>Close</v>
      </c>
      <c r="L902" s="20">
        <v>44855</v>
      </c>
      <c r="M902" s="8" t="s">
        <v>4975</v>
      </c>
    </row>
    <row r="903" spans="1:13">
      <c r="A903" s="8">
        <v>900</v>
      </c>
      <c r="B903" s="5" t="s">
        <v>4933</v>
      </c>
      <c r="C903" s="14" t="s">
        <v>4932</v>
      </c>
      <c r="D903" s="8" t="s">
        <v>4934</v>
      </c>
      <c r="E903" s="20">
        <v>44852</v>
      </c>
      <c r="F903" s="8" t="s">
        <v>4935</v>
      </c>
      <c r="G903" s="8">
        <f t="shared" si="28"/>
        <v>0</v>
      </c>
      <c r="H903" s="8"/>
      <c r="I903" s="14" t="s">
        <v>4932</v>
      </c>
      <c r="J903" s="39">
        <v>160</v>
      </c>
      <c r="K903" s="5" t="str">
        <f t="shared" si="29"/>
        <v>Close</v>
      </c>
      <c r="L903" s="20">
        <v>44856</v>
      </c>
      <c r="M903" s="8" t="s">
        <v>4988</v>
      </c>
    </row>
    <row r="904" spans="1:13">
      <c r="A904" s="8">
        <v>901</v>
      </c>
      <c r="B904" s="5" t="s">
        <v>2895</v>
      </c>
      <c r="C904" s="14" t="s">
        <v>2890</v>
      </c>
      <c r="D904" s="14" t="s">
        <v>2896</v>
      </c>
      <c r="E904" s="20">
        <v>44817</v>
      </c>
      <c r="F904" s="8" t="s">
        <v>1237</v>
      </c>
      <c r="G904" s="8">
        <f t="shared" si="28"/>
        <v>0</v>
      </c>
      <c r="H904" s="8"/>
      <c r="I904" s="14" t="s">
        <v>2890</v>
      </c>
      <c r="J904" s="39">
        <v>195</v>
      </c>
      <c r="K904" s="5" t="str">
        <f t="shared" si="29"/>
        <v>Close</v>
      </c>
      <c r="L904" s="20">
        <v>44856</v>
      </c>
      <c r="M904" s="8" t="s">
        <v>4989</v>
      </c>
    </row>
    <row r="905" spans="1:13">
      <c r="A905" s="8">
        <v>902</v>
      </c>
      <c r="B905" s="5" t="s">
        <v>63</v>
      </c>
      <c r="C905" s="14" t="s">
        <v>715</v>
      </c>
      <c r="D905" s="8" t="s">
        <v>62</v>
      </c>
      <c r="E905" s="20">
        <v>44813</v>
      </c>
      <c r="F905" s="8" t="s">
        <v>1227</v>
      </c>
      <c r="G905" s="8">
        <f t="shared" si="28"/>
        <v>0</v>
      </c>
      <c r="H905" s="8"/>
      <c r="I905" s="14" t="s">
        <v>715</v>
      </c>
      <c r="J905" s="39">
        <v>59</v>
      </c>
      <c r="K905" s="5" t="str">
        <f t="shared" si="29"/>
        <v>Close</v>
      </c>
      <c r="L905" s="20">
        <v>44856</v>
      </c>
      <c r="M905" s="8" t="s">
        <v>4982</v>
      </c>
    </row>
    <row r="906" spans="1:13">
      <c r="A906" s="8">
        <v>903</v>
      </c>
      <c r="B906" s="5" t="s">
        <v>63</v>
      </c>
      <c r="C906" s="14" t="s">
        <v>715</v>
      </c>
      <c r="D906" s="8" t="s">
        <v>62</v>
      </c>
      <c r="E906" s="20">
        <v>44813</v>
      </c>
      <c r="F906" s="8" t="s">
        <v>1227</v>
      </c>
      <c r="G906" s="8">
        <f t="shared" si="28"/>
        <v>0</v>
      </c>
      <c r="H906" s="8"/>
      <c r="I906" s="14" t="s">
        <v>715</v>
      </c>
      <c r="J906" s="39">
        <v>59</v>
      </c>
      <c r="K906" s="5" t="str">
        <f t="shared" si="29"/>
        <v>Close</v>
      </c>
      <c r="L906" s="20">
        <v>44856</v>
      </c>
      <c r="M906" s="8" t="s">
        <v>4983</v>
      </c>
    </row>
    <row r="907" spans="1:13">
      <c r="A907" s="8">
        <v>904</v>
      </c>
      <c r="B907" s="5" t="s">
        <v>63</v>
      </c>
      <c r="C907" s="14" t="s">
        <v>715</v>
      </c>
      <c r="D907" s="8" t="s">
        <v>62</v>
      </c>
      <c r="E907" s="20">
        <v>44813</v>
      </c>
      <c r="F907" s="8" t="s">
        <v>1227</v>
      </c>
      <c r="G907" s="8">
        <f t="shared" si="28"/>
        <v>0</v>
      </c>
      <c r="H907" s="8"/>
      <c r="I907" s="14" t="s">
        <v>715</v>
      </c>
      <c r="J907" s="39">
        <v>59</v>
      </c>
      <c r="K907" s="5" t="str">
        <f t="shared" si="29"/>
        <v>Close</v>
      </c>
      <c r="L907" s="20">
        <v>44856</v>
      </c>
      <c r="M907" s="8" t="s">
        <v>4983</v>
      </c>
    </row>
    <row r="908" spans="1:13">
      <c r="A908" s="8">
        <v>905</v>
      </c>
      <c r="B908" s="5" t="s">
        <v>261</v>
      </c>
      <c r="C908" s="14" t="s">
        <v>882</v>
      </c>
      <c r="D908" s="8" t="s">
        <v>232</v>
      </c>
      <c r="E908" s="20">
        <v>44813</v>
      </c>
      <c r="F908" s="8" t="s">
        <v>1232</v>
      </c>
      <c r="G908" s="8">
        <f t="shared" si="28"/>
        <v>0</v>
      </c>
      <c r="H908" s="8"/>
      <c r="I908" s="14" t="s">
        <v>882</v>
      </c>
      <c r="J908" s="39">
        <v>149</v>
      </c>
      <c r="K908" s="5" t="str">
        <f t="shared" si="29"/>
        <v>Close</v>
      </c>
      <c r="L908" s="20">
        <v>44856</v>
      </c>
      <c r="M908" s="8" t="s">
        <v>4987</v>
      </c>
    </row>
    <row r="909" spans="1:13">
      <c r="A909" s="8">
        <v>906</v>
      </c>
      <c r="B909" s="5" t="s">
        <v>116</v>
      </c>
      <c r="C909" s="14" t="s">
        <v>1056</v>
      </c>
      <c r="D909" s="8" t="s">
        <v>115</v>
      </c>
      <c r="E909" s="20">
        <v>44813</v>
      </c>
      <c r="F909" s="8" t="s">
        <v>1239</v>
      </c>
      <c r="G909" s="8">
        <f t="shared" si="28"/>
        <v>0</v>
      </c>
      <c r="H909" s="8"/>
      <c r="I909" s="14" t="s">
        <v>1056</v>
      </c>
      <c r="J909" s="39">
        <v>400</v>
      </c>
      <c r="K909" s="5" t="str">
        <f t="shared" si="29"/>
        <v>Close</v>
      </c>
      <c r="L909" s="20">
        <v>44856</v>
      </c>
      <c r="M909" s="8" t="s">
        <v>4991</v>
      </c>
    </row>
    <row r="910" spans="1:13">
      <c r="A910" s="8">
        <v>907</v>
      </c>
      <c r="B910" s="5" t="s">
        <v>4128</v>
      </c>
      <c r="C910" s="14" t="s">
        <v>4052</v>
      </c>
      <c r="D910" s="8" t="s">
        <v>4129</v>
      </c>
      <c r="E910" s="20">
        <v>44830</v>
      </c>
      <c r="F910" s="8" t="s">
        <v>4058</v>
      </c>
      <c r="G910" s="8">
        <f t="shared" si="28"/>
        <v>0</v>
      </c>
      <c r="H910" s="8"/>
      <c r="I910" s="14" t="s">
        <v>4052</v>
      </c>
      <c r="J910" s="39">
        <v>190</v>
      </c>
      <c r="K910" s="5" t="str">
        <f t="shared" si="29"/>
        <v>Close</v>
      </c>
      <c r="L910" s="20">
        <v>44856</v>
      </c>
      <c r="M910" s="8" t="s">
        <v>4993</v>
      </c>
    </row>
    <row r="911" spans="1:13">
      <c r="A911" s="8">
        <v>908</v>
      </c>
      <c r="B911" s="5" t="s">
        <v>4681</v>
      </c>
      <c r="C911" s="14" t="s">
        <v>4677</v>
      </c>
      <c r="D911" s="8" t="s">
        <v>4682</v>
      </c>
      <c r="E911" s="20">
        <v>44837</v>
      </c>
      <c r="F911" s="8" t="s">
        <v>1232</v>
      </c>
      <c r="G911" s="8">
        <f t="shared" si="28"/>
        <v>0</v>
      </c>
      <c r="H911" s="8"/>
      <c r="I911" s="14" t="s">
        <v>4677</v>
      </c>
      <c r="J911" s="39">
        <v>90</v>
      </c>
      <c r="K911" s="5" t="str">
        <f t="shared" si="29"/>
        <v>Close</v>
      </c>
      <c r="L911" s="20">
        <v>44856</v>
      </c>
      <c r="M911" s="8" t="s">
        <v>4992</v>
      </c>
    </row>
    <row r="912" spans="1:13">
      <c r="A912" s="8">
        <v>909</v>
      </c>
      <c r="B912" s="5" t="s">
        <v>1577</v>
      </c>
      <c r="C912" s="14" t="s">
        <v>776</v>
      </c>
      <c r="D912" s="8" t="s">
        <v>84</v>
      </c>
      <c r="E912" s="20">
        <v>44813</v>
      </c>
      <c r="F912" s="8" t="s">
        <v>1228</v>
      </c>
      <c r="G912" s="8">
        <f t="shared" si="28"/>
        <v>0</v>
      </c>
      <c r="H912" s="8"/>
      <c r="I912" s="14" t="s">
        <v>776</v>
      </c>
      <c r="J912" s="39">
        <v>107</v>
      </c>
      <c r="K912" s="5" t="str">
        <f t="shared" si="29"/>
        <v>Close</v>
      </c>
      <c r="L912" s="20">
        <v>44856</v>
      </c>
      <c r="M912" s="8" t="s">
        <v>4985</v>
      </c>
    </row>
    <row r="913" spans="1:13">
      <c r="A913" s="8">
        <v>910</v>
      </c>
      <c r="B913" s="5" t="s">
        <v>4895</v>
      </c>
      <c r="C913" s="14" t="s">
        <v>690</v>
      </c>
      <c r="D913" s="14" t="s">
        <v>125</v>
      </c>
      <c r="E913" s="20">
        <v>44848</v>
      </c>
      <c r="F913" s="8" t="s">
        <v>1227</v>
      </c>
      <c r="G913" s="8">
        <f t="shared" si="28"/>
        <v>0</v>
      </c>
      <c r="H913" s="8"/>
      <c r="I913" s="14" t="s">
        <v>690</v>
      </c>
      <c r="J913" s="39">
        <v>125</v>
      </c>
      <c r="K913" s="5" t="str">
        <f t="shared" si="29"/>
        <v>Close</v>
      </c>
      <c r="L913" s="20">
        <v>44856</v>
      </c>
      <c r="M913" s="8" t="s">
        <v>4984</v>
      </c>
    </row>
    <row r="914" spans="1:13">
      <c r="A914" s="8">
        <v>911</v>
      </c>
      <c r="B914" s="5" t="s">
        <v>3992</v>
      </c>
      <c r="C914" s="14" t="s">
        <v>3987</v>
      </c>
      <c r="D914" s="8" t="s">
        <v>3993</v>
      </c>
      <c r="E914" s="20">
        <v>44830</v>
      </c>
      <c r="F914" s="8" t="s">
        <v>1223</v>
      </c>
      <c r="G914" s="8">
        <f t="shared" si="28"/>
        <v>0</v>
      </c>
      <c r="H914" s="8"/>
      <c r="I914" s="14" t="s">
        <v>3987</v>
      </c>
      <c r="J914" s="39">
        <v>62</v>
      </c>
      <c r="K914" s="5" t="str">
        <f t="shared" si="29"/>
        <v>Close</v>
      </c>
      <c r="L914" s="20">
        <v>44856</v>
      </c>
      <c r="M914" s="8" t="s">
        <v>4980</v>
      </c>
    </row>
    <row r="915" spans="1:13">
      <c r="A915" s="8">
        <v>912</v>
      </c>
      <c r="B915" s="5" t="s">
        <v>57</v>
      </c>
      <c r="C915" s="14" t="s">
        <v>826</v>
      </c>
      <c r="D915" s="8" t="s">
        <v>56</v>
      </c>
      <c r="E915" s="20">
        <v>44813</v>
      </c>
      <c r="F915" s="8" t="s">
        <v>1229</v>
      </c>
      <c r="G915" s="8">
        <f t="shared" si="28"/>
        <v>0</v>
      </c>
      <c r="H915" s="8"/>
      <c r="I915" s="14" t="s">
        <v>826</v>
      </c>
      <c r="J915" s="39">
        <v>71</v>
      </c>
      <c r="K915" s="5" t="str">
        <f t="shared" si="29"/>
        <v>Close</v>
      </c>
      <c r="L915" s="20">
        <v>44856</v>
      </c>
      <c r="M915" s="8" t="s">
        <v>4986</v>
      </c>
    </row>
    <row r="916" spans="1:13">
      <c r="A916" s="8">
        <v>913</v>
      </c>
      <c r="B916" s="5" t="s">
        <v>2974</v>
      </c>
      <c r="C916" s="14" t="s">
        <v>2963</v>
      </c>
      <c r="D916" s="8" t="s">
        <v>2975</v>
      </c>
      <c r="E916" s="20">
        <v>44818</v>
      </c>
      <c r="F916" s="8" t="s">
        <v>1223</v>
      </c>
      <c r="G916" s="8">
        <f t="shared" si="28"/>
        <v>0</v>
      </c>
      <c r="H916" s="8"/>
      <c r="I916" s="14" t="s">
        <v>2963</v>
      </c>
      <c r="J916" s="39">
        <v>235</v>
      </c>
      <c r="K916" s="5" t="str">
        <f t="shared" si="29"/>
        <v>Close</v>
      </c>
      <c r="L916" s="20">
        <v>44856</v>
      </c>
      <c r="M916" s="8" t="s">
        <v>4981</v>
      </c>
    </row>
    <row r="917" spans="1:13">
      <c r="A917" s="8">
        <v>914</v>
      </c>
      <c r="B917" s="5" t="s">
        <v>1695</v>
      </c>
      <c r="C917" s="14" t="s">
        <v>942</v>
      </c>
      <c r="D917" s="8" t="s">
        <v>2342</v>
      </c>
      <c r="E917" s="20">
        <v>44813</v>
      </c>
      <c r="F917" s="8" t="s">
        <v>1235</v>
      </c>
      <c r="G917" s="8">
        <f t="shared" si="28"/>
        <v>0</v>
      </c>
      <c r="H917" s="8"/>
      <c r="I917" s="14" t="s">
        <v>942</v>
      </c>
      <c r="J917" s="39">
        <v>229</v>
      </c>
      <c r="K917" s="5" t="str">
        <f t="shared" si="29"/>
        <v>Close</v>
      </c>
      <c r="L917" s="20">
        <v>44856</v>
      </c>
      <c r="M917" s="8" t="s">
        <v>4990</v>
      </c>
    </row>
    <row r="918" spans="1:13">
      <c r="A918" s="8">
        <v>915</v>
      </c>
      <c r="B918" s="5" t="s">
        <v>116</v>
      </c>
      <c r="C918" s="14" t="s">
        <v>1056</v>
      </c>
      <c r="D918" s="8" t="s">
        <v>115</v>
      </c>
      <c r="E918" s="20">
        <v>44813</v>
      </c>
      <c r="F918" s="8" t="s">
        <v>1239</v>
      </c>
      <c r="G918" s="8">
        <f t="shared" si="28"/>
        <v>0</v>
      </c>
      <c r="H918" s="8"/>
      <c r="I918" s="14" t="s">
        <v>1056</v>
      </c>
      <c r="J918" s="39">
        <v>400</v>
      </c>
      <c r="K918" s="5" t="str">
        <f t="shared" si="29"/>
        <v>Close</v>
      </c>
      <c r="L918" s="20">
        <v>44858</v>
      </c>
      <c r="M918" s="8" t="s">
        <v>5007</v>
      </c>
    </row>
    <row r="919" spans="1:13">
      <c r="A919" s="8">
        <v>916</v>
      </c>
      <c r="B919" s="5" t="s">
        <v>4385</v>
      </c>
      <c r="C919" s="14" t="s">
        <v>4338</v>
      </c>
      <c r="D919" s="8" t="s">
        <v>4386</v>
      </c>
      <c r="E919" s="20">
        <v>44831</v>
      </c>
      <c r="F919" s="8" t="s">
        <v>1240</v>
      </c>
      <c r="G919" s="8">
        <f t="shared" si="28"/>
        <v>0</v>
      </c>
      <c r="H919" s="8"/>
      <c r="I919" s="14" t="s">
        <v>4338</v>
      </c>
      <c r="J919" s="39">
        <v>114</v>
      </c>
      <c r="K919" s="5" t="str">
        <f t="shared" si="29"/>
        <v>Close</v>
      </c>
      <c r="L919" s="20">
        <v>44858</v>
      </c>
      <c r="M919" s="8" t="s">
        <v>5001</v>
      </c>
    </row>
    <row r="920" spans="1:13">
      <c r="A920" s="8">
        <v>917</v>
      </c>
      <c r="B920" s="5" t="s">
        <v>1299</v>
      </c>
      <c r="C920" s="14" t="s">
        <v>438</v>
      </c>
      <c r="D920" s="8" t="s">
        <v>1985</v>
      </c>
      <c r="E920" s="20">
        <v>44813</v>
      </c>
      <c r="F920" s="8" t="s">
        <v>1220</v>
      </c>
      <c r="G920" s="8">
        <f t="shared" si="28"/>
        <v>0</v>
      </c>
      <c r="H920" s="8"/>
      <c r="I920" s="14" t="s">
        <v>438</v>
      </c>
      <c r="J920" s="39">
        <v>64</v>
      </c>
      <c r="K920" s="5" t="str">
        <f t="shared" si="29"/>
        <v>Close</v>
      </c>
      <c r="L920" s="20">
        <v>44858</v>
      </c>
      <c r="M920" s="8" t="s">
        <v>4995</v>
      </c>
    </row>
    <row r="921" spans="1:13">
      <c r="A921" s="8">
        <v>918</v>
      </c>
      <c r="B921" s="5" t="s">
        <v>4575</v>
      </c>
      <c r="C921" s="14" t="s">
        <v>4538</v>
      </c>
      <c r="D921" s="8" t="s">
        <v>4576</v>
      </c>
      <c r="E921" s="20">
        <v>44834</v>
      </c>
      <c r="F921" s="8" t="s">
        <v>1237</v>
      </c>
      <c r="G921" s="8">
        <f t="shared" si="28"/>
        <v>0</v>
      </c>
      <c r="H921" s="8"/>
      <c r="I921" s="14" t="s">
        <v>4538</v>
      </c>
      <c r="J921" s="39">
        <v>115</v>
      </c>
      <c r="K921" s="5" t="str">
        <f t="shared" si="29"/>
        <v>Close</v>
      </c>
      <c r="L921" s="20">
        <v>44858</v>
      </c>
      <c r="M921" s="8" t="s">
        <v>5002</v>
      </c>
    </row>
    <row r="922" spans="1:13">
      <c r="A922" s="8">
        <v>919</v>
      </c>
      <c r="B922" s="5" t="s">
        <v>4360</v>
      </c>
      <c r="C922" s="14" t="s">
        <v>4326</v>
      </c>
      <c r="D922" s="8" t="s">
        <v>4361</v>
      </c>
      <c r="E922" s="20">
        <v>44831</v>
      </c>
      <c r="F922" s="8" t="s">
        <v>3186</v>
      </c>
      <c r="G922" s="8">
        <f t="shared" si="28"/>
        <v>0</v>
      </c>
      <c r="H922" s="8"/>
      <c r="I922" s="14" t="s">
        <v>4326</v>
      </c>
      <c r="J922" s="39">
        <v>79</v>
      </c>
      <c r="K922" s="5" t="str">
        <f t="shared" si="29"/>
        <v>Close</v>
      </c>
      <c r="L922" s="20">
        <v>44858</v>
      </c>
      <c r="M922" s="8" t="s">
        <v>4996</v>
      </c>
    </row>
    <row r="923" spans="1:13">
      <c r="A923" s="8">
        <v>920</v>
      </c>
      <c r="B923" s="5" t="s">
        <v>4360</v>
      </c>
      <c r="C923" s="14" t="s">
        <v>4326</v>
      </c>
      <c r="D923" s="8" t="s">
        <v>4361</v>
      </c>
      <c r="E923" s="20">
        <v>44831</v>
      </c>
      <c r="F923" s="8" t="s">
        <v>3186</v>
      </c>
      <c r="G923" s="8">
        <f t="shared" si="28"/>
        <v>0</v>
      </c>
      <c r="H923" s="8"/>
      <c r="I923" s="14" t="s">
        <v>4326</v>
      </c>
      <c r="J923" s="39">
        <v>79</v>
      </c>
      <c r="K923" s="5" t="str">
        <f t="shared" si="29"/>
        <v>Close</v>
      </c>
      <c r="L923" s="20">
        <v>44858</v>
      </c>
      <c r="M923" s="8" t="s">
        <v>4996</v>
      </c>
    </row>
    <row r="924" spans="1:13">
      <c r="A924" s="8">
        <v>921</v>
      </c>
      <c r="B924" s="5" t="s">
        <v>1262</v>
      </c>
      <c r="C924" s="14" t="s">
        <v>389</v>
      </c>
      <c r="D924" s="8" t="s">
        <v>1959</v>
      </c>
      <c r="E924" s="20">
        <v>44813</v>
      </c>
      <c r="F924" s="8" t="s">
        <v>1219</v>
      </c>
      <c r="G924" s="8">
        <f t="shared" si="28"/>
        <v>0</v>
      </c>
      <c r="H924" s="8"/>
      <c r="I924" s="14" t="s">
        <v>389</v>
      </c>
      <c r="J924" s="39">
        <v>60</v>
      </c>
      <c r="K924" s="5" t="str">
        <f t="shared" si="29"/>
        <v>Close</v>
      </c>
      <c r="L924" s="20">
        <v>44858</v>
      </c>
      <c r="M924" s="8" t="s">
        <v>4994</v>
      </c>
    </row>
    <row r="925" spans="1:13">
      <c r="A925" s="8">
        <v>922</v>
      </c>
      <c r="B925" s="17" t="s">
        <v>3152</v>
      </c>
      <c r="C925" s="14" t="s">
        <v>3079</v>
      </c>
      <c r="D925" s="8" t="s">
        <v>3208</v>
      </c>
      <c r="E925" s="20">
        <v>44818</v>
      </c>
      <c r="F925" s="8" t="s">
        <v>3186</v>
      </c>
      <c r="G925" s="8">
        <f t="shared" si="28"/>
        <v>0</v>
      </c>
      <c r="H925" s="8"/>
      <c r="I925" s="14" t="s">
        <v>3079</v>
      </c>
      <c r="J925" s="39">
        <v>99</v>
      </c>
      <c r="K925" s="5" t="str">
        <f t="shared" si="29"/>
        <v>Close</v>
      </c>
      <c r="L925" s="20">
        <v>44858</v>
      </c>
      <c r="M925" s="8" t="s">
        <v>5004</v>
      </c>
    </row>
    <row r="926" spans="1:13">
      <c r="A926" s="8">
        <v>923</v>
      </c>
      <c r="B926" s="5" t="s">
        <v>4412</v>
      </c>
      <c r="C926" s="14" t="s">
        <v>4351</v>
      </c>
      <c r="D926" s="8" t="s">
        <v>4413</v>
      </c>
      <c r="E926" s="20">
        <v>44831</v>
      </c>
      <c r="F926" s="8" t="s">
        <v>4352</v>
      </c>
      <c r="G926" s="8">
        <f t="shared" si="28"/>
        <v>0</v>
      </c>
      <c r="H926" s="8"/>
      <c r="I926" s="14" t="s">
        <v>4351</v>
      </c>
      <c r="J926" s="39">
        <v>260</v>
      </c>
      <c r="K926" s="5" t="str">
        <f t="shared" si="29"/>
        <v>Close</v>
      </c>
      <c r="L926" s="20">
        <v>44858</v>
      </c>
      <c r="M926" s="8" t="s">
        <v>5003</v>
      </c>
    </row>
    <row r="927" spans="1:13">
      <c r="A927" s="8">
        <v>924</v>
      </c>
      <c r="B927" s="5" t="s">
        <v>57</v>
      </c>
      <c r="C927" s="14" t="s">
        <v>826</v>
      </c>
      <c r="D927" s="8" t="s">
        <v>56</v>
      </c>
      <c r="E927" s="20">
        <v>44813</v>
      </c>
      <c r="F927" s="8" t="s">
        <v>1229</v>
      </c>
      <c r="G927" s="8">
        <f t="shared" si="28"/>
        <v>0</v>
      </c>
      <c r="H927" s="8"/>
      <c r="I927" s="14" t="s">
        <v>826</v>
      </c>
      <c r="J927" s="39">
        <v>71</v>
      </c>
      <c r="K927" s="5" t="str">
        <f t="shared" si="29"/>
        <v>Close</v>
      </c>
      <c r="L927" s="20">
        <v>44858</v>
      </c>
      <c r="M927" s="8" t="s">
        <v>4999</v>
      </c>
    </row>
    <row r="928" spans="1:13">
      <c r="A928" s="8">
        <v>925</v>
      </c>
      <c r="B928" s="5" t="s">
        <v>1611</v>
      </c>
      <c r="C928" s="14" t="s">
        <v>829</v>
      </c>
      <c r="D928" s="8" t="s">
        <v>148</v>
      </c>
      <c r="E928" s="20">
        <v>44813</v>
      </c>
      <c r="F928" s="8" t="s">
        <v>1229</v>
      </c>
      <c r="G928" s="8">
        <f t="shared" si="28"/>
        <v>0</v>
      </c>
      <c r="H928" s="8"/>
      <c r="I928" s="14" t="s">
        <v>829</v>
      </c>
      <c r="J928" s="39">
        <v>105</v>
      </c>
      <c r="K928" s="5" t="str">
        <f t="shared" si="29"/>
        <v>Close</v>
      </c>
      <c r="L928" s="20">
        <v>44858</v>
      </c>
      <c r="M928" s="8" t="s">
        <v>4997</v>
      </c>
    </row>
    <row r="929" spans="1:13">
      <c r="A929" s="8">
        <v>926</v>
      </c>
      <c r="B929" s="5" t="s">
        <v>1611</v>
      </c>
      <c r="C929" s="14" t="s">
        <v>829</v>
      </c>
      <c r="D929" s="8" t="s">
        <v>148</v>
      </c>
      <c r="E929" s="20">
        <v>44813</v>
      </c>
      <c r="F929" s="8" t="s">
        <v>1229</v>
      </c>
      <c r="G929" s="8">
        <f t="shared" si="28"/>
        <v>0</v>
      </c>
      <c r="H929" s="8"/>
      <c r="I929" s="14" t="s">
        <v>829</v>
      </c>
      <c r="J929" s="39">
        <v>105</v>
      </c>
      <c r="K929" s="5" t="str">
        <f t="shared" si="29"/>
        <v>Close</v>
      </c>
      <c r="L929" s="20">
        <v>44858</v>
      </c>
      <c r="M929" s="8" t="s">
        <v>4998</v>
      </c>
    </row>
    <row r="930" spans="1:13">
      <c r="A930" s="8">
        <v>927</v>
      </c>
      <c r="B930" s="5" t="s">
        <v>1515</v>
      </c>
      <c r="C930" s="14" t="s">
        <v>687</v>
      </c>
      <c r="D930" s="8" t="s">
        <v>38</v>
      </c>
      <c r="E930" s="20">
        <v>44816</v>
      </c>
      <c r="F930" s="8" t="s">
        <v>1224</v>
      </c>
      <c r="G930" s="8">
        <f t="shared" si="28"/>
        <v>0</v>
      </c>
      <c r="H930" s="8"/>
      <c r="I930" s="14" t="s">
        <v>687</v>
      </c>
      <c r="J930" s="39">
        <v>50</v>
      </c>
      <c r="K930" s="5" t="str">
        <f t="shared" si="29"/>
        <v>Close</v>
      </c>
      <c r="L930" s="20">
        <v>44858</v>
      </c>
      <c r="M930" s="8" t="s">
        <v>5005</v>
      </c>
    </row>
    <row r="931" spans="1:13">
      <c r="A931" s="8">
        <v>928</v>
      </c>
      <c r="B931" s="5" t="s">
        <v>1515</v>
      </c>
      <c r="C931" s="14" t="s">
        <v>687</v>
      </c>
      <c r="D931" s="8" t="s">
        <v>38</v>
      </c>
      <c r="E931" s="20">
        <v>44816</v>
      </c>
      <c r="F931" s="8" t="s">
        <v>1224</v>
      </c>
      <c r="G931" s="8">
        <f t="shared" si="28"/>
        <v>0</v>
      </c>
      <c r="H931" s="8"/>
      <c r="I931" s="14" t="s">
        <v>687</v>
      </c>
      <c r="J931" s="39">
        <v>50</v>
      </c>
      <c r="K931" s="5" t="str">
        <f t="shared" si="29"/>
        <v>Close</v>
      </c>
      <c r="L931" s="20">
        <v>44858</v>
      </c>
      <c r="M931" s="8" t="s">
        <v>5006</v>
      </c>
    </row>
    <row r="932" spans="1:13">
      <c r="A932" s="8">
        <v>929</v>
      </c>
      <c r="B932" s="5" t="s">
        <v>57</v>
      </c>
      <c r="C932" s="14" t="s">
        <v>826</v>
      </c>
      <c r="D932" s="8" t="s">
        <v>56</v>
      </c>
      <c r="E932" s="20">
        <v>44858</v>
      </c>
      <c r="F932" s="8" t="s">
        <v>1229</v>
      </c>
      <c r="G932" s="8">
        <f t="shared" si="28"/>
        <v>0</v>
      </c>
      <c r="H932" s="8"/>
      <c r="I932" s="14" t="s">
        <v>826</v>
      </c>
      <c r="J932" s="39">
        <v>71</v>
      </c>
      <c r="K932" s="5" t="str">
        <f t="shared" si="29"/>
        <v>Close</v>
      </c>
      <c r="L932" s="20">
        <v>44858</v>
      </c>
      <c r="M932" s="8" t="s">
        <v>5000</v>
      </c>
    </row>
    <row r="933" spans="1:13">
      <c r="A933" s="8">
        <v>930</v>
      </c>
      <c r="B933" s="5" t="s">
        <v>2595</v>
      </c>
      <c r="C933" s="14" t="s">
        <v>2596</v>
      </c>
      <c r="D933" s="8" t="s">
        <v>204</v>
      </c>
      <c r="E933" s="20">
        <v>44813</v>
      </c>
      <c r="F933" s="8" t="s">
        <v>1232</v>
      </c>
      <c r="G933" s="8">
        <f t="shared" si="28"/>
        <v>0</v>
      </c>
      <c r="H933" s="8"/>
      <c r="I933" s="14" t="s">
        <v>2596</v>
      </c>
      <c r="J933" s="39">
        <v>101</v>
      </c>
      <c r="K933" s="5" t="str">
        <f t="shared" si="29"/>
        <v>Close</v>
      </c>
      <c r="L933" s="20">
        <v>44859</v>
      </c>
      <c r="M933" s="8" t="s">
        <v>5030</v>
      </c>
    </row>
    <row r="934" spans="1:13">
      <c r="A934" s="8">
        <v>931</v>
      </c>
      <c r="B934" s="5" t="s">
        <v>182</v>
      </c>
      <c r="C934" s="14" t="s">
        <v>760</v>
      </c>
      <c r="D934" s="8" t="s">
        <v>176</v>
      </c>
      <c r="E934" s="20">
        <v>44813</v>
      </c>
      <c r="F934" s="8" t="s">
        <v>1228</v>
      </c>
      <c r="G934" s="8">
        <f t="shared" si="28"/>
        <v>0</v>
      </c>
      <c r="H934" s="8"/>
      <c r="I934" s="14" t="s">
        <v>760</v>
      </c>
      <c r="J934" s="39">
        <v>141</v>
      </c>
      <c r="K934" s="5" t="str">
        <f t="shared" si="29"/>
        <v>Close</v>
      </c>
      <c r="L934" s="20">
        <v>44859</v>
      </c>
      <c r="M934" s="8" t="s">
        <v>5025</v>
      </c>
    </row>
    <row r="935" spans="1:13">
      <c r="A935" s="8">
        <v>932</v>
      </c>
      <c r="B935" s="5" t="s">
        <v>1794</v>
      </c>
      <c r="C935" s="14" t="s">
        <v>1044</v>
      </c>
      <c r="D935" s="8" t="s">
        <v>2440</v>
      </c>
      <c r="E935" s="20">
        <v>44813</v>
      </c>
      <c r="F935" s="8" t="s">
        <v>1238</v>
      </c>
      <c r="G935" s="8">
        <f t="shared" si="28"/>
        <v>0</v>
      </c>
      <c r="H935" s="8"/>
      <c r="I935" s="14" t="s">
        <v>1044</v>
      </c>
      <c r="J935" s="39">
        <v>241</v>
      </c>
      <c r="K935" s="5" t="str">
        <f t="shared" si="29"/>
        <v>Close</v>
      </c>
      <c r="L935" s="20">
        <v>44859</v>
      </c>
      <c r="M935" s="8" t="s">
        <v>5026</v>
      </c>
    </row>
    <row r="936" spans="1:13">
      <c r="A936" s="8">
        <v>933</v>
      </c>
      <c r="B936" s="5" t="s">
        <v>1452</v>
      </c>
      <c r="C936" s="14" t="s">
        <v>622</v>
      </c>
      <c r="D936" s="8" t="s">
        <v>2128</v>
      </c>
      <c r="E936" s="20">
        <v>44813</v>
      </c>
      <c r="F936" s="8" t="s">
        <v>1222</v>
      </c>
      <c r="G936" s="8">
        <f t="shared" si="28"/>
        <v>0</v>
      </c>
      <c r="H936" s="8"/>
      <c r="I936" s="14" t="s">
        <v>622</v>
      </c>
      <c r="J936" s="39">
        <v>399</v>
      </c>
      <c r="K936" s="5" t="str">
        <f t="shared" si="29"/>
        <v>Close</v>
      </c>
      <c r="L936" s="20">
        <v>44859</v>
      </c>
      <c r="M936" s="8" t="s">
        <v>5010</v>
      </c>
    </row>
    <row r="937" spans="1:13">
      <c r="A937" s="8">
        <v>934</v>
      </c>
      <c r="B937" s="5" t="s">
        <v>1449</v>
      </c>
      <c r="C937" s="14" t="s">
        <v>619</v>
      </c>
      <c r="D937" s="8" t="s">
        <v>2125</v>
      </c>
      <c r="E937" s="20">
        <v>44813</v>
      </c>
      <c r="F937" s="8" t="s">
        <v>1222</v>
      </c>
      <c r="G937" s="8">
        <f t="shared" si="28"/>
        <v>0</v>
      </c>
      <c r="H937" s="8"/>
      <c r="I937" s="14" t="s">
        <v>619</v>
      </c>
      <c r="J937" s="39">
        <v>195</v>
      </c>
      <c r="K937" s="5" t="str">
        <f t="shared" si="29"/>
        <v>Close</v>
      </c>
      <c r="L937" s="20">
        <v>44859</v>
      </c>
      <c r="M937" s="8" t="s">
        <v>5011</v>
      </c>
    </row>
    <row r="938" spans="1:13">
      <c r="A938" s="8">
        <v>935</v>
      </c>
      <c r="B938" s="5" t="s">
        <v>1445</v>
      </c>
      <c r="C938" s="14" t="s">
        <v>615</v>
      </c>
      <c r="D938" s="8" t="s">
        <v>2121</v>
      </c>
      <c r="E938" s="20">
        <v>44813</v>
      </c>
      <c r="F938" s="8" t="s">
        <v>1222</v>
      </c>
      <c r="G938" s="8">
        <f t="shared" si="28"/>
        <v>0</v>
      </c>
      <c r="H938" s="8"/>
      <c r="I938" s="14" t="s">
        <v>615</v>
      </c>
      <c r="J938" s="39">
        <v>100</v>
      </c>
      <c r="K938" s="5" t="str">
        <f t="shared" si="29"/>
        <v>Close</v>
      </c>
      <c r="L938" s="20">
        <v>44859</v>
      </c>
      <c r="M938" s="8" t="s">
        <v>5009</v>
      </c>
    </row>
    <row r="939" spans="1:13">
      <c r="A939" s="8">
        <v>936</v>
      </c>
      <c r="B939" s="5" t="s">
        <v>2868</v>
      </c>
      <c r="C939" s="14" t="s">
        <v>2860</v>
      </c>
      <c r="D939" s="14" t="s">
        <v>2869</v>
      </c>
      <c r="E939" s="20">
        <v>44817</v>
      </c>
      <c r="F939" s="8" t="s">
        <v>1223</v>
      </c>
      <c r="G939" s="8">
        <f t="shared" si="28"/>
        <v>0</v>
      </c>
      <c r="H939" s="8"/>
      <c r="I939" s="14" t="s">
        <v>2860</v>
      </c>
      <c r="J939" s="39">
        <v>65</v>
      </c>
      <c r="K939" s="5" t="str">
        <f t="shared" si="29"/>
        <v>Close</v>
      </c>
      <c r="L939" s="20">
        <v>44859</v>
      </c>
      <c r="M939" s="8" t="s">
        <v>5012</v>
      </c>
    </row>
    <row r="940" spans="1:13">
      <c r="A940" s="8">
        <v>937</v>
      </c>
      <c r="B940" s="5" t="s">
        <v>1567</v>
      </c>
      <c r="C940" s="14" t="s">
        <v>762</v>
      </c>
      <c r="D940" s="8" t="s">
        <v>2232</v>
      </c>
      <c r="E940" s="20">
        <v>44813</v>
      </c>
      <c r="F940" s="8" t="s">
        <v>1228</v>
      </c>
      <c r="G940" s="8">
        <f t="shared" si="28"/>
        <v>0</v>
      </c>
      <c r="H940" s="8"/>
      <c r="I940" s="14" t="s">
        <v>762</v>
      </c>
      <c r="J940" s="39">
        <v>69</v>
      </c>
      <c r="K940" s="5" t="str">
        <f t="shared" si="29"/>
        <v>Close</v>
      </c>
      <c r="L940" s="20">
        <v>44859</v>
      </c>
      <c r="M940" s="8" t="s">
        <v>5024</v>
      </c>
    </row>
    <row r="941" spans="1:13">
      <c r="A941" s="8">
        <v>938</v>
      </c>
      <c r="B941" s="5" t="s">
        <v>1803</v>
      </c>
      <c r="C941" s="14" t="s">
        <v>1054</v>
      </c>
      <c r="D941" s="8" t="s">
        <v>2449</v>
      </c>
      <c r="E941" s="20">
        <v>44813</v>
      </c>
      <c r="F941" s="8" t="s">
        <v>1238</v>
      </c>
      <c r="G941" s="8">
        <f t="shared" si="28"/>
        <v>0</v>
      </c>
      <c r="H941" s="8"/>
      <c r="I941" s="14" t="s">
        <v>1054</v>
      </c>
      <c r="J941" s="39">
        <v>311</v>
      </c>
      <c r="K941" s="5" t="str">
        <f t="shared" si="29"/>
        <v>Close</v>
      </c>
      <c r="L941" s="20">
        <v>44859</v>
      </c>
      <c r="M941" s="8" t="s">
        <v>5031</v>
      </c>
    </row>
    <row r="942" spans="1:13">
      <c r="A942" s="8">
        <v>939</v>
      </c>
      <c r="B942" s="5" t="s">
        <v>2938</v>
      </c>
      <c r="C942" s="14" t="s">
        <v>403</v>
      </c>
      <c r="D942" s="8" t="s">
        <v>1972</v>
      </c>
      <c r="E942" s="20">
        <v>44818</v>
      </c>
      <c r="F942" s="8" t="s">
        <v>1219</v>
      </c>
      <c r="G942" s="8">
        <f t="shared" si="28"/>
        <v>0</v>
      </c>
      <c r="H942" s="8"/>
      <c r="I942" s="14" t="s">
        <v>403</v>
      </c>
      <c r="J942" s="39">
        <v>106</v>
      </c>
      <c r="K942" s="5" t="str">
        <f t="shared" si="29"/>
        <v>Close</v>
      </c>
      <c r="L942" s="20">
        <v>44859</v>
      </c>
      <c r="M942" s="8" t="s">
        <v>5008</v>
      </c>
    </row>
    <row r="943" spans="1:13">
      <c r="A943" s="8">
        <v>940</v>
      </c>
      <c r="B943" s="5" t="s">
        <v>1517</v>
      </c>
      <c r="C943" s="14" t="s">
        <v>689</v>
      </c>
      <c r="D943" s="8" t="s">
        <v>2190</v>
      </c>
      <c r="E943" s="20">
        <v>44813</v>
      </c>
      <c r="F943" s="8" t="s">
        <v>1226</v>
      </c>
      <c r="G943" s="8">
        <f t="shared" si="28"/>
        <v>0</v>
      </c>
      <c r="H943" s="8"/>
      <c r="I943" s="14" t="s">
        <v>689</v>
      </c>
      <c r="J943" s="39">
        <v>45</v>
      </c>
      <c r="K943" s="5" t="str">
        <f t="shared" si="29"/>
        <v>Close</v>
      </c>
      <c r="L943" s="20">
        <v>44859</v>
      </c>
      <c r="M943" s="8" t="s">
        <v>5028</v>
      </c>
    </row>
    <row r="944" spans="1:13">
      <c r="A944" s="8">
        <v>941</v>
      </c>
      <c r="B944" s="5" t="s">
        <v>1517</v>
      </c>
      <c r="C944" s="14" t="s">
        <v>689</v>
      </c>
      <c r="D944" s="8" t="s">
        <v>2190</v>
      </c>
      <c r="E944" s="20">
        <v>44813</v>
      </c>
      <c r="F944" s="8" t="s">
        <v>1226</v>
      </c>
      <c r="G944" s="8">
        <f t="shared" si="28"/>
        <v>0</v>
      </c>
      <c r="H944" s="8"/>
      <c r="I944" s="14" t="s">
        <v>689</v>
      </c>
      <c r="J944" s="39">
        <v>45</v>
      </c>
      <c r="K944" s="5" t="str">
        <f t="shared" si="29"/>
        <v>Close</v>
      </c>
      <c r="L944" s="20">
        <v>44859</v>
      </c>
      <c r="M944" s="8" t="s">
        <v>5029</v>
      </c>
    </row>
    <row r="945" spans="1:13">
      <c r="A945" s="8">
        <v>942</v>
      </c>
      <c r="B945" s="5" t="s">
        <v>1517</v>
      </c>
      <c r="C945" s="14" t="s">
        <v>689</v>
      </c>
      <c r="D945" s="8" t="s">
        <v>2190</v>
      </c>
      <c r="E945" s="20">
        <v>44813</v>
      </c>
      <c r="F945" s="8" t="s">
        <v>1226</v>
      </c>
      <c r="G945" s="8">
        <f t="shared" si="28"/>
        <v>0</v>
      </c>
      <c r="H945" s="8"/>
      <c r="I945" s="14" t="s">
        <v>689</v>
      </c>
      <c r="J945" s="39">
        <v>45</v>
      </c>
      <c r="K945" s="5" t="str">
        <f t="shared" si="29"/>
        <v>Close</v>
      </c>
      <c r="L945" s="20">
        <v>44859</v>
      </c>
      <c r="M945" s="8" t="s">
        <v>5029</v>
      </c>
    </row>
    <row r="946" spans="1:13">
      <c r="A946" s="8">
        <v>943</v>
      </c>
      <c r="B946" s="5" t="s">
        <v>1515</v>
      </c>
      <c r="C946" s="14" t="s">
        <v>687</v>
      </c>
      <c r="D946" s="8" t="s">
        <v>38</v>
      </c>
      <c r="E946" s="20">
        <v>44816</v>
      </c>
      <c r="F946" s="8" t="s">
        <v>1224</v>
      </c>
      <c r="G946" s="8">
        <f t="shared" si="28"/>
        <v>0</v>
      </c>
      <c r="H946" s="8"/>
      <c r="I946" s="14" t="s">
        <v>687</v>
      </c>
      <c r="J946" s="39">
        <v>50</v>
      </c>
      <c r="K946" s="5" t="str">
        <f t="shared" si="29"/>
        <v>Close</v>
      </c>
      <c r="L946" s="20">
        <v>44859</v>
      </c>
      <c r="M946" s="8" t="s">
        <v>5013</v>
      </c>
    </row>
    <row r="947" spans="1:13">
      <c r="A947" s="8">
        <v>944</v>
      </c>
      <c r="B947" s="5" t="s">
        <v>1515</v>
      </c>
      <c r="C947" s="14" t="s">
        <v>687</v>
      </c>
      <c r="D947" s="8" t="s">
        <v>38</v>
      </c>
      <c r="E947" s="20">
        <v>44816</v>
      </c>
      <c r="F947" s="8" t="s">
        <v>1224</v>
      </c>
      <c r="G947" s="8">
        <f t="shared" si="28"/>
        <v>0</v>
      </c>
      <c r="H947" s="8"/>
      <c r="I947" s="14" t="s">
        <v>687</v>
      </c>
      <c r="J947" s="39">
        <v>50</v>
      </c>
      <c r="K947" s="5" t="str">
        <f t="shared" si="29"/>
        <v>Close</v>
      </c>
      <c r="L947" s="20">
        <v>44859</v>
      </c>
      <c r="M947" s="8" t="s">
        <v>5014</v>
      </c>
    </row>
    <row r="948" spans="1:13">
      <c r="A948" s="8">
        <v>945</v>
      </c>
      <c r="B948" s="5" t="s">
        <v>1515</v>
      </c>
      <c r="C948" s="14" t="s">
        <v>687</v>
      </c>
      <c r="D948" s="8" t="s">
        <v>38</v>
      </c>
      <c r="E948" s="20">
        <v>44816</v>
      </c>
      <c r="F948" s="8" t="s">
        <v>1224</v>
      </c>
      <c r="G948" s="8">
        <f t="shared" si="28"/>
        <v>0</v>
      </c>
      <c r="H948" s="8"/>
      <c r="I948" s="14" t="s">
        <v>687</v>
      </c>
      <c r="J948" s="39">
        <v>50</v>
      </c>
      <c r="K948" s="5" t="str">
        <f t="shared" si="29"/>
        <v>Close</v>
      </c>
      <c r="L948" s="20">
        <v>44859</v>
      </c>
      <c r="M948" s="8" t="s">
        <v>5015</v>
      </c>
    </row>
    <row r="949" spans="1:13">
      <c r="A949" s="8">
        <v>946</v>
      </c>
      <c r="B949" s="5" t="s">
        <v>1515</v>
      </c>
      <c r="C949" s="14" t="s">
        <v>687</v>
      </c>
      <c r="D949" s="8" t="s">
        <v>38</v>
      </c>
      <c r="E949" s="20">
        <v>44816</v>
      </c>
      <c r="F949" s="8" t="s">
        <v>1224</v>
      </c>
      <c r="G949" s="8">
        <f t="shared" si="28"/>
        <v>0</v>
      </c>
      <c r="H949" s="8"/>
      <c r="I949" s="14" t="s">
        <v>687</v>
      </c>
      <c r="J949" s="39">
        <v>50</v>
      </c>
      <c r="K949" s="5" t="str">
        <f t="shared" si="29"/>
        <v>Close</v>
      </c>
      <c r="L949" s="20">
        <v>44859</v>
      </c>
      <c r="M949" s="8" t="s">
        <v>5016</v>
      </c>
    </row>
    <row r="950" spans="1:13">
      <c r="A950" s="8">
        <v>947</v>
      </c>
      <c r="B950" s="5" t="s">
        <v>1515</v>
      </c>
      <c r="C950" s="14" t="s">
        <v>687</v>
      </c>
      <c r="D950" s="8" t="s">
        <v>38</v>
      </c>
      <c r="E950" s="20">
        <v>44816</v>
      </c>
      <c r="F950" s="8" t="s">
        <v>1224</v>
      </c>
      <c r="G950" s="8">
        <f t="shared" si="28"/>
        <v>0</v>
      </c>
      <c r="H950" s="8"/>
      <c r="I950" s="14" t="s">
        <v>687</v>
      </c>
      <c r="J950" s="39">
        <v>50</v>
      </c>
      <c r="K950" s="5" t="str">
        <f t="shared" si="29"/>
        <v>Close</v>
      </c>
      <c r="L950" s="20">
        <v>44859</v>
      </c>
      <c r="M950" s="8" t="s">
        <v>5017</v>
      </c>
    </row>
    <row r="951" spans="1:13">
      <c r="A951" s="8">
        <v>948</v>
      </c>
      <c r="B951" s="5" t="s">
        <v>1515</v>
      </c>
      <c r="C951" s="14" t="s">
        <v>687</v>
      </c>
      <c r="D951" s="8" t="s">
        <v>38</v>
      </c>
      <c r="E951" s="20">
        <v>44816</v>
      </c>
      <c r="F951" s="8" t="s">
        <v>1224</v>
      </c>
      <c r="G951" s="8">
        <f t="shared" si="28"/>
        <v>0</v>
      </c>
      <c r="H951" s="8"/>
      <c r="I951" s="14" t="s">
        <v>687</v>
      </c>
      <c r="J951" s="39">
        <v>50</v>
      </c>
      <c r="K951" s="5" t="str">
        <f t="shared" si="29"/>
        <v>Close</v>
      </c>
      <c r="L951" s="20">
        <v>44859</v>
      </c>
      <c r="M951" s="8" t="s">
        <v>5018</v>
      </c>
    </row>
    <row r="952" spans="1:13">
      <c r="A952" s="8">
        <v>949</v>
      </c>
      <c r="B952" s="5" t="s">
        <v>1515</v>
      </c>
      <c r="C952" s="14" t="s">
        <v>687</v>
      </c>
      <c r="D952" s="8" t="s">
        <v>38</v>
      </c>
      <c r="E952" s="20">
        <v>44816</v>
      </c>
      <c r="F952" s="8" t="s">
        <v>1224</v>
      </c>
      <c r="G952" s="8">
        <f t="shared" si="28"/>
        <v>0</v>
      </c>
      <c r="H952" s="8"/>
      <c r="I952" s="14" t="s">
        <v>687</v>
      </c>
      <c r="J952" s="39">
        <v>50</v>
      </c>
      <c r="K952" s="5" t="str">
        <f t="shared" si="29"/>
        <v>Close</v>
      </c>
      <c r="L952" s="20">
        <v>44859</v>
      </c>
      <c r="M952" s="8" t="s">
        <v>5019</v>
      </c>
    </row>
    <row r="953" spans="1:13">
      <c r="A953" s="8">
        <v>950</v>
      </c>
      <c r="B953" s="5" t="s">
        <v>1515</v>
      </c>
      <c r="C953" s="14" t="s">
        <v>687</v>
      </c>
      <c r="D953" s="8" t="s">
        <v>38</v>
      </c>
      <c r="E953" s="20">
        <v>44816</v>
      </c>
      <c r="F953" s="8" t="s">
        <v>1224</v>
      </c>
      <c r="G953" s="8">
        <f t="shared" si="28"/>
        <v>0</v>
      </c>
      <c r="H953" s="8"/>
      <c r="I953" s="14" t="s">
        <v>687</v>
      </c>
      <c r="J953" s="39">
        <v>50</v>
      </c>
      <c r="K953" s="5" t="str">
        <f t="shared" si="29"/>
        <v>Close</v>
      </c>
      <c r="L953" s="20">
        <v>44859</v>
      </c>
      <c r="M953" s="8" t="s">
        <v>5020</v>
      </c>
    </row>
    <row r="954" spans="1:13">
      <c r="A954" s="8">
        <v>951</v>
      </c>
      <c r="B954" s="5" t="s">
        <v>1515</v>
      </c>
      <c r="C954" s="14" t="s">
        <v>687</v>
      </c>
      <c r="D954" s="8" t="s">
        <v>38</v>
      </c>
      <c r="E954" s="20">
        <v>44816</v>
      </c>
      <c r="F954" s="8" t="s">
        <v>1224</v>
      </c>
      <c r="G954" s="8">
        <f t="shared" si="28"/>
        <v>0</v>
      </c>
      <c r="H954" s="8"/>
      <c r="I954" s="14" t="s">
        <v>687</v>
      </c>
      <c r="J954" s="39">
        <v>50</v>
      </c>
      <c r="K954" s="5" t="str">
        <f t="shared" si="29"/>
        <v>Close</v>
      </c>
      <c r="L954" s="20">
        <v>44859</v>
      </c>
      <c r="M954" s="8" t="s">
        <v>5021</v>
      </c>
    </row>
    <row r="955" spans="1:13">
      <c r="A955" s="8">
        <v>952</v>
      </c>
      <c r="B955" s="5" t="s">
        <v>1515</v>
      </c>
      <c r="C955" s="14" t="s">
        <v>687</v>
      </c>
      <c r="D955" s="8" t="s">
        <v>38</v>
      </c>
      <c r="E955" s="20">
        <v>44816</v>
      </c>
      <c r="F955" s="8" t="s">
        <v>1224</v>
      </c>
      <c r="G955" s="8">
        <f t="shared" si="28"/>
        <v>0</v>
      </c>
      <c r="H955" s="8"/>
      <c r="I955" s="14" t="s">
        <v>687</v>
      </c>
      <c r="J955" s="39">
        <v>50</v>
      </c>
      <c r="K955" s="5" t="str">
        <f t="shared" si="29"/>
        <v>Close</v>
      </c>
      <c r="L955" s="20">
        <v>44859</v>
      </c>
      <c r="M955" s="8" t="s">
        <v>5022</v>
      </c>
    </row>
    <row r="956" spans="1:13">
      <c r="A956" s="8">
        <v>953</v>
      </c>
      <c r="B956" s="5" t="s">
        <v>1515</v>
      </c>
      <c r="C956" s="14" t="s">
        <v>687</v>
      </c>
      <c r="D956" s="8" t="s">
        <v>38</v>
      </c>
      <c r="E956" s="20">
        <v>44816</v>
      </c>
      <c r="F956" s="8" t="s">
        <v>1224</v>
      </c>
      <c r="G956" s="8">
        <f t="shared" si="28"/>
        <v>0</v>
      </c>
      <c r="H956" s="8"/>
      <c r="I956" s="14" t="s">
        <v>687</v>
      </c>
      <c r="J956" s="39">
        <v>50</v>
      </c>
      <c r="K956" s="5" t="str">
        <f t="shared" si="29"/>
        <v>Close</v>
      </c>
      <c r="L956" s="20">
        <v>44859</v>
      </c>
      <c r="M956" s="8" t="s">
        <v>5023</v>
      </c>
    </row>
    <row r="957" spans="1:13">
      <c r="A957" s="8">
        <v>954</v>
      </c>
      <c r="B957" s="5" t="s">
        <v>1515</v>
      </c>
      <c r="C957" s="14" t="s">
        <v>687</v>
      </c>
      <c r="D957" s="8" t="s">
        <v>38</v>
      </c>
      <c r="E957" s="20">
        <v>44816</v>
      </c>
      <c r="F957" s="8" t="s">
        <v>1224</v>
      </c>
      <c r="G957" s="8">
        <f t="shared" si="28"/>
        <v>0</v>
      </c>
      <c r="H957" s="8"/>
      <c r="I957" s="14" t="s">
        <v>687</v>
      </c>
      <c r="J957" s="39">
        <v>50</v>
      </c>
      <c r="K957" s="5" t="str">
        <f t="shared" si="29"/>
        <v>Close</v>
      </c>
      <c r="L957" s="20">
        <v>44859</v>
      </c>
      <c r="M957" s="8" t="s">
        <v>5021</v>
      </c>
    </row>
    <row r="958" spans="1:13">
      <c r="A958" s="8">
        <v>955</v>
      </c>
      <c r="B958" s="5" t="s">
        <v>1515</v>
      </c>
      <c r="C958" s="14" t="s">
        <v>687</v>
      </c>
      <c r="D958" s="8" t="s">
        <v>38</v>
      </c>
      <c r="E958" s="20">
        <v>44816</v>
      </c>
      <c r="F958" s="8" t="s">
        <v>1224</v>
      </c>
      <c r="G958" s="8">
        <f t="shared" si="28"/>
        <v>0</v>
      </c>
      <c r="H958" s="8"/>
      <c r="I958" s="14" t="s">
        <v>687</v>
      </c>
      <c r="J958" s="39">
        <v>50</v>
      </c>
      <c r="K958" s="5" t="str">
        <f t="shared" si="29"/>
        <v>Close</v>
      </c>
      <c r="L958" s="20">
        <v>44859</v>
      </c>
      <c r="M958" s="8" t="s">
        <v>5022</v>
      </c>
    </row>
    <row r="959" spans="1:13">
      <c r="A959" s="8">
        <v>956</v>
      </c>
      <c r="B959" s="5" t="s">
        <v>1515</v>
      </c>
      <c r="C959" s="14" t="s">
        <v>687</v>
      </c>
      <c r="D959" s="8" t="s">
        <v>38</v>
      </c>
      <c r="E959" s="20">
        <v>44816</v>
      </c>
      <c r="F959" s="8" t="s">
        <v>1224</v>
      </c>
      <c r="G959" s="8">
        <f t="shared" si="28"/>
        <v>0</v>
      </c>
      <c r="H959" s="8"/>
      <c r="I959" s="14" t="s">
        <v>687</v>
      </c>
      <c r="J959" s="39">
        <v>50</v>
      </c>
      <c r="K959" s="5" t="str">
        <f t="shared" si="29"/>
        <v>Close</v>
      </c>
      <c r="L959" s="20">
        <v>44859</v>
      </c>
      <c r="M959" s="8" t="s">
        <v>5023</v>
      </c>
    </row>
    <row r="960" spans="1:13">
      <c r="A960" s="8">
        <v>957</v>
      </c>
      <c r="B960" s="5" t="s">
        <v>4579</v>
      </c>
      <c r="C960" s="14" t="s">
        <v>4540</v>
      </c>
      <c r="D960" s="8" t="s">
        <v>4580</v>
      </c>
      <c r="E960" s="20">
        <v>44834</v>
      </c>
      <c r="F960" s="8" t="s">
        <v>3513</v>
      </c>
      <c r="G960" s="8">
        <f t="shared" si="28"/>
        <v>0</v>
      </c>
      <c r="H960" s="8"/>
      <c r="I960" s="14" t="s">
        <v>4540</v>
      </c>
      <c r="J960" s="39">
        <v>269</v>
      </c>
      <c r="K960" s="5" t="str">
        <f t="shared" si="29"/>
        <v>Close</v>
      </c>
      <c r="L960" s="20">
        <v>44859</v>
      </c>
      <c r="M960" s="8" t="s">
        <v>5027</v>
      </c>
    </row>
    <row r="961" spans="1:13">
      <c r="A961" s="8">
        <v>958</v>
      </c>
      <c r="B961" s="5" t="s">
        <v>3364</v>
      </c>
      <c r="C961" s="14" t="s">
        <v>3365</v>
      </c>
      <c r="D961" s="8" t="s">
        <v>3366</v>
      </c>
      <c r="E961" s="20">
        <v>44819</v>
      </c>
      <c r="F961" s="8" t="s">
        <v>1230</v>
      </c>
      <c r="G961" s="8">
        <f t="shared" si="28"/>
        <v>0</v>
      </c>
      <c r="H961" s="8"/>
      <c r="I961" s="14" t="s">
        <v>3365</v>
      </c>
      <c r="J961" s="39">
        <v>72</v>
      </c>
      <c r="K961" s="5" t="str">
        <f t="shared" si="29"/>
        <v>Close</v>
      </c>
      <c r="L961" s="20">
        <v>44860</v>
      </c>
      <c r="M961" s="8" t="s">
        <v>5033</v>
      </c>
    </row>
    <row r="962" spans="1:13">
      <c r="A962" s="8">
        <v>959</v>
      </c>
      <c r="B962" s="5" t="s">
        <v>1517</v>
      </c>
      <c r="C962" s="14" t="s">
        <v>689</v>
      </c>
      <c r="D962" s="8" t="s">
        <v>2190</v>
      </c>
      <c r="E962" s="20">
        <v>44813</v>
      </c>
      <c r="F962" s="8" t="s">
        <v>1226</v>
      </c>
      <c r="G962" s="8">
        <f t="shared" si="28"/>
        <v>0</v>
      </c>
      <c r="H962" s="8"/>
      <c r="I962" s="14" t="s">
        <v>689</v>
      </c>
      <c r="J962" s="39">
        <v>45</v>
      </c>
      <c r="K962" s="5" t="str">
        <f t="shared" si="29"/>
        <v>Close</v>
      </c>
      <c r="L962" s="20">
        <v>44860</v>
      </c>
      <c r="M962" s="8" t="s">
        <v>5032</v>
      </c>
    </row>
    <row r="963" spans="1:13">
      <c r="A963" s="8">
        <v>960</v>
      </c>
      <c r="B963" s="5" t="s">
        <v>156</v>
      </c>
      <c r="C963" s="14" t="s">
        <v>947</v>
      </c>
      <c r="D963" s="8" t="s">
        <v>155</v>
      </c>
      <c r="E963" s="20">
        <v>44813</v>
      </c>
      <c r="F963" s="8" t="s">
        <v>1236</v>
      </c>
      <c r="G963" s="8">
        <f t="shared" si="28"/>
        <v>0</v>
      </c>
      <c r="H963" s="8"/>
      <c r="I963" s="14" t="s">
        <v>947</v>
      </c>
      <c r="J963" s="39">
        <v>120</v>
      </c>
      <c r="K963" s="5" t="str">
        <f t="shared" si="29"/>
        <v>Close</v>
      </c>
      <c r="L963" s="20">
        <v>44861</v>
      </c>
      <c r="M963" s="8" t="s">
        <v>5050</v>
      </c>
    </row>
    <row r="964" spans="1:13">
      <c r="A964" s="8">
        <v>961</v>
      </c>
      <c r="B964" s="5" t="s">
        <v>1495</v>
      </c>
      <c r="C964" s="14" t="s">
        <v>666</v>
      </c>
      <c r="D964" s="8" t="s">
        <v>2170</v>
      </c>
      <c r="E964" s="20">
        <v>44813</v>
      </c>
      <c r="F964" s="8" t="s">
        <v>1223</v>
      </c>
      <c r="G964" s="8">
        <f t="shared" ref="G964:G1027" si="30">IF(C964="","",IF(C964=I964,0,1))</f>
        <v>0</v>
      </c>
      <c r="H964" s="8"/>
      <c r="I964" s="14" t="s">
        <v>666</v>
      </c>
      <c r="J964" s="39">
        <v>109</v>
      </c>
      <c r="K964" s="5" t="str">
        <f t="shared" ref="K964:K1027" si="31">IF(F964="","",IF(C964=I964,"Close","Open"))</f>
        <v>Close</v>
      </c>
      <c r="L964" s="20">
        <v>44861</v>
      </c>
      <c r="M964" s="8" t="s">
        <v>5034</v>
      </c>
    </row>
    <row r="965" spans="1:13">
      <c r="A965" s="8">
        <v>962</v>
      </c>
      <c r="B965" s="5" t="s">
        <v>1495</v>
      </c>
      <c r="C965" s="14" t="s">
        <v>666</v>
      </c>
      <c r="D965" s="8" t="s">
        <v>2170</v>
      </c>
      <c r="E965" s="20">
        <v>44813</v>
      </c>
      <c r="F965" s="8" t="s">
        <v>1223</v>
      </c>
      <c r="G965" s="8">
        <f t="shared" si="30"/>
        <v>0</v>
      </c>
      <c r="H965" s="8"/>
      <c r="I965" s="14" t="s">
        <v>666</v>
      </c>
      <c r="J965" s="39">
        <v>109</v>
      </c>
      <c r="K965" s="5" t="str">
        <f t="shared" si="31"/>
        <v>Close</v>
      </c>
      <c r="L965" s="20">
        <v>44861</v>
      </c>
      <c r="M965" s="8" t="s">
        <v>5034</v>
      </c>
    </row>
    <row r="966" spans="1:13">
      <c r="A966" s="8">
        <v>963</v>
      </c>
      <c r="B966" s="5" t="s">
        <v>343</v>
      </c>
      <c r="C966" s="14" t="s">
        <v>800</v>
      </c>
      <c r="D966" s="8" t="s">
        <v>337</v>
      </c>
      <c r="E966" s="20">
        <v>44813</v>
      </c>
      <c r="F966" s="8" t="s">
        <v>1229</v>
      </c>
      <c r="G966" s="8">
        <f t="shared" si="30"/>
        <v>0</v>
      </c>
      <c r="H966" s="8"/>
      <c r="I966" s="14" t="s">
        <v>800</v>
      </c>
      <c r="J966" s="39">
        <v>160</v>
      </c>
      <c r="K966" s="5" t="str">
        <f t="shared" si="31"/>
        <v>Close</v>
      </c>
      <c r="L966" s="20">
        <v>44861</v>
      </c>
      <c r="M966" s="8" t="s">
        <v>5049</v>
      </c>
    </row>
    <row r="967" spans="1:13">
      <c r="A967" s="8">
        <v>964</v>
      </c>
      <c r="B967" s="5" t="s">
        <v>1517</v>
      </c>
      <c r="C967" s="14" t="s">
        <v>689</v>
      </c>
      <c r="D967" s="8" t="s">
        <v>2190</v>
      </c>
      <c r="E967" s="20">
        <v>44813</v>
      </c>
      <c r="F967" s="8" t="s">
        <v>1226</v>
      </c>
      <c r="G967" s="8">
        <f t="shared" si="30"/>
        <v>0</v>
      </c>
      <c r="H967" s="8"/>
      <c r="I967" s="14" t="s">
        <v>689</v>
      </c>
      <c r="J967" s="39">
        <v>45</v>
      </c>
      <c r="K967" s="5" t="str">
        <f t="shared" si="31"/>
        <v>Close</v>
      </c>
      <c r="L967" s="20">
        <v>44861</v>
      </c>
      <c r="M967" s="8" t="s">
        <v>5046</v>
      </c>
    </row>
    <row r="968" spans="1:13">
      <c r="A968" s="8">
        <v>965</v>
      </c>
      <c r="B968" s="5" t="s">
        <v>1517</v>
      </c>
      <c r="C968" s="14" t="s">
        <v>689</v>
      </c>
      <c r="D968" s="8" t="s">
        <v>2190</v>
      </c>
      <c r="E968" s="20">
        <v>44813</v>
      </c>
      <c r="F968" s="8" t="s">
        <v>1226</v>
      </c>
      <c r="G968" s="8">
        <f t="shared" si="30"/>
        <v>0</v>
      </c>
      <c r="H968" s="8"/>
      <c r="I968" s="14" t="s">
        <v>689</v>
      </c>
      <c r="J968" s="39">
        <v>45</v>
      </c>
      <c r="K968" s="5" t="str">
        <f t="shared" si="31"/>
        <v>Close</v>
      </c>
      <c r="L968" s="20">
        <v>44861</v>
      </c>
      <c r="M968" s="8" t="s">
        <v>5047</v>
      </c>
    </row>
    <row r="969" spans="1:13">
      <c r="A969" s="8">
        <v>966</v>
      </c>
      <c r="B969" s="5" t="s">
        <v>1517</v>
      </c>
      <c r="C969" s="14" t="s">
        <v>689</v>
      </c>
      <c r="D969" s="8" t="s">
        <v>2190</v>
      </c>
      <c r="E969" s="20">
        <v>44813</v>
      </c>
      <c r="F969" s="8" t="s">
        <v>1226</v>
      </c>
      <c r="G969" s="8">
        <f t="shared" si="30"/>
        <v>0</v>
      </c>
      <c r="H969" s="8"/>
      <c r="I969" s="14" t="s">
        <v>689</v>
      </c>
      <c r="J969" s="39">
        <v>45</v>
      </c>
      <c r="K969" s="5" t="str">
        <f t="shared" si="31"/>
        <v>Close</v>
      </c>
      <c r="L969" s="20">
        <v>44861</v>
      </c>
      <c r="M969" s="8" t="s">
        <v>5047</v>
      </c>
    </row>
    <row r="970" spans="1:13">
      <c r="A970" s="8">
        <v>967</v>
      </c>
      <c r="B970" s="5" t="s">
        <v>1517</v>
      </c>
      <c r="C970" s="14" t="s">
        <v>689</v>
      </c>
      <c r="D970" s="8" t="s">
        <v>2190</v>
      </c>
      <c r="E970" s="20">
        <v>44813</v>
      </c>
      <c r="F970" s="8" t="s">
        <v>1226</v>
      </c>
      <c r="G970" s="8">
        <f t="shared" si="30"/>
        <v>0</v>
      </c>
      <c r="H970" s="8"/>
      <c r="I970" s="14" t="s">
        <v>689</v>
      </c>
      <c r="J970" s="39">
        <v>45</v>
      </c>
      <c r="K970" s="5" t="str">
        <f t="shared" si="31"/>
        <v>Close</v>
      </c>
      <c r="L970" s="20">
        <v>44861</v>
      </c>
      <c r="M970" s="8" t="s">
        <v>5048</v>
      </c>
    </row>
    <row r="971" spans="1:13">
      <c r="A971" s="8">
        <v>968</v>
      </c>
      <c r="B971" s="5" t="s">
        <v>1515</v>
      </c>
      <c r="C971" s="14" t="s">
        <v>687</v>
      </c>
      <c r="D971" s="8" t="s">
        <v>38</v>
      </c>
      <c r="E971" s="20">
        <v>44816</v>
      </c>
      <c r="F971" s="8" t="s">
        <v>1224</v>
      </c>
      <c r="G971" s="8">
        <f t="shared" si="30"/>
        <v>0</v>
      </c>
      <c r="H971" s="8"/>
      <c r="I971" s="14" t="s">
        <v>687</v>
      </c>
      <c r="J971" s="39">
        <v>50</v>
      </c>
      <c r="K971" s="5" t="str">
        <f t="shared" si="31"/>
        <v>Close</v>
      </c>
      <c r="L971" s="20">
        <v>44861</v>
      </c>
      <c r="M971" s="8" t="s">
        <v>5035</v>
      </c>
    </row>
    <row r="972" spans="1:13">
      <c r="A972" s="8">
        <v>969</v>
      </c>
      <c r="B972" s="5" t="s">
        <v>1515</v>
      </c>
      <c r="C972" s="14" t="s">
        <v>687</v>
      </c>
      <c r="D972" s="8" t="s">
        <v>38</v>
      </c>
      <c r="E972" s="20">
        <v>44816</v>
      </c>
      <c r="F972" s="8" t="s">
        <v>1224</v>
      </c>
      <c r="G972" s="8">
        <f t="shared" si="30"/>
        <v>0</v>
      </c>
      <c r="H972" s="8"/>
      <c r="I972" s="14" t="s">
        <v>687</v>
      </c>
      <c r="J972" s="39">
        <v>50</v>
      </c>
      <c r="K972" s="5" t="str">
        <f t="shared" si="31"/>
        <v>Close</v>
      </c>
      <c r="L972" s="20">
        <v>44861</v>
      </c>
      <c r="M972" s="8" t="s">
        <v>5036</v>
      </c>
    </row>
    <row r="973" spans="1:13">
      <c r="A973" s="8">
        <v>970</v>
      </c>
      <c r="B973" s="5" t="s">
        <v>1515</v>
      </c>
      <c r="C973" s="14" t="s">
        <v>687</v>
      </c>
      <c r="D973" s="8" t="s">
        <v>38</v>
      </c>
      <c r="E973" s="20">
        <v>44816</v>
      </c>
      <c r="F973" s="8" t="s">
        <v>1224</v>
      </c>
      <c r="G973" s="8">
        <f t="shared" si="30"/>
        <v>0</v>
      </c>
      <c r="H973" s="8"/>
      <c r="I973" s="14" t="s">
        <v>687</v>
      </c>
      <c r="J973" s="39">
        <v>50</v>
      </c>
      <c r="K973" s="5" t="str">
        <f t="shared" si="31"/>
        <v>Close</v>
      </c>
      <c r="L973" s="20">
        <v>44861</v>
      </c>
      <c r="M973" s="8" t="s">
        <v>5037</v>
      </c>
    </row>
    <row r="974" spans="1:13">
      <c r="A974" s="8">
        <v>971</v>
      </c>
      <c r="B974" s="5" t="s">
        <v>1515</v>
      </c>
      <c r="C974" s="14" t="s">
        <v>687</v>
      </c>
      <c r="D974" s="8" t="s">
        <v>38</v>
      </c>
      <c r="E974" s="20">
        <v>44816</v>
      </c>
      <c r="F974" s="8" t="s">
        <v>1224</v>
      </c>
      <c r="G974" s="8">
        <f t="shared" si="30"/>
        <v>0</v>
      </c>
      <c r="H974" s="8"/>
      <c r="I974" s="14" t="s">
        <v>687</v>
      </c>
      <c r="J974" s="39">
        <v>50</v>
      </c>
      <c r="K974" s="5" t="str">
        <f t="shared" si="31"/>
        <v>Close</v>
      </c>
      <c r="L974" s="20">
        <v>44861</v>
      </c>
      <c r="M974" s="8" t="s">
        <v>5038</v>
      </c>
    </row>
    <row r="975" spans="1:13">
      <c r="A975" s="8">
        <v>972</v>
      </c>
      <c r="B975" s="5" t="s">
        <v>1515</v>
      </c>
      <c r="C975" s="14" t="s">
        <v>687</v>
      </c>
      <c r="D975" s="8" t="s">
        <v>38</v>
      </c>
      <c r="E975" s="20">
        <v>44816</v>
      </c>
      <c r="F975" s="8" t="s">
        <v>1224</v>
      </c>
      <c r="G975" s="8">
        <f t="shared" si="30"/>
        <v>0</v>
      </c>
      <c r="H975" s="8"/>
      <c r="I975" s="14" t="s">
        <v>687</v>
      </c>
      <c r="J975" s="39">
        <v>50</v>
      </c>
      <c r="K975" s="5" t="str">
        <f t="shared" si="31"/>
        <v>Close</v>
      </c>
      <c r="L975" s="20">
        <v>44861</v>
      </c>
      <c r="M975" s="8" t="s">
        <v>5039</v>
      </c>
    </row>
    <row r="976" spans="1:13">
      <c r="A976" s="8">
        <v>973</v>
      </c>
      <c r="B976" s="5" t="s">
        <v>1515</v>
      </c>
      <c r="C976" s="14" t="s">
        <v>687</v>
      </c>
      <c r="D976" s="8" t="s">
        <v>38</v>
      </c>
      <c r="E976" s="20">
        <v>44816</v>
      </c>
      <c r="F976" s="8" t="s">
        <v>1224</v>
      </c>
      <c r="G976" s="8">
        <f t="shared" si="30"/>
        <v>0</v>
      </c>
      <c r="H976" s="8"/>
      <c r="I976" s="14" t="s">
        <v>687</v>
      </c>
      <c r="J976" s="39">
        <v>50</v>
      </c>
      <c r="K976" s="5" t="str">
        <f t="shared" si="31"/>
        <v>Close</v>
      </c>
      <c r="L976" s="20">
        <v>44861</v>
      </c>
      <c r="M976" s="8" t="s">
        <v>5040</v>
      </c>
    </row>
    <row r="977" spans="1:13">
      <c r="A977" s="8">
        <v>974</v>
      </c>
      <c r="B977" s="5" t="s">
        <v>1515</v>
      </c>
      <c r="C977" s="14" t="s">
        <v>687</v>
      </c>
      <c r="D977" s="8" t="s">
        <v>38</v>
      </c>
      <c r="E977" s="20">
        <v>44816</v>
      </c>
      <c r="F977" s="8" t="s">
        <v>1224</v>
      </c>
      <c r="G977" s="8">
        <f t="shared" si="30"/>
        <v>0</v>
      </c>
      <c r="H977" s="8"/>
      <c r="I977" s="14" t="s">
        <v>687</v>
      </c>
      <c r="J977" s="39">
        <v>50</v>
      </c>
      <c r="K977" s="5" t="str">
        <f t="shared" si="31"/>
        <v>Close</v>
      </c>
      <c r="L977" s="20">
        <v>44861</v>
      </c>
      <c r="M977" s="8" t="s">
        <v>5041</v>
      </c>
    </row>
    <row r="978" spans="1:13">
      <c r="A978" s="8">
        <v>975</v>
      </c>
      <c r="B978" s="5" t="s">
        <v>1515</v>
      </c>
      <c r="C978" s="14" t="s">
        <v>687</v>
      </c>
      <c r="D978" s="8" t="s">
        <v>38</v>
      </c>
      <c r="E978" s="20">
        <v>44816</v>
      </c>
      <c r="F978" s="8" t="s">
        <v>1224</v>
      </c>
      <c r="G978" s="8">
        <f t="shared" si="30"/>
        <v>0</v>
      </c>
      <c r="H978" s="8"/>
      <c r="I978" s="14" t="s">
        <v>687</v>
      </c>
      <c r="J978" s="39">
        <v>50</v>
      </c>
      <c r="K978" s="5" t="str">
        <f t="shared" si="31"/>
        <v>Close</v>
      </c>
      <c r="L978" s="20">
        <v>44861</v>
      </c>
      <c r="M978" s="8" t="s">
        <v>5042</v>
      </c>
    </row>
    <row r="979" spans="1:13">
      <c r="A979" s="8">
        <v>976</v>
      </c>
      <c r="B979" s="5" t="s">
        <v>1515</v>
      </c>
      <c r="C979" s="14" t="s">
        <v>687</v>
      </c>
      <c r="D979" s="8" t="s">
        <v>38</v>
      </c>
      <c r="E979" s="20">
        <v>44816</v>
      </c>
      <c r="F979" s="8" t="s">
        <v>1224</v>
      </c>
      <c r="G979" s="8">
        <f t="shared" si="30"/>
        <v>0</v>
      </c>
      <c r="H979" s="8"/>
      <c r="I979" s="14" t="s">
        <v>687</v>
      </c>
      <c r="J979" s="39">
        <v>50</v>
      </c>
      <c r="K979" s="5" t="str">
        <f t="shared" si="31"/>
        <v>Close</v>
      </c>
      <c r="L979" s="20">
        <v>44861</v>
      </c>
      <c r="M979" s="8" t="s">
        <v>5042</v>
      </c>
    </row>
    <row r="980" spans="1:13">
      <c r="A980" s="8">
        <v>977</v>
      </c>
      <c r="B980" s="5" t="s">
        <v>1515</v>
      </c>
      <c r="C980" s="14" t="s">
        <v>687</v>
      </c>
      <c r="D980" s="8" t="s">
        <v>38</v>
      </c>
      <c r="E980" s="20">
        <v>44816</v>
      </c>
      <c r="F980" s="8" t="s">
        <v>1224</v>
      </c>
      <c r="G980" s="8">
        <f t="shared" si="30"/>
        <v>0</v>
      </c>
      <c r="H980" s="8"/>
      <c r="I980" s="14" t="s">
        <v>687</v>
      </c>
      <c r="J980" s="39">
        <v>50</v>
      </c>
      <c r="K980" s="5" t="str">
        <f t="shared" si="31"/>
        <v>Close</v>
      </c>
      <c r="L980" s="20">
        <v>44861</v>
      </c>
      <c r="M980" s="8" t="s">
        <v>5043</v>
      </c>
    </row>
    <row r="981" spans="1:13">
      <c r="A981" s="8">
        <v>978</v>
      </c>
      <c r="B981" s="5" t="s">
        <v>1515</v>
      </c>
      <c r="C981" s="14" t="s">
        <v>687</v>
      </c>
      <c r="D981" s="8" t="s">
        <v>38</v>
      </c>
      <c r="E981" s="20">
        <v>44816</v>
      </c>
      <c r="F981" s="8" t="s">
        <v>1224</v>
      </c>
      <c r="G981" s="8">
        <f t="shared" si="30"/>
        <v>0</v>
      </c>
      <c r="H981" s="8"/>
      <c r="I981" s="14" t="s">
        <v>687</v>
      </c>
      <c r="J981" s="39">
        <v>50</v>
      </c>
      <c r="K981" s="5" t="str">
        <f t="shared" si="31"/>
        <v>Close</v>
      </c>
      <c r="L981" s="20">
        <v>44861</v>
      </c>
      <c r="M981" s="8" t="s">
        <v>5044</v>
      </c>
    </row>
    <row r="982" spans="1:13">
      <c r="A982" s="8">
        <v>979</v>
      </c>
      <c r="B982" s="5" t="s">
        <v>1515</v>
      </c>
      <c r="C982" s="14" t="s">
        <v>687</v>
      </c>
      <c r="D982" s="8" t="s">
        <v>38</v>
      </c>
      <c r="E982" s="20">
        <v>44816</v>
      </c>
      <c r="F982" s="8" t="s">
        <v>1224</v>
      </c>
      <c r="G982" s="8">
        <f t="shared" si="30"/>
        <v>0</v>
      </c>
      <c r="H982" s="8"/>
      <c r="I982" s="14" t="s">
        <v>687</v>
      </c>
      <c r="J982" s="39">
        <v>50</v>
      </c>
      <c r="K982" s="5" t="str">
        <f t="shared" si="31"/>
        <v>Close</v>
      </c>
      <c r="L982" s="20">
        <v>44861</v>
      </c>
      <c r="M982" s="8" t="s">
        <v>5045</v>
      </c>
    </row>
    <row r="983" spans="1:13">
      <c r="A983" s="8">
        <v>980</v>
      </c>
      <c r="B983" s="5" t="s">
        <v>1834</v>
      </c>
      <c r="C983" s="14" t="s">
        <v>1098</v>
      </c>
      <c r="D983" s="8" t="s">
        <v>2478</v>
      </c>
      <c r="E983" s="20">
        <v>44813</v>
      </c>
      <c r="F983" s="8" t="s">
        <v>1240</v>
      </c>
      <c r="G983" s="8">
        <f t="shared" si="30"/>
        <v>0</v>
      </c>
      <c r="H983" s="8"/>
      <c r="I983" s="14" t="s">
        <v>1098</v>
      </c>
      <c r="J983" s="39">
        <v>197</v>
      </c>
      <c r="K983" s="5" t="str">
        <f t="shared" si="31"/>
        <v>Close</v>
      </c>
      <c r="L983" s="20">
        <v>44862</v>
      </c>
      <c r="M983" s="8" t="s">
        <v>5058</v>
      </c>
    </row>
    <row r="984" spans="1:13">
      <c r="A984" s="8">
        <v>981</v>
      </c>
      <c r="B984" s="5" t="s">
        <v>4140</v>
      </c>
      <c r="C984" s="14" t="s">
        <v>4059</v>
      </c>
      <c r="D984" s="8" t="s">
        <v>4141</v>
      </c>
      <c r="E984" s="20">
        <v>44830</v>
      </c>
      <c r="F984" s="8" t="s">
        <v>1223</v>
      </c>
      <c r="G984" s="8">
        <f t="shared" si="30"/>
        <v>0</v>
      </c>
      <c r="H984" s="8"/>
      <c r="I984" s="14" t="s">
        <v>4059</v>
      </c>
      <c r="J984" s="39">
        <v>148</v>
      </c>
      <c r="K984" s="5" t="str">
        <f t="shared" si="31"/>
        <v>Close</v>
      </c>
      <c r="L984" s="20">
        <v>44862</v>
      </c>
      <c r="M984" s="8" t="s">
        <v>5051</v>
      </c>
    </row>
    <row r="985" spans="1:13">
      <c r="A985" s="8">
        <v>982</v>
      </c>
      <c r="B985" s="5" t="s">
        <v>1517</v>
      </c>
      <c r="C985" s="14" t="s">
        <v>689</v>
      </c>
      <c r="D985" s="8" t="s">
        <v>2190</v>
      </c>
      <c r="E985" s="20">
        <v>44813</v>
      </c>
      <c r="F985" s="8" t="s">
        <v>1226</v>
      </c>
      <c r="G985" s="8">
        <f t="shared" si="30"/>
        <v>0</v>
      </c>
      <c r="H985" s="8"/>
      <c r="I985" s="14" t="s">
        <v>689</v>
      </c>
      <c r="J985" s="39">
        <v>45</v>
      </c>
      <c r="K985" s="5" t="str">
        <f t="shared" si="31"/>
        <v>Close</v>
      </c>
      <c r="L985" s="20">
        <v>44862</v>
      </c>
      <c r="M985" s="8" t="s">
        <v>5055</v>
      </c>
    </row>
    <row r="986" spans="1:13">
      <c r="A986" s="8">
        <v>983</v>
      </c>
      <c r="B986" s="5" t="s">
        <v>1515</v>
      </c>
      <c r="C986" s="14" t="s">
        <v>687</v>
      </c>
      <c r="D986" s="8" t="s">
        <v>38</v>
      </c>
      <c r="E986" s="20">
        <v>44816</v>
      </c>
      <c r="F986" s="8" t="s">
        <v>1224</v>
      </c>
      <c r="G986" s="8">
        <f t="shared" si="30"/>
        <v>0</v>
      </c>
      <c r="H986" s="8"/>
      <c r="I986" s="14" t="s">
        <v>687</v>
      </c>
      <c r="J986" s="39">
        <v>50</v>
      </c>
      <c r="K986" s="5" t="str">
        <f t="shared" si="31"/>
        <v>Close</v>
      </c>
      <c r="L986" s="20">
        <v>44862</v>
      </c>
      <c r="M986" s="8" t="s">
        <v>5052</v>
      </c>
    </row>
    <row r="987" spans="1:13">
      <c r="A987" s="8">
        <v>984</v>
      </c>
      <c r="B987" s="5" t="s">
        <v>1515</v>
      </c>
      <c r="C987" s="14" t="s">
        <v>687</v>
      </c>
      <c r="D987" s="8" t="s">
        <v>38</v>
      </c>
      <c r="E987" s="20">
        <v>44816</v>
      </c>
      <c r="F987" s="8" t="s">
        <v>1224</v>
      </c>
      <c r="G987" s="8">
        <f t="shared" si="30"/>
        <v>0</v>
      </c>
      <c r="H987" s="8"/>
      <c r="I987" s="14" t="s">
        <v>687</v>
      </c>
      <c r="J987" s="39">
        <v>50</v>
      </c>
      <c r="K987" s="5" t="str">
        <f t="shared" si="31"/>
        <v>Close</v>
      </c>
      <c r="L987" s="20">
        <v>44862</v>
      </c>
      <c r="M987" s="8" t="s">
        <v>5053</v>
      </c>
    </row>
    <row r="988" spans="1:13">
      <c r="A988" s="8">
        <v>985</v>
      </c>
      <c r="B988" s="5" t="s">
        <v>1516</v>
      </c>
      <c r="C988" s="14" t="s">
        <v>688</v>
      </c>
      <c r="D988" s="8" t="s">
        <v>19</v>
      </c>
      <c r="E988" s="20">
        <v>44813</v>
      </c>
      <c r="F988" s="8" t="s">
        <v>1225</v>
      </c>
      <c r="G988" s="8">
        <f t="shared" si="30"/>
        <v>0</v>
      </c>
      <c r="H988" s="8"/>
      <c r="I988" s="14" t="s">
        <v>688</v>
      </c>
      <c r="J988" s="39">
        <v>44</v>
      </c>
      <c r="K988" s="5" t="str">
        <f t="shared" si="31"/>
        <v>Close</v>
      </c>
      <c r="L988" s="20">
        <v>44862</v>
      </c>
      <c r="M988" s="8" t="s">
        <v>5054</v>
      </c>
    </row>
    <row r="989" spans="1:13">
      <c r="A989" s="8">
        <v>986</v>
      </c>
      <c r="B989" s="5" t="s">
        <v>3995</v>
      </c>
      <c r="C989" s="14" t="s">
        <v>3994</v>
      </c>
      <c r="D989" s="8" t="s">
        <v>3996</v>
      </c>
      <c r="E989" s="20">
        <v>44827</v>
      </c>
      <c r="F989" s="8" t="s">
        <v>1229</v>
      </c>
      <c r="G989" s="8">
        <f t="shared" si="30"/>
        <v>0</v>
      </c>
      <c r="H989" s="8"/>
      <c r="I989" s="14" t="s">
        <v>3994</v>
      </c>
      <c r="J989" s="39">
        <v>86</v>
      </c>
      <c r="K989" s="5" t="str">
        <f t="shared" si="31"/>
        <v>Close</v>
      </c>
      <c r="L989" s="20">
        <v>44862</v>
      </c>
      <c r="M989" s="8" t="s">
        <v>5056</v>
      </c>
    </row>
    <row r="990" spans="1:13">
      <c r="A990" s="8">
        <v>987</v>
      </c>
      <c r="B990" s="5" t="s">
        <v>4971</v>
      </c>
      <c r="C990" s="14" t="s">
        <v>4969</v>
      </c>
      <c r="D990" s="8" t="s">
        <v>4972</v>
      </c>
      <c r="E990" s="20">
        <v>44854</v>
      </c>
      <c r="F990" s="8" t="s">
        <v>3439</v>
      </c>
      <c r="G990" s="8">
        <f t="shared" si="30"/>
        <v>0</v>
      </c>
      <c r="H990" s="8"/>
      <c r="I990" s="14" t="s">
        <v>4969</v>
      </c>
      <c r="J990" s="39">
        <v>340</v>
      </c>
      <c r="K990" s="5" t="str">
        <f t="shared" si="31"/>
        <v>Close</v>
      </c>
      <c r="L990" s="20">
        <v>44862</v>
      </c>
      <c r="M990" s="8" t="s">
        <v>5057</v>
      </c>
    </row>
    <row r="991" spans="1:13">
      <c r="A991" s="8">
        <v>988</v>
      </c>
      <c r="B991" s="5" t="s">
        <v>63</v>
      </c>
      <c r="C991" s="14" t="s">
        <v>715</v>
      </c>
      <c r="D991" s="8" t="s">
        <v>62</v>
      </c>
      <c r="E991" s="20">
        <v>44813</v>
      </c>
      <c r="F991" s="8" t="s">
        <v>1227</v>
      </c>
      <c r="G991" s="8">
        <f t="shared" si="30"/>
        <v>0</v>
      </c>
      <c r="H991" s="8"/>
      <c r="I991" s="14" t="s">
        <v>715</v>
      </c>
      <c r="J991" s="39">
        <v>59</v>
      </c>
      <c r="K991" s="5" t="str">
        <f t="shared" si="31"/>
        <v>Close</v>
      </c>
      <c r="L991" s="20">
        <v>44863</v>
      </c>
      <c r="M991" s="8" t="s">
        <v>5079</v>
      </c>
    </row>
    <row r="992" spans="1:13">
      <c r="A992" s="8">
        <v>989</v>
      </c>
      <c r="B992" s="5" t="s">
        <v>4128</v>
      </c>
      <c r="C992" s="14" t="s">
        <v>4052</v>
      </c>
      <c r="D992" s="8" t="s">
        <v>4129</v>
      </c>
      <c r="E992" s="20">
        <v>44830</v>
      </c>
      <c r="F992" s="8" t="s">
        <v>4058</v>
      </c>
      <c r="G992" s="8">
        <f t="shared" si="30"/>
        <v>0</v>
      </c>
      <c r="H992" s="8"/>
      <c r="I992" s="14" t="s">
        <v>4052</v>
      </c>
      <c r="J992" s="39">
        <v>190</v>
      </c>
      <c r="K992" s="5" t="str">
        <f t="shared" si="31"/>
        <v>Close</v>
      </c>
      <c r="L992" s="20">
        <v>44863</v>
      </c>
      <c r="M992" s="8" t="s">
        <v>5082</v>
      </c>
    </row>
    <row r="993" spans="1:13">
      <c r="A993" s="8">
        <v>990</v>
      </c>
      <c r="B993" s="5" t="s">
        <v>4681</v>
      </c>
      <c r="C993" s="14" t="s">
        <v>4677</v>
      </c>
      <c r="D993" s="8" t="s">
        <v>4682</v>
      </c>
      <c r="E993" s="20">
        <v>44837</v>
      </c>
      <c r="F993" s="8" t="s">
        <v>1232</v>
      </c>
      <c r="G993" s="8">
        <f t="shared" si="30"/>
        <v>0</v>
      </c>
      <c r="H993" s="8"/>
      <c r="I993" s="14" t="s">
        <v>4677</v>
      </c>
      <c r="J993" s="39">
        <v>90</v>
      </c>
      <c r="K993" s="5" t="str">
        <f t="shared" si="31"/>
        <v>Close</v>
      </c>
      <c r="L993" s="20">
        <v>44863</v>
      </c>
      <c r="M993" s="8" t="s">
        <v>5081</v>
      </c>
    </row>
    <row r="994" spans="1:13">
      <c r="A994" s="8">
        <v>991</v>
      </c>
      <c r="B994" s="5" t="s">
        <v>1262</v>
      </c>
      <c r="C994" s="14" t="s">
        <v>389</v>
      </c>
      <c r="D994" s="8" t="s">
        <v>1959</v>
      </c>
      <c r="E994" s="20">
        <v>44813</v>
      </c>
      <c r="F994" s="8" t="s">
        <v>1219</v>
      </c>
      <c r="G994" s="8">
        <f t="shared" si="30"/>
        <v>0</v>
      </c>
      <c r="H994" s="8"/>
      <c r="I994" s="14" t="s">
        <v>389</v>
      </c>
      <c r="J994" s="39">
        <v>60</v>
      </c>
      <c r="K994" s="5" t="str">
        <f t="shared" si="31"/>
        <v>Close</v>
      </c>
      <c r="L994" s="20">
        <v>44863</v>
      </c>
      <c r="M994" s="8" t="s">
        <v>5059</v>
      </c>
    </row>
    <row r="995" spans="1:13">
      <c r="A995" s="8">
        <v>992</v>
      </c>
      <c r="B995" s="5" t="s">
        <v>1611</v>
      </c>
      <c r="C995" s="14" t="s">
        <v>829</v>
      </c>
      <c r="D995" s="8" t="s">
        <v>148</v>
      </c>
      <c r="E995" s="20">
        <v>44813</v>
      </c>
      <c r="F995" s="8" t="s">
        <v>1229</v>
      </c>
      <c r="G995" s="8">
        <f t="shared" si="30"/>
        <v>0</v>
      </c>
      <c r="H995" s="8"/>
      <c r="I995" s="14" t="s">
        <v>829</v>
      </c>
      <c r="J995" s="39">
        <v>105</v>
      </c>
      <c r="K995" s="5" t="str">
        <f t="shared" si="31"/>
        <v>Close</v>
      </c>
      <c r="L995" s="20">
        <v>44863</v>
      </c>
      <c r="M995" s="8" t="s">
        <v>5080</v>
      </c>
    </row>
    <row r="996" spans="1:13">
      <c r="A996" s="8">
        <v>993</v>
      </c>
      <c r="B996" s="5" t="s">
        <v>1517</v>
      </c>
      <c r="C996" s="14" t="s">
        <v>689</v>
      </c>
      <c r="D996" s="8" t="s">
        <v>2190</v>
      </c>
      <c r="E996" s="20">
        <v>44813</v>
      </c>
      <c r="F996" s="8" t="s">
        <v>1226</v>
      </c>
      <c r="G996" s="8">
        <f t="shared" si="30"/>
        <v>0</v>
      </c>
      <c r="H996" s="8"/>
      <c r="I996" s="14" t="s">
        <v>689</v>
      </c>
      <c r="J996" s="39">
        <v>45</v>
      </c>
      <c r="K996" s="5" t="str">
        <f t="shared" si="31"/>
        <v>Close</v>
      </c>
      <c r="L996" s="20">
        <v>44863</v>
      </c>
      <c r="M996" s="8" t="s">
        <v>5073</v>
      </c>
    </row>
    <row r="997" spans="1:13">
      <c r="A997" s="8">
        <v>994</v>
      </c>
      <c r="B997" s="5" t="s">
        <v>1517</v>
      </c>
      <c r="C997" s="14" t="s">
        <v>689</v>
      </c>
      <c r="D997" s="8" t="s">
        <v>2190</v>
      </c>
      <c r="E997" s="20">
        <v>44813</v>
      </c>
      <c r="F997" s="8" t="s">
        <v>1226</v>
      </c>
      <c r="G997" s="8">
        <f t="shared" si="30"/>
        <v>0</v>
      </c>
      <c r="H997" s="8"/>
      <c r="I997" s="14" t="s">
        <v>689</v>
      </c>
      <c r="J997" s="39">
        <v>45</v>
      </c>
      <c r="K997" s="5" t="str">
        <f t="shared" si="31"/>
        <v>Close</v>
      </c>
      <c r="L997" s="20">
        <v>44863</v>
      </c>
      <c r="M997" s="8" t="s">
        <v>5074</v>
      </c>
    </row>
    <row r="998" spans="1:13">
      <c r="A998" s="8">
        <v>995</v>
      </c>
      <c r="B998" s="5" t="s">
        <v>1517</v>
      </c>
      <c r="C998" s="14" t="s">
        <v>689</v>
      </c>
      <c r="D998" s="8" t="s">
        <v>2190</v>
      </c>
      <c r="E998" s="20">
        <v>44813</v>
      </c>
      <c r="F998" s="8" t="s">
        <v>1226</v>
      </c>
      <c r="G998" s="8">
        <f t="shared" si="30"/>
        <v>0</v>
      </c>
      <c r="H998" s="8"/>
      <c r="I998" s="14" t="s">
        <v>689</v>
      </c>
      <c r="J998" s="39">
        <v>45</v>
      </c>
      <c r="K998" s="5" t="str">
        <f t="shared" si="31"/>
        <v>Close</v>
      </c>
      <c r="L998" s="20">
        <v>44863</v>
      </c>
      <c r="M998" s="8" t="s">
        <v>5075</v>
      </c>
    </row>
    <row r="999" spans="1:13">
      <c r="A999" s="8">
        <v>996</v>
      </c>
      <c r="B999" s="5" t="s">
        <v>1517</v>
      </c>
      <c r="C999" s="14" t="s">
        <v>689</v>
      </c>
      <c r="D999" s="8" t="s">
        <v>2190</v>
      </c>
      <c r="E999" s="20">
        <v>44813</v>
      </c>
      <c r="F999" s="8" t="s">
        <v>1226</v>
      </c>
      <c r="G999" s="8">
        <f t="shared" si="30"/>
        <v>0</v>
      </c>
      <c r="H999" s="8"/>
      <c r="I999" s="14" t="s">
        <v>689</v>
      </c>
      <c r="J999" s="39">
        <v>45</v>
      </c>
      <c r="K999" s="5" t="str">
        <f t="shared" si="31"/>
        <v>Close</v>
      </c>
      <c r="L999" s="20">
        <v>44863</v>
      </c>
      <c r="M999" s="8" t="s">
        <v>5076</v>
      </c>
    </row>
    <row r="1000" spans="1:13">
      <c r="A1000" s="8">
        <v>997</v>
      </c>
      <c r="B1000" s="5" t="s">
        <v>1517</v>
      </c>
      <c r="C1000" s="14" t="s">
        <v>689</v>
      </c>
      <c r="D1000" s="8" t="s">
        <v>2190</v>
      </c>
      <c r="E1000" s="20">
        <v>44813</v>
      </c>
      <c r="F1000" s="8" t="s">
        <v>1226</v>
      </c>
      <c r="G1000" s="8">
        <f t="shared" si="30"/>
        <v>0</v>
      </c>
      <c r="H1000" s="8"/>
      <c r="I1000" s="14" t="s">
        <v>689</v>
      </c>
      <c r="J1000" s="39">
        <v>45</v>
      </c>
      <c r="K1000" s="5" t="str">
        <f t="shared" si="31"/>
        <v>Close</v>
      </c>
      <c r="L1000" s="20">
        <v>44863</v>
      </c>
      <c r="M1000" s="8" t="s">
        <v>5077</v>
      </c>
    </row>
    <row r="1001" spans="1:13">
      <c r="A1001" s="8">
        <v>998</v>
      </c>
      <c r="B1001" s="5" t="s">
        <v>1517</v>
      </c>
      <c r="C1001" s="14" t="s">
        <v>689</v>
      </c>
      <c r="D1001" s="8" t="s">
        <v>2190</v>
      </c>
      <c r="E1001" s="20">
        <v>44813</v>
      </c>
      <c r="F1001" s="8" t="s">
        <v>1226</v>
      </c>
      <c r="G1001" s="8">
        <f t="shared" si="30"/>
        <v>0</v>
      </c>
      <c r="H1001" s="8"/>
      <c r="I1001" s="14" t="s">
        <v>689</v>
      </c>
      <c r="J1001" s="39">
        <v>45</v>
      </c>
      <c r="K1001" s="5" t="str">
        <f t="shared" si="31"/>
        <v>Close</v>
      </c>
      <c r="L1001" s="20">
        <v>44863</v>
      </c>
      <c r="M1001" s="8" t="s">
        <v>5078</v>
      </c>
    </row>
    <row r="1002" spans="1:13">
      <c r="A1002" s="8">
        <v>999</v>
      </c>
      <c r="B1002" s="5" t="s">
        <v>1516</v>
      </c>
      <c r="C1002" s="14" t="s">
        <v>688</v>
      </c>
      <c r="D1002" s="8" t="s">
        <v>19</v>
      </c>
      <c r="E1002" s="20">
        <v>44813</v>
      </c>
      <c r="F1002" s="8" t="s">
        <v>1225</v>
      </c>
      <c r="G1002" s="8">
        <f t="shared" si="30"/>
        <v>0</v>
      </c>
      <c r="H1002" s="8"/>
      <c r="I1002" s="14" t="s">
        <v>688</v>
      </c>
      <c r="J1002" s="39">
        <v>44</v>
      </c>
      <c r="K1002" s="5" t="str">
        <f t="shared" si="31"/>
        <v>Close</v>
      </c>
      <c r="L1002" s="20">
        <v>44863</v>
      </c>
      <c r="M1002" s="8" t="s">
        <v>5060</v>
      </c>
    </row>
    <row r="1003" spans="1:13">
      <c r="A1003" s="8">
        <v>1000</v>
      </c>
      <c r="B1003" s="5" t="s">
        <v>1516</v>
      </c>
      <c r="C1003" s="14" t="s">
        <v>688</v>
      </c>
      <c r="D1003" s="8" t="s">
        <v>19</v>
      </c>
      <c r="E1003" s="20">
        <v>44813</v>
      </c>
      <c r="F1003" s="8" t="s">
        <v>1225</v>
      </c>
      <c r="G1003" s="8">
        <f t="shared" si="30"/>
        <v>0</v>
      </c>
      <c r="H1003" s="8"/>
      <c r="I1003" s="14" t="s">
        <v>688</v>
      </c>
      <c r="J1003" s="39">
        <v>44</v>
      </c>
      <c r="K1003" s="5" t="str">
        <f t="shared" si="31"/>
        <v>Close</v>
      </c>
      <c r="L1003" s="20">
        <v>44863</v>
      </c>
      <c r="M1003" s="8" t="s">
        <v>5061</v>
      </c>
    </row>
    <row r="1004" spans="1:13">
      <c r="A1004" s="8">
        <v>1001</v>
      </c>
      <c r="B1004" s="5" t="s">
        <v>1516</v>
      </c>
      <c r="C1004" s="14" t="s">
        <v>688</v>
      </c>
      <c r="D1004" s="8" t="s">
        <v>19</v>
      </c>
      <c r="E1004" s="20">
        <v>44813</v>
      </c>
      <c r="F1004" s="8" t="s">
        <v>1225</v>
      </c>
      <c r="G1004" s="8">
        <f t="shared" si="30"/>
        <v>0</v>
      </c>
      <c r="H1004" s="8"/>
      <c r="I1004" s="14" t="s">
        <v>688</v>
      </c>
      <c r="J1004" s="39">
        <v>44</v>
      </c>
      <c r="K1004" s="5" t="str">
        <f t="shared" si="31"/>
        <v>Close</v>
      </c>
      <c r="L1004" s="20">
        <v>44863</v>
      </c>
      <c r="M1004" s="8" t="s">
        <v>5062</v>
      </c>
    </row>
    <row r="1005" spans="1:13">
      <c r="A1005" s="8">
        <v>1002</v>
      </c>
      <c r="B1005" s="5" t="s">
        <v>1516</v>
      </c>
      <c r="C1005" s="14" t="s">
        <v>688</v>
      </c>
      <c r="D1005" s="8" t="s">
        <v>19</v>
      </c>
      <c r="E1005" s="20">
        <v>44813</v>
      </c>
      <c r="F1005" s="8" t="s">
        <v>1225</v>
      </c>
      <c r="G1005" s="8">
        <f t="shared" si="30"/>
        <v>0</v>
      </c>
      <c r="H1005" s="8"/>
      <c r="I1005" s="14" t="s">
        <v>688</v>
      </c>
      <c r="J1005" s="39">
        <v>44</v>
      </c>
      <c r="K1005" s="5" t="str">
        <f t="shared" si="31"/>
        <v>Close</v>
      </c>
      <c r="L1005" s="20">
        <v>44863</v>
      </c>
      <c r="M1005" s="8" t="s">
        <v>5063</v>
      </c>
    </row>
    <row r="1006" spans="1:13">
      <c r="A1006" s="8">
        <v>1003</v>
      </c>
      <c r="B1006" s="5" t="s">
        <v>1516</v>
      </c>
      <c r="C1006" s="14" t="s">
        <v>688</v>
      </c>
      <c r="D1006" s="8" t="s">
        <v>19</v>
      </c>
      <c r="E1006" s="20">
        <v>44813</v>
      </c>
      <c r="F1006" s="8" t="s">
        <v>1225</v>
      </c>
      <c r="G1006" s="8">
        <f t="shared" si="30"/>
        <v>0</v>
      </c>
      <c r="H1006" s="8"/>
      <c r="I1006" s="14" t="s">
        <v>688</v>
      </c>
      <c r="J1006" s="39">
        <v>44</v>
      </c>
      <c r="K1006" s="5" t="str">
        <f t="shared" si="31"/>
        <v>Close</v>
      </c>
      <c r="L1006" s="20">
        <v>44863</v>
      </c>
      <c r="M1006" s="8" t="s">
        <v>5064</v>
      </c>
    </row>
    <row r="1007" spans="1:13">
      <c r="A1007" s="8">
        <v>1004</v>
      </c>
      <c r="B1007" s="5" t="s">
        <v>1516</v>
      </c>
      <c r="C1007" s="14" t="s">
        <v>688</v>
      </c>
      <c r="D1007" s="8" t="s">
        <v>19</v>
      </c>
      <c r="E1007" s="20">
        <v>44813</v>
      </c>
      <c r="F1007" s="8" t="s">
        <v>1225</v>
      </c>
      <c r="G1007" s="8">
        <f t="shared" si="30"/>
        <v>0</v>
      </c>
      <c r="H1007" s="8"/>
      <c r="I1007" s="14" t="s">
        <v>688</v>
      </c>
      <c r="J1007" s="39">
        <v>44</v>
      </c>
      <c r="K1007" s="5" t="str">
        <f t="shared" si="31"/>
        <v>Close</v>
      </c>
      <c r="L1007" s="20">
        <v>44863</v>
      </c>
      <c r="M1007" s="8" t="s">
        <v>5065</v>
      </c>
    </row>
    <row r="1008" spans="1:13">
      <c r="A1008" s="8">
        <v>1005</v>
      </c>
      <c r="B1008" s="5" t="s">
        <v>1516</v>
      </c>
      <c r="C1008" s="14" t="s">
        <v>688</v>
      </c>
      <c r="D1008" s="8" t="s">
        <v>19</v>
      </c>
      <c r="E1008" s="20">
        <v>44813</v>
      </c>
      <c r="F1008" s="8" t="s">
        <v>1225</v>
      </c>
      <c r="G1008" s="8">
        <f t="shared" si="30"/>
        <v>0</v>
      </c>
      <c r="H1008" s="8"/>
      <c r="I1008" s="14" t="s">
        <v>688</v>
      </c>
      <c r="J1008" s="39">
        <v>44</v>
      </c>
      <c r="K1008" s="5" t="str">
        <f t="shared" si="31"/>
        <v>Close</v>
      </c>
      <c r="L1008" s="20">
        <v>44863</v>
      </c>
      <c r="M1008" s="8" t="s">
        <v>5066</v>
      </c>
    </row>
    <row r="1009" spans="1:13">
      <c r="A1009" s="8">
        <v>1006</v>
      </c>
      <c r="B1009" s="5" t="s">
        <v>1516</v>
      </c>
      <c r="C1009" s="14" t="s">
        <v>688</v>
      </c>
      <c r="D1009" s="8" t="s">
        <v>19</v>
      </c>
      <c r="E1009" s="20">
        <v>44813</v>
      </c>
      <c r="F1009" s="8" t="s">
        <v>1225</v>
      </c>
      <c r="G1009" s="8">
        <f t="shared" si="30"/>
        <v>0</v>
      </c>
      <c r="H1009" s="8"/>
      <c r="I1009" s="14" t="s">
        <v>688</v>
      </c>
      <c r="J1009" s="39">
        <v>44</v>
      </c>
      <c r="K1009" s="5" t="str">
        <f t="shared" si="31"/>
        <v>Close</v>
      </c>
      <c r="L1009" s="20">
        <v>44863</v>
      </c>
      <c r="M1009" s="8" t="s">
        <v>5067</v>
      </c>
    </row>
    <row r="1010" spans="1:13">
      <c r="A1010" s="8">
        <v>1007</v>
      </c>
      <c r="B1010" s="5" t="s">
        <v>1516</v>
      </c>
      <c r="C1010" s="14" t="s">
        <v>688</v>
      </c>
      <c r="D1010" s="8" t="s">
        <v>19</v>
      </c>
      <c r="E1010" s="20">
        <v>44813</v>
      </c>
      <c r="F1010" s="8" t="s">
        <v>1225</v>
      </c>
      <c r="G1010" s="8">
        <f t="shared" si="30"/>
        <v>0</v>
      </c>
      <c r="H1010" s="8"/>
      <c r="I1010" s="14" t="s">
        <v>688</v>
      </c>
      <c r="J1010" s="39">
        <v>44</v>
      </c>
      <c r="K1010" s="5" t="str">
        <f t="shared" si="31"/>
        <v>Close</v>
      </c>
      <c r="L1010" s="20">
        <v>44863</v>
      </c>
      <c r="M1010" s="8" t="s">
        <v>5068</v>
      </c>
    </row>
    <row r="1011" spans="1:13">
      <c r="A1011" s="8">
        <v>1008</v>
      </c>
      <c r="B1011" s="5" t="s">
        <v>1516</v>
      </c>
      <c r="C1011" s="14" t="s">
        <v>688</v>
      </c>
      <c r="D1011" s="8" t="s">
        <v>19</v>
      </c>
      <c r="E1011" s="20">
        <v>44813</v>
      </c>
      <c r="F1011" s="8" t="s">
        <v>1225</v>
      </c>
      <c r="G1011" s="8">
        <f t="shared" si="30"/>
        <v>0</v>
      </c>
      <c r="H1011" s="8"/>
      <c r="I1011" s="14" t="s">
        <v>688</v>
      </c>
      <c r="J1011" s="39">
        <v>44</v>
      </c>
      <c r="K1011" s="5" t="str">
        <f t="shared" si="31"/>
        <v>Close</v>
      </c>
      <c r="L1011" s="20">
        <v>44863</v>
      </c>
      <c r="M1011" s="8" t="s">
        <v>5069</v>
      </c>
    </row>
    <row r="1012" spans="1:13">
      <c r="A1012" s="8">
        <v>1009</v>
      </c>
      <c r="B1012" s="5" t="s">
        <v>1516</v>
      </c>
      <c r="C1012" s="14" t="s">
        <v>688</v>
      </c>
      <c r="D1012" s="8" t="s">
        <v>19</v>
      </c>
      <c r="E1012" s="20">
        <v>44813</v>
      </c>
      <c r="F1012" s="8" t="s">
        <v>1225</v>
      </c>
      <c r="G1012" s="8">
        <f t="shared" si="30"/>
        <v>0</v>
      </c>
      <c r="H1012" s="8"/>
      <c r="I1012" s="14" t="s">
        <v>688</v>
      </c>
      <c r="J1012" s="39">
        <v>44</v>
      </c>
      <c r="K1012" s="5" t="str">
        <f t="shared" si="31"/>
        <v>Close</v>
      </c>
      <c r="L1012" s="20">
        <v>44863</v>
      </c>
      <c r="M1012" s="8" t="s">
        <v>5070</v>
      </c>
    </row>
    <row r="1013" spans="1:13">
      <c r="A1013" s="8">
        <v>1010</v>
      </c>
      <c r="B1013" s="5" t="s">
        <v>1516</v>
      </c>
      <c r="C1013" s="14" t="s">
        <v>688</v>
      </c>
      <c r="D1013" s="8" t="s">
        <v>19</v>
      </c>
      <c r="E1013" s="20">
        <v>44813</v>
      </c>
      <c r="F1013" s="8" t="s">
        <v>1225</v>
      </c>
      <c r="G1013" s="8">
        <f t="shared" si="30"/>
        <v>0</v>
      </c>
      <c r="H1013" s="8"/>
      <c r="I1013" s="14" t="s">
        <v>688</v>
      </c>
      <c r="J1013" s="39">
        <v>44</v>
      </c>
      <c r="K1013" s="5" t="str">
        <f t="shared" si="31"/>
        <v>Close</v>
      </c>
      <c r="L1013" s="20">
        <v>44863</v>
      </c>
      <c r="M1013" s="8" t="s">
        <v>5071</v>
      </c>
    </row>
    <row r="1014" spans="1:13">
      <c r="A1014" s="8">
        <v>1011</v>
      </c>
      <c r="B1014" s="5" t="s">
        <v>1516</v>
      </c>
      <c r="C1014" s="14" t="s">
        <v>688</v>
      </c>
      <c r="D1014" s="8" t="s">
        <v>19</v>
      </c>
      <c r="E1014" s="20">
        <v>44813</v>
      </c>
      <c r="F1014" s="8" t="s">
        <v>1225</v>
      </c>
      <c r="G1014" s="8">
        <f t="shared" si="30"/>
        <v>0</v>
      </c>
      <c r="H1014" s="8"/>
      <c r="I1014" s="14" t="s">
        <v>688</v>
      </c>
      <c r="J1014" s="39">
        <v>44</v>
      </c>
      <c r="K1014" s="5" t="str">
        <f t="shared" si="31"/>
        <v>Close</v>
      </c>
      <c r="L1014" s="20">
        <v>44863</v>
      </c>
      <c r="M1014" s="8" t="s">
        <v>5072</v>
      </c>
    </row>
    <row r="1015" spans="1:13">
      <c r="A1015" s="8">
        <v>1012</v>
      </c>
      <c r="B1015" s="5" t="s">
        <v>2959</v>
      </c>
      <c r="C1015" s="14" t="s">
        <v>2937</v>
      </c>
      <c r="D1015" s="8" t="s">
        <v>2960</v>
      </c>
      <c r="E1015" s="20">
        <v>44818</v>
      </c>
      <c r="F1015" s="8" t="s">
        <v>1219</v>
      </c>
      <c r="G1015" s="8">
        <f t="shared" si="30"/>
        <v>0</v>
      </c>
      <c r="H1015" s="8"/>
      <c r="I1015" s="14" t="s">
        <v>2937</v>
      </c>
      <c r="J1015" s="39">
        <v>49</v>
      </c>
      <c r="K1015" s="5" t="str">
        <f t="shared" si="31"/>
        <v>Close</v>
      </c>
      <c r="L1015" s="20">
        <v>44865</v>
      </c>
      <c r="M1015" s="8" t="s">
        <v>5083</v>
      </c>
    </row>
    <row r="1016" spans="1:13">
      <c r="A1016" s="8">
        <v>1013</v>
      </c>
      <c r="B1016" s="5" t="s">
        <v>4895</v>
      </c>
      <c r="C1016" s="14" t="s">
        <v>690</v>
      </c>
      <c r="D1016" s="14" t="s">
        <v>125</v>
      </c>
      <c r="E1016" s="20">
        <v>44848</v>
      </c>
      <c r="F1016" s="8" t="s">
        <v>1227</v>
      </c>
      <c r="G1016" s="8">
        <f t="shared" si="30"/>
        <v>0</v>
      </c>
      <c r="H1016" s="8"/>
      <c r="I1016" s="14" t="s">
        <v>690</v>
      </c>
      <c r="J1016" s="39">
        <v>125</v>
      </c>
      <c r="K1016" s="5" t="str">
        <f t="shared" si="31"/>
        <v>Close</v>
      </c>
      <c r="L1016" s="20">
        <v>44865</v>
      </c>
      <c r="M1016" s="8" t="s">
        <v>5090</v>
      </c>
    </row>
    <row r="1017" spans="1:13">
      <c r="A1017" s="8">
        <v>1014</v>
      </c>
      <c r="B1017" s="5" t="s">
        <v>1557</v>
      </c>
      <c r="C1017" s="14" t="s">
        <v>743</v>
      </c>
      <c r="D1017" s="8" t="s">
        <v>2223</v>
      </c>
      <c r="E1017" s="20">
        <v>44813</v>
      </c>
      <c r="F1017" s="8" t="s">
        <v>1228</v>
      </c>
      <c r="G1017" s="8">
        <f t="shared" si="30"/>
        <v>0</v>
      </c>
      <c r="H1017" s="8"/>
      <c r="I1017" s="14" t="s">
        <v>743</v>
      </c>
      <c r="J1017" s="39">
        <v>110</v>
      </c>
      <c r="K1017" s="5" t="str">
        <f t="shared" si="31"/>
        <v>Close</v>
      </c>
      <c r="L1017" s="20">
        <v>44865</v>
      </c>
      <c r="M1017" s="8" t="s">
        <v>5091</v>
      </c>
    </row>
    <row r="1018" spans="1:13">
      <c r="A1018" s="8">
        <v>1015</v>
      </c>
      <c r="B1018" s="5" t="s">
        <v>1342</v>
      </c>
      <c r="C1018" s="14" t="s">
        <v>487</v>
      </c>
      <c r="D1018" s="8" t="s">
        <v>2023</v>
      </c>
      <c r="E1018" s="20">
        <v>44813</v>
      </c>
      <c r="F1018" s="8" t="s">
        <v>1221</v>
      </c>
      <c r="G1018" s="8">
        <f t="shared" si="30"/>
        <v>0</v>
      </c>
      <c r="H1018" s="8"/>
      <c r="I1018" s="14" t="s">
        <v>487</v>
      </c>
      <c r="J1018" s="39">
        <v>113</v>
      </c>
      <c r="K1018" s="5" t="str">
        <f t="shared" si="31"/>
        <v>Close</v>
      </c>
      <c r="L1018" s="20">
        <v>44865</v>
      </c>
      <c r="M1018" s="8" t="s">
        <v>5084</v>
      </c>
    </row>
    <row r="1019" spans="1:13">
      <c r="A1019" s="8">
        <v>1016</v>
      </c>
      <c r="B1019" s="5" t="s">
        <v>1515</v>
      </c>
      <c r="C1019" s="14" t="s">
        <v>687</v>
      </c>
      <c r="D1019" s="8" t="s">
        <v>38</v>
      </c>
      <c r="E1019" s="20">
        <v>44816</v>
      </c>
      <c r="F1019" s="8" t="s">
        <v>1224</v>
      </c>
      <c r="G1019" s="8">
        <f t="shared" si="30"/>
        <v>0</v>
      </c>
      <c r="H1019" s="8"/>
      <c r="I1019" s="14" t="s">
        <v>687</v>
      </c>
      <c r="J1019" s="39">
        <v>50</v>
      </c>
      <c r="K1019" s="5" t="str">
        <f t="shared" si="31"/>
        <v>Close</v>
      </c>
      <c r="L1019" s="20">
        <v>44865</v>
      </c>
      <c r="M1019" s="8" t="s">
        <v>5085</v>
      </c>
    </row>
    <row r="1020" spans="1:13">
      <c r="A1020" s="8">
        <v>1017</v>
      </c>
      <c r="B1020" s="5" t="s">
        <v>1516</v>
      </c>
      <c r="C1020" s="14" t="s">
        <v>688</v>
      </c>
      <c r="D1020" s="8" t="s">
        <v>19</v>
      </c>
      <c r="E1020" s="20">
        <v>44813</v>
      </c>
      <c r="F1020" s="8" t="s">
        <v>1225</v>
      </c>
      <c r="G1020" s="8">
        <f t="shared" si="30"/>
        <v>0</v>
      </c>
      <c r="H1020" s="8"/>
      <c r="I1020" s="14" t="s">
        <v>688</v>
      </c>
      <c r="J1020" s="39">
        <v>44</v>
      </c>
      <c r="K1020" s="5" t="str">
        <f t="shared" si="31"/>
        <v>Close</v>
      </c>
      <c r="L1020" s="20">
        <v>44865</v>
      </c>
      <c r="M1020" s="8" t="s">
        <v>5086</v>
      </c>
    </row>
    <row r="1021" spans="1:13">
      <c r="A1021" s="8">
        <v>1018</v>
      </c>
      <c r="B1021" s="5" t="s">
        <v>1516</v>
      </c>
      <c r="C1021" s="14" t="s">
        <v>688</v>
      </c>
      <c r="D1021" s="8" t="s">
        <v>19</v>
      </c>
      <c r="E1021" s="20">
        <v>44813</v>
      </c>
      <c r="F1021" s="8" t="s">
        <v>1225</v>
      </c>
      <c r="G1021" s="8">
        <f t="shared" si="30"/>
        <v>0</v>
      </c>
      <c r="H1021" s="8"/>
      <c r="I1021" s="14" t="s">
        <v>688</v>
      </c>
      <c r="J1021" s="39">
        <v>44</v>
      </c>
      <c r="K1021" s="5" t="str">
        <f t="shared" si="31"/>
        <v>Close</v>
      </c>
      <c r="L1021" s="20">
        <v>44865</v>
      </c>
      <c r="M1021" s="8" t="s">
        <v>5087</v>
      </c>
    </row>
    <row r="1022" spans="1:13">
      <c r="A1022" s="8">
        <v>1019</v>
      </c>
      <c r="B1022" s="5" t="s">
        <v>1516</v>
      </c>
      <c r="C1022" s="14" t="s">
        <v>688</v>
      </c>
      <c r="D1022" s="8" t="s">
        <v>19</v>
      </c>
      <c r="E1022" s="20">
        <v>44813</v>
      </c>
      <c r="F1022" s="8" t="s">
        <v>1225</v>
      </c>
      <c r="G1022" s="8">
        <f t="shared" si="30"/>
        <v>0</v>
      </c>
      <c r="H1022" s="8"/>
      <c r="I1022" s="14" t="s">
        <v>688</v>
      </c>
      <c r="J1022" s="39">
        <v>44</v>
      </c>
      <c r="K1022" s="5" t="str">
        <f t="shared" si="31"/>
        <v>Close</v>
      </c>
      <c r="L1022" s="20">
        <v>44865</v>
      </c>
      <c r="M1022" s="8" t="s">
        <v>5088</v>
      </c>
    </row>
    <row r="1023" spans="1:13">
      <c r="A1023" s="8">
        <v>1020</v>
      </c>
      <c r="B1023" s="5" t="s">
        <v>1516</v>
      </c>
      <c r="C1023" s="14" t="s">
        <v>688</v>
      </c>
      <c r="D1023" s="8" t="s">
        <v>19</v>
      </c>
      <c r="E1023" s="20">
        <v>44813</v>
      </c>
      <c r="F1023" s="8" t="s">
        <v>1225</v>
      </c>
      <c r="G1023" s="8">
        <f t="shared" si="30"/>
        <v>0</v>
      </c>
      <c r="H1023" s="8"/>
      <c r="I1023" s="14" t="s">
        <v>688</v>
      </c>
      <c r="J1023" s="39">
        <v>44</v>
      </c>
      <c r="K1023" s="5" t="str">
        <f t="shared" si="31"/>
        <v>Close</v>
      </c>
      <c r="L1023" s="20">
        <v>44865</v>
      </c>
      <c r="M1023" s="8" t="s">
        <v>5089</v>
      </c>
    </row>
    <row r="1024" spans="1:13">
      <c r="A1024" s="8">
        <v>1021</v>
      </c>
      <c r="B1024" s="5" t="s">
        <v>4164</v>
      </c>
      <c r="C1024" s="14" t="s">
        <v>4071</v>
      </c>
      <c r="D1024" s="8" t="s">
        <v>4165</v>
      </c>
      <c r="E1024" s="20">
        <v>44830</v>
      </c>
      <c r="F1024" s="8" t="s">
        <v>1223</v>
      </c>
      <c r="G1024" s="8">
        <f t="shared" si="30"/>
        <v>0</v>
      </c>
      <c r="H1024" s="8"/>
      <c r="I1024" s="14" t="s">
        <v>4071</v>
      </c>
      <c r="J1024" s="39">
        <v>83</v>
      </c>
      <c r="K1024" s="5" t="str">
        <f t="shared" si="31"/>
        <v>Close</v>
      </c>
      <c r="L1024" s="20">
        <v>44866</v>
      </c>
      <c r="M1024" s="8" t="s">
        <v>5093</v>
      </c>
    </row>
    <row r="1025" spans="1:13">
      <c r="A1025" s="8">
        <v>1022</v>
      </c>
      <c r="B1025" s="5" t="s">
        <v>3945</v>
      </c>
      <c r="C1025" s="14" t="s">
        <v>3914</v>
      </c>
      <c r="D1025" s="8" t="s">
        <v>3946</v>
      </c>
      <c r="E1025" s="20">
        <v>44826</v>
      </c>
      <c r="F1025" s="8" t="s">
        <v>1237</v>
      </c>
      <c r="G1025" s="8">
        <f t="shared" si="30"/>
        <v>0</v>
      </c>
      <c r="H1025" s="8"/>
      <c r="I1025" s="14" t="s">
        <v>3914</v>
      </c>
      <c r="J1025" s="39">
        <v>68</v>
      </c>
      <c r="K1025" s="5" t="str">
        <f t="shared" si="31"/>
        <v>Close</v>
      </c>
      <c r="L1025" s="20">
        <v>44866</v>
      </c>
      <c r="M1025" s="8" t="s">
        <v>5097</v>
      </c>
    </row>
    <row r="1026" spans="1:13">
      <c r="A1026" s="8">
        <v>1023</v>
      </c>
      <c r="B1026" s="5" t="s">
        <v>1398</v>
      </c>
      <c r="C1026" s="14" t="s">
        <v>564</v>
      </c>
      <c r="D1026" s="8" t="s">
        <v>2076</v>
      </c>
      <c r="E1026" s="20">
        <v>44813</v>
      </c>
      <c r="F1026" s="8" t="s">
        <v>1222</v>
      </c>
      <c r="G1026" s="8">
        <f t="shared" si="30"/>
        <v>0</v>
      </c>
      <c r="H1026" s="8"/>
      <c r="I1026" s="14" t="s">
        <v>564</v>
      </c>
      <c r="J1026" s="39">
        <v>86</v>
      </c>
      <c r="K1026" s="5" t="str">
        <f t="shared" si="31"/>
        <v>Close</v>
      </c>
      <c r="L1026" s="20">
        <v>44866</v>
      </c>
      <c r="M1026" s="8" t="s">
        <v>5092</v>
      </c>
    </row>
    <row r="1027" spans="1:13">
      <c r="A1027" s="8">
        <v>1024</v>
      </c>
      <c r="B1027" s="5" t="s">
        <v>2685</v>
      </c>
      <c r="C1027" s="14" t="s">
        <v>2679</v>
      </c>
      <c r="D1027" s="8" t="s">
        <v>2686</v>
      </c>
      <c r="E1027" s="20">
        <v>44814</v>
      </c>
      <c r="F1027" s="8" t="s">
        <v>3412</v>
      </c>
      <c r="G1027" s="8">
        <f t="shared" si="30"/>
        <v>0</v>
      </c>
      <c r="H1027" s="8"/>
      <c r="I1027" s="14" t="s">
        <v>2679</v>
      </c>
      <c r="J1027" s="39">
        <v>225</v>
      </c>
      <c r="K1027" s="5" t="str">
        <f t="shared" si="31"/>
        <v>Close</v>
      </c>
      <c r="L1027" s="20">
        <v>44866</v>
      </c>
      <c r="M1027" s="8" t="s">
        <v>5099</v>
      </c>
    </row>
    <row r="1028" spans="1:13">
      <c r="A1028" s="8">
        <v>1025</v>
      </c>
      <c r="B1028" s="5" t="s">
        <v>2683</v>
      </c>
      <c r="C1028" s="14" t="s">
        <v>2678</v>
      </c>
      <c r="D1028" s="8" t="s">
        <v>2684</v>
      </c>
      <c r="E1028" s="20">
        <v>44814</v>
      </c>
      <c r="F1028" s="8" t="s">
        <v>3438</v>
      </c>
      <c r="G1028" s="8">
        <f t="shared" ref="G1028:G1091" si="32">IF(C1028="","",IF(C1028=I1028,0,1))</f>
        <v>0</v>
      </c>
      <c r="H1028" s="8"/>
      <c r="I1028" s="14" t="s">
        <v>2678</v>
      </c>
      <c r="J1028" s="39">
        <v>270</v>
      </c>
      <c r="K1028" s="5" t="str">
        <f t="shared" ref="K1028:K1091" si="33">IF(F1028="","",IF(C1028=I1028,"Close","Open"))</f>
        <v>Close</v>
      </c>
      <c r="L1028" s="20">
        <v>44866</v>
      </c>
      <c r="M1028" s="8" t="s">
        <v>5094</v>
      </c>
    </row>
    <row r="1029" spans="1:13">
      <c r="A1029" s="8">
        <v>1026</v>
      </c>
      <c r="B1029" s="5" t="s">
        <v>1735</v>
      </c>
      <c r="C1029" s="14" t="s">
        <v>985</v>
      </c>
      <c r="D1029" s="8" t="s">
        <v>2381</v>
      </c>
      <c r="E1029" s="20">
        <v>44813</v>
      </c>
      <c r="F1029" s="8" t="s">
        <v>1236</v>
      </c>
      <c r="G1029" s="8">
        <f t="shared" si="32"/>
        <v>0</v>
      </c>
      <c r="H1029" s="8"/>
      <c r="I1029" s="14" t="s">
        <v>985</v>
      </c>
      <c r="J1029" s="39">
        <v>127</v>
      </c>
      <c r="K1029" s="5" t="str">
        <f t="shared" si="33"/>
        <v>Close</v>
      </c>
      <c r="L1029" s="20">
        <v>44866</v>
      </c>
      <c r="M1029" s="8" t="s">
        <v>5098</v>
      </c>
    </row>
    <row r="1030" spans="1:13">
      <c r="A1030" s="8">
        <v>1027</v>
      </c>
      <c r="B1030" s="5" t="s">
        <v>4389</v>
      </c>
      <c r="C1030" s="14" t="s">
        <v>4340</v>
      </c>
      <c r="D1030" s="8" t="s">
        <v>4390</v>
      </c>
      <c r="E1030" s="20">
        <v>44831</v>
      </c>
      <c r="F1030" s="8" t="s">
        <v>1240</v>
      </c>
      <c r="G1030" s="8">
        <f t="shared" si="32"/>
        <v>0</v>
      </c>
      <c r="H1030" s="8"/>
      <c r="I1030" s="14" t="s">
        <v>4340</v>
      </c>
      <c r="J1030" s="39">
        <v>195</v>
      </c>
      <c r="K1030" s="5" t="str">
        <f t="shared" si="33"/>
        <v>Close</v>
      </c>
      <c r="L1030" s="20">
        <v>44866</v>
      </c>
      <c r="M1030" s="8" t="s">
        <v>5095</v>
      </c>
    </row>
    <row r="1031" spans="1:13">
      <c r="A1031" s="8">
        <v>1028</v>
      </c>
      <c r="B1031" s="5" t="s">
        <v>1663</v>
      </c>
      <c r="C1031" s="14" t="s">
        <v>896</v>
      </c>
      <c r="D1031" s="8" t="s">
        <v>2315</v>
      </c>
      <c r="E1031" s="20">
        <v>44813</v>
      </c>
      <c r="F1031" s="8" t="s">
        <v>1233</v>
      </c>
      <c r="G1031" s="8">
        <f t="shared" si="32"/>
        <v>0</v>
      </c>
      <c r="H1031" s="8"/>
      <c r="I1031" s="14" t="s">
        <v>896</v>
      </c>
      <c r="J1031" s="39">
        <v>188</v>
      </c>
      <c r="K1031" s="5" t="str">
        <f t="shared" si="33"/>
        <v>Close</v>
      </c>
      <c r="L1031" s="20">
        <v>44866</v>
      </c>
      <c r="M1031" s="8" t="s">
        <v>5096</v>
      </c>
    </row>
    <row r="1032" spans="1:13">
      <c r="A1032" s="8">
        <v>1029</v>
      </c>
      <c r="B1032" s="5" t="s">
        <v>262</v>
      </c>
      <c r="C1032" s="14" t="s">
        <v>585</v>
      </c>
      <c r="D1032" s="8" t="s">
        <v>233</v>
      </c>
      <c r="E1032" s="20">
        <v>44813</v>
      </c>
      <c r="F1032" s="8" t="s">
        <v>1222</v>
      </c>
      <c r="G1032" s="8">
        <f t="shared" si="32"/>
        <v>0</v>
      </c>
      <c r="H1032" s="8"/>
      <c r="I1032" s="14" t="s">
        <v>585</v>
      </c>
      <c r="J1032" s="39">
        <v>86</v>
      </c>
      <c r="K1032" s="5" t="str">
        <f t="shared" si="33"/>
        <v>Close</v>
      </c>
      <c r="L1032" s="20">
        <v>44867</v>
      </c>
      <c r="M1032" s="8" t="s">
        <v>5100</v>
      </c>
    </row>
    <row r="1033" spans="1:13">
      <c r="A1033" s="8">
        <v>1030</v>
      </c>
      <c r="B1033" s="5" t="s">
        <v>1581</v>
      </c>
      <c r="C1033" s="14" t="s">
        <v>788</v>
      </c>
      <c r="D1033" s="8" t="s">
        <v>75</v>
      </c>
      <c r="E1033" s="20">
        <v>44813</v>
      </c>
      <c r="F1033" s="8" t="s">
        <v>1228</v>
      </c>
      <c r="G1033" s="8">
        <f t="shared" si="32"/>
        <v>0</v>
      </c>
      <c r="H1033" s="8"/>
      <c r="I1033" s="14" t="s">
        <v>788</v>
      </c>
      <c r="J1033" s="39">
        <v>166</v>
      </c>
      <c r="K1033" s="5" t="str">
        <f t="shared" si="33"/>
        <v>Close</v>
      </c>
      <c r="L1033" s="20">
        <v>44867</v>
      </c>
      <c r="M1033" s="8" t="s">
        <v>5103</v>
      </c>
    </row>
    <row r="1034" spans="1:13">
      <c r="A1034" s="8">
        <v>1031</v>
      </c>
      <c r="B1034" s="5" t="s">
        <v>1581</v>
      </c>
      <c r="C1034" s="14" t="s">
        <v>788</v>
      </c>
      <c r="D1034" s="8" t="s">
        <v>75</v>
      </c>
      <c r="E1034" s="20">
        <v>44813</v>
      </c>
      <c r="F1034" s="8" t="s">
        <v>1228</v>
      </c>
      <c r="G1034" s="8">
        <f t="shared" si="32"/>
        <v>0</v>
      </c>
      <c r="H1034" s="8"/>
      <c r="I1034" s="14" t="s">
        <v>788</v>
      </c>
      <c r="J1034" s="39">
        <v>166</v>
      </c>
      <c r="K1034" s="5" t="str">
        <f t="shared" si="33"/>
        <v>Close</v>
      </c>
      <c r="L1034" s="20">
        <v>44867</v>
      </c>
      <c r="M1034" s="8" t="s">
        <v>5103</v>
      </c>
    </row>
    <row r="1035" spans="1:13">
      <c r="A1035" s="8">
        <v>1032</v>
      </c>
      <c r="B1035" s="5" t="s">
        <v>162</v>
      </c>
      <c r="C1035" s="14" t="s">
        <v>748</v>
      </c>
      <c r="D1035" s="8" t="s">
        <v>161</v>
      </c>
      <c r="E1035" s="20">
        <v>44813</v>
      </c>
      <c r="F1035" s="8" t="s">
        <v>1228</v>
      </c>
      <c r="G1035" s="8">
        <f t="shared" si="32"/>
        <v>0</v>
      </c>
      <c r="H1035" s="8"/>
      <c r="I1035" s="14" t="s">
        <v>748</v>
      </c>
      <c r="J1035" s="39">
        <v>115</v>
      </c>
      <c r="K1035" s="5" t="str">
        <f t="shared" si="33"/>
        <v>Close</v>
      </c>
      <c r="L1035" s="20">
        <v>44867</v>
      </c>
      <c r="M1035" s="8" t="s">
        <v>5104</v>
      </c>
    </row>
    <row r="1036" spans="1:13">
      <c r="A1036" s="8">
        <v>1033</v>
      </c>
      <c r="B1036" s="5" t="s">
        <v>1516</v>
      </c>
      <c r="C1036" s="14" t="s">
        <v>688</v>
      </c>
      <c r="D1036" s="8" t="s">
        <v>19</v>
      </c>
      <c r="E1036" s="20">
        <v>44813</v>
      </c>
      <c r="F1036" s="8" t="s">
        <v>1225</v>
      </c>
      <c r="G1036" s="8">
        <f t="shared" si="32"/>
        <v>0</v>
      </c>
      <c r="H1036" s="8"/>
      <c r="I1036" s="14" t="s">
        <v>688</v>
      </c>
      <c r="J1036" s="39">
        <v>44</v>
      </c>
      <c r="K1036" s="5" t="str">
        <f t="shared" si="33"/>
        <v>Close</v>
      </c>
      <c r="L1036" s="20">
        <v>44867</v>
      </c>
      <c r="M1036" s="8" t="s">
        <v>5101</v>
      </c>
    </row>
    <row r="1037" spans="1:13">
      <c r="A1037" s="8">
        <v>1034</v>
      </c>
      <c r="B1037" s="5" t="s">
        <v>1516</v>
      </c>
      <c r="C1037" s="14" t="s">
        <v>688</v>
      </c>
      <c r="D1037" s="8" t="s">
        <v>19</v>
      </c>
      <c r="E1037" s="20">
        <v>44813</v>
      </c>
      <c r="F1037" s="8" t="s">
        <v>1225</v>
      </c>
      <c r="G1037" s="8">
        <f t="shared" si="32"/>
        <v>0</v>
      </c>
      <c r="H1037" s="8"/>
      <c r="I1037" s="14" t="s">
        <v>688</v>
      </c>
      <c r="J1037" s="39">
        <v>44</v>
      </c>
      <c r="K1037" s="5" t="str">
        <f t="shared" si="33"/>
        <v>Close</v>
      </c>
      <c r="L1037" s="20">
        <v>44867</v>
      </c>
      <c r="M1037" s="8" t="s">
        <v>5102</v>
      </c>
    </row>
    <row r="1038" spans="1:13">
      <c r="A1038" s="8">
        <v>1035</v>
      </c>
      <c r="B1038" s="5" t="s">
        <v>4894</v>
      </c>
      <c r="C1038" s="14" t="s">
        <v>4887</v>
      </c>
      <c r="D1038" s="14" t="s">
        <v>2388</v>
      </c>
      <c r="E1038" s="20">
        <v>44848</v>
      </c>
      <c r="F1038" s="8" t="s">
        <v>1236</v>
      </c>
      <c r="G1038" s="8">
        <f t="shared" si="32"/>
        <v>0</v>
      </c>
      <c r="H1038" s="8"/>
      <c r="I1038" s="14" t="s">
        <v>4887</v>
      </c>
      <c r="J1038" s="39">
        <v>133</v>
      </c>
      <c r="K1038" s="5" t="str">
        <f t="shared" si="33"/>
        <v>Close</v>
      </c>
      <c r="L1038" s="20">
        <v>44867</v>
      </c>
      <c r="M1038" s="8" t="s">
        <v>5105</v>
      </c>
    </row>
    <row r="1039" spans="1:13">
      <c r="A1039" s="8">
        <v>1036</v>
      </c>
      <c r="B1039" s="5" t="s">
        <v>1800</v>
      </c>
      <c r="C1039" s="14" t="s">
        <v>1050</v>
      </c>
      <c r="D1039" s="8" t="s">
        <v>2446</v>
      </c>
      <c r="E1039" s="20">
        <v>44863</v>
      </c>
      <c r="F1039" s="8" t="s">
        <v>1242</v>
      </c>
      <c r="G1039" s="8">
        <f t="shared" si="32"/>
        <v>0</v>
      </c>
      <c r="H1039" s="8"/>
      <c r="I1039" s="14" t="s">
        <v>1050</v>
      </c>
      <c r="J1039" s="39">
        <v>229.19</v>
      </c>
      <c r="K1039" s="5" t="str">
        <f t="shared" si="33"/>
        <v>Close</v>
      </c>
      <c r="L1039" s="20">
        <v>44867</v>
      </c>
      <c r="M1039" s="8" t="s">
        <v>5106</v>
      </c>
    </row>
    <row r="1040" spans="1:13">
      <c r="A1040" s="8">
        <v>1037</v>
      </c>
      <c r="B1040" s="17" t="s">
        <v>3342</v>
      </c>
      <c r="C1040" s="14" t="s">
        <v>3291</v>
      </c>
      <c r="D1040" s="8" t="s">
        <v>3343</v>
      </c>
      <c r="E1040" s="20">
        <v>44818</v>
      </c>
      <c r="F1040" s="8" t="s">
        <v>1242</v>
      </c>
      <c r="G1040" s="8">
        <f t="shared" si="32"/>
        <v>0</v>
      </c>
      <c r="H1040" s="8"/>
      <c r="I1040" s="14" t="s">
        <v>3291</v>
      </c>
      <c r="J1040" s="39">
        <v>110.61</v>
      </c>
      <c r="K1040" s="5" t="str">
        <f t="shared" si="33"/>
        <v>Close</v>
      </c>
      <c r="L1040" s="20">
        <v>44868</v>
      </c>
      <c r="M1040" s="8" t="s">
        <v>5115</v>
      </c>
    </row>
    <row r="1041" spans="1:13">
      <c r="A1041" s="8">
        <v>1038</v>
      </c>
      <c r="B1041" s="5" t="s">
        <v>4393</v>
      </c>
      <c r="C1041" s="14" t="s">
        <v>4342</v>
      </c>
      <c r="D1041" s="8" t="s">
        <v>4394</v>
      </c>
      <c r="E1041" s="20">
        <v>44831</v>
      </c>
      <c r="F1041" s="8" t="s">
        <v>3438</v>
      </c>
      <c r="G1041" s="8">
        <f t="shared" si="32"/>
        <v>0</v>
      </c>
      <c r="H1041" s="8"/>
      <c r="I1041" s="14" t="s">
        <v>4342</v>
      </c>
      <c r="J1041" s="39">
        <v>125</v>
      </c>
      <c r="K1041" s="5" t="str">
        <f t="shared" si="33"/>
        <v>Close</v>
      </c>
      <c r="L1041" s="20">
        <v>44868</v>
      </c>
      <c r="M1041" s="8" t="s">
        <v>5117</v>
      </c>
    </row>
    <row r="1042" spans="1:13">
      <c r="A1042" s="8">
        <v>1039</v>
      </c>
      <c r="B1042" s="5" t="s">
        <v>4398</v>
      </c>
      <c r="C1042" s="14" t="s">
        <v>4344</v>
      </c>
      <c r="D1042" s="8" t="s">
        <v>4399</v>
      </c>
      <c r="E1042" s="20">
        <v>44831</v>
      </c>
      <c r="F1042" s="8" t="s">
        <v>3438</v>
      </c>
      <c r="G1042" s="8">
        <f t="shared" si="32"/>
        <v>0</v>
      </c>
      <c r="H1042" s="8"/>
      <c r="I1042" s="14" t="s">
        <v>4344</v>
      </c>
      <c r="J1042" s="39">
        <v>138</v>
      </c>
      <c r="K1042" s="5" t="str">
        <f t="shared" si="33"/>
        <v>Close</v>
      </c>
      <c r="L1042" s="20">
        <v>44868</v>
      </c>
      <c r="M1042" s="8" t="s">
        <v>5113</v>
      </c>
    </row>
    <row r="1043" spans="1:13">
      <c r="A1043" s="8">
        <v>1040</v>
      </c>
      <c r="B1043" s="5" t="s">
        <v>3762</v>
      </c>
      <c r="C1043" s="14" t="s">
        <v>3683</v>
      </c>
      <c r="D1043" s="8" t="s">
        <v>3763</v>
      </c>
      <c r="E1043" s="20">
        <v>44824</v>
      </c>
      <c r="F1043" s="8" t="s">
        <v>3186</v>
      </c>
      <c r="G1043" s="8">
        <f t="shared" si="32"/>
        <v>0</v>
      </c>
      <c r="H1043" s="8"/>
      <c r="I1043" s="14" t="s">
        <v>3683</v>
      </c>
      <c r="J1043" s="39">
        <v>110.38</v>
      </c>
      <c r="K1043" s="5" t="str">
        <f t="shared" si="33"/>
        <v>Close</v>
      </c>
      <c r="L1043" s="20">
        <v>44868</v>
      </c>
      <c r="M1043" s="8" t="s">
        <v>5109</v>
      </c>
    </row>
    <row r="1044" spans="1:13">
      <c r="A1044" s="8">
        <v>1041</v>
      </c>
      <c r="B1044" s="5" t="s">
        <v>312</v>
      </c>
      <c r="C1044" s="14" t="s">
        <v>500</v>
      </c>
      <c r="D1044" s="8" t="s">
        <v>279</v>
      </c>
      <c r="E1044" s="20">
        <v>44813</v>
      </c>
      <c r="F1044" s="8" t="s">
        <v>1221</v>
      </c>
      <c r="G1044" s="8">
        <f t="shared" si="32"/>
        <v>0</v>
      </c>
      <c r="H1044" s="8"/>
      <c r="I1044" s="14" t="s">
        <v>500</v>
      </c>
      <c r="J1044" s="39">
        <v>151</v>
      </c>
      <c r="K1044" s="5" t="str">
        <f t="shared" si="33"/>
        <v>Close</v>
      </c>
      <c r="L1044" s="20">
        <v>44868</v>
      </c>
      <c r="M1044" s="8" t="s">
        <v>5108</v>
      </c>
    </row>
    <row r="1045" spans="1:13">
      <c r="A1045" s="8">
        <v>1042</v>
      </c>
      <c r="B1045" s="5" t="s">
        <v>136</v>
      </c>
      <c r="C1045" s="14" t="s">
        <v>677</v>
      </c>
      <c r="D1045" s="8" t="s">
        <v>135</v>
      </c>
      <c r="E1045" s="20">
        <v>44813</v>
      </c>
      <c r="F1045" s="8" t="s">
        <v>1223</v>
      </c>
      <c r="G1045" s="8">
        <f t="shared" si="32"/>
        <v>0</v>
      </c>
      <c r="H1045" s="8"/>
      <c r="I1045" s="14" t="s">
        <v>677</v>
      </c>
      <c r="J1045" s="39">
        <v>112</v>
      </c>
      <c r="K1045" s="5" t="str">
        <f t="shared" si="33"/>
        <v>Close</v>
      </c>
      <c r="L1045" s="20">
        <v>44868</v>
      </c>
      <c r="M1045" s="8" t="s">
        <v>5116</v>
      </c>
    </row>
    <row r="1046" spans="1:13">
      <c r="A1046" s="8">
        <v>1043</v>
      </c>
      <c r="B1046" s="5" t="s">
        <v>1833</v>
      </c>
      <c r="C1046" s="14" t="s">
        <v>1097</v>
      </c>
      <c r="D1046" s="8" t="s">
        <v>2477</v>
      </c>
      <c r="E1046" s="20">
        <v>44813</v>
      </c>
      <c r="F1046" s="8" t="s">
        <v>1240</v>
      </c>
      <c r="G1046" s="8">
        <f t="shared" si="32"/>
        <v>0</v>
      </c>
      <c r="H1046" s="8"/>
      <c r="I1046" s="14" t="s">
        <v>1097</v>
      </c>
      <c r="J1046" s="39">
        <v>139</v>
      </c>
      <c r="K1046" s="5" t="str">
        <f t="shared" si="33"/>
        <v>Close</v>
      </c>
      <c r="L1046" s="20">
        <v>44868</v>
      </c>
      <c r="M1046" s="8" t="s">
        <v>5114</v>
      </c>
    </row>
    <row r="1047" spans="1:13">
      <c r="A1047" s="8">
        <v>1044</v>
      </c>
      <c r="B1047" s="5" t="s">
        <v>1515</v>
      </c>
      <c r="C1047" s="14" t="s">
        <v>687</v>
      </c>
      <c r="D1047" s="8" t="s">
        <v>38</v>
      </c>
      <c r="E1047" s="20">
        <v>44816</v>
      </c>
      <c r="F1047" s="8" t="s">
        <v>1224</v>
      </c>
      <c r="G1047" s="8">
        <f t="shared" si="32"/>
        <v>0</v>
      </c>
      <c r="H1047" s="8"/>
      <c r="I1047" s="14" t="s">
        <v>687</v>
      </c>
      <c r="J1047" s="39">
        <v>50</v>
      </c>
      <c r="K1047" s="5" t="str">
        <f t="shared" si="33"/>
        <v>Close</v>
      </c>
      <c r="L1047" s="20">
        <v>44868</v>
      </c>
      <c r="M1047" s="8" t="s">
        <v>5110</v>
      </c>
    </row>
    <row r="1048" spans="1:13">
      <c r="A1048" s="8">
        <v>1045</v>
      </c>
      <c r="B1048" s="5" t="s">
        <v>1516</v>
      </c>
      <c r="C1048" s="14" t="s">
        <v>688</v>
      </c>
      <c r="D1048" s="8" t="s">
        <v>19</v>
      </c>
      <c r="E1048" s="20">
        <v>44813</v>
      </c>
      <c r="F1048" s="8" t="s">
        <v>1225</v>
      </c>
      <c r="G1048" s="8">
        <f t="shared" si="32"/>
        <v>0</v>
      </c>
      <c r="H1048" s="8"/>
      <c r="I1048" s="14" t="s">
        <v>688</v>
      </c>
      <c r="J1048" s="39">
        <v>44</v>
      </c>
      <c r="K1048" s="5" t="str">
        <f t="shared" si="33"/>
        <v>Close</v>
      </c>
      <c r="L1048" s="20">
        <v>44868</v>
      </c>
      <c r="M1048" s="8" t="s">
        <v>5111</v>
      </c>
    </row>
    <row r="1049" spans="1:13">
      <c r="A1049" s="8">
        <v>1046</v>
      </c>
      <c r="B1049" s="5" t="s">
        <v>1516</v>
      </c>
      <c r="C1049" s="14" t="s">
        <v>688</v>
      </c>
      <c r="D1049" s="8" t="s">
        <v>19</v>
      </c>
      <c r="E1049" s="20">
        <v>44813</v>
      </c>
      <c r="F1049" s="8" t="s">
        <v>1225</v>
      </c>
      <c r="G1049" s="8">
        <f t="shared" si="32"/>
        <v>0</v>
      </c>
      <c r="H1049" s="8"/>
      <c r="I1049" s="14" t="s">
        <v>688</v>
      </c>
      <c r="J1049" s="39">
        <v>44</v>
      </c>
      <c r="K1049" s="5" t="str">
        <f t="shared" si="33"/>
        <v>Close</v>
      </c>
      <c r="L1049" s="20">
        <v>44868</v>
      </c>
      <c r="M1049" s="8" t="s">
        <v>5111</v>
      </c>
    </row>
    <row r="1050" spans="1:13">
      <c r="A1050" s="8">
        <v>1047</v>
      </c>
      <c r="B1050" s="5" t="s">
        <v>1251</v>
      </c>
      <c r="C1050" s="14" t="s">
        <v>376</v>
      </c>
      <c r="D1050" s="8" t="s">
        <v>1948</v>
      </c>
      <c r="E1050" s="20">
        <v>44813</v>
      </c>
      <c r="F1050" s="8" t="s">
        <v>1219</v>
      </c>
      <c r="G1050" s="8">
        <f t="shared" si="32"/>
        <v>0</v>
      </c>
      <c r="H1050" s="8"/>
      <c r="I1050" s="14" t="s">
        <v>376</v>
      </c>
      <c r="J1050" s="39">
        <v>129</v>
      </c>
      <c r="K1050" s="5" t="str">
        <f t="shared" si="33"/>
        <v>Close</v>
      </c>
      <c r="L1050" s="20">
        <v>44868</v>
      </c>
      <c r="M1050" s="8" t="s">
        <v>5107</v>
      </c>
    </row>
    <row r="1051" spans="1:13">
      <c r="A1051" s="8">
        <v>1048</v>
      </c>
      <c r="B1051" s="5" t="s">
        <v>1251</v>
      </c>
      <c r="C1051" s="14" t="s">
        <v>376</v>
      </c>
      <c r="D1051" s="8" t="s">
        <v>1948</v>
      </c>
      <c r="E1051" s="20">
        <v>44813</v>
      </c>
      <c r="F1051" s="8" t="s">
        <v>1219</v>
      </c>
      <c r="G1051" s="8">
        <f t="shared" si="32"/>
        <v>0</v>
      </c>
      <c r="H1051" s="8"/>
      <c r="I1051" s="14" t="s">
        <v>376</v>
      </c>
      <c r="J1051" s="39">
        <v>129</v>
      </c>
      <c r="K1051" s="5" t="str">
        <f t="shared" si="33"/>
        <v>Close</v>
      </c>
      <c r="L1051" s="20">
        <v>44868</v>
      </c>
      <c r="M1051" s="8" t="s">
        <v>5107</v>
      </c>
    </row>
    <row r="1052" spans="1:13">
      <c r="A1052" s="8">
        <v>1049</v>
      </c>
      <c r="B1052" s="5" t="s">
        <v>1251</v>
      </c>
      <c r="C1052" s="14" t="s">
        <v>376</v>
      </c>
      <c r="D1052" s="8" t="s">
        <v>1948</v>
      </c>
      <c r="E1052" s="20">
        <v>44813</v>
      </c>
      <c r="F1052" s="8" t="s">
        <v>1219</v>
      </c>
      <c r="G1052" s="8">
        <f t="shared" si="32"/>
        <v>0</v>
      </c>
      <c r="H1052" s="8"/>
      <c r="I1052" s="14" t="s">
        <v>376</v>
      </c>
      <c r="J1052" s="39">
        <v>129</v>
      </c>
      <c r="K1052" s="5" t="str">
        <f t="shared" si="33"/>
        <v>Close</v>
      </c>
      <c r="L1052" s="20">
        <v>44868</v>
      </c>
      <c r="M1052" s="8" t="s">
        <v>5107</v>
      </c>
    </row>
    <row r="1053" spans="1:13">
      <c r="A1053" s="8">
        <v>1050</v>
      </c>
      <c r="B1053" s="5" t="s">
        <v>1559</v>
      </c>
      <c r="C1053" s="14" t="s">
        <v>749</v>
      </c>
      <c r="D1053" s="8" t="s">
        <v>2224</v>
      </c>
      <c r="E1053" s="20">
        <v>44813</v>
      </c>
      <c r="F1053" s="8" t="s">
        <v>1228</v>
      </c>
      <c r="G1053" s="8">
        <f t="shared" si="32"/>
        <v>0</v>
      </c>
      <c r="H1053" s="8"/>
      <c r="I1053" s="14" t="s">
        <v>749</v>
      </c>
      <c r="J1053" s="39">
        <v>162</v>
      </c>
      <c r="K1053" s="5" t="str">
        <f t="shared" si="33"/>
        <v>Close</v>
      </c>
      <c r="L1053" s="20">
        <v>44868</v>
      </c>
      <c r="M1053" s="8" t="s">
        <v>5112</v>
      </c>
    </row>
    <row r="1054" spans="1:13">
      <c r="A1054" s="8">
        <v>1051</v>
      </c>
      <c r="B1054" s="5" t="s">
        <v>1372</v>
      </c>
      <c r="C1054" s="14" t="s">
        <v>538</v>
      </c>
      <c r="D1054" s="8" t="s">
        <v>2050</v>
      </c>
      <c r="E1054" s="20">
        <v>44813</v>
      </c>
      <c r="F1054" s="8" t="s">
        <v>1221</v>
      </c>
      <c r="G1054" s="8">
        <f t="shared" si="32"/>
        <v>0</v>
      </c>
      <c r="H1054" s="8"/>
      <c r="I1054" s="14" t="s">
        <v>538</v>
      </c>
      <c r="J1054" s="39">
        <v>146</v>
      </c>
      <c r="K1054" s="5" t="str">
        <f t="shared" si="33"/>
        <v>Close</v>
      </c>
      <c r="L1054" s="20">
        <v>44869</v>
      </c>
      <c r="M1054" s="8" t="s">
        <v>5119</v>
      </c>
    </row>
    <row r="1055" spans="1:13">
      <c r="A1055" s="8">
        <v>1052</v>
      </c>
      <c r="B1055" s="5" t="s">
        <v>3588</v>
      </c>
      <c r="C1055" s="14" t="s">
        <v>3551</v>
      </c>
      <c r="D1055" s="8" t="s">
        <v>3589</v>
      </c>
      <c r="E1055" s="20">
        <v>44820</v>
      </c>
      <c r="F1055" s="8" t="s">
        <v>1223</v>
      </c>
      <c r="G1055" s="8">
        <f t="shared" si="32"/>
        <v>0</v>
      </c>
      <c r="H1055" s="8"/>
      <c r="I1055" s="14" t="s">
        <v>3551</v>
      </c>
      <c r="J1055" s="39">
        <v>276</v>
      </c>
      <c r="K1055" s="5" t="str">
        <f t="shared" si="33"/>
        <v>Close</v>
      </c>
      <c r="L1055" s="20">
        <v>44869</v>
      </c>
      <c r="M1055" s="8" t="s">
        <v>5121</v>
      </c>
    </row>
    <row r="1056" spans="1:13">
      <c r="A1056" s="8">
        <v>1053</v>
      </c>
      <c r="B1056" s="5" t="s">
        <v>1299</v>
      </c>
      <c r="C1056" s="14" t="s">
        <v>438</v>
      </c>
      <c r="D1056" s="8" t="s">
        <v>1985</v>
      </c>
      <c r="E1056" s="20">
        <v>44813</v>
      </c>
      <c r="F1056" s="8" t="s">
        <v>1220</v>
      </c>
      <c r="G1056" s="8">
        <f t="shared" si="32"/>
        <v>0</v>
      </c>
      <c r="H1056" s="8"/>
      <c r="I1056" s="14" t="s">
        <v>438</v>
      </c>
      <c r="J1056" s="39">
        <v>64</v>
      </c>
      <c r="K1056" s="5" t="str">
        <f t="shared" si="33"/>
        <v>Close</v>
      </c>
      <c r="L1056" s="20">
        <v>44869</v>
      </c>
      <c r="M1056" s="8" t="s">
        <v>5118</v>
      </c>
    </row>
    <row r="1057" spans="1:13">
      <c r="A1057" s="8">
        <v>1054</v>
      </c>
      <c r="B1057" s="5" t="s">
        <v>2893</v>
      </c>
      <c r="C1057" s="14" t="s">
        <v>2889</v>
      </c>
      <c r="D1057" s="14" t="s">
        <v>2894</v>
      </c>
      <c r="E1057" s="20">
        <v>44817</v>
      </c>
      <c r="F1057" s="8" t="s">
        <v>1237</v>
      </c>
      <c r="G1057" s="8">
        <f t="shared" si="32"/>
        <v>0</v>
      </c>
      <c r="H1057" s="8"/>
      <c r="I1057" s="14" t="s">
        <v>2889</v>
      </c>
      <c r="J1057" s="39">
        <v>260</v>
      </c>
      <c r="K1057" s="5" t="str">
        <f t="shared" si="33"/>
        <v>Close</v>
      </c>
      <c r="L1057" s="20">
        <v>44869</v>
      </c>
      <c r="M1057" s="8" t="s">
        <v>5125</v>
      </c>
    </row>
    <row r="1058" spans="1:13">
      <c r="A1058" s="8">
        <v>1055</v>
      </c>
      <c r="B1058" s="5" t="s">
        <v>1594</v>
      </c>
      <c r="C1058" s="14" t="s">
        <v>807</v>
      </c>
      <c r="D1058" s="8" t="s">
        <v>2254</v>
      </c>
      <c r="E1058" s="20">
        <v>44813</v>
      </c>
      <c r="F1058" s="8" t="s">
        <v>1229</v>
      </c>
      <c r="G1058" s="8">
        <f t="shared" si="32"/>
        <v>0</v>
      </c>
      <c r="H1058" s="8"/>
      <c r="I1058" s="14" t="s">
        <v>807</v>
      </c>
      <c r="J1058" s="39">
        <v>225</v>
      </c>
      <c r="K1058" s="5" t="str">
        <f t="shared" si="33"/>
        <v>Close</v>
      </c>
      <c r="L1058" s="20">
        <v>44869</v>
      </c>
      <c r="M1058" s="8" t="s">
        <v>5122</v>
      </c>
    </row>
    <row r="1059" spans="1:13">
      <c r="A1059" s="8">
        <v>1056</v>
      </c>
      <c r="B1059" s="5" t="s">
        <v>1692</v>
      </c>
      <c r="C1059" s="14" t="s">
        <v>938</v>
      </c>
      <c r="D1059" s="8" t="s">
        <v>2340</v>
      </c>
      <c r="E1059" s="20">
        <v>44813</v>
      </c>
      <c r="F1059" s="8" t="s">
        <v>1235</v>
      </c>
      <c r="G1059" s="8">
        <f t="shared" si="32"/>
        <v>0</v>
      </c>
      <c r="H1059" s="8"/>
      <c r="I1059" s="14" t="s">
        <v>938</v>
      </c>
      <c r="J1059" s="39">
        <v>555</v>
      </c>
      <c r="K1059" s="5" t="str">
        <f t="shared" si="33"/>
        <v>Close</v>
      </c>
      <c r="L1059" s="20">
        <v>44869</v>
      </c>
      <c r="M1059" s="8" t="s">
        <v>5124</v>
      </c>
    </row>
    <row r="1060" spans="1:13">
      <c r="A1060" s="8">
        <v>1057</v>
      </c>
      <c r="B1060" s="5" t="s">
        <v>1654</v>
      </c>
      <c r="C1060" s="14" t="s">
        <v>883</v>
      </c>
      <c r="D1060" s="8" t="s">
        <v>2307</v>
      </c>
      <c r="E1060" s="20">
        <v>44813</v>
      </c>
      <c r="F1060" s="8" t="s">
        <v>1232</v>
      </c>
      <c r="G1060" s="8">
        <f t="shared" si="32"/>
        <v>0</v>
      </c>
      <c r="H1060" s="8"/>
      <c r="I1060" s="14" t="s">
        <v>883</v>
      </c>
      <c r="J1060" s="39">
        <v>99</v>
      </c>
      <c r="K1060" s="5" t="str">
        <f t="shared" si="33"/>
        <v>Close</v>
      </c>
      <c r="L1060" s="20">
        <v>44869</v>
      </c>
      <c r="M1060" s="8" t="s">
        <v>5123</v>
      </c>
    </row>
    <row r="1061" spans="1:13">
      <c r="A1061" s="8">
        <v>1058</v>
      </c>
      <c r="B1061" s="5" t="s">
        <v>4168</v>
      </c>
      <c r="C1061" s="14" t="s">
        <v>4073</v>
      </c>
      <c r="D1061" s="8" t="s">
        <v>4169</v>
      </c>
      <c r="E1061" s="20">
        <v>44830</v>
      </c>
      <c r="F1061" s="8" t="s">
        <v>1223</v>
      </c>
      <c r="G1061" s="8">
        <f t="shared" si="32"/>
        <v>0</v>
      </c>
      <c r="H1061" s="8"/>
      <c r="I1061" s="14" t="s">
        <v>4073</v>
      </c>
      <c r="J1061" s="39">
        <v>83</v>
      </c>
      <c r="K1061" s="5" t="str">
        <f t="shared" si="33"/>
        <v>Close</v>
      </c>
      <c r="L1061" s="20">
        <v>44869</v>
      </c>
      <c r="M1061" s="8" t="s">
        <v>5120</v>
      </c>
    </row>
    <row r="1062" spans="1:13">
      <c r="A1062" s="8">
        <v>1059</v>
      </c>
      <c r="B1062" s="5" t="s">
        <v>1561</v>
      </c>
      <c r="C1062" s="14" t="s">
        <v>753</v>
      </c>
      <c r="D1062" s="14" t="s">
        <v>2226</v>
      </c>
      <c r="E1062" s="20">
        <v>44848</v>
      </c>
      <c r="F1062" s="8" t="s">
        <v>1228</v>
      </c>
      <c r="G1062" s="8">
        <f t="shared" si="32"/>
        <v>0</v>
      </c>
      <c r="H1062" s="8"/>
      <c r="I1062" s="14" t="s">
        <v>753</v>
      </c>
      <c r="J1062" s="39">
        <v>60</v>
      </c>
      <c r="K1062" s="5" t="str">
        <f t="shared" si="33"/>
        <v>Close</v>
      </c>
      <c r="L1062" s="20">
        <v>44870</v>
      </c>
      <c r="M1062" s="8" t="s">
        <v>5127</v>
      </c>
    </row>
    <row r="1063" spans="1:13">
      <c r="A1063" s="8">
        <v>1060</v>
      </c>
      <c r="B1063" s="5" t="s">
        <v>1609</v>
      </c>
      <c r="C1063" s="14" t="s">
        <v>827</v>
      </c>
      <c r="D1063" s="8" t="s">
        <v>2266</v>
      </c>
      <c r="E1063" s="20">
        <v>44813</v>
      </c>
      <c r="F1063" s="8" t="s">
        <v>1229</v>
      </c>
      <c r="G1063" s="8">
        <f t="shared" si="32"/>
        <v>0</v>
      </c>
      <c r="H1063" s="8"/>
      <c r="I1063" s="14" t="s">
        <v>827</v>
      </c>
      <c r="J1063" s="39">
        <v>86</v>
      </c>
      <c r="K1063" s="5" t="str">
        <f t="shared" si="33"/>
        <v>Close</v>
      </c>
      <c r="L1063" s="20">
        <v>44870</v>
      </c>
      <c r="M1063" s="8" t="s">
        <v>5128</v>
      </c>
    </row>
    <row r="1064" spans="1:13">
      <c r="A1064" s="8">
        <v>1061</v>
      </c>
      <c r="B1064" s="17" t="s">
        <v>3162</v>
      </c>
      <c r="C1064" s="14" t="s">
        <v>3092</v>
      </c>
      <c r="D1064" s="8" t="s">
        <v>3218</v>
      </c>
      <c r="E1064" s="20">
        <v>44818</v>
      </c>
      <c r="F1064" s="8" t="s">
        <v>3186</v>
      </c>
      <c r="G1064" s="8">
        <f t="shared" si="32"/>
        <v>0</v>
      </c>
      <c r="H1064" s="8"/>
      <c r="I1064" s="14" t="s">
        <v>3092</v>
      </c>
      <c r="J1064" s="39">
        <v>105</v>
      </c>
      <c r="K1064" s="5" t="str">
        <f t="shared" si="33"/>
        <v>Close</v>
      </c>
      <c r="L1064" s="20">
        <v>44870</v>
      </c>
      <c r="M1064" s="8" t="s">
        <v>5126</v>
      </c>
    </row>
    <row r="1065" spans="1:13">
      <c r="A1065" s="8">
        <v>1062</v>
      </c>
      <c r="B1065" s="5" t="s">
        <v>1928</v>
      </c>
      <c r="C1065" s="14" t="s">
        <v>1204</v>
      </c>
      <c r="D1065" s="8" t="s">
        <v>2568</v>
      </c>
      <c r="E1065" s="20">
        <v>44813</v>
      </c>
      <c r="F1065" s="8" t="s">
        <v>1245</v>
      </c>
      <c r="G1065" s="8">
        <f t="shared" si="32"/>
        <v>0</v>
      </c>
      <c r="H1065" s="8"/>
      <c r="I1065" s="14" t="s">
        <v>1204</v>
      </c>
      <c r="J1065" s="39">
        <v>74</v>
      </c>
      <c r="K1065" s="5" t="str">
        <f t="shared" si="33"/>
        <v>Close</v>
      </c>
      <c r="L1065" s="20">
        <v>44870</v>
      </c>
      <c r="M1065" s="8" t="s">
        <v>5130</v>
      </c>
    </row>
    <row r="1066" spans="1:13">
      <c r="A1066" s="8">
        <v>1063</v>
      </c>
      <c r="B1066" s="5" t="s">
        <v>343</v>
      </c>
      <c r="C1066" s="14" t="s">
        <v>800</v>
      </c>
      <c r="D1066" s="8" t="s">
        <v>337</v>
      </c>
      <c r="E1066" s="20">
        <v>44813</v>
      </c>
      <c r="F1066" s="8" t="s">
        <v>1229</v>
      </c>
      <c r="G1066" s="8">
        <f t="shared" si="32"/>
        <v>0</v>
      </c>
      <c r="H1066" s="8"/>
      <c r="I1066" s="14" t="s">
        <v>800</v>
      </c>
      <c r="J1066" s="39">
        <v>160</v>
      </c>
      <c r="K1066" s="5" t="str">
        <f t="shared" si="33"/>
        <v>Close</v>
      </c>
      <c r="L1066" s="20">
        <v>44870</v>
      </c>
      <c r="M1066" s="8" t="s">
        <v>5129</v>
      </c>
    </row>
    <row r="1067" spans="1:13">
      <c r="A1067" s="8">
        <v>1064</v>
      </c>
      <c r="B1067" s="5" t="s">
        <v>121</v>
      </c>
      <c r="C1067" s="14" t="s">
        <v>934</v>
      </c>
      <c r="D1067" s="8" t="s">
        <v>122</v>
      </c>
      <c r="E1067" s="20">
        <v>44813</v>
      </c>
      <c r="F1067" s="8" t="s">
        <v>1235</v>
      </c>
      <c r="G1067" s="8">
        <f t="shared" si="32"/>
        <v>0</v>
      </c>
      <c r="H1067" s="8"/>
      <c r="I1067" s="14" t="s">
        <v>934</v>
      </c>
      <c r="J1067" s="39">
        <v>157</v>
      </c>
      <c r="K1067" s="5" t="str">
        <f t="shared" si="33"/>
        <v>Close</v>
      </c>
      <c r="L1067" s="20">
        <v>44870</v>
      </c>
      <c r="M1067" s="8" t="s">
        <v>5132</v>
      </c>
    </row>
    <row r="1068" spans="1:13">
      <c r="A1068" s="8">
        <v>1065</v>
      </c>
      <c r="B1068" s="5" t="s">
        <v>3028</v>
      </c>
      <c r="C1068" s="14" t="s">
        <v>3021</v>
      </c>
      <c r="D1068" s="8" t="s">
        <v>3029</v>
      </c>
      <c r="E1068" s="20">
        <v>44818</v>
      </c>
      <c r="F1068" s="8" t="s">
        <v>1240</v>
      </c>
      <c r="G1068" s="8">
        <f t="shared" si="32"/>
        <v>0</v>
      </c>
      <c r="H1068" s="8"/>
      <c r="I1068" s="14" t="s">
        <v>3021</v>
      </c>
      <c r="J1068" s="39">
        <v>250</v>
      </c>
      <c r="K1068" s="5" t="str">
        <f t="shared" si="33"/>
        <v>Close</v>
      </c>
      <c r="L1068" s="20">
        <v>44870</v>
      </c>
      <c r="M1068" s="8" t="s">
        <v>5131</v>
      </c>
    </row>
    <row r="1069" spans="1:13">
      <c r="A1069" s="8">
        <v>1066</v>
      </c>
      <c r="B1069" s="5" t="s">
        <v>1515</v>
      </c>
      <c r="C1069" s="14" t="s">
        <v>687</v>
      </c>
      <c r="D1069" s="8" t="s">
        <v>38</v>
      </c>
      <c r="E1069" s="20">
        <v>44816</v>
      </c>
      <c r="F1069" s="8" t="s">
        <v>1224</v>
      </c>
      <c r="G1069" s="8">
        <f t="shared" si="32"/>
        <v>0</v>
      </c>
      <c r="H1069" s="8"/>
      <c r="I1069" s="14" t="s">
        <v>687</v>
      </c>
      <c r="J1069" s="39">
        <v>50</v>
      </c>
      <c r="K1069" s="5" t="str">
        <f t="shared" si="33"/>
        <v>Close</v>
      </c>
      <c r="L1069" s="20">
        <v>44870</v>
      </c>
      <c r="M1069" s="8" t="s">
        <v>5134</v>
      </c>
    </row>
    <row r="1070" spans="1:13">
      <c r="A1070" s="8">
        <v>1067</v>
      </c>
      <c r="B1070" s="5" t="s">
        <v>1515</v>
      </c>
      <c r="C1070" s="14" t="s">
        <v>687</v>
      </c>
      <c r="D1070" s="8" t="s">
        <v>38</v>
      </c>
      <c r="E1070" s="20">
        <v>44816</v>
      </c>
      <c r="F1070" s="8" t="s">
        <v>1224</v>
      </c>
      <c r="G1070" s="8">
        <f t="shared" si="32"/>
        <v>0</v>
      </c>
      <c r="H1070" s="8"/>
      <c r="I1070" s="14" t="s">
        <v>687</v>
      </c>
      <c r="J1070" s="39">
        <v>50</v>
      </c>
      <c r="K1070" s="5" t="str">
        <f t="shared" si="33"/>
        <v>Close</v>
      </c>
      <c r="L1070" s="20">
        <v>44870</v>
      </c>
      <c r="M1070" s="8" t="s">
        <v>5135</v>
      </c>
    </row>
    <row r="1071" spans="1:13">
      <c r="A1071" s="8">
        <v>1068</v>
      </c>
      <c r="B1071" s="5" t="s">
        <v>1515</v>
      </c>
      <c r="C1071" s="14" t="s">
        <v>687</v>
      </c>
      <c r="D1071" s="8" t="s">
        <v>38</v>
      </c>
      <c r="E1071" s="20">
        <v>44816</v>
      </c>
      <c r="F1071" s="8" t="s">
        <v>1224</v>
      </c>
      <c r="G1071" s="8">
        <f t="shared" si="32"/>
        <v>0</v>
      </c>
      <c r="H1071" s="8"/>
      <c r="I1071" s="14" t="s">
        <v>687</v>
      </c>
      <c r="J1071" s="39">
        <v>50</v>
      </c>
      <c r="K1071" s="5" t="str">
        <f t="shared" si="33"/>
        <v>Close</v>
      </c>
      <c r="L1071" s="20">
        <v>44870</v>
      </c>
      <c r="M1071" s="8" t="s">
        <v>5136</v>
      </c>
    </row>
    <row r="1072" spans="1:13">
      <c r="A1072" s="8">
        <v>1069</v>
      </c>
      <c r="B1072" s="5" t="s">
        <v>1516</v>
      </c>
      <c r="C1072" s="14" t="s">
        <v>688</v>
      </c>
      <c r="D1072" s="8" t="s">
        <v>19</v>
      </c>
      <c r="E1072" s="20">
        <v>44813</v>
      </c>
      <c r="F1072" s="8" t="s">
        <v>1225</v>
      </c>
      <c r="G1072" s="8">
        <f t="shared" si="32"/>
        <v>0</v>
      </c>
      <c r="H1072" s="8"/>
      <c r="I1072" s="14" t="s">
        <v>688</v>
      </c>
      <c r="J1072" s="39">
        <v>44</v>
      </c>
      <c r="K1072" s="5" t="str">
        <f t="shared" si="33"/>
        <v>Close</v>
      </c>
      <c r="L1072" s="20">
        <v>44870</v>
      </c>
      <c r="M1072" s="8" t="s">
        <v>5137</v>
      </c>
    </row>
    <row r="1073" spans="1:13">
      <c r="A1073" s="8">
        <v>1070</v>
      </c>
      <c r="B1073" s="5" t="s">
        <v>1516</v>
      </c>
      <c r="C1073" s="14" t="s">
        <v>688</v>
      </c>
      <c r="D1073" s="8" t="s">
        <v>19</v>
      </c>
      <c r="E1073" s="20">
        <v>44813</v>
      </c>
      <c r="F1073" s="8" t="s">
        <v>1225</v>
      </c>
      <c r="G1073" s="8">
        <f t="shared" si="32"/>
        <v>0</v>
      </c>
      <c r="H1073" s="8"/>
      <c r="I1073" s="14" t="s">
        <v>688</v>
      </c>
      <c r="J1073" s="39">
        <v>44</v>
      </c>
      <c r="K1073" s="5" t="str">
        <f t="shared" si="33"/>
        <v>Close</v>
      </c>
      <c r="L1073" s="20">
        <v>44870</v>
      </c>
      <c r="M1073" s="8" t="s">
        <v>5138</v>
      </c>
    </row>
    <row r="1074" spans="1:13">
      <c r="A1074" s="8">
        <v>1071</v>
      </c>
      <c r="B1074" s="5" t="s">
        <v>1516</v>
      </c>
      <c r="C1074" s="14" t="s">
        <v>688</v>
      </c>
      <c r="D1074" s="8" t="s">
        <v>19</v>
      </c>
      <c r="E1074" s="20">
        <v>44813</v>
      </c>
      <c r="F1074" s="8" t="s">
        <v>1225</v>
      </c>
      <c r="G1074" s="8">
        <f t="shared" si="32"/>
        <v>0</v>
      </c>
      <c r="H1074" s="8"/>
      <c r="I1074" s="14" t="s">
        <v>688</v>
      </c>
      <c r="J1074" s="39">
        <v>44</v>
      </c>
      <c r="K1074" s="5" t="str">
        <f t="shared" si="33"/>
        <v>Close</v>
      </c>
      <c r="L1074" s="20">
        <v>44870</v>
      </c>
      <c r="M1074" s="8" t="s">
        <v>5137</v>
      </c>
    </row>
    <row r="1075" spans="1:13">
      <c r="A1075" s="8">
        <v>1072</v>
      </c>
      <c r="B1075" s="5" t="s">
        <v>1516</v>
      </c>
      <c r="C1075" s="14" t="s">
        <v>688</v>
      </c>
      <c r="D1075" s="8" t="s">
        <v>19</v>
      </c>
      <c r="E1075" s="20">
        <v>44813</v>
      </c>
      <c r="F1075" s="8" t="s">
        <v>1225</v>
      </c>
      <c r="G1075" s="8">
        <f t="shared" si="32"/>
        <v>0</v>
      </c>
      <c r="H1075" s="8"/>
      <c r="I1075" s="14" t="s">
        <v>688</v>
      </c>
      <c r="J1075" s="39">
        <v>44</v>
      </c>
      <c r="K1075" s="5" t="str">
        <f t="shared" si="33"/>
        <v>Close</v>
      </c>
      <c r="L1075" s="20">
        <v>44870</v>
      </c>
      <c r="M1075" s="8" t="s">
        <v>5138</v>
      </c>
    </row>
    <row r="1076" spans="1:13">
      <c r="A1076" s="8">
        <v>1073</v>
      </c>
      <c r="B1076" s="5" t="s">
        <v>2901</v>
      </c>
      <c r="C1076" s="14" t="s">
        <v>2898</v>
      </c>
      <c r="D1076" s="14" t="s">
        <v>2902</v>
      </c>
      <c r="E1076" s="20">
        <v>44817</v>
      </c>
      <c r="F1076" s="8" t="s">
        <v>1244</v>
      </c>
      <c r="G1076" s="8">
        <f t="shared" si="32"/>
        <v>0</v>
      </c>
      <c r="H1076" s="8"/>
      <c r="I1076" s="14" t="s">
        <v>2898</v>
      </c>
      <c r="J1076" s="39">
        <v>1254</v>
      </c>
      <c r="K1076" s="5" t="str">
        <f t="shared" si="33"/>
        <v>Close</v>
      </c>
      <c r="L1076" s="20">
        <v>44870</v>
      </c>
      <c r="M1076" s="8" t="s">
        <v>5133</v>
      </c>
    </row>
    <row r="1077" spans="1:13">
      <c r="A1077" s="8">
        <v>1074</v>
      </c>
      <c r="B1077" s="5" t="s">
        <v>3568</v>
      </c>
      <c r="C1077" s="14" t="s">
        <v>3541</v>
      </c>
      <c r="D1077" s="8" t="s">
        <v>3569</v>
      </c>
      <c r="E1077" s="20">
        <v>44820</v>
      </c>
      <c r="F1077" s="8" t="s">
        <v>1219</v>
      </c>
      <c r="G1077" s="8">
        <f t="shared" si="32"/>
        <v>0</v>
      </c>
      <c r="H1077" s="8"/>
      <c r="I1077" s="14" t="s">
        <v>3541</v>
      </c>
      <c r="J1077" s="39">
        <v>60</v>
      </c>
      <c r="K1077" s="5" t="str">
        <f t="shared" si="33"/>
        <v>Close</v>
      </c>
      <c r="L1077" s="20">
        <v>44872</v>
      </c>
      <c r="M1077" s="8" t="s">
        <v>5160</v>
      </c>
    </row>
    <row r="1078" spans="1:13">
      <c r="A1078" s="8">
        <v>1075</v>
      </c>
      <c r="B1078" s="5" t="s">
        <v>4547</v>
      </c>
      <c r="C1078" s="14" t="s">
        <v>4524</v>
      </c>
      <c r="D1078" s="8" t="s">
        <v>4548</v>
      </c>
      <c r="E1078" s="20">
        <v>44834</v>
      </c>
      <c r="F1078" s="8" t="s">
        <v>3438</v>
      </c>
      <c r="G1078" s="8">
        <f t="shared" si="32"/>
        <v>0</v>
      </c>
      <c r="H1078" s="8"/>
      <c r="I1078" s="14" t="s">
        <v>4524</v>
      </c>
      <c r="J1078" s="39">
        <v>543.66</v>
      </c>
      <c r="K1078" s="5" t="str">
        <f t="shared" si="33"/>
        <v>Close</v>
      </c>
      <c r="L1078" s="20">
        <v>44872</v>
      </c>
      <c r="M1078" s="8" t="s">
        <v>5165</v>
      </c>
    </row>
    <row r="1079" spans="1:13">
      <c r="A1079" s="8">
        <v>1076</v>
      </c>
      <c r="B1079" s="5" t="s">
        <v>162</v>
      </c>
      <c r="C1079" s="14" t="s">
        <v>748</v>
      </c>
      <c r="D1079" s="8" t="s">
        <v>161</v>
      </c>
      <c r="E1079" s="20">
        <v>44813</v>
      </c>
      <c r="F1079" s="8" t="s">
        <v>1228</v>
      </c>
      <c r="G1079" s="8">
        <f t="shared" si="32"/>
        <v>0</v>
      </c>
      <c r="H1079" s="8"/>
      <c r="I1079" s="14" t="s">
        <v>748</v>
      </c>
      <c r="J1079" s="39">
        <v>115</v>
      </c>
      <c r="K1079" s="5" t="str">
        <f t="shared" si="33"/>
        <v>Close</v>
      </c>
      <c r="L1079" s="20">
        <v>44872</v>
      </c>
      <c r="M1079" s="8" t="s">
        <v>5163</v>
      </c>
    </row>
    <row r="1080" spans="1:13">
      <c r="A1080" s="8">
        <v>1077</v>
      </c>
      <c r="B1080" s="5" t="s">
        <v>3364</v>
      </c>
      <c r="C1080" s="14" t="s">
        <v>3365</v>
      </c>
      <c r="D1080" s="8" t="s">
        <v>3366</v>
      </c>
      <c r="E1080" s="20">
        <v>44819</v>
      </c>
      <c r="F1080" s="8" t="s">
        <v>1230</v>
      </c>
      <c r="G1080" s="8">
        <f t="shared" si="32"/>
        <v>0</v>
      </c>
      <c r="H1080" s="8"/>
      <c r="I1080" s="14" t="s">
        <v>3365</v>
      </c>
      <c r="J1080" s="39">
        <v>72</v>
      </c>
      <c r="K1080" s="5" t="str">
        <f t="shared" si="33"/>
        <v>Close</v>
      </c>
      <c r="L1080" s="20">
        <v>44872</v>
      </c>
      <c r="M1080" s="8" t="s">
        <v>5164</v>
      </c>
    </row>
    <row r="1081" spans="1:13">
      <c r="A1081" s="8">
        <v>1078</v>
      </c>
      <c r="B1081" s="5" t="s">
        <v>1713</v>
      </c>
      <c r="C1081" s="14" t="s">
        <v>962</v>
      </c>
      <c r="D1081" s="8" t="s">
        <v>2359</v>
      </c>
      <c r="E1081" s="20">
        <v>44813</v>
      </c>
      <c r="F1081" s="8" t="s">
        <v>1236</v>
      </c>
      <c r="G1081" s="8">
        <f t="shared" si="32"/>
        <v>0</v>
      </c>
      <c r="H1081" s="8"/>
      <c r="I1081" s="14" t="s">
        <v>962</v>
      </c>
      <c r="J1081" s="39">
        <v>150</v>
      </c>
      <c r="K1081" s="5" t="str">
        <f t="shared" si="33"/>
        <v>Close</v>
      </c>
      <c r="L1081" s="20">
        <v>44872</v>
      </c>
      <c r="M1081" s="8" t="s">
        <v>5167</v>
      </c>
    </row>
    <row r="1082" spans="1:13">
      <c r="A1082" s="8">
        <v>1079</v>
      </c>
      <c r="B1082" s="5" t="s">
        <v>4174</v>
      </c>
      <c r="C1082" s="14" t="s">
        <v>4076</v>
      </c>
      <c r="D1082" s="8" t="s">
        <v>4175</v>
      </c>
      <c r="E1082" s="20">
        <v>44830</v>
      </c>
      <c r="F1082" s="8" t="s">
        <v>1223</v>
      </c>
      <c r="G1082" s="8">
        <f t="shared" si="32"/>
        <v>0</v>
      </c>
      <c r="H1082" s="8"/>
      <c r="I1082" s="14" t="s">
        <v>4076</v>
      </c>
      <c r="J1082" s="39">
        <v>88</v>
      </c>
      <c r="K1082" s="5" t="str">
        <f t="shared" si="33"/>
        <v>Close</v>
      </c>
      <c r="L1082" s="20">
        <v>44872</v>
      </c>
      <c r="M1082" s="8" t="s">
        <v>5161</v>
      </c>
    </row>
    <row r="1083" spans="1:13">
      <c r="A1083" s="8">
        <v>1080</v>
      </c>
      <c r="B1083" s="5" t="s">
        <v>3028</v>
      </c>
      <c r="C1083" s="14" t="s">
        <v>3021</v>
      </c>
      <c r="D1083" s="8" t="s">
        <v>3029</v>
      </c>
      <c r="E1083" s="20">
        <v>44818</v>
      </c>
      <c r="F1083" s="8" t="s">
        <v>1240</v>
      </c>
      <c r="G1083" s="8">
        <f t="shared" si="32"/>
        <v>0</v>
      </c>
      <c r="H1083" s="8"/>
      <c r="I1083" s="14" t="s">
        <v>3021</v>
      </c>
      <c r="J1083" s="39">
        <v>250</v>
      </c>
      <c r="K1083" s="5" t="str">
        <f t="shared" si="33"/>
        <v>Close</v>
      </c>
      <c r="L1083" s="20">
        <v>44872</v>
      </c>
      <c r="M1083" s="8" t="s">
        <v>5166</v>
      </c>
    </row>
    <row r="1084" spans="1:13">
      <c r="A1084" s="8">
        <v>1081</v>
      </c>
      <c r="B1084" s="5" t="s">
        <v>1515</v>
      </c>
      <c r="C1084" s="14" t="s">
        <v>687</v>
      </c>
      <c r="D1084" s="8" t="s">
        <v>38</v>
      </c>
      <c r="E1084" s="20">
        <v>44816</v>
      </c>
      <c r="F1084" s="8" t="s">
        <v>1224</v>
      </c>
      <c r="G1084" s="8">
        <f t="shared" si="32"/>
        <v>0</v>
      </c>
      <c r="H1084" s="8"/>
      <c r="I1084" s="14" t="s">
        <v>687</v>
      </c>
      <c r="J1084" s="39">
        <v>50</v>
      </c>
      <c r="K1084" s="5" t="str">
        <f t="shared" si="33"/>
        <v>Close</v>
      </c>
      <c r="L1084" s="20">
        <v>44872</v>
      </c>
      <c r="M1084" s="8" t="s">
        <v>5140</v>
      </c>
    </row>
    <row r="1085" spans="1:13">
      <c r="A1085" s="8">
        <v>1082</v>
      </c>
      <c r="B1085" s="5" t="s">
        <v>1515</v>
      </c>
      <c r="C1085" s="14" t="s">
        <v>687</v>
      </c>
      <c r="D1085" s="8" t="s">
        <v>38</v>
      </c>
      <c r="E1085" s="20">
        <v>44816</v>
      </c>
      <c r="F1085" s="8" t="s">
        <v>1224</v>
      </c>
      <c r="G1085" s="8">
        <f t="shared" si="32"/>
        <v>0</v>
      </c>
      <c r="H1085" s="8"/>
      <c r="I1085" s="14" t="s">
        <v>687</v>
      </c>
      <c r="J1085" s="39">
        <v>50</v>
      </c>
      <c r="K1085" s="5" t="str">
        <f t="shared" si="33"/>
        <v>Close</v>
      </c>
      <c r="L1085" s="20">
        <v>44872</v>
      </c>
      <c r="M1085" s="8" t="s">
        <v>5141</v>
      </c>
    </row>
    <row r="1086" spans="1:13">
      <c r="A1086" s="8">
        <v>1083</v>
      </c>
      <c r="B1086" s="5" t="s">
        <v>1515</v>
      </c>
      <c r="C1086" s="14" t="s">
        <v>687</v>
      </c>
      <c r="D1086" s="8" t="s">
        <v>38</v>
      </c>
      <c r="E1086" s="20">
        <v>44816</v>
      </c>
      <c r="F1086" s="8" t="s">
        <v>1224</v>
      </c>
      <c r="G1086" s="8">
        <f t="shared" si="32"/>
        <v>0</v>
      </c>
      <c r="H1086" s="8"/>
      <c r="I1086" s="14" t="s">
        <v>687</v>
      </c>
      <c r="J1086" s="39">
        <v>50</v>
      </c>
      <c r="K1086" s="5" t="str">
        <f t="shared" si="33"/>
        <v>Close</v>
      </c>
      <c r="L1086" s="20">
        <v>44872</v>
      </c>
      <c r="M1086" s="8" t="s">
        <v>5142</v>
      </c>
    </row>
    <row r="1087" spans="1:13">
      <c r="A1087" s="8">
        <v>1084</v>
      </c>
      <c r="B1087" s="5" t="s">
        <v>1515</v>
      </c>
      <c r="C1087" s="14" t="s">
        <v>687</v>
      </c>
      <c r="D1087" s="8" t="s">
        <v>38</v>
      </c>
      <c r="E1087" s="20">
        <v>44816</v>
      </c>
      <c r="F1087" s="8" t="s">
        <v>1224</v>
      </c>
      <c r="G1087" s="8">
        <f t="shared" si="32"/>
        <v>0</v>
      </c>
      <c r="H1087" s="8"/>
      <c r="I1087" s="14" t="s">
        <v>687</v>
      </c>
      <c r="J1087" s="39">
        <v>50</v>
      </c>
      <c r="K1087" s="5" t="str">
        <f t="shared" si="33"/>
        <v>Close</v>
      </c>
      <c r="L1087" s="20">
        <v>44872</v>
      </c>
      <c r="M1087" s="8" t="s">
        <v>5143</v>
      </c>
    </row>
    <row r="1088" spans="1:13">
      <c r="A1088" s="8">
        <v>1085</v>
      </c>
      <c r="B1088" s="5" t="s">
        <v>1515</v>
      </c>
      <c r="C1088" s="14" t="s">
        <v>687</v>
      </c>
      <c r="D1088" s="8" t="s">
        <v>38</v>
      </c>
      <c r="E1088" s="20">
        <v>44816</v>
      </c>
      <c r="F1088" s="8" t="s">
        <v>1224</v>
      </c>
      <c r="G1088" s="8">
        <f t="shared" si="32"/>
        <v>0</v>
      </c>
      <c r="H1088" s="8"/>
      <c r="I1088" s="14" t="s">
        <v>687</v>
      </c>
      <c r="J1088" s="39">
        <v>50</v>
      </c>
      <c r="K1088" s="5" t="str">
        <f t="shared" si="33"/>
        <v>Close</v>
      </c>
      <c r="L1088" s="20">
        <v>44872</v>
      </c>
      <c r="M1088" s="8" t="s">
        <v>5145</v>
      </c>
    </row>
    <row r="1089" spans="1:13">
      <c r="A1089" s="8">
        <v>1086</v>
      </c>
      <c r="B1089" s="5" t="s">
        <v>1515</v>
      </c>
      <c r="C1089" s="14" t="s">
        <v>687</v>
      </c>
      <c r="D1089" s="8" t="s">
        <v>38</v>
      </c>
      <c r="E1089" s="20">
        <v>44816</v>
      </c>
      <c r="F1089" s="8" t="s">
        <v>1224</v>
      </c>
      <c r="G1089" s="8">
        <f t="shared" si="32"/>
        <v>0</v>
      </c>
      <c r="H1089" s="8"/>
      <c r="I1089" s="14" t="s">
        <v>687</v>
      </c>
      <c r="J1089" s="39">
        <v>50</v>
      </c>
      <c r="K1089" s="5" t="str">
        <f t="shared" si="33"/>
        <v>Close</v>
      </c>
      <c r="L1089" s="20">
        <v>44872</v>
      </c>
      <c r="M1089" s="8" t="s">
        <v>5146</v>
      </c>
    </row>
    <row r="1090" spans="1:13">
      <c r="A1090" s="8">
        <v>1087</v>
      </c>
      <c r="B1090" s="5" t="s">
        <v>1515</v>
      </c>
      <c r="C1090" s="14" t="s">
        <v>687</v>
      </c>
      <c r="D1090" s="8" t="s">
        <v>38</v>
      </c>
      <c r="E1090" s="20">
        <v>44816</v>
      </c>
      <c r="F1090" s="8" t="s">
        <v>1224</v>
      </c>
      <c r="G1090" s="8">
        <f t="shared" si="32"/>
        <v>0</v>
      </c>
      <c r="H1090" s="8"/>
      <c r="I1090" s="14" t="s">
        <v>687</v>
      </c>
      <c r="J1090" s="39">
        <v>50</v>
      </c>
      <c r="K1090" s="5" t="str">
        <f t="shared" si="33"/>
        <v>Close</v>
      </c>
      <c r="L1090" s="20">
        <v>44872</v>
      </c>
      <c r="M1090" s="8" t="s">
        <v>5147</v>
      </c>
    </row>
    <row r="1091" spans="1:13">
      <c r="A1091" s="8">
        <v>1088</v>
      </c>
      <c r="B1091" s="5" t="s">
        <v>1515</v>
      </c>
      <c r="C1091" s="14" t="s">
        <v>687</v>
      </c>
      <c r="D1091" s="8" t="s">
        <v>38</v>
      </c>
      <c r="E1091" s="20">
        <v>44816</v>
      </c>
      <c r="F1091" s="8" t="s">
        <v>1224</v>
      </c>
      <c r="G1091" s="8">
        <f t="shared" si="32"/>
        <v>0</v>
      </c>
      <c r="H1091" s="8"/>
      <c r="I1091" s="14" t="s">
        <v>687</v>
      </c>
      <c r="J1091" s="39">
        <v>50</v>
      </c>
      <c r="K1091" s="5" t="str">
        <f t="shared" si="33"/>
        <v>Close</v>
      </c>
      <c r="L1091" s="20">
        <v>44872</v>
      </c>
      <c r="M1091" s="8" t="s">
        <v>5148</v>
      </c>
    </row>
    <row r="1092" spans="1:13">
      <c r="A1092" s="8">
        <v>1089</v>
      </c>
      <c r="B1092" s="5" t="s">
        <v>1515</v>
      </c>
      <c r="C1092" s="14" t="s">
        <v>687</v>
      </c>
      <c r="D1092" s="8" t="s">
        <v>38</v>
      </c>
      <c r="E1092" s="20">
        <v>44816</v>
      </c>
      <c r="F1092" s="8" t="s">
        <v>1224</v>
      </c>
      <c r="G1092" s="8">
        <f t="shared" ref="G1092:G1155" si="34">IF(C1092="","",IF(C1092=I1092,0,1))</f>
        <v>0</v>
      </c>
      <c r="H1092" s="8"/>
      <c r="I1092" s="14" t="s">
        <v>687</v>
      </c>
      <c r="J1092" s="39">
        <v>50</v>
      </c>
      <c r="K1092" s="5" t="str">
        <f t="shared" ref="K1092:K1155" si="35">IF(F1092="","",IF(C1092=I1092,"Close","Open"))</f>
        <v>Close</v>
      </c>
      <c r="L1092" s="20">
        <v>44872</v>
      </c>
      <c r="M1092" s="8" t="s">
        <v>5149</v>
      </c>
    </row>
    <row r="1093" spans="1:13">
      <c r="A1093" s="8">
        <v>1090</v>
      </c>
      <c r="B1093" s="5" t="s">
        <v>1515</v>
      </c>
      <c r="C1093" s="14" t="s">
        <v>687</v>
      </c>
      <c r="D1093" s="8" t="s">
        <v>38</v>
      </c>
      <c r="E1093" s="20">
        <v>44816</v>
      </c>
      <c r="F1093" s="8" t="s">
        <v>1224</v>
      </c>
      <c r="G1093" s="8">
        <f t="shared" si="34"/>
        <v>0</v>
      </c>
      <c r="H1093" s="8"/>
      <c r="I1093" s="14" t="s">
        <v>687</v>
      </c>
      <c r="J1093" s="39">
        <v>50</v>
      </c>
      <c r="K1093" s="5" t="str">
        <f t="shared" si="35"/>
        <v>Close</v>
      </c>
      <c r="L1093" s="20">
        <v>44872</v>
      </c>
      <c r="M1093" s="8" t="s">
        <v>5150</v>
      </c>
    </row>
    <row r="1094" spans="1:13">
      <c r="A1094" s="8">
        <v>1091</v>
      </c>
      <c r="B1094" s="5" t="s">
        <v>1515</v>
      </c>
      <c r="C1094" s="14" t="s">
        <v>687</v>
      </c>
      <c r="D1094" s="8" t="s">
        <v>38</v>
      </c>
      <c r="E1094" s="20">
        <v>44816</v>
      </c>
      <c r="F1094" s="8" t="s">
        <v>1224</v>
      </c>
      <c r="G1094" s="8">
        <f t="shared" si="34"/>
        <v>0</v>
      </c>
      <c r="H1094" s="8"/>
      <c r="I1094" s="14" t="s">
        <v>687</v>
      </c>
      <c r="J1094" s="39">
        <v>50</v>
      </c>
      <c r="K1094" s="5" t="str">
        <f t="shared" si="35"/>
        <v>Close</v>
      </c>
      <c r="L1094" s="20">
        <v>44872</v>
      </c>
      <c r="M1094" s="8" t="s">
        <v>5151</v>
      </c>
    </row>
    <row r="1095" spans="1:13">
      <c r="A1095" s="8">
        <v>1092</v>
      </c>
      <c r="B1095" s="5" t="s">
        <v>1515</v>
      </c>
      <c r="C1095" s="14" t="s">
        <v>687</v>
      </c>
      <c r="D1095" s="8" t="s">
        <v>38</v>
      </c>
      <c r="E1095" s="20">
        <v>44816</v>
      </c>
      <c r="F1095" s="8" t="s">
        <v>1224</v>
      </c>
      <c r="G1095" s="8">
        <f t="shared" si="34"/>
        <v>0</v>
      </c>
      <c r="H1095" s="8"/>
      <c r="I1095" s="14" t="s">
        <v>687</v>
      </c>
      <c r="J1095" s="39">
        <v>50</v>
      </c>
      <c r="K1095" s="5" t="str">
        <f t="shared" si="35"/>
        <v>Close</v>
      </c>
      <c r="L1095" s="20">
        <v>44872</v>
      </c>
      <c r="M1095" s="8" t="s">
        <v>5152</v>
      </c>
    </row>
    <row r="1096" spans="1:13">
      <c r="A1096" s="8">
        <v>1093</v>
      </c>
      <c r="B1096" s="5" t="s">
        <v>1515</v>
      </c>
      <c r="C1096" s="14" t="s">
        <v>687</v>
      </c>
      <c r="D1096" s="8" t="s">
        <v>38</v>
      </c>
      <c r="E1096" s="20">
        <v>44816</v>
      </c>
      <c r="F1096" s="8" t="s">
        <v>1224</v>
      </c>
      <c r="G1096" s="8">
        <f t="shared" si="34"/>
        <v>0</v>
      </c>
      <c r="H1096" s="8"/>
      <c r="I1096" s="14" t="s">
        <v>687</v>
      </c>
      <c r="J1096" s="39">
        <v>50</v>
      </c>
      <c r="K1096" s="5" t="str">
        <f t="shared" si="35"/>
        <v>Close</v>
      </c>
      <c r="L1096" s="20">
        <v>44872</v>
      </c>
      <c r="M1096" s="8" t="s">
        <v>5153</v>
      </c>
    </row>
    <row r="1097" spans="1:13">
      <c r="A1097" s="8">
        <v>1094</v>
      </c>
      <c r="B1097" s="5" t="s">
        <v>1515</v>
      </c>
      <c r="C1097" s="14" t="s">
        <v>687</v>
      </c>
      <c r="D1097" s="8" t="s">
        <v>38</v>
      </c>
      <c r="E1097" s="20">
        <v>44816</v>
      </c>
      <c r="F1097" s="8" t="s">
        <v>1224</v>
      </c>
      <c r="G1097" s="8">
        <f t="shared" si="34"/>
        <v>0</v>
      </c>
      <c r="H1097" s="8"/>
      <c r="I1097" s="14" t="s">
        <v>687</v>
      </c>
      <c r="J1097" s="39">
        <v>50</v>
      </c>
      <c r="K1097" s="5" t="str">
        <f t="shared" si="35"/>
        <v>Close</v>
      </c>
      <c r="L1097" s="20">
        <v>44872</v>
      </c>
      <c r="M1097" s="8" t="s">
        <v>5154</v>
      </c>
    </row>
    <row r="1098" spans="1:13">
      <c r="A1098" s="8">
        <v>1095</v>
      </c>
      <c r="B1098" s="5" t="s">
        <v>1515</v>
      </c>
      <c r="C1098" s="14" t="s">
        <v>687</v>
      </c>
      <c r="D1098" s="8" t="s">
        <v>38</v>
      </c>
      <c r="E1098" s="20">
        <v>44816</v>
      </c>
      <c r="F1098" s="8" t="s">
        <v>1224</v>
      </c>
      <c r="G1098" s="8">
        <f t="shared" si="34"/>
        <v>0</v>
      </c>
      <c r="H1098" s="8"/>
      <c r="I1098" s="14" t="s">
        <v>687</v>
      </c>
      <c r="J1098" s="39">
        <v>50</v>
      </c>
      <c r="K1098" s="5" t="str">
        <f t="shared" si="35"/>
        <v>Close</v>
      </c>
      <c r="L1098" s="20">
        <v>44872</v>
      </c>
      <c r="M1098" s="8" t="s">
        <v>5155</v>
      </c>
    </row>
    <row r="1099" spans="1:13">
      <c r="A1099" s="8">
        <v>1096</v>
      </c>
      <c r="B1099" s="5" t="s">
        <v>1515</v>
      </c>
      <c r="C1099" s="14" t="s">
        <v>687</v>
      </c>
      <c r="D1099" s="8" t="s">
        <v>38</v>
      </c>
      <c r="E1099" s="20">
        <v>44816</v>
      </c>
      <c r="F1099" s="8" t="s">
        <v>1224</v>
      </c>
      <c r="G1099" s="8">
        <f t="shared" si="34"/>
        <v>0</v>
      </c>
      <c r="H1099" s="8"/>
      <c r="I1099" s="14" t="s">
        <v>687</v>
      </c>
      <c r="J1099" s="39">
        <v>50</v>
      </c>
      <c r="K1099" s="5" t="str">
        <f t="shared" si="35"/>
        <v>Close</v>
      </c>
      <c r="L1099" s="20">
        <v>44872</v>
      </c>
      <c r="M1099" s="8" t="s">
        <v>5154</v>
      </c>
    </row>
    <row r="1100" spans="1:13">
      <c r="A1100" s="8">
        <v>1097</v>
      </c>
      <c r="B1100" s="5" t="s">
        <v>1515</v>
      </c>
      <c r="C1100" s="14" t="s">
        <v>687</v>
      </c>
      <c r="D1100" s="8" t="s">
        <v>38</v>
      </c>
      <c r="E1100" s="20">
        <v>44816</v>
      </c>
      <c r="F1100" s="8" t="s">
        <v>1224</v>
      </c>
      <c r="G1100" s="8">
        <f t="shared" si="34"/>
        <v>0</v>
      </c>
      <c r="H1100" s="8"/>
      <c r="I1100" s="14" t="s">
        <v>687</v>
      </c>
      <c r="J1100" s="39">
        <v>50</v>
      </c>
      <c r="K1100" s="5" t="str">
        <f t="shared" si="35"/>
        <v>Close</v>
      </c>
      <c r="L1100" s="20">
        <v>44872</v>
      </c>
      <c r="M1100" s="8" t="s">
        <v>5155</v>
      </c>
    </row>
    <row r="1101" spans="1:13">
      <c r="A1101" s="8">
        <v>1098</v>
      </c>
      <c r="B1101" s="5" t="s">
        <v>1515</v>
      </c>
      <c r="C1101" s="14" t="s">
        <v>687</v>
      </c>
      <c r="D1101" s="8" t="s">
        <v>38</v>
      </c>
      <c r="E1101" s="20">
        <v>44816</v>
      </c>
      <c r="F1101" s="8" t="s">
        <v>1224</v>
      </c>
      <c r="G1101" s="8">
        <f t="shared" si="34"/>
        <v>0</v>
      </c>
      <c r="H1101" s="8"/>
      <c r="I1101" s="14" t="s">
        <v>687</v>
      </c>
      <c r="J1101" s="39">
        <v>50</v>
      </c>
      <c r="K1101" s="5" t="str">
        <f t="shared" si="35"/>
        <v>Close</v>
      </c>
      <c r="L1101" s="20">
        <v>44872</v>
      </c>
      <c r="M1101" s="8" t="s">
        <v>5156</v>
      </c>
    </row>
    <row r="1102" spans="1:13">
      <c r="A1102" s="8">
        <v>1099</v>
      </c>
      <c r="B1102" s="5" t="s">
        <v>1515</v>
      </c>
      <c r="C1102" s="14" t="s">
        <v>687</v>
      </c>
      <c r="D1102" s="8" t="s">
        <v>38</v>
      </c>
      <c r="E1102" s="20">
        <v>44816</v>
      </c>
      <c r="F1102" s="8" t="s">
        <v>1224</v>
      </c>
      <c r="G1102" s="8">
        <f t="shared" si="34"/>
        <v>0</v>
      </c>
      <c r="H1102" s="8"/>
      <c r="I1102" s="14" t="s">
        <v>687</v>
      </c>
      <c r="J1102" s="39">
        <v>50</v>
      </c>
      <c r="K1102" s="5" t="str">
        <f t="shared" si="35"/>
        <v>Close</v>
      </c>
      <c r="L1102" s="20">
        <v>44872</v>
      </c>
      <c r="M1102" s="8" t="s">
        <v>5156</v>
      </c>
    </row>
    <row r="1103" spans="1:13">
      <c r="A1103" s="8">
        <v>1100</v>
      </c>
      <c r="B1103" s="5" t="s">
        <v>1515</v>
      </c>
      <c r="C1103" s="14" t="s">
        <v>687</v>
      </c>
      <c r="D1103" s="8" t="s">
        <v>38</v>
      </c>
      <c r="E1103" s="20">
        <v>44816</v>
      </c>
      <c r="F1103" s="8" t="s">
        <v>1224</v>
      </c>
      <c r="G1103" s="8">
        <f t="shared" si="34"/>
        <v>0</v>
      </c>
      <c r="H1103" s="8"/>
      <c r="I1103" s="14" t="s">
        <v>687</v>
      </c>
      <c r="J1103" s="39">
        <v>50</v>
      </c>
      <c r="K1103" s="5" t="str">
        <f t="shared" si="35"/>
        <v>Close</v>
      </c>
      <c r="L1103" s="20">
        <v>44872</v>
      </c>
      <c r="M1103" s="8" t="s">
        <v>5156</v>
      </c>
    </row>
    <row r="1104" spans="1:13">
      <c r="A1104" s="8">
        <v>1101</v>
      </c>
      <c r="B1104" s="5" t="s">
        <v>1515</v>
      </c>
      <c r="C1104" s="14" t="s">
        <v>687</v>
      </c>
      <c r="D1104" s="8" t="s">
        <v>38</v>
      </c>
      <c r="E1104" s="20">
        <v>44816</v>
      </c>
      <c r="F1104" s="8" t="s">
        <v>1224</v>
      </c>
      <c r="G1104" s="8">
        <f t="shared" si="34"/>
        <v>0</v>
      </c>
      <c r="H1104" s="8"/>
      <c r="I1104" s="14" t="s">
        <v>687</v>
      </c>
      <c r="J1104" s="39">
        <v>50</v>
      </c>
      <c r="K1104" s="5" t="str">
        <f t="shared" si="35"/>
        <v>Close</v>
      </c>
      <c r="L1104" s="20">
        <v>44872</v>
      </c>
      <c r="M1104" s="8" t="s">
        <v>5157</v>
      </c>
    </row>
    <row r="1105" spans="1:13">
      <c r="A1105" s="8">
        <v>1102</v>
      </c>
      <c r="B1105" s="5" t="s">
        <v>1515</v>
      </c>
      <c r="C1105" s="14" t="s">
        <v>687</v>
      </c>
      <c r="D1105" s="8" t="s">
        <v>38</v>
      </c>
      <c r="E1105" s="20">
        <v>44816</v>
      </c>
      <c r="F1105" s="8" t="s">
        <v>1224</v>
      </c>
      <c r="G1105" s="8">
        <f t="shared" si="34"/>
        <v>0</v>
      </c>
      <c r="H1105" s="8"/>
      <c r="I1105" s="14" t="s">
        <v>687</v>
      </c>
      <c r="J1105" s="39">
        <v>50</v>
      </c>
      <c r="K1105" s="5" t="str">
        <f t="shared" si="35"/>
        <v>Close</v>
      </c>
      <c r="L1105" s="20">
        <v>44872</v>
      </c>
      <c r="M1105" s="8" t="s">
        <v>5158</v>
      </c>
    </row>
    <row r="1106" spans="1:13">
      <c r="A1106" s="8">
        <v>1103</v>
      </c>
      <c r="B1106" s="5" t="s">
        <v>1515</v>
      </c>
      <c r="C1106" s="14" t="s">
        <v>687</v>
      </c>
      <c r="D1106" s="8" t="s">
        <v>38</v>
      </c>
      <c r="E1106" s="20">
        <v>44816</v>
      </c>
      <c r="F1106" s="8" t="s">
        <v>1224</v>
      </c>
      <c r="G1106" s="8">
        <f t="shared" si="34"/>
        <v>0</v>
      </c>
      <c r="H1106" s="8"/>
      <c r="I1106" s="14" t="s">
        <v>687</v>
      </c>
      <c r="J1106" s="39">
        <v>50</v>
      </c>
      <c r="K1106" s="5" t="str">
        <f t="shared" si="35"/>
        <v>Close</v>
      </c>
      <c r="L1106" s="20">
        <v>44872</v>
      </c>
      <c r="M1106" s="8" t="s">
        <v>5157</v>
      </c>
    </row>
    <row r="1107" spans="1:13">
      <c r="A1107" s="8">
        <v>1104</v>
      </c>
      <c r="B1107" s="5" t="s">
        <v>1515</v>
      </c>
      <c r="C1107" s="14" t="s">
        <v>687</v>
      </c>
      <c r="D1107" s="8" t="s">
        <v>38</v>
      </c>
      <c r="E1107" s="20">
        <v>44816</v>
      </c>
      <c r="F1107" s="8" t="s">
        <v>1224</v>
      </c>
      <c r="G1107" s="8">
        <f t="shared" si="34"/>
        <v>0</v>
      </c>
      <c r="H1107" s="8"/>
      <c r="I1107" s="14" t="s">
        <v>687</v>
      </c>
      <c r="J1107" s="39">
        <v>50</v>
      </c>
      <c r="K1107" s="5" t="str">
        <f t="shared" si="35"/>
        <v>Close</v>
      </c>
      <c r="L1107" s="20">
        <v>44872</v>
      </c>
      <c r="M1107" s="8" t="s">
        <v>5158</v>
      </c>
    </row>
    <row r="1108" spans="1:13">
      <c r="A1108" s="8">
        <v>1105</v>
      </c>
      <c r="B1108" s="5" t="s">
        <v>1515</v>
      </c>
      <c r="C1108" s="14" t="s">
        <v>687</v>
      </c>
      <c r="D1108" s="8" t="s">
        <v>38</v>
      </c>
      <c r="E1108" s="20">
        <v>44816</v>
      </c>
      <c r="F1108" s="8" t="s">
        <v>1224</v>
      </c>
      <c r="G1108" s="8">
        <f t="shared" si="34"/>
        <v>0</v>
      </c>
      <c r="H1108" s="8"/>
      <c r="I1108" s="14" t="s">
        <v>687</v>
      </c>
      <c r="J1108" s="39">
        <v>50</v>
      </c>
      <c r="K1108" s="5" t="str">
        <f t="shared" si="35"/>
        <v>Close</v>
      </c>
      <c r="L1108" s="20">
        <v>44872</v>
      </c>
      <c r="M1108" s="8" t="s">
        <v>5157</v>
      </c>
    </row>
    <row r="1109" spans="1:13">
      <c r="A1109" s="8">
        <v>1106</v>
      </c>
      <c r="B1109" s="5" t="s">
        <v>1515</v>
      </c>
      <c r="C1109" s="14" t="s">
        <v>687</v>
      </c>
      <c r="D1109" s="8" t="s">
        <v>38</v>
      </c>
      <c r="E1109" s="20">
        <v>44816</v>
      </c>
      <c r="F1109" s="8" t="s">
        <v>1224</v>
      </c>
      <c r="G1109" s="8">
        <f t="shared" si="34"/>
        <v>0</v>
      </c>
      <c r="H1109" s="8"/>
      <c r="I1109" s="14" t="s">
        <v>687</v>
      </c>
      <c r="J1109" s="39">
        <v>50</v>
      </c>
      <c r="K1109" s="5" t="str">
        <f t="shared" si="35"/>
        <v>Close</v>
      </c>
      <c r="L1109" s="20">
        <v>44872</v>
      </c>
      <c r="M1109" s="8" t="s">
        <v>5158</v>
      </c>
    </row>
    <row r="1110" spans="1:13">
      <c r="A1110" s="8">
        <v>1107</v>
      </c>
      <c r="B1110" s="5" t="s">
        <v>1515</v>
      </c>
      <c r="C1110" s="14" t="s">
        <v>687</v>
      </c>
      <c r="D1110" s="8" t="s">
        <v>38</v>
      </c>
      <c r="E1110" s="20">
        <v>44816</v>
      </c>
      <c r="F1110" s="8" t="s">
        <v>1224</v>
      </c>
      <c r="G1110" s="8">
        <f t="shared" si="34"/>
        <v>0</v>
      </c>
      <c r="H1110" s="8"/>
      <c r="I1110" s="14" t="s">
        <v>687</v>
      </c>
      <c r="J1110" s="39">
        <v>50</v>
      </c>
      <c r="K1110" s="5" t="str">
        <f t="shared" si="35"/>
        <v>Close</v>
      </c>
      <c r="L1110" s="20">
        <v>44872</v>
      </c>
      <c r="M1110" s="8" t="s">
        <v>5157</v>
      </c>
    </row>
    <row r="1111" spans="1:13">
      <c r="A1111" s="8">
        <v>1108</v>
      </c>
      <c r="B1111" s="5" t="s">
        <v>1515</v>
      </c>
      <c r="C1111" s="14" t="s">
        <v>687</v>
      </c>
      <c r="D1111" s="8" t="s">
        <v>38</v>
      </c>
      <c r="E1111" s="20">
        <v>44816</v>
      </c>
      <c r="F1111" s="8" t="s">
        <v>1224</v>
      </c>
      <c r="G1111" s="8">
        <f t="shared" si="34"/>
        <v>0</v>
      </c>
      <c r="H1111" s="8"/>
      <c r="I1111" s="14" t="s">
        <v>687</v>
      </c>
      <c r="J1111" s="39">
        <v>50</v>
      </c>
      <c r="K1111" s="5" t="str">
        <f t="shared" si="35"/>
        <v>Close</v>
      </c>
      <c r="L1111" s="20">
        <v>44872</v>
      </c>
      <c r="M1111" s="8" t="s">
        <v>5158</v>
      </c>
    </row>
    <row r="1112" spans="1:13">
      <c r="A1112" s="8">
        <v>1109</v>
      </c>
      <c r="B1112" s="5" t="s">
        <v>1516</v>
      </c>
      <c r="C1112" s="14" t="s">
        <v>688</v>
      </c>
      <c r="D1112" s="8" t="s">
        <v>19</v>
      </c>
      <c r="E1112" s="20">
        <v>44813</v>
      </c>
      <c r="F1112" s="8" t="s">
        <v>1225</v>
      </c>
      <c r="G1112" s="8">
        <f t="shared" si="34"/>
        <v>0</v>
      </c>
      <c r="H1112" s="8"/>
      <c r="I1112" s="14" t="s">
        <v>688</v>
      </c>
      <c r="J1112" s="39">
        <v>44</v>
      </c>
      <c r="K1112" s="5" t="str">
        <f t="shared" si="35"/>
        <v>Close</v>
      </c>
      <c r="L1112" s="20">
        <v>44872</v>
      </c>
      <c r="M1112" s="8" t="s">
        <v>5152</v>
      </c>
    </row>
    <row r="1113" spans="1:13">
      <c r="A1113" s="8">
        <v>1110</v>
      </c>
      <c r="B1113" s="5" t="s">
        <v>1516</v>
      </c>
      <c r="C1113" s="14" t="s">
        <v>688</v>
      </c>
      <c r="D1113" s="8" t="s">
        <v>19</v>
      </c>
      <c r="E1113" s="20">
        <v>44813</v>
      </c>
      <c r="F1113" s="8" t="s">
        <v>1225</v>
      </c>
      <c r="G1113" s="8">
        <f t="shared" si="34"/>
        <v>0</v>
      </c>
      <c r="H1113" s="8"/>
      <c r="I1113" s="14" t="s">
        <v>688</v>
      </c>
      <c r="J1113" s="39">
        <v>44</v>
      </c>
      <c r="K1113" s="5" t="str">
        <f t="shared" si="35"/>
        <v>Close</v>
      </c>
      <c r="L1113" s="20">
        <v>44872</v>
      </c>
      <c r="M1113" s="8" t="s">
        <v>5159</v>
      </c>
    </row>
    <row r="1114" spans="1:13">
      <c r="A1114" s="8">
        <v>1111</v>
      </c>
      <c r="B1114" s="5" t="s">
        <v>1516</v>
      </c>
      <c r="C1114" s="14" t="s">
        <v>688</v>
      </c>
      <c r="D1114" s="8" t="s">
        <v>19</v>
      </c>
      <c r="E1114" s="20">
        <v>44813</v>
      </c>
      <c r="F1114" s="8" t="s">
        <v>1225</v>
      </c>
      <c r="G1114" s="8">
        <f t="shared" si="34"/>
        <v>0</v>
      </c>
      <c r="H1114" s="8"/>
      <c r="I1114" s="14" t="s">
        <v>688</v>
      </c>
      <c r="J1114" s="39">
        <v>44</v>
      </c>
      <c r="K1114" s="5" t="str">
        <f t="shared" si="35"/>
        <v>Close</v>
      </c>
      <c r="L1114" s="20">
        <v>44872</v>
      </c>
      <c r="M1114" s="8" t="s">
        <v>5159</v>
      </c>
    </row>
    <row r="1115" spans="1:13">
      <c r="A1115" s="8">
        <v>1112</v>
      </c>
      <c r="B1115" s="5" t="s">
        <v>2785</v>
      </c>
      <c r="C1115" s="14" t="s">
        <v>2784</v>
      </c>
      <c r="D1115" s="8" t="s">
        <v>2786</v>
      </c>
      <c r="E1115" s="20">
        <v>44816</v>
      </c>
      <c r="F1115" s="8" t="s">
        <v>1244</v>
      </c>
      <c r="G1115" s="8">
        <f t="shared" si="34"/>
        <v>0</v>
      </c>
      <c r="H1115" s="8"/>
      <c r="I1115" s="14" t="s">
        <v>2784</v>
      </c>
      <c r="J1115" s="39">
        <v>320</v>
      </c>
      <c r="K1115" s="5" t="str">
        <f t="shared" si="35"/>
        <v>Close</v>
      </c>
      <c r="L1115" s="20">
        <v>44872</v>
      </c>
      <c r="M1115" s="8" t="s">
        <v>5168</v>
      </c>
    </row>
    <row r="1116" spans="1:13">
      <c r="A1116" s="8">
        <v>1113</v>
      </c>
      <c r="B1116" s="5" t="s">
        <v>65</v>
      </c>
      <c r="C1116" s="14" t="s">
        <v>721</v>
      </c>
      <c r="D1116" s="8" t="s">
        <v>64</v>
      </c>
      <c r="E1116" s="20">
        <v>44813</v>
      </c>
      <c r="F1116" s="8" t="s">
        <v>1227</v>
      </c>
      <c r="G1116" s="8">
        <f t="shared" si="34"/>
        <v>0</v>
      </c>
      <c r="H1116" s="8"/>
      <c r="I1116" s="14" t="s">
        <v>721</v>
      </c>
      <c r="J1116" s="39">
        <v>196</v>
      </c>
      <c r="K1116" s="5" t="str">
        <f t="shared" si="35"/>
        <v>Close</v>
      </c>
      <c r="L1116" s="20">
        <v>44872</v>
      </c>
      <c r="M1116" s="8" t="s">
        <v>5162</v>
      </c>
    </row>
    <row r="1117" spans="1:13">
      <c r="A1117" s="8">
        <v>1114</v>
      </c>
      <c r="B1117" s="5" t="s">
        <v>1515</v>
      </c>
      <c r="C1117" s="14" t="s">
        <v>687</v>
      </c>
      <c r="D1117" s="8" t="s">
        <v>38</v>
      </c>
      <c r="E1117" s="20">
        <v>44816</v>
      </c>
      <c r="F1117" s="8" t="s">
        <v>1224</v>
      </c>
      <c r="G1117" s="8">
        <f t="shared" si="34"/>
        <v>0</v>
      </c>
      <c r="H1117" s="8"/>
      <c r="I1117" s="14" t="s">
        <v>687</v>
      </c>
      <c r="J1117" s="39">
        <v>50</v>
      </c>
      <c r="K1117" s="5" t="str">
        <f t="shared" si="35"/>
        <v>Close</v>
      </c>
      <c r="L1117" s="20">
        <v>44872</v>
      </c>
      <c r="M1117" s="8" t="s">
        <v>5144</v>
      </c>
    </row>
    <row r="1118" spans="1:13">
      <c r="A1118" s="8">
        <v>1115</v>
      </c>
      <c r="B1118" s="5" t="s">
        <v>1899</v>
      </c>
      <c r="C1118" s="14" t="s">
        <v>1171</v>
      </c>
      <c r="D1118" s="8" t="s">
        <v>2541</v>
      </c>
      <c r="E1118" s="20">
        <v>44813</v>
      </c>
      <c r="F1118" s="8" t="s">
        <v>1243</v>
      </c>
      <c r="G1118" s="8">
        <f t="shared" si="34"/>
        <v>0</v>
      </c>
      <c r="H1118" s="8"/>
      <c r="I1118" s="14" t="s">
        <v>1171</v>
      </c>
      <c r="J1118" s="39">
        <v>263</v>
      </c>
      <c r="K1118" s="5" t="str">
        <f t="shared" si="35"/>
        <v>Close</v>
      </c>
      <c r="L1118" s="20">
        <v>44873</v>
      </c>
      <c r="M1118" s="8" t="s">
        <v>5203</v>
      </c>
    </row>
    <row r="1119" spans="1:13">
      <c r="A1119" s="8">
        <v>1116</v>
      </c>
      <c r="B1119" s="5" t="s">
        <v>2949</v>
      </c>
      <c r="C1119" s="14" t="s">
        <v>2932</v>
      </c>
      <c r="D1119" s="8" t="s">
        <v>2950</v>
      </c>
      <c r="E1119" s="20">
        <v>44818</v>
      </c>
      <c r="F1119" s="8" t="s">
        <v>1219</v>
      </c>
      <c r="G1119" s="8">
        <f t="shared" si="34"/>
        <v>0</v>
      </c>
      <c r="H1119" s="8"/>
      <c r="I1119" s="14" t="s">
        <v>2932</v>
      </c>
      <c r="J1119" s="39">
        <v>62</v>
      </c>
      <c r="K1119" s="5" t="str">
        <f t="shared" si="35"/>
        <v>Close</v>
      </c>
      <c r="L1119" s="20">
        <v>44873</v>
      </c>
      <c r="M1119" s="8" t="s">
        <v>5170</v>
      </c>
    </row>
    <row r="1120" spans="1:13">
      <c r="A1120" s="8">
        <v>1117</v>
      </c>
      <c r="B1120" s="5" t="s">
        <v>4142</v>
      </c>
      <c r="C1120" s="14" t="s">
        <v>4060</v>
      </c>
      <c r="D1120" s="8" t="s">
        <v>4143</v>
      </c>
      <c r="E1120" s="20">
        <v>44830</v>
      </c>
      <c r="F1120" s="8" t="s">
        <v>1223</v>
      </c>
      <c r="G1120" s="8">
        <f t="shared" si="34"/>
        <v>0</v>
      </c>
      <c r="H1120" s="8"/>
      <c r="I1120" s="14" t="s">
        <v>4060</v>
      </c>
      <c r="J1120" s="39">
        <v>222</v>
      </c>
      <c r="K1120" s="5" t="str">
        <f t="shared" si="35"/>
        <v>Close</v>
      </c>
      <c r="L1120" s="20">
        <v>44873</v>
      </c>
      <c r="M1120" s="8" t="s">
        <v>5171</v>
      </c>
    </row>
    <row r="1121" spans="1:13">
      <c r="A1121" s="8">
        <v>1118</v>
      </c>
      <c r="B1121" s="5" t="s">
        <v>180</v>
      </c>
      <c r="C1121" s="14" t="s">
        <v>1063</v>
      </c>
      <c r="D1121" s="8" t="s">
        <v>174</v>
      </c>
      <c r="E1121" s="20">
        <v>44813</v>
      </c>
      <c r="F1121" s="8" t="s">
        <v>1239</v>
      </c>
      <c r="G1121" s="8">
        <f t="shared" si="34"/>
        <v>0</v>
      </c>
      <c r="H1121" s="8"/>
      <c r="I1121" s="14" t="s">
        <v>1063</v>
      </c>
      <c r="J1121" s="39">
        <v>122</v>
      </c>
      <c r="K1121" s="5" t="str">
        <f t="shared" si="35"/>
        <v>Close</v>
      </c>
      <c r="L1121" s="20">
        <v>44873</v>
      </c>
      <c r="M1121" s="8" t="s">
        <v>5202</v>
      </c>
    </row>
    <row r="1122" spans="1:13">
      <c r="A1122" s="8">
        <v>1119</v>
      </c>
      <c r="B1122" s="5" t="s">
        <v>180</v>
      </c>
      <c r="C1122" s="14" t="s">
        <v>1063</v>
      </c>
      <c r="D1122" s="8" t="s">
        <v>174</v>
      </c>
      <c r="E1122" s="20">
        <v>44813</v>
      </c>
      <c r="F1122" s="8" t="s">
        <v>1239</v>
      </c>
      <c r="G1122" s="8">
        <f t="shared" si="34"/>
        <v>0</v>
      </c>
      <c r="H1122" s="8"/>
      <c r="I1122" s="14" t="s">
        <v>1063</v>
      </c>
      <c r="J1122" s="39">
        <v>122</v>
      </c>
      <c r="K1122" s="5" t="str">
        <f t="shared" si="35"/>
        <v>Close</v>
      </c>
      <c r="L1122" s="20">
        <v>44873</v>
      </c>
      <c r="M1122" s="8" t="s">
        <v>5202</v>
      </c>
    </row>
    <row r="1123" spans="1:13">
      <c r="A1123" s="8">
        <v>1120</v>
      </c>
      <c r="B1123" s="5" t="s">
        <v>1515</v>
      </c>
      <c r="C1123" s="14" t="s">
        <v>687</v>
      </c>
      <c r="D1123" s="8" t="s">
        <v>38</v>
      </c>
      <c r="E1123" s="20">
        <v>44816</v>
      </c>
      <c r="F1123" s="8" t="s">
        <v>1224</v>
      </c>
      <c r="G1123" s="8">
        <f t="shared" si="34"/>
        <v>0</v>
      </c>
      <c r="H1123" s="8"/>
      <c r="I1123" s="14" t="s">
        <v>687</v>
      </c>
      <c r="J1123" s="39">
        <v>50</v>
      </c>
      <c r="K1123" s="5" t="str">
        <f t="shared" si="35"/>
        <v>Close</v>
      </c>
      <c r="L1123" s="20">
        <v>44873</v>
      </c>
      <c r="M1123" s="8" t="s">
        <v>5172</v>
      </c>
    </row>
    <row r="1124" spans="1:13">
      <c r="A1124" s="8">
        <v>1121</v>
      </c>
      <c r="B1124" s="5" t="s">
        <v>1515</v>
      </c>
      <c r="C1124" s="14" t="s">
        <v>687</v>
      </c>
      <c r="D1124" s="8" t="s">
        <v>38</v>
      </c>
      <c r="E1124" s="20">
        <v>44816</v>
      </c>
      <c r="F1124" s="8" t="s">
        <v>1224</v>
      </c>
      <c r="G1124" s="8">
        <f t="shared" si="34"/>
        <v>0</v>
      </c>
      <c r="H1124" s="8"/>
      <c r="I1124" s="14" t="s">
        <v>687</v>
      </c>
      <c r="J1124" s="39">
        <v>50</v>
      </c>
      <c r="K1124" s="5" t="str">
        <f t="shared" si="35"/>
        <v>Close</v>
      </c>
      <c r="L1124" s="20">
        <v>44873</v>
      </c>
      <c r="M1124" s="8" t="s">
        <v>5173</v>
      </c>
    </row>
    <row r="1125" spans="1:13">
      <c r="A1125" s="8">
        <v>1122</v>
      </c>
      <c r="B1125" s="5" t="s">
        <v>1515</v>
      </c>
      <c r="C1125" s="14" t="s">
        <v>687</v>
      </c>
      <c r="D1125" s="8" t="s">
        <v>38</v>
      </c>
      <c r="E1125" s="20">
        <v>44816</v>
      </c>
      <c r="F1125" s="8" t="s">
        <v>1224</v>
      </c>
      <c r="G1125" s="8">
        <f t="shared" si="34"/>
        <v>0</v>
      </c>
      <c r="H1125" s="8"/>
      <c r="I1125" s="14" t="s">
        <v>687</v>
      </c>
      <c r="J1125" s="39">
        <v>50</v>
      </c>
      <c r="K1125" s="5" t="str">
        <f t="shared" si="35"/>
        <v>Close</v>
      </c>
      <c r="L1125" s="20">
        <v>44873</v>
      </c>
      <c r="M1125" s="6" t="s">
        <v>5174</v>
      </c>
    </row>
    <row r="1126" spans="1:13">
      <c r="A1126" s="8">
        <v>1123</v>
      </c>
      <c r="B1126" s="5" t="s">
        <v>1515</v>
      </c>
      <c r="C1126" s="14" t="s">
        <v>687</v>
      </c>
      <c r="D1126" s="8" t="s">
        <v>38</v>
      </c>
      <c r="E1126" s="20">
        <v>44816</v>
      </c>
      <c r="F1126" s="8" t="s">
        <v>1224</v>
      </c>
      <c r="G1126" s="8">
        <f t="shared" si="34"/>
        <v>0</v>
      </c>
      <c r="H1126" s="8"/>
      <c r="I1126" s="14" t="s">
        <v>687</v>
      </c>
      <c r="J1126" s="39">
        <v>50</v>
      </c>
      <c r="K1126" s="5" t="str">
        <f t="shared" si="35"/>
        <v>Close</v>
      </c>
      <c r="L1126" s="20">
        <v>44873</v>
      </c>
      <c r="M1126" s="8" t="s">
        <v>5175</v>
      </c>
    </row>
    <row r="1127" spans="1:13">
      <c r="A1127" s="8">
        <v>1124</v>
      </c>
      <c r="B1127" s="5" t="s">
        <v>1515</v>
      </c>
      <c r="C1127" s="14" t="s">
        <v>687</v>
      </c>
      <c r="D1127" s="8" t="s">
        <v>38</v>
      </c>
      <c r="E1127" s="20">
        <v>44816</v>
      </c>
      <c r="F1127" s="8" t="s">
        <v>1224</v>
      </c>
      <c r="G1127" s="8">
        <f t="shared" si="34"/>
        <v>0</v>
      </c>
      <c r="H1127" s="8"/>
      <c r="I1127" s="14" t="s">
        <v>687</v>
      </c>
      <c r="J1127" s="39">
        <v>50</v>
      </c>
      <c r="K1127" s="5" t="str">
        <f t="shared" si="35"/>
        <v>Close</v>
      </c>
      <c r="L1127" s="20">
        <v>44873</v>
      </c>
      <c r="M1127" s="8" t="s">
        <v>5176</v>
      </c>
    </row>
    <row r="1128" spans="1:13">
      <c r="A1128" s="8">
        <v>1125</v>
      </c>
      <c r="B1128" s="5" t="s">
        <v>1515</v>
      </c>
      <c r="C1128" s="14" t="s">
        <v>687</v>
      </c>
      <c r="D1128" s="8" t="s">
        <v>38</v>
      </c>
      <c r="E1128" s="20">
        <v>44816</v>
      </c>
      <c r="F1128" s="8" t="s">
        <v>1224</v>
      </c>
      <c r="G1128" s="8">
        <f t="shared" si="34"/>
        <v>0</v>
      </c>
      <c r="H1128" s="8"/>
      <c r="I1128" s="14" t="s">
        <v>687</v>
      </c>
      <c r="J1128" s="39">
        <v>50</v>
      </c>
      <c r="K1128" s="5" t="str">
        <f t="shared" si="35"/>
        <v>Close</v>
      </c>
      <c r="L1128" s="20">
        <v>44873</v>
      </c>
      <c r="M1128" s="8" t="s">
        <v>5177</v>
      </c>
    </row>
    <row r="1129" spans="1:13">
      <c r="A1129" s="8">
        <v>1126</v>
      </c>
      <c r="B1129" s="5" t="s">
        <v>1515</v>
      </c>
      <c r="C1129" s="14" t="s">
        <v>687</v>
      </c>
      <c r="D1129" s="8" t="s">
        <v>38</v>
      </c>
      <c r="E1129" s="20">
        <v>44816</v>
      </c>
      <c r="F1129" s="8" t="s">
        <v>1224</v>
      </c>
      <c r="G1129" s="8">
        <f t="shared" si="34"/>
        <v>0</v>
      </c>
      <c r="H1129" s="8"/>
      <c r="I1129" s="14" t="s">
        <v>687</v>
      </c>
      <c r="J1129" s="39">
        <v>50</v>
      </c>
      <c r="K1129" s="5" t="str">
        <f t="shared" si="35"/>
        <v>Close</v>
      </c>
      <c r="L1129" s="20">
        <v>44873</v>
      </c>
      <c r="M1129" s="8" t="s">
        <v>5178</v>
      </c>
    </row>
    <row r="1130" spans="1:13">
      <c r="A1130" s="8">
        <v>1127</v>
      </c>
      <c r="B1130" s="5" t="s">
        <v>1515</v>
      </c>
      <c r="C1130" s="14" t="s">
        <v>687</v>
      </c>
      <c r="D1130" s="8" t="s">
        <v>38</v>
      </c>
      <c r="E1130" s="20">
        <v>44816</v>
      </c>
      <c r="F1130" s="8" t="s">
        <v>1224</v>
      </c>
      <c r="G1130" s="8">
        <f t="shared" si="34"/>
        <v>0</v>
      </c>
      <c r="H1130" s="8"/>
      <c r="I1130" s="14" t="s">
        <v>687</v>
      </c>
      <c r="J1130" s="39">
        <v>50</v>
      </c>
      <c r="K1130" s="5" t="str">
        <f t="shared" si="35"/>
        <v>Close</v>
      </c>
      <c r="L1130" s="20">
        <v>44873</v>
      </c>
      <c r="M1130" s="8" t="s">
        <v>5179</v>
      </c>
    </row>
    <row r="1131" spans="1:13">
      <c r="A1131" s="8">
        <v>1128</v>
      </c>
      <c r="B1131" s="5" t="s">
        <v>1515</v>
      </c>
      <c r="C1131" s="14" t="s">
        <v>687</v>
      </c>
      <c r="D1131" s="8" t="s">
        <v>38</v>
      </c>
      <c r="E1131" s="20">
        <v>44816</v>
      </c>
      <c r="F1131" s="8" t="s">
        <v>1224</v>
      </c>
      <c r="G1131" s="8">
        <f t="shared" si="34"/>
        <v>0</v>
      </c>
      <c r="H1131" s="8"/>
      <c r="I1131" s="14" t="s">
        <v>687</v>
      </c>
      <c r="J1131" s="39">
        <v>50</v>
      </c>
      <c r="K1131" s="5" t="str">
        <f t="shared" si="35"/>
        <v>Close</v>
      </c>
      <c r="L1131" s="20">
        <v>44873</v>
      </c>
      <c r="M1131" s="8" t="s">
        <v>5180</v>
      </c>
    </row>
    <row r="1132" spans="1:13">
      <c r="A1132" s="8">
        <v>1129</v>
      </c>
      <c r="B1132" s="5" t="s">
        <v>1515</v>
      </c>
      <c r="C1132" s="14" t="s">
        <v>687</v>
      </c>
      <c r="D1132" s="8" t="s">
        <v>38</v>
      </c>
      <c r="E1132" s="20">
        <v>44816</v>
      </c>
      <c r="F1132" s="8" t="s">
        <v>1224</v>
      </c>
      <c r="G1132" s="8">
        <f t="shared" si="34"/>
        <v>0</v>
      </c>
      <c r="H1132" s="8"/>
      <c r="I1132" s="14" t="s">
        <v>687</v>
      </c>
      <c r="J1132" s="39">
        <v>50</v>
      </c>
      <c r="K1132" s="5" t="str">
        <f t="shared" si="35"/>
        <v>Close</v>
      </c>
      <c r="L1132" s="20">
        <v>44873</v>
      </c>
      <c r="M1132" s="8" t="s">
        <v>5181</v>
      </c>
    </row>
    <row r="1133" spans="1:13">
      <c r="A1133" s="8">
        <v>1130</v>
      </c>
      <c r="B1133" s="5" t="s">
        <v>1515</v>
      </c>
      <c r="C1133" s="14" t="s">
        <v>687</v>
      </c>
      <c r="D1133" s="8" t="s">
        <v>38</v>
      </c>
      <c r="E1133" s="20">
        <v>44816</v>
      </c>
      <c r="F1133" s="8" t="s">
        <v>1224</v>
      </c>
      <c r="G1133" s="8">
        <f t="shared" si="34"/>
        <v>0</v>
      </c>
      <c r="H1133" s="8"/>
      <c r="I1133" s="14" t="s">
        <v>687</v>
      </c>
      <c r="J1133" s="39">
        <v>50</v>
      </c>
      <c r="K1133" s="5" t="str">
        <f t="shared" si="35"/>
        <v>Close</v>
      </c>
      <c r="L1133" s="20">
        <v>44873</v>
      </c>
      <c r="M1133" s="8" t="s">
        <v>5182</v>
      </c>
    </row>
    <row r="1134" spans="1:13">
      <c r="A1134" s="8">
        <v>1131</v>
      </c>
      <c r="B1134" s="5" t="s">
        <v>1515</v>
      </c>
      <c r="C1134" s="14" t="s">
        <v>687</v>
      </c>
      <c r="D1134" s="8" t="s">
        <v>38</v>
      </c>
      <c r="E1134" s="20">
        <v>44816</v>
      </c>
      <c r="F1134" s="8" t="s">
        <v>1224</v>
      </c>
      <c r="G1134" s="8">
        <f t="shared" si="34"/>
        <v>0</v>
      </c>
      <c r="H1134" s="8"/>
      <c r="I1134" s="14" t="s">
        <v>687</v>
      </c>
      <c r="J1134" s="39">
        <v>50</v>
      </c>
      <c r="K1134" s="5" t="str">
        <f t="shared" si="35"/>
        <v>Close</v>
      </c>
      <c r="L1134" s="20">
        <v>44873</v>
      </c>
      <c r="M1134" s="8" t="s">
        <v>5183</v>
      </c>
    </row>
    <row r="1135" spans="1:13">
      <c r="A1135" s="8">
        <v>1132</v>
      </c>
      <c r="B1135" s="5" t="s">
        <v>1515</v>
      </c>
      <c r="C1135" s="14" t="s">
        <v>687</v>
      </c>
      <c r="D1135" s="8" t="s">
        <v>38</v>
      </c>
      <c r="E1135" s="20">
        <v>44816</v>
      </c>
      <c r="F1135" s="8" t="s">
        <v>1224</v>
      </c>
      <c r="G1135" s="8">
        <f t="shared" si="34"/>
        <v>0</v>
      </c>
      <c r="H1135" s="8"/>
      <c r="I1135" s="14" t="s">
        <v>687</v>
      </c>
      <c r="J1135" s="39">
        <v>50</v>
      </c>
      <c r="K1135" s="5" t="str">
        <f t="shared" si="35"/>
        <v>Close</v>
      </c>
      <c r="L1135" s="20">
        <v>44873</v>
      </c>
      <c r="M1135" s="8" t="s">
        <v>5184</v>
      </c>
    </row>
    <row r="1136" spans="1:13">
      <c r="A1136" s="8">
        <v>1133</v>
      </c>
      <c r="B1136" s="5" t="s">
        <v>1515</v>
      </c>
      <c r="C1136" s="14" t="s">
        <v>687</v>
      </c>
      <c r="D1136" s="8" t="s">
        <v>38</v>
      </c>
      <c r="E1136" s="20">
        <v>44816</v>
      </c>
      <c r="F1136" s="8" t="s">
        <v>1224</v>
      </c>
      <c r="G1136" s="8">
        <f t="shared" si="34"/>
        <v>0</v>
      </c>
      <c r="H1136" s="8"/>
      <c r="I1136" s="14" t="s">
        <v>687</v>
      </c>
      <c r="J1136" s="39">
        <v>50</v>
      </c>
      <c r="K1136" s="5" t="str">
        <f t="shared" si="35"/>
        <v>Close</v>
      </c>
      <c r="L1136" s="20">
        <v>44873</v>
      </c>
      <c r="M1136" s="8" t="s">
        <v>5185</v>
      </c>
    </row>
    <row r="1137" spans="1:13">
      <c r="A1137" s="8">
        <v>1134</v>
      </c>
      <c r="B1137" s="5" t="s">
        <v>1515</v>
      </c>
      <c r="C1137" s="14" t="s">
        <v>687</v>
      </c>
      <c r="D1137" s="8" t="s">
        <v>38</v>
      </c>
      <c r="E1137" s="20">
        <v>44816</v>
      </c>
      <c r="F1137" s="8" t="s">
        <v>1224</v>
      </c>
      <c r="G1137" s="8">
        <f t="shared" si="34"/>
        <v>0</v>
      </c>
      <c r="H1137" s="8"/>
      <c r="I1137" s="14" t="s">
        <v>687</v>
      </c>
      <c r="J1137" s="39">
        <v>50</v>
      </c>
      <c r="K1137" s="5" t="str">
        <f t="shared" si="35"/>
        <v>Close</v>
      </c>
      <c r="L1137" s="20">
        <v>44873</v>
      </c>
      <c r="M1137" s="8" t="s">
        <v>5186</v>
      </c>
    </row>
    <row r="1138" spans="1:13">
      <c r="A1138" s="8">
        <v>1135</v>
      </c>
      <c r="B1138" s="5" t="s">
        <v>1515</v>
      </c>
      <c r="C1138" s="14" t="s">
        <v>687</v>
      </c>
      <c r="D1138" s="8" t="s">
        <v>38</v>
      </c>
      <c r="E1138" s="20">
        <v>44816</v>
      </c>
      <c r="F1138" s="8" t="s">
        <v>1224</v>
      </c>
      <c r="G1138" s="8">
        <f t="shared" si="34"/>
        <v>0</v>
      </c>
      <c r="H1138" s="8"/>
      <c r="I1138" s="14" t="s">
        <v>687</v>
      </c>
      <c r="J1138" s="39">
        <v>50</v>
      </c>
      <c r="K1138" s="5" t="str">
        <f t="shared" si="35"/>
        <v>Close</v>
      </c>
      <c r="L1138" s="20">
        <v>44873</v>
      </c>
      <c r="M1138" s="8" t="s">
        <v>5187</v>
      </c>
    </row>
    <row r="1139" spans="1:13">
      <c r="A1139" s="8">
        <v>1136</v>
      </c>
      <c r="B1139" s="5" t="s">
        <v>1515</v>
      </c>
      <c r="C1139" s="14" t="s">
        <v>687</v>
      </c>
      <c r="D1139" s="8" t="s">
        <v>38</v>
      </c>
      <c r="E1139" s="20">
        <v>44816</v>
      </c>
      <c r="F1139" s="8" t="s">
        <v>1224</v>
      </c>
      <c r="G1139" s="8">
        <f t="shared" si="34"/>
        <v>0</v>
      </c>
      <c r="H1139" s="8"/>
      <c r="I1139" s="14" t="s">
        <v>687</v>
      </c>
      <c r="J1139" s="39">
        <v>50</v>
      </c>
      <c r="K1139" s="5" t="str">
        <f t="shared" si="35"/>
        <v>Close</v>
      </c>
      <c r="L1139" s="20">
        <v>44873</v>
      </c>
      <c r="M1139" s="8" t="s">
        <v>5188</v>
      </c>
    </row>
    <row r="1140" spans="1:13">
      <c r="A1140" s="8">
        <v>1137</v>
      </c>
      <c r="B1140" s="5" t="s">
        <v>1515</v>
      </c>
      <c r="C1140" s="14" t="s">
        <v>687</v>
      </c>
      <c r="D1140" s="8" t="s">
        <v>38</v>
      </c>
      <c r="E1140" s="20">
        <v>44816</v>
      </c>
      <c r="F1140" s="8" t="s">
        <v>1224</v>
      </c>
      <c r="G1140" s="8">
        <f t="shared" si="34"/>
        <v>0</v>
      </c>
      <c r="H1140" s="8"/>
      <c r="I1140" s="14" t="s">
        <v>687</v>
      </c>
      <c r="J1140" s="39">
        <v>50</v>
      </c>
      <c r="K1140" s="5" t="str">
        <f t="shared" si="35"/>
        <v>Close</v>
      </c>
      <c r="L1140" s="20">
        <v>44873</v>
      </c>
      <c r="M1140" s="8" t="s">
        <v>5189</v>
      </c>
    </row>
    <row r="1141" spans="1:13">
      <c r="A1141" s="8">
        <v>1138</v>
      </c>
      <c r="B1141" s="5" t="s">
        <v>1515</v>
      </c>
      <c r="C1141" s="14" t="s">
        <v>687</v>
      </c>
      <c r="D1141" s="8" t="s">
        <v>38</v>
      </c>
      <c r="E1141" s="20">
        <v>44816</v>
      </c>
      <c r="F1141" s="8" t="s">
        <v>1224</v>
      </c>
      <c r="G1141" s="8">
        <f t="shared" si="34"/>
        <v>0</v>
      </c>
      <c r="H1141" s="8"/>
      <c r="I1141" s="14" t="s">
        <v>687</v>
      </c>
      <c r="J1141" s="39">
        <v>50</v>
      </c>
      <c r="K1141" s="5" t="str">
        <f t="shared" si="35"/>
        <v>Close</v>
      </c>
      <c r="L1141" s="20">
        <v>44873</v>
      </c>
      <c r="M1141" s="8" t="s">
        <v>5190</v>
      </c>
    </row>
    <row r="1142" spans="1:13">
      <c r="A1142" s="8">
        <v>1139</v>
      </c>
      <c r="B1142" s="5" t="s">
        <v>1515</v>
      </c>
      <c r="C1142" s="14" t="s">
        <v>687</v>
      </c>
      <c r="D1142" s="8" t="s">
        <v>38</v>
      </c>
      <c r="E1142" s="20">
        <v>44816</v>
      </c>
      <c r="F1142" s="8" t="s">
        <v>1224</v>
      </c>
      <c r="G1142" s="8">
        <f t="shared" si="34"/>
        <v>0</v>
      </c>
      <c r="H1142" s="8"/>
      <c r="I1142" s="14" t="s">
        <v>687</v>
      </c>
      <c r="J1142" s="39">
        <v>50</v>
      </c>
      <c r="K1142" s="5" t="str">
        <f t="shared" si="35"/>
        <v>Close</v>
      </c>
      <c r="L1142" s="20">
        <v>44873</v>
      </c>
      <c r="M1142" s="8" t="s">
        <v>5191</v>
      </c>
    </row>
    <row r="1143" spans="1:13">
      <c r="A1143" s="8">
        <v>1140</v>
      </c>
      <c r="B1143" s="5" t="s">
        <v>1515</v>
      </c>
      <c r="C1143" s="14" t="s">
        <v>687</v>
      </c>
      <c r="D1143" s="8" t="s">
        <v>38</v>
      </c>
      <c r="E1143" s="20">
        <v>44816</v>
      </c>
      <c r="F1143" s="8" t="s">
        <v>1224</v>
      </c>
      <c r="G1143" s="8">
        <f t="shared" si="34"/>
        <v>0</v>
      </c>
      <c r="H1143" s="8"/>
      <c r="I1143" s="14" t="s">
        <v>687</v>
      </c>
      <c r="J1143" s="39">
        <v>50</v>
      </c>
      <c r="K1143" s="5" t="str">
        <f t="shared" si="35"/>
        <v>Close</v>
      </c>
      <c r="L1143" s="20">
        <v>44873</v>
      </c>
      <c r="M1143" s="8" t="s">
        <v>5192</v>
      </c>
    </row>
    <row r="1144" spans="1:13">
      <c r="A1144" s="8">
        <v>1141</v>
      </c>
      <c r="B1144" s="5" t="s">
        <v>1515</v>
      </c>
      <c r="C1144" s="14" t="s">
        <v>687</v>
      </c>
      <c r="D1144" s="8" t="s">
        <v>38</v>
      </c>
      <c r="E1144" s="20">
        <v>44816</v>
      </c>
      <c r="F1144" s="8" t="s">
        <v>1224</v>
      </c>
      <c r="G1144" s="8">
        <f t="shared" si="34"/>
        <v>0</v>
      </c>
      <c r="H1144" s="8"/>
      <c r="I1144" s="14" t="s">
        <v>687</v>
      </c>
      <c r="J1144" s="39">
        <v>50</v>
      </c>
      <c r="K1144" s="5" t="str">
        <f t="shared" si="35"/>
        <v>Close</v>
      </c>
      <c r="L1144" s="20">
        <v>44873</v>
      </c>
      <c r="M1144" s="8" t="s">
        <v>5193</v>
      </c>
    </row>
    <row r="1145" spans="1:13">
      <c r="A1145" s="8">
        <v>1142</v>
      </c>
      <c r="B1145" s="5" t="s">
        <v>1515</v>
      </c>
      <c r="C1145" s="14" t="s">
        <v>687</v>
      </c>
      <c r="D1145" s="8" t="s">
        <v>38</v>
      </c>
      <c r="E1145" s="20">
        <v>44816</v>
      </c>
      <c r="F1145" s="8" t="s">
        <v>1224</v>
      </c>
      <c r="G1145" s="8">
        <f t="shared" si="34"/>
        <v>0</v>
      </c>
      <c r="H1145" s="8"/>
      <c r="I1145" s="14" t="s">
        <v>687</v>
      </c>
      <c r="J1145" s="39">
        <v>50</v>
      </c>
      <c r="K1145" s="5" t="str">
        <f t="shared" si="35"/>
        <v>Close</v>
      </c>
      <c r="L1145" s="20">
        <v>44873</v>
      </c>
      <c r="M1145" s="8" t="s">
        <v>5194</v>
      </c>
    </row>
    <row r="1146" spans="1:13">
      <c r="A1146" s="8">
        <v>1143</v>
      </c>
      <c r="B1146" s="5" t="s">
        <v>1515</v>
      </c>
      <c r="C1146" s="14" t="s">
        <v>687</v>
      </c>
      <c r="D1146" s="8" t="s">
        <v>38</v>
      </c>
      <c r="E1146" s="20">
        <v>44816</v>
      </c>
      <c r="F1146" s="8" t="s">
        <v>1224</v>
      </c>
      <c r="G1146" s="8">
        <f t="shared" si="34"/>
        <v>0</v>
      </c>
      <c r="H1146" s="8"/>
      <c r="I1146" s="14" t="s">
        <v>687</v>
      </c>
      <c r="J1146" s="39">
        <v>50</v>
      </c>
      <c r="K1146" s="5" t="str">
        <f t="shared" si="35"/>
        <v>Close</v>
      </c>
      <c r="L1146" s="20">
        <v>44873</v>
      </c>
      <c r="M1146" s="8" t="s">
        <v>5195</v>
      </c>
    </row>
    <row r="1147" spans="1:13">
      <c r="A1147" s="8">
        <v>1144</v>
      </c>
      <c r="B1147" s="5" t="s">
        <v>1515</v>
      </c>
      <c r="C1147" s="14" t="s">
        <v>687</v>
      </c>
      <c r="D1147" s="8" t="s">
        <v>38</v>
      </c>
      <c r="E1147" s="20">
        <v>44816</v>
      </c>
      <c r="F1147" s="8" t="s">
        <v>1224</v>
      </c>
      <c r="G1147" s="8">
        <f t="shared" si="34"/>
        <v>0</v>
      </c>
      <c r="H1147" s="8"/>
      <c r="I1147" s="14" t="s">
        <v>687</v>
      </c>
      <c r="J1147" s="39">
        <v>50</v>
      </c>
      <c r="K1147" s="5" t="str">
        <f t="shared" si="35"/>
        <v>Close</v>
      </c>
      <c r="L1147" s="20">
        <v>44873</v>
      </c>
      <c r="M1147" s="8" t="s">
        <v>5196</v>
      </c>
    </row>
    <row r="1148" spans="1:13">
      <c r="A1148" s="8">
        <v>1145</v>
      </c>
      <c r="B1148" s="5" t="s">
        <v>1515</v>
      </c>
      <c r="C1148" s="14" t="s">
        <v>687</v>
      </c>
      <c r="D1148" s="8" t="s">
        <v>38</v>
      </c>
      <c r="E1148" s="20">
        <v>44816</v>
      </c>
      <c r="F1148" s="8" t="s">
        <v>1224</v>
      </c>
      <c r="G1148" s="8">
        <f t="shared" si="34"/>
        <v>0</v>
      </c>
      <c r="H1148" s="8"/>
      <c r="I1148" s="14" t="s">
        <v>687</v>
      </c>
      <c r="J1148" s="39">
        <v>50</v>
      </c>
      <c r="K1148" s="5" t="str">
        <f t="shared" si="35"/>
        <v>Close</v>
      </c>
      <c r="L1148" s="20">
        <v>44873</v>
      </c>
      <c r="M1148" s="8" t="s">
        <v>5197</v>
      </c>
    </row>
    <row r="1149" spans="1:13">
      <c r="A1149" s="8">
        <v>1146</v>
      </c>
      <c r="B1149" s="5" t="s">
        <v>1515</v>
      </c>
      <c r="C1149" s="14" t="s">
        <v>687</v>
      </c>
      <c r="D1149" s="8" t="s">
        <v>38</v>
      </c>
      <c r="E1149" s="20">
        <v>44816</v>
      </c>
      <c r="F1149" s="8" t="s">
        <v>1224</v>
      </c>
      <c r="G1149" s="8">
        <f t="shared" si="34"/>
        <v>0</v>
      </c>
      <c r="H1149" s="8"/>
      <c r="I1149" s="14" t="s">
        <v>687</v>
      </c>
      <c r="J1149" s="39">
        <v>50</v>
      </c>
      <c r="K1149" s="5" t="str">
        <f t="shared" si="35"/>
        <v>Close</v>
      </c>
      <c r="L1149" s="20">
        <v>44873</v>
      </c>
      <c r="M1149" s="8" t="s">
        <v>5197</v>
      </c>
    </row>
    <row r="1150" spans="1:13">
      <c r="A1150" s="8">
        <v>1147</v>
      </c>
      <c r="B1150" s="5" t="s">
        <v>1515</v>
      </c>
      <c r="C1150" s="14" t="s">
        <v>687</v>
      </c>
      <c r="D1150" s="8" t="s">
        <v>38</v>
      </c>
      <c r="E1150" s="20">
        <v>44816</v>
      </c>
      <c r="F1150" s="8" t="s">
        <v>1224</v>
      </c>
      <c r="G1150" s="8">
        <f t="shared" si="34"/>
        <v>0</v>
      </c>
      <c r="H1150" s="8"/>
      <c r="I1150" s="14" t="s">
        <v>687</v>
      </c>
      <c r="J1150" s="39">
        <v>50</v>
      </c>
      <c r="K1150" s="5" t="str">
        <f t="shared" si="35"/>
        <v>Close</v>
      </c>
      <c r="L1150" s="20">
        <v>44873</v>
      </c>
      <c r="M1150" s="8" t="s">
        <v>5197</v>
      </c>
    </row>
    <row r="1151" spans="1:13">
      <c r="A1151" s="8">
        <v>1148</v>
      </c>
      <c r="B1151" s="5" t="s">
        <v>1515</v>
      </c>
      <c r="C1151" s="14" t="s">
        <v>687</v>
      </c>
      <c r="D1151" s="8" t="s">
        <v>38</v>
      </c>
      <c r="E1151" s="20">
        <v>44816</v>
      </c>
      <c r="F1151" s="8" t="s">
        <v>1224</v>
      </c>
      <c r="G1151" s="8">
        <f t="shared" si="34"/>
        <v>0</v>
      </c>
      <c r="H1151" s="8"/>
      <c r="I1151" s="14" t="s">
        <v>687</v>
      </c>
      <c r="J1151" s="39">
        <v>50</v>
      </c>
      <c r="K1151" s="5" t="str">
        <f t="shared" si="35"/>
        <v>Close</v>
      </c>
      <c r="L1151" s="20">
        <v>44873</v>
      </c>
      <c r="M1151" s="8" t="s">
        <v>5198</v>
      </c>
    </row>
    <row r="1152" spans="1:13">
      <c r="A1152" s="8">
        <v>1149</v>
      </c>
      <c r="B1152" s="5" t="s">
        <v>1515</v>
      </c>
      <c r="C1152" s="14" t="s">
        <v>687</v>
      </c>
      <c r="D1152" s="8" t="s">
        <v>38</v>
      </c>
      <c r="E1152" s="20">
        <v>44816</v>
      </c>
      <c r="F1152" s="8" t="s">
        <v>1224</v>
      </c>
      <c r="G1152" s="8">
        <f t="shared" si="34"/>
        <v>0</v>
      </c>
      <c r="H1152" s="8"/>
      <c r="I1152" s="14" t="s">
        <v>687</v>
      </c>
      <c r="J1152" s="39">
        <v>50</v>
      </c>
      <c r="K1152" s="5" t="str">
        <f t="shared" si="35"/>
        <v>Close</v>
      </c>
      <c r="L1152" s="20">
        <v>44873</v>
      </c>
      <c r="M1152" s="8" t="s">
        <v>5198</v>
      </c>
    </row>
    <row r="1153" spans="1:13">
      <c r="A1153" s="8">
        <v>1150</v>
      </c>
      <c r="B1153" s="5" t="s">
        <v>1515</v>
      </c>
      <c r="C1153" s="14" t="s">
        <v>687</v>
      </c>
      <c r="D1153" s="8" t="s">
        <v>38</v>
      </c>
      <c r="E1153" s="20">
        <v>44816</v>
      </c>
      <c r="F1153" s="8" t="s">
        <v>1224</v>
      </c>
      <c r="G1153" s="8">
        <f t="shared" si="34"/>
        <v>0</v>
      </c>
      <c r="H1153" s="8"/>
      <c r="I1153" s="14" t="s">
        <v>687</v>
      </c>
      <c r="J1153" s="39">
        <v>50</v>
      </c>
      <c r="K1153" s="5" t="str">
        <f t="shared" si="35"/>
        <v>Close</v>
      </c>
      <c r="L1153" s="20">
        <v>44873</v>
      </c>
      <c r="M1153" s="8" t="s">
        <v>5198</v>
      </c>
    </row>
    <row r="1154" spans="1:13">
      <c r="A1154" s="8">
        <v>1151</v>
      </c>
      <c r="B1154" s="5" t="s">
        <v>1515</v>
      </c>
      <c r="C1154" s="14" t="s">
        <v>687</v>
      </c>
      <c r="D1154" s="8" t="s">
        <v>38</v>
      </c>
      <c r="E1154" s="20">
        <v>44816</v>
      </c>
      <c r="F1154" s="8" t="s">
        <v>1224</v>
      </c>
      <c r="G1154" s="8">
        <f t="shared" si="34"/>
        <v>0</v>
      </c>
      <c r="H1154" s="8"/>
      <c r="I1154" s="14" t="s">
        <v>687</v>
      </c>
      <c r="J1154" s="39">
        <v>50</v>
      </c>
      <c r="K1154" s="5" t="str">
        <f t="shared" si="35"/>
        <v>Close</v>
      </c>
      <c r="L1154" s="20">
        <v>44873</v>
      </c>
      <c r="M1154" s="8" t="s">
        <v>5198</v>
      </c>
    </row>
    <row r="1155" spans="1:13">
      <c r="A1155" s="8">
        <v>1152</v>
      </c>
      <c r="B1155" s="5" t="s">
        <v>1515</v>
      </c>
      <c r="C1155" s="14" t="s">
        <v>687</v>
      </c>
      <c r="D1155" s="8" t="s">
        <v>38</v>
      </c>
      <c r="E1155" s="20">
        <v>44816</v>
      </c>
      <c r="F1155" s="8" t="s">
        <v>1224</v>
      </c>
      <c r="G1155" s="8">
        <f t="shared" si="34"/>
        <v>0</v>
      </c>
      <c r="H1155" s="8"/>
      <c r="I1155" s="14" t="s">
        <v>687</v>
      </c>
      <c r="J1155" s="39">
        <v>50</v>
      </c>
      <c r="K1155" s="5" t="str">
        <f t="shared" si="35"/>
        <v>Close</v>
      </c>
      <c r="L1155" s="20">
        <v>44873</v>
      </c>
      <c r="M1155" s="8" t="s">
        <v>5199</v>
      </c>
    </row>
    <row r="1156" spans="1:13">
      <c r="A1156" s="8">
        <v>1153</v>
      </c>
      <c r="B1156" s="5" t="s">
        <v>1515</v>
      </c>
      <c r="C1156" s="14" t="s">
        <v>687</v>
      </c>
      <c r="D1156" s="8" t="s">
        <v>38</v>
      </c>
      <c r="E1156" s="20">
        <v>44816</v>
      </c>
      <c r="F1156" s="8" t="s">
        <v>1224</v>
      </c>
      <c r="G1156" s="8">
        <f t="shared" ref="G1156:G1219" si="36">IF(C1156="","",IF(C1156=I1156,0,1))</f>
        <v>0</v>
      </c>
      <c r="H1156" s="8"/>
      <c r="I1156" s="14" t="s">
        <v>687</v>
      </c>
      <c r="J1156" s="39">
        <v>50</v>
      </c>
      <c r="K1156" s="5" t="str">
        <f t="shared" ref="K1156:K1219" si="37">IF(F1156="","",IF(C1156=I1156,"Close","Open"))</f>
        <v>Close</v>
      </c>
      <c r="L1156" s="20">
        <v>44873</v>
      </c>
      <c r="M1156" s="8" t="s">
        <v>5199</v>
      </c>
    </row>
    <row r="1157" spans="1:13">
      <c r="A1157" s="8">
        <v>1154</v>
      </c>
      <c r="B1157" s="5" t="s">
        <v>1515</v>
      </c>
      <c r="C1157" s="14" t="s">
        <v>687</v>
      </c>
      <c r="D1157" s="8" t="s">
        <v>38</v>
      </c>
      <c r="E1157" s="20">
        <v>44816</v>
      </c>
      <c r="F1157" s="8" t="s">
        <v>1224</v>
      </c>
      <c r="G1157" s="8">
        <f t="shared" si="36"/>
        <v>0</v>
      </c>
      <c r="H1157" s="8"/>
      <c r="I1157" s="14" t="s">
        <v>687</v>
      </c>
      <c r="J1157" s="39">
        <v>50</v>
      </c>
      <c r="K1157" s="5" t="str">
        <f t="shared" si="37"/>
        <v>Close</v>
      </c>
      <c r="L1157" s="20">
        <v>44873</v>
      </c>
      <c r="M1157" s="8" t="s">
        <v>5199</v>
      </c>
    </row>
    <row r="1158" spans="1:13">
      <c r="A1158" s="8">
        <v>1155</v>
      </c>
      <c r="B1158" s="5" t="s">
        <v>1515</v>
      </c>
      <c r="C1158" s="14" t="s">
        <v>687</v>
      </c>
      <c r="D1158" s="8" t="s">
        <v>38</v>
      </c>
      <c r="E1158" s="20">
        <v>44816</v>
      </c>
      <c r="F1158" s="8" t="s">
        <v>1224</v>
      </c>
      <c r="G1158" s="8">
        <f t="shared" si="36"/>
        <v>0</v>
      </c>
      <c r="H1158" s="8"/>
      <c r="I1158" s="14" t="s">
        <v>687</v>
      </c>
      <c r="J1158" s="39">
        <v>50</v>
      </c>
      <c r="K1158" s="5" t="str">
        <f t="shared" si="37"/>
        <v>Close</v>
      </c>
      <c r="L1158" s="20">
        <v>44873</v>
      </c>
      <c r="M1158" s="8" t="s">
        <v>5199</v>
      </c>
    </row>
    <row r="1159" spans="1:13">
      <c r="A1159" s="8">
        <v>1156</v>
      </c>
      <c r="B1159" s="5" t="s">
        <v>1515</v>
      </c>
      <c r="C1159" s="14" t="s">
        <v>687</v>
      </c>
      <c r="D1159" s="8" t="s">
        <v>38</v>
      </c>
      <c r="E1159" s="20">
        <v>44816</v>
      </c>
      <c r="F1159" s="8" t="s">
        <v>1224</v>
      </c>
      <c r="G1159" s="8">
        <f t="shared" si="36"/>
        <v>0</v>
      </c>
      <c r="H1159" s="8"/>
      <c r="I1159" s="14" t="s">
        <v>687</v>
      </c>
      <c r="J1159" s="39">
        <v>50</v>
      </c>
      <c r="K1159" s="5" t="str">
        <f t="shared" si="37"/>
        <v>Close</v>
      </c>
      <c r="L1159" s="20">
        <v>44873</v>
      </c>
      <c r="M1159" s="8" t="s">
        <v>5199</v>
      </c>
    </row>
    <row r="1160" spans="1:13">
      <c r="A1160" s="8">
        <v>1157</v>
      </c>
      <c r="B1160" s="5" t="s">
        <v>1515</v>
      </c>
      <c r="C1160" s="14" t="s">
        <v>687</v>
      </c>
      <c r="D1160" s="8" t="s">
        <v>38</v>
      </c>
      <c r="E1160" s="20">
        <v>44816</v>
      </c>
      <c r="F1160" s="8" t="s">
        <v>1224</v>
      </c>
      <c r="G1160" s="8">
        <f t="shared" si="36"/>
        <v>0</v>
      </c>
      <c r="H1160" s="8"/>
      <c r="I1160" s="14" t="s">
        <v>687</v>
      </c>
      <c r="J1160" s="39">
        <v>50</v>
      </c>
      <c r="K1160" s="5" t="str">
        <f t="shared" si="37"/>
        <v>Close</v>
      </c>
      <c r="L1160" s="20">
        <v>44873</v>
      </c>
      <c r="M1160" s="8" t="s">
        <v>5199</v>
      </c>
    </row>
    <row r="1161" spans="1:13">
      <c r="A1161" s="8">
        <v>1158</v>
      </c>
      <c r="B1161" s="5" t="s">
        <v>1515</v>
      </c>
      <c r="C1161" s="14" t="s">
        <v>687</v>
      </c>
      <c r="D1161" s="8" t="s">
        <v>38</v>
      </c>
      <c r="E1161" s="20">
        <v>44816</v>
      </c>
      <c r="F1161" s="8" t="s">
        <v>1224</v>
      </c>
      <c r="G1161" s="8">
        <f t="shared" si="36"/>
        <v>0</v>
      </c>
      <c r="H1161" s="8"/>
      <c r="I1161" s="14" t="s">
        <v>687</v>
      </c>
      <c r="J1161" s="39">
        <v>50</v>
      </c>
      <c r="K1161" s="5" t="str">
        <f t="shared" si="37"/>
        <v>Close</v>
      </c>
      <c r="L1161" s="20">
        <v>44873</v>
      </c>
      <c r="M1161" s="8" t="s">
        <v>5199</v>
      </c>
    </row>
    <row r="1162" spans="1:13">
      <c r="A1162" s="8">
        <v>1159</v>
      </c>
      <c r="B1162" s="5" t="s">
        <v>1515</v>
      </c>
      <c r="C1162" s="14" t="s">
        <v>687</v>
      </c>
      <c r="D1162" s="8" t="s">
        <v>38</v>
      </c>
      <c r="E1162" s="20">
        <v>44816</v>
      </c>
      <c r="F1162" s="8" t="s">
        <v>1224</v>
      </c>
      <c r="G1162" s="8">
        <f t="shared" si="36"/>
        <v>0</v>
      </c>
      <c r="H1162" s="8"/>
      <c r="I1162" s="14" t="s">
        <v>687</v>
      </c>
      <c r="J1162" s="39">
        <v>50</v>
      </c>
      <c r="K1162" s="5" t="str">
        <f t="shared" si="37"/>
        <v>Close</v>
      </c>
      <c r="L1162" s="20">
        <v>44873</v>
      </c>
      <c r="M1162" s="8" t="s">
        <v>5199</v>
      </c>
    </row>
    <row r="1163" spans="1:13">
      <c r="A1163" s="8">
        <v>1160</v>
      </c>
      <c r="B1163" s="5" t="s">
        <v>1515</v>
      </c>
      <c r="C1163" s="14" t="s">
        <v>687</v>
      </c>
      <c r="D1163" s="8" t="s">
        <v>38</v>
      </c>
      <c r="E1163" s="20">
        <v>44816</v>
      </c>
      <c r="F1163" s="8" t="s">
        <v>1224</v>
      </c>
      <c r="G1163" s="8">
        <f t="shared" si="36"/>
        <v>0</v>
      </c>
      <c r="H1163" s="8"/>
      <c r="I1163" s="14" t="s">
        <v>687</v>
      </c>
      <c r="J1163" s="39">
        <v>50</v>
      </c>
      <c r="K1163" s="5" t="str">
        <f t="shared" si="37"/>
        <v>Close</v>
      </c>
      <c r="L1163" s="20">
        <v>44873</v>
      </c>
      <c r="M1163" s="8" t="s">
        <v>5199</v>
      </c>
    </row>
    <row r="1164" spans="1:13">
      <c r="A1164" s="8">
        <v>1161</v>
      </c>
      <c r="B1164" s="5" t="s">
        <v>1515</v>
      </c>
      <c r="C1164" s="14" t="s">
        <v>687</v>
      </c>
      <c r="D1164" s="8" t="s">
        <v>38</v>
      </c>
      <c r="E1164" s="20">
        <v>44816</v>
      </c>
      <c r="F1164" s="8" t="s">
        <v>1224</v>
      </c>
      <c r="G1164" s="8">
        <f t="shared" si="36"/>
        <v>0</v>
      </c>
      <c r="H1164" s="8"/>
      <c r="I1164" s="14" t="s">
        <v>687</v>
      </c>
      <c r="J1164" s="39">
        <v>50</v>
      </c>
      <c r="K1164" s="5" t="str">
        <f t="shared" si="37"/>
        <v>Close</v>
      </c>
      <c r="L1164" s="20">
        <v>44873</v>
      </c>
      <c r="M1164" s="8" t="s">
        <v>5199</v>
      </c>
    </row>
    <row r="1165" spans="1:13">
      <c r="A1165" s="8">
        <v>1162</v>
      </c>
      <c r="B1165" s="5" t="s">
        <v>1515</v>
      </c>
      <c r="C1165" s="14" t="s">
        <v>687</v>
      </c>
      <c r="D1165" s="8" t="s">
        <v>38</v>
      </c>
      <c r="E1165" s="20">
        <v>44816</v>
      </c>
      <c r="F1165" s="8" t="s">
        <v>1224</v>
      </c>
      <c r="G1165" s="8">
        <f t="shared" si="36"/>
        <v>0</v>
      </c>
      <c r="H1165" s="8"/>
      <c r="I1165" s="14" t="s">
        <v>687</v>
      </c>
      <c r="J1165" s="39">
        <v>50</v>
      </c>
      <c r="K1165" s="5" t="str">
        <f t="shared" si="37"/>
        <v>Close</v>
      </c>
      <c r="L1165" s="20">
        <v>44873</v>
      </c>
      <c r="M1165" s="8" t="s">
        <v>5199</v>
      </c>
    </row>
    <row r="1166" spans="1:13">
      <c r="A1166" s="8">
        <v>1163</v>
      </c>
      <c r="B1166" s="5" t="s">
        <v>1515</v>
      </c>
      <c r="C1166" s="14" t="s">
        <v>687</v>
      </c>
      <c r="D1166" s="8" t="s">
        <v>38</v>
      </c>
      <c r="E1166" s="20">
        <v>44816</v>
      </c>
      <c r="F1166" s="8" t="s">
        <v>1224</v>
      </c>
      <c r="G1166" s="8">
        <f t="shared" si="36"/>
        <v>0</v>
      </c>
      <c r="H1166" s="8"/>
      <c r="I1166" s="14" t="s">
        <v>687</v>
      </c>
      <c r="J1166" s="39">
        <v>50</v>
      </c>
      <c r="K1166" s="5" t="str">
        <f t="shared" si="37"/>
        <v>Close</v>
      </c>
      <c r="L1166" s="20">
        <v>44873</v>
      </c>
      <c r="M1166" s="8" t="s">
        <v>5199</v>
      </c>
    </row>
    <row r="1167" spans="1:13">
      <c r="A1167" s="8">
        <v>1164</v>
      </c>
      <c r="B1167" s="5" t="s">
        <v>1515</v>
      </c>
      <c r="C1167" s="14" t="s">
        <v>687</v>
      </c>
      <c r="D1167" s="8" t="s">
        <v>38</v>
      </c>
      <c r="E1167" s="20">
        <v>44816</v>
      </c>
      <c r="F1167" s="8" t="s">
        <v>1224</v>
      </c>
      <c r="G1167" s="8">
        <f t="shared" si="36"/>
        <v>0</v>
      </c>
      <c r="H1167" s="8"/>
      <c r="I1167" s="14" t="s">
        <v>687</v>
      </c>
      <c r="J1167" s="39">
        <v>50</v>
      </c>
      <c r="K1167" s="5" t="str">
        <f t="shared" si="37"/>
        <v>Close</v>
      </c>
      <c r="L1167" s="20">
        <v>44873</v>
      </c>
      <c r="M1167" s="8" t="s">
        <v>5199</v>
      </c>
    </row>
    <row r="1168" spans="1:13">
      <c r="A1168" s="8">
        <v>1165</v>
      </c>
      <c r="B1168" s="5" t="s">
        <v>1515</v>
      </c>
      <c r="C1168" s="14" t="s">
        <v>687</v>
      </c>
      <c r="D1168" s="8" t="s">
        <v>38</v>
      </c>
      <c r="E1168" s="20">
        <v>44816</v>
      </c>
      <c r="F1168" s="8" t="s">
        <v>1224</v>
      </c>
      <c r="G1168" s="8">
        <f t="shared" si="36"/>
        <v>0</v>
      </c>
      <c r="H1168" s="8"/>
      <c r="I1168" s="14" t="s">
        <v>687</v>
      </c>
      <c r="J1168" s="39">
        <v>50</v>
      </c>
      <c r="K1168" s="5" t="str">
        <f t="shared" si="37"/>
        <v>Close</v>
      </c>
      <c r="L1168" s="20">
        <v>44873</v>
      </c>
      <c r="M1168" s="8" t="s">
        <v>5199</v>
      </c>
    </row>
    <row r="1169" spans="1:13">
      <c r="A1169" s="8">
        <v>1166</v>
      </c>
      <c r="B1169" s="5" t="s">
        <v>1515</v>
      </c>
      <c r="C1169" s="14" t="s">
        <v>687</v>
      </c>
      <c r="D1169" s="8" t="s">
        <v>38</v>
      </c>
      <c r="E1169" s="20">
        <v>44816</v>
      </c>
      <c r="F1169" s="8" t="s">
        <v>1224</v>
      </c>
      <c r="G1169" s="8">
        <f t="shared" si="36"/>
        <v>0</v>
      </c>
      <c r="H1169" s="8"/>
      <c r="I1169" s="14" t="s">
        <v>687</v>
      </c>
      <c r="J1169" s="39">
        <v>50</v>
      </c>
      <c r="K1169" s="5" t="str">
        <f t="shared" si="37"/>
        <v>Close</v>
      </c>
      <c r="L1169" s="20">
        <v>44873</v>
      </c>
      <c r="M1169" s="8" t="s">
        <v>5199</v>
      </c>
    </row>
    <row r="1170" spans="1:13">
      <c r="A1170" s="8">
        <v>1167</v>
      </c>
      <c r="B1170" s="5" t="s">
        <v>1515</v>
      </c>
      <c r="C1170" s="14" t="s">
        <v>687</v>
      </c>
      <c r="D1170" s="8" t="s">
        <v>38</v>
      </c>
      <c r="E1170" s="20">
        <v>44816</v>
      </c>
      <c r="F1170" s="8" t="s">
        <v>1224</v>
      </c>
      <c r="G1170" s="8">
        <f t="shared" si="36"/>
        <v>0</v>
      </c>
      <c r="H1170" s="8"/>
      <c r="I1170" s="14" t="s">
        <v>687</v>
      </c>
      <c r="J1170" s="39">
        <v>50</v>
      </c>
      <c r="K1170" s="5" t="str">
        <f t="shared" si="37"/>
        <v>Close</v>
      </c>
      <c r="L1170" s="20">
        <v>44873</v>
      </c>
      <c r="M1170" s="8" t="s">
        <v>5199</v>
      </c>
    </row>
    <row r="1171" spans="1:13">
      <c r="A1171" s="8">
        <v>1168</v>
      </c>
      <c r="B1171" s="5" t="s">
        <v>1515</v>
      </c>
      <c r="C1171" s="14" t="s">
        <v>687</v>
      </c>
      <c r="D1171" s="8" t="s">
        <v>38</v>
      </c>
      <c r="E1171" s="20">
        <v>44816</v>
      </c>
      <c r="F1171" s="8" t="s">
        <v>1224</v>
      </c>
      <c r="G1171" s="8">
        <f t="shared" si="36"/>
        <v>0</v>
      </c>
      <c r="H1171" s="8"/>
      <c r="I1171" s="14" t="s">
        <v>687</v>
      </c>
      <c r="J1171" s="39">
        <v>50</v>
      </c>
      <c r="K1171" s="5" t="str">
        <f t="shared" si="37"/>
        <v>Close</v>
      </c>
      <c r="L1171" s="20">
        <v>44873</v>
      </c>
      <c r="M1171" s="8" t="s">
        <v>5199</v>
      </c>
    </row>
    <row r="1172" spans="1:13">
      <c r="A1172" s="8">
        <v>1169</v>
      </c>
      <c r="B1172" s="5" t="s">
        <v>1515</v>
      </c>
      <c r="C1172" s="14" t="s">
        <v>687</v>
      </c>
      <c r="D1172" s="8" t="s">
        <v>38</v>
      </c>
      <c r="E1172" s="20">
        <v>44816</v>
      </c>
      <c r="F1172" s="8" t="s">
        <v>1224</v>
      </c>
      <c r="G1172" s="8">
        <f t="shared" si="36"/>
        <v>0</v>
      </c>
      <c r="H1172" s="8"/>
      <c r="I1172" s="14" t="s">
        <v>687</v>
      </c>
      <c r="J1172" s="39">
        <v>50</v>
      </c>
      <c r="K1172" s="5" t="str">
        <f t="shared" si="37"/>
        <v>Close</v>
      </c>
      <c r="L1172" s="20">
        <v>44873</v>
      </c>
      <c r="M1172" s="8" t="s">
        <v>5199</v>
      </c>
    </row>
    <row r="1173" spans="1:13">
      <c r="A1173" s="8">
        <v>1170</v>
      </c>
      <c r="B1173" s="5" t="s">
        <v>1515</v>
      </c>
      <c r="C1173" s="14" t="s">
        <v>687</v>
      </c>
      <c r="D1173" s="8" t="s">
        <v>38</v>
      </c>
      <c r="E1173" s="20">
        <v>44816</v>
      </c>
      <c r="F1173" s="8" t="s">
        <v>1224</v>
      </c>
      <c r="G1173" s="8">
        <f t="shared" si="36"/>
        <v>0</v>
      </c>
      <c r="H1173" s="8"/>
      <c r="I1173" s="14" t="s">
        <v>687</v>
      </c>
      <c r="J1173" s="39">
        <v>50</v>
      </c>
      <c r="K1173" s="5" t="str">
        <f t="shared" si="37"/>
        <v>Close</v>
      </c>
      <c r="L1173" s="20">
        <v>44873</v>
      </c>
      <c r="M1173" s="8" t="s">
        <v>5199</v>
      </c>
    </row>
    <row r="1174" spans="1:13">
      <c r="A1174" s="8">
        <v>1171</v>
      </c>
      <c r="B1174" s="5" t="s">
        <v>1515</v>
      </c>
      <c r="C1174" s="14" t="s">
        <v>687</v>
      </c>
      <c r="D1174" s="8" t="s">
        <v>38</v>
      </c>
      <c r="E1174" s="20">
        <v>44816</v>
      </c>
      <c r="F1174" s="8" t="s">
        <v>1224</v>
      </c>
      <c r="G1174" s="8">
        <f t="shared" si="36"/>
        <v>0</v>
      </c>
      <c r="H1174" s="8"/>
      <c r="I1174" s="14" t="s">
        <v>687</v>
      </c>
      <c r="J1174" s="39">
        <v>50</v>
      </c>
      <c r="K1174" s="5" t="str">
        <f t="shared" si="37"/>
        <v>Close</v>
      </c>
      <c r="L1174" s="20">
        <v>44873</v>
      </c>
      <c r="M1174" s="8" t="s">
        <v>5199</v>
      </c>
    </row>
    <row r="1175" spans="1:13">
      <c r="A1175" s="8">
        <v>1172</v>
      </c>
      <c r="B1175" s="5" t="s">
        <v>1515</v>
      </c>
      <c r="C1175" s="14" t="s">
        <v>687</v>
      </c>
      <c r="D1175" s="8" t="s">
        <v>38</v>
      </c>
      <c r="E1175" s="20">
        <v>44816</v>
      </c>
      <c r="F1175" s="8" t="s">
        <v>1224</v>
      </c>
      <c r="G1175" s="8">
        <f t="shared" si="36"/>
        <v>0</v>
      </c>
      <c r="H1175" s="8"/>
      <c r="I1175" s="14" t="s">
        <v>687</v>
      </c>
      <c r="J1175" s="39">
        <v>50</v>
      </c>
      <c r="K1175" s="5" t="str">
        <f t="shared" si="37"/>
        <v>Close</v>
      </c>
      <c r="L1175" s="20">
        <v>44873</v>
      </c>
      <c r="M1175" s="8" t="s">
        <v>5199</v>
      </c>
    </row>
    <row r="1176" spans="1:13">
      <c r="A1176" s="8">
        <v>1173</v>
      </c>
      <c r="B1176" s="5" t="s">
        <v>1515</v>
      </c>
      <c r="C1176" s="14" t="s">
        <v>687</v>
      </c>
      <c r="D1176" s="8" t="s">
        <v>38</v>
      </c>
      <c r="E1176" s="20">
        <v>44816</v>
      </c>
      <c r="F1176" s="8" t="s">
        <v>1224</v>
      </c>
      <c r="G1176" s="8">
        <f t="shared" si="36"/>
        <v>0</v>
      </c>
      <c r="H1176" s="8"/>
      <c r="I1176" s="14" t="s">
        <v>687</v>
      </c>
      <c r="J1176" s="39">
        <v>50</v>
      </c>
      <c r="K1176" s="5" t="str">
        <f t="shared" si="37"/>
        <v>Close</v>
      </c>
      <c r="L1176" s="20">
        <v>44873</v>
      </c>
      <c r="M1176" s="8" t="s">
        <v>5199</v>
      </c>
    </row>
    <row r="1177" spans="1:13">
      <c r="A1177" s="8">
        <v>1174</v>
      </c>
      <c r="B1177" s="5" t="s">
        <v>1515</v>
      </c>
      <c r="C1177" s="14" t="s">
        <v>687</v>
      </c>
      <c r="D1177" s="8" t="s">
        <v>38</v>
      </c>
      <c r="E1177" s="20">
        <v>44816</v>
      </c>
      <c r="F1177" s="8" t="s">
        <v>1224</v>
      </c>
      <c r="G1177" s="8">
        <f t="shared" si="36"/>
        <v>0</v>
      </c>
      <c r="H1177" s="8"/>
      <c r="I1177" s="14" t="s">
        <v>687</v>
      </c>
      <c r="J1177" s="39">
        <v>50</v>
      </c>
      <c r="K1177" s="5" t="str">
        <f t="shared" si="37"/>
        <v>Close</v>
      </c>
      <c r="L1177" s="20">
        <v>44873</v>
      </c>
      <c r="M1177" s="8" t="s">
        <v>5199</v>
      </c>
    </row>
    <row r="1178" spans="1:13">
      <c r="A1178" s="8">
        <v>1175</v>
      </c>
      <c r="B1178" s="5" t="s">
        <v>1515</v>
      </c>
      <c r="C1178" s="14" t="s">
        <v>687</v>
      </c>
      <c r="D1178" s="8" t="s">
        <v>38</v>
      </c>
      <c r="E1178" s="20">
        <v>44816</v>
      </c>
      <c r="F1178" s="8" t="s">
        <v>1224</v>
      </c>
      <c r="G1178" s="8">
        <f t="shared" si="36"/>
        <v>0</v>
      </c>
      <c r="H1178" s="8"/>
      <c r="I1178" s="14" t="s">
        <v>687</v>
      </c>
      <c r="J1178" s="39">
        <v>50</v>
      </c>
      <c r="K1178" s="5" t="str">
        <f t="shared" si="37"/>
        <v>Close</v>
      </c>
      <c r="L1178" s="20">
        <v>44873</v>
      </c>
      <c r="M1178" s="8" t="s">
        <v>5199</v>
      </c>
    </row>
    <row r="1179" spans="1:13">
      <c r="A1179" s="8">
        <v>1176</v>
      </c>
      <c r="B1179" s="5" t="s">
        <v>1515</v>
      </c>
      <c r="C1179" s="14" t="s">
        <v>687</v>
      </c>
      <c r="D1179" s="8" t="s">
        <v>38</v>
      </c>
      <c r="E1179" s="20">
        <v>44816</v>
      </c>
      <c r="F1179" s="8" t="s">
        <v>1224</v>
      </c>
      <c r="G1179" s="8">
        <f t="shared" si="36"/>
        <v>0</v>
      </c>
      <c r="H1179" s="8"/>
      <c r="I1179" s="14" t="s">
        <v>687</v>
      </c>
      <c r="J1179" s="39">
        <v>50</v>
      </c>
      <c r="K1179" s="5" t="str">
        <f t="shared" si="37"/>
        <v>Close</v>
      </c>
      <c r="L1179" s="20">
        <v>44873</v>
      </c>
      <c r="M1179" s="8" t="s">
        <v>5199</v>
      </c>
    </row>
    <row r="1180" spans="1:13">
      <c r="A1180" s="8">
        <v>1177</v>
      </c>
      <c r="B1180" s="5" t="s">
        <v>1515</v>
      </c>
      <c r="C1180" s="14" t="s">
        <v>687</v>
      </c>
      <c r="D1180" s="8" t="s">
        <v>38</v>
      </c>
      <c r="E1180" s="20">
        <v>44816</v>
      </c>
      <c r="F1180" s="8" t="s">
        <v>1224</v>
      </c>
      <c r="G1180" s="8">
        <f t="shared" si="36"/>
        <v>0</v>
      </c>
      <c r="H1180" s="8"/>
      <c r="I1180" s="14" t="s">
        <v>687</v>
      </c>
      <c r="J1180" s="39">
        <v>50</v>
      </c>
      <c r="K1180" s="5" t="str">
        <f t="shared" si="37"/>
        <v>Close</v>
      </c>
      <c r="L1180" s="20">
        <v>44873</v>
      </c>
      <c r="M1180" s="8" t="s">
        <v>5199</v>
      </c>
    </row>
    <row r="1181" spans="1:13">
      <c r="A1181" s="8">
        <v>1178</v>
      </c>
      <c r="B1181" s="5" t="s">
        <v>1515</v>
      </c>
      <c r="C1181" s="14" t="s">
        <v>687</v>
      </c>
      <c r="D1181" s="8" t="s">
        <v>38</v>
      </c>
      <c r="E1181" s="20">
        <v>44816</v>
      </c>
      <c r="F1181" s="8" t="s">
        <v>1224</v>
      </c>
      <c r="G1181" s="8">
        <f t="shared" si="36"/>
        <v>0</v>
      </c>
      <c r="H1181" s="8"/>
      <c r="I1181" s="14" t="s">
        <v>687</v>
      </c>
      <c r="J1181" s="39">
        <v>50</v>
      </c>
      <c r="K1181" s="5" t="str">
        <f t="shared" si="37"/>
        <v>Close</v>
      </c>
      <c r="L1181" s="20">
        <v>44873</v>
      </c>
      <c r="M1181" s="8" t="s">
        <v>5199</v>
      </c>
    </row>
    <row r="1182" spans="1:13">
      <c r="A1182" s="8">
        <v>1179</v>
      </c>
      <c r="B1182" s="5" t="s">
        <v>1515</v>
      </c>
      <c r="C1182" s="14" t="s">
        <v>687</v>
      </c>
      <c r="D1182" s="8" t="s">
        <v>38</v>
      </c>
      <c r="E1182" s="20">
        <v>44816</v>
      </c>
      <c r="F1182" s="8" t="s">
        <v>1224</v>
      </c>
      <c r="G1182" s="8">
        <f t="shared" si="36"/>
        <v>0</v>
      </c>
      <c r="H1182" s="8"/>
      <c r="I1182" s="14" t="s">
        <v>687</v>
      </c>
      <c r="J1182" s="39">
        <v>50</v>
      </c>
      <c r="K1182" s="5" t="str">
        <f t="shared" si="37"/>
        <v>Close</v>
      </c>
      <c r="L1182" s="20">
        <v>44873</v>
      </c>
      <c r="M1182" s="8" t="s">
        <v>5199</v>
      </c>
    </row>
    <row r="1183" spans="1:13">
      <c r="A1183" s="8">
        <v>1180</v>
      </c>
      <c r="B1183" s="5" t="s">
        <v>1515</v>
      </c>
      <c r="C1183" s="14" t="s">
        <v>687</v>
      </c>
      <c r="D1183" s="8" t="s">
        <v>38</v>
      </c>
      <c r="E1183" s="20">
        <v>44816</v>
      </c>
      <c r="F1183" s="8" t="s">
        <v>1224</v>
      </c>
      <c r="G1183" s="8">
        <f t="shared" si="36"/>
        <v>0</v>
      </c>
      <c r="H1183" s="8"/>
      <c r="I1183" s="14" t="s">
        <v>687</v>
      </c>
      <c r="J1183" s="39">
        <v>50</v>
      </c>
      <c r="K1183" s="5" t="str">
        <f t="shared" si="37"/>
        <v>Close</v>
      </c>
      <c r="L1183" s="20">
        <v>44873</v>
      </c>
      <c r="M1183" s="8" t="s">
        <v>5199</v>
      </c>
    </row>
    <row r="1184" spans="1:13">
      <c r="A1184" s="8">
        <v>1181</v>
      </c>
      <c r="B1184" s="5" t="s">
        <v>1515</v>
      </c>
      <c r="C1184" s="14" t="s">
        <v>687</v>
      </c>
      <c r="D1184" s="8" t="s">
        <v>38</v>
      </c>
      <c r="E1184" s="20">
        <v>44816</v>
      </c>
      <c r="F1184" s="8" t="s">
        <v>1224</v>
      </c>
      <c r="G1184" s="8">
        <f t="shared" si="36"/>
        <v>0</v>
      </c>
      <c r="H1184" s="8"/>
      <c r="I1184" s="14" t="s">
        <v>687</v>
      </c>
      <c r="J1184" s="39">
        <v>50</v>
      </c>
      <c r="K1184" s="5" t="str">
        <f t="shared" si="37"/>
        <v>Close</v>
      </c>
      <c r="L1184" s="20">
        <v>44873</v>
      </c>
      <c r="M1184" s="8" t="s">
        <v>5199</v>
      </c>
    </row>
    <row r="1185" spans="1:13">
      <c r="A1185" s="8">
        <v>1182</v>
      </c>
      <c r="B1185" s="5" t="s">
        <v>1640</v>
      </c>
      <c r="C1185" s="14" t="s">
        <v>865</v>
      </c>
      <c r="D1185" s="8" t="s">
        <v>2293</v>
      </c>
      <c r="E1185" s="20">
        <v>44813</v>
      </c>
      <c r="F1185" s="8" t="s">
        <v>1241</v>
      </c>
      <c r="G1185" s="8">
        <f t="shared" si="36"/>
        <v>0</v>
      </c>
      <c r="H1185" s="8"/>
      <c r="I1185" s="14" t="s">
        <v>865</v>
      </c>
      <c r="J1185" s="39">
        <v>1110</v>
      </c>
      <c r="K1185" s="5" t="str">
        <f t="shared" si="37"/>
        <v>Close</v>
      </c>
      <c r="L1185" s="20">
        <v>44873</v>
      </c>
      <c r="M1185" s="8" t="s">
        <v>5201</v>
      </c>
    </row>
    <row r="1186" spans="1:13">
      <c r="A1186" s="8">
        <v>1183</v>
      </c>
      <c r="B1186" s="5" t="s">
        <v>4217</v>
      </c>
      <c r="C1186" s="14" t="s">
        <v>4097</v>
      </c>
      <c r="D1186" s="8" t="s">
        <v>4218</v>
      </c>
      <c r="E1186" s="20">
        <v>44830</v>
      </c>
      <c r="F1186" s="8" t="s">
        <v>1227</v>
      </c>
      <c r="G1186" s="8">
        <f t="shared" si="36"/>
        <v>0</v>
      </c>
      <c r="H1186" s="8"/>
      <c r="I1186" s="14" t="s">
        <v>4097</v>
      </c>
      <c r="J1186" s="39">
        <v>105</v>
      </c>
      <c r="K1186" s="5" t="str">
        <f t="shared" si="37"/>
        <v>Close</v>
      </c>
      <c r="L1186" s="20">
        <v>44873</v>
      </c>
      <c r="M1186" s="8" t="s">
        <v>5200</v>
      </c>
    </row>
    <row r="1187" spans="1:13">
      <c r="A1187" s="8">
        <v>1184</v>
      </c>
      <c r="B1187" s="5" t="s">
        <v>1623</v>
      </c>
      <c r="C1187" s="14" t="s">
        <v>842</v>
      </c>
      <c r="D1187" s="8" t="s">
        <v>126</v>
      </c>
      <c r="E1187" s="20">
        <v>44813</v>
      </c>
      <c r="F1187" s="8" t="s">
        <v>1231</v>
      </c>
      <c r="G1187" s="8">
        <f t="shared" si="36"/>
        <v>0</v>
      </c>
      <c r="H1187" s="8"/>
      <c r="I1187" s="14" t="s">
        <v>842</v>
      </c>
      <c r="J1187" s="39">
        <v>188</v>
      </c>
      <c r="K1187" s="5" t="str">
        <f t="shared" si="37"/>
        <v>Close</v>
      </c>
      <c r="L1187" s="20">
        <v>44874</v>
      </c>
      <c r="M1187" s="8" t="s">
        <v>5229</v>
      </c>
    </row>
    <row r="1188" spans="1:13">
      <c r="A1188" s="8">
        <v>1185</v>
      </c>
      <c r="B1188" s="5" t="s">
        <v>1623</v>
      </c>
      <c r="C1188" s="14" t="s">
        <v>842</v>
      </c>
      <c r="D1188" s="8" t="s">
        <v>126</v>
      </c>
      <c r="E1188" s="20">
        <v>44813</v>
      </c>
      <c r="F1188" s="8" t="s">
        <v>1231</v>
      </c>
      <c r="G1188" s="8">
        <f t="shared" si="36"/>
        <v>0</v>
      </c>
      <c r="H1188" s="8"/>
      <c r="I1188" s="14" t="s">
        <v>842</v>
      </c>
      <c r="J1188" s="39">
        <v>188</v>
      </c>
      <c r="K1188" s="5" t="str">
        <f t="shared" si="37"/>
        <v>Close</v>
      </c>
      <c r="L1188" s="20">
        <v>44874</v>
      </c>
      <c r="M1188" s="8" t="s">
        <v>5229</v>
      </c>
    </row>
    <row r="1189" spans="1:13">
      <c r="A1189" s="8">
        <v>1186</v>
      </c>
      <c r="B1189" s="5" t="s">
        <v>4454</v>
      </c>
      <c r="C1189" s="14" t="s">
        <v>4439</v>
      </c>
      <c r="D1189" s="8" t="s">
        <v>4455</v>
      </c>
      <c r="E1189" s="20">
        <v>44832</v>
      </c>
      <c r="F1189" s="8" t="s">
        <v>1237</v>
      </c>
      <c r="G1189" s="8">
        <f t="shared" si="36"/>
        <v>0</v>
      </c>
      <c r="H1189" s="8"/>
      <c r="I1189" s="14" t="s">
        <v>4439</v>
      </c>
      <c r="J1189" s="39">
        <v>169</v>
      </c>
      <c r="K1189" s="5" t="str">
        <f t="shared" si="37"/>
        <v>Close</v>
      </c>
      <c r="L1189" s="20">
        <v>44874</v>
      </c>
      <c r="M1189" s="8" t="s">
        <v>5232</v>
      </c>
    </row>
    <row r="1190" spans="1:13">
      <c r="A1190" s="8">
        <v>1187</v>
      </c>
      <c r="B1190" s="17" t="s">
        <v>3321</v>
      </c>
      <c r="C1190" s="14" t="s">
        <v>1102</v>
      </c>
      <c r="D1190" s="8" t="s">
        <v>340</v>
      </c>
      <c r="E1190" s="20">
        <v>44818</v>
      </c>
      <c r="F1190" s="8" t="s">
        <v>1232</v>
      </c>
      <c r="G1190" s="8">
        <f t="shared" si="36"/>
        <v>0</v>
      </c>
      <c r="H1190" s="8"/>
      <c r="I1190" s="14" t="s">
        <v>1102</v>
      </c>
      <c r="J1190" s="39">
        <v>125</v>
      </c>
      <c r="K1190" s="5" t="str">
        <f t="shared" si="37"/>
        <v>Close</v>
      </c>
      <c r="L1190" s="20">
        <v>44874</v>
      </c>
      <c r="M1190" s="8" t="s">
        <v>5230</v>
      </c>
    </row>
    <row r="1191" spans="1:13">
      <c r="A1191" s="8">
        <v>1188</v>
      </c>
      <c r="B1191" s="5" t="s">
        <v>263</v>
      </c>
      <c r="C1191" s="14" t="s">
        <v>413</v>
      </c>
      <c r="D1191" s="8" t="s">
        <v>235</v>
      </c>
      <c r="E1191" s="20">
        <v>44813</v>
      </c>
      <c r="F1191" s="8" t="s">
        <v>1219</v>
      </c>
      <c r="G1191" s="8">
        <f t="shared" si="36"/>
        <v>0</v>
      </c>
      <c r="H1191" s="8"/>
      <c r="I1191" s="14" t="s">
        <v>413</v>
      </c>
      <c r="J1191" s="39">
        <v>79</v>
      </c>
      <c r="K1191" s="5" t="str">
        <f t="shared" si="37"/>
        <v>Close</v>
      </c>
      <c r="L1191" s="20">
        <v>44874</v>
      </c>
      <c r="M1191" s="8" t="s">
        <v>5244</v>
      </c>
    </row>
    <row r="1192" spans="1:13">
      <c r="A1192" s="8">
        <v>1189</v>
      </c>
      <c r="B1192" s="5" t="s">
        <v>154</v>
      </c>
      <c r="C1192" s="14" t="s">
        <v>824</v>
      </c>
      <c r="D1192" s="8" t="s">
        <v>153</v>
      </c>
      <c r="E1192" s="20">
        <v>44813</v>
      </c>
      <c r="F1192" s="8" t="s">
        <v>1229</v>
      </c>
      <c r="G1192" s="8">
        <f t="shared" si="36"/>
        <v>0</v>
      </c>
      <c r="H1192" s="8"/>
      <c r="I1192" s="14" t="s">
        <v>824</v>
      </c>
      <c r="J1192" s="39">
        <v>60</v>
      </c>
      <c r="K1192" s="5" t="str">
        <f t="shared" si="37"/>
        <v>Close</v>
      </c>
      <c r="L1192" s="20">
        <v>44874</v>
      </c>
      <c r="M1192" s="8" t="s">
        <v>5248</v>
      </c>
    </row>
    <row r="1193" spans="1:13">
      <c r="A1193" s="8">
        <v>1190</v>
      </c>
      <c r="B1193" s="5" t="s">
        <v>1278</v>
      </c>
      <c r="C1193" s="14" t="s">
        <v>406</v>
      </c>
      <c r="D1193" s="8" t="s">
        <v>238</v>
      </c>
      <c r="E1193" s="20">
        <v>44813</v>
      </c>
      <c r="F1193" s="8" t="s">
        <v>1219</v>
      </c>
      <c r="G1193" s="8">
        <f t="shared" si="36"/>
        <v>0</v>
      </c>
      <c r="H1193" s="8"/>
      <c r="I1193" s="14" t="s">
        <v>406</v>
      </c>
      <c r="J1193" s="39">
        <v>78</v>
      </c>
      <c r="K1193" s="5" t="str">
        <f t="shared" si="37"/>
        <v>Close</v>
      </c>
      <c r="L1193" s="20">
        <v>44874</v>
      </c>
      <c r="M1193" s="8" t="s">
        <v>5237</v>
      </c>
    </row>
    <row r="1194" spans="1:13">
      <c r="A1194" s="8">
        <v>1191</v>
      </c>
      <c r="B1194" s="5" t="s">
        <v>1413</v>
      </c>
      <c r="C1194" s="14" t="s">
        <v>578</v>
      </c>
      <c r="D1194" s="8" t="s">
        <v>2091</v>
      </c>
      <c r="E1194" s="20">
        <v>44813</v>
      </c>
      <c r="F1194" s="8" t="s">
        <v>1222</v>
      </c>
      <c r="G1194" s="8">
        <f t="shared" si="36"/>
        <v>0</v>
      </c>
      <c r="H1194" s="8"/>
      <c r="I1194" s="14" t="s">
        <v>578</v>
      </c>
      <c r="J1194" s="39">
        <v>95</v>
      </c>
      <c r="K1194" s="5" t="str">
        <f t="shared" si="37"/>
        <v>Close</v>
      </c>
      <c r="L1194" s="20">
        <v>44874</v>
      </c>
      <c r="M1194" s="8" t="s">
        <v>5240</v>
      </c>
    </row>
    <row r="1195" spans="1:13">
      <c r="A1195" s="8">
        <v>1192</v>
      </c>
      <c r="B1195" s="5" t="s">
        <v>257</v>
      </c>
      <c r="C1195" s="14" t="s">
        <v>411</v>
      </c>
      <c r="D1195" s="8" t="s">
        <v>225</v>
      </c>
      <c r="E1195" s="20">
        <v>44813</v>
      </c>
      <c r="F1195" s="8" t="s">
        <v>1219</v>
      </c>
      <c r="G1195" s="8">
        <f t="shared" si="36"/>
        <v>0</v>
      </c>
      <c r="H1195" s="8"/>
      <c r="I1195" s="14" t="s">
        <v>411</v>
      </c>
      <c r="J1195" s="39">
        <v>78</v>
      </c>
      <c r="K1195" s="5" t="str">
        <f t="shared" si="37"/>
        <v>Close</v>
      </c>
      <c r="L1195" s="20">
        <v>44874</v>
      </c>
      <c r="M1195" s="8" t="s">
        <v>5205</v>
      </c>
    </row>
    <row r="1196" spans="1:13">
      <c r="A1196" s="8">
        <v>1193</v>
      </c>
      <c r="B1196" s="5" t="s">
        <v>1767</v>
      </c>
      <c r="C1196" s="14" t="s">
        <v>1017</v>
      </c>
      <c r="D1196" s="8" t="s">
        <v>2413</v>
      </c>
      <c r="E1196" s="20">
        <v>44813</v>
      </c>
      <c r="F1196" s="8" t="s">
        <v>1236</v>
      </c>
      <c r="G1196" s="8">
        <f t="shared" si="36"/>
        <v>0</v>
      </c>
      <c r="H1196" s="8"/>
      <c r="I1196" s="14" t="s">
        <v>1017</v>
      </c>
      <c r="J1196" s="39">
        <v>125</v>
      </c>
      <c r="K1196" s="5" t="str">
        <f t="shared" si="37"/>
        <v>Close</v>
      </c>
      <c r="L1196" s="20">
        <v>44874</v>
      </c>
      <c r="M1196" s="8" t="s">
        <v>5241</v>
      </c>
    </row>
    <row r="1197" spans="1:13">
      <c r="A1197" s="8">
        <v>1194</v>
      </c>
      <c r="B1197" s="5" t="s">
        <v>1348</v>
      </c>
      <c r="C1197" s="14" t="s">
        <v>502</v>
      </c>
      <c r="D1197" s="8" t="s">
        <v>2029</v>
      </c>
      <c r="E1197" s="20">
        <v>44813</v>
      </c>
      <c r="F1197" s="8" t="s">
        <v>1221</v>
      </c>
      <c r="G1197" s="8">
        <f t="shared" si="36"/>
        <v>0</v>
      </c>
      <c r="H1197" s="8"/>
      <c r="I1197" s="14" t="s">
        <v>502</v>
      </c>
      <c r="J1197" s="39">
        <v>111</v>
      </c>
      <c r="K1197" s="5" t="str">
        <f t="shared" si="37"/>
        <v>Close</v>
      </c>
      <c r="L1197" s="20">
        <v>44874</v>
      </c>
      <c r="M1197" s="8" t="s">
        <v>5206</v>
      </c>
    </row>
    <row r="1198" spans="1:13">
      <c r="A1198" s="8">
        <v>1195</v>
      </c>
      <c r="B1198" s="5" t="s">
        <v>1907</v>
      </c>
      <c r="C1198" s="14" t="s">
        <v>1180</v>
      </c>
      <c r="D1198" s="8" t="s">
        <v>194</v>
      </c>
      <c r="E1198" s="20">
        <v>44813</v>
      </c>
      <c r="F1198" s="8" t="s">
        <v>1244</v>
      </c>
      <c r="G1198" s="8">
        <f t="shared" si="36"/>
        <v>0</v>
      </c>
      <c r="H1198" s="8"/>
      <c r="I1198" s="14" t="s">
        <v>1180</v>
      </c>
      <c r="J1198" s="39">
        <v>189</v>
      </c>
      <c r="K1198" s="5" t="str">
        <f t="shared" si="37"/>
        <v>Close</v>
      </c>
      <c r="L1198" s="20">
        <v>44874</v>
      </c>
      <c r="M1198" s="8" t="s">
        <v>5236</v>
      </c>
    </row>
    <row r="1199" spans="1:13">
      <c r="A1199" s="8">
        <v>1196</v>
      </c>
      <c r="B1199" s="5" t="s">
        <v>318</v>
      </c>
      <c r="C1199" s="14" t="s">
        <v>517</v>
      </c>
      <c r="D1199" s="8" t="s">
        <v>285</v>
      </c>
      <c r="E1199" s="20">
        <v>44813</v>
      </c>
      <c r="F1199" s="8" t="s">
        <v>1221</v>
      </c>
      <c r="G1199" s="8">
        <f t="shared" si="36"/>
        <v>0</v>
      </c>
      <c r="H1199" s="8"/>
      <c r="I1199" s="14" t="s">
        <v>517</v>
      </c>
      <c r="J1199" s="39">
        <v>99</v>
      </c>
      <c r="K1199" s="5" t="str">
        <f t="shared" si="37"/>
        <v>Close</v>
      </c>
      <c r="L1199" s="20">
        <v>44874</v>
      </c>
      <c r="M1199" s="8" t="s">
        <v>5238</v>
      </c>
    </row>
    <row r="1200" spans="1:13">
      <c r="A1200" s="8">
        <v>1197</v>
      </c>
      <c r="B1200" s="5" t="s">
        <v>1680</v>
      </c>
      <c r="C1200" s="14" t="s">
        <v>921</v>
      </c>
      <c r="D1200" s="8" t="s">
        <v>2329</v>
      </c>
      <c r="E1200" s="20">
        <v>44813</v>
      </c>
      <c r="F1200" s="8" t="s">
        <v>1234</v>
      </c>
      <c r="G1200" s="8">
        <f t="shared" si="36"/>
        <v>0</v>
      </c>
      <c r="H1200" s="8"/>
      <c r="I1200" s="14" t="s">
        <v>921</v>
      </c>
      <c r="J1200" s="39">
        <v>379</v>
      </c>
      <c r="K1200" s="5" t="str">
        <f t="shared" si="37"/>
        <v>Close</v>
      </c>
      <c r="L1200" s="20">
        <v>44874</v>
      </c>
      <c r="M1200" s="8" t="s">
        <v>5233</v>
      </c>
    </row>
    <row r="1201" spans="1:13">
      <c r="A1201" s="8">
        <v>1198</v>
      </c>
      <c r="B1201" s="5" t="s">
        <v>320</v>
      </c>
      <c r="C1201" s="14" t="s">
        <v>499</v>
      </c>
      <c r="D1201" s="8" t="s">
        <v>287</v>
      </c>
      <c r="E1201" s="20">
        <v>44813</v>
      </c>
      <c r="F1201" s="8" t="s">
        <v>1221</v>
      </c>
      <c r="G1201" s="8">
        <f t="shared" si="36"/>
        <v>0</v>
      </c>
      <c r="H1201" s="8"/>
      <c r="I1201" s="14" t="s">
        <v>499</v>
      </c>
      <c r="J1201" s="39">
        <v>50</v>
      </c>
      <c r="K1201" s="5" t="str">
        <f t="shared" si="37"/>
        <v>Close</v>
      </c>
      <c r="L1201" s="20">
        <v>44874</v>
      </c>
      <c r="M1201" s="8" t="s">
        <v>5239</v>
      </c>
    </row>
    <row r="1202" spans="1:13">
      <c r="A1202" s="8">
        <v>1199</v>
      </c>
      <c r="B1202" s="5" t="s">
        <v>1906</v>
      </c>
      <c r="C1202" s="14" t="s">
        <v>1179</v>
      </c>
      <c r="D1202" s="8" t="s">
        <v>120</v>
      </c>
      <c r="E1202" s="20">
        <v>44813</v>
      </c>
      <c r="F1202" s="8" t="s">
        <v>1244</v>
      </c>
      <c r="G1202" s="8">
        <f t="shared" si="36"/>
        <v>0</v>
      </c>
      <c r="H1202" s="8"/>
      <c r="I1202" s="14" t="s">
        <v>1179</v>
      </c>
      <c r="J1202" s="39">
        <v>486</v>
      </c>
      <c r="K1202" s="5" t="str">
        <f t="shared" si="37"/>
        <v>Close</v>
      </c>
      <c r="L1202" s="20">
        <v>44874</v>
      </c>
      <c r="M1202" s="8" t="s">
        <v>5243</v>
      </c>
    </row>
    <row r="1203" spans="1:13">
      <c r="A1203" s="8">
        <v>1200</v>
      </c>
      <c r="B1203" s="5" t="s">
        <v>3780</v>
      </c>
      <c r="C1203" s="14" t="s">
        <v>3692</v>
      </c>
      <c r="D1203" s="8" t="s">
        <v>3781</v>
      </c>
      <c r="E1203" s="20">
        <v>44824</v>
      </c>
      <c r="F1203" s="8" t="s">
        <v>1229</v>
      </c>
      <c r="G1203" s="8">
        <f t="shared" si="36"/>
        <v>0</v>
      </c>
      <c r="H1203" s="8"/>
      <c r="I1203" s="14" t="s">
        <v>3692</v>
      </c>
      <c r="J1203" s="39">
        <v>236</v>
      </c>
      <c r="K1203" s="5" t="str">
        <f t="shared" si="37"/>
        <v>Close</v>
      </c>
      <c r="L1203" s="20">
        <v>44874</v>
      </c>
      <c r="M1203" s="8" t="s">
        <v>5246</v>
      </c>
    </row>
    <row r="1204" spans="1:13">
      <c r="A1204" s="8">
        <v>1201</v>
      </c>
      <c r="B1204" s="5" t="s">
        <v>3780</v>
      </c>
      <c r="C1204" s="14" t="s">
        <v>3692</v>
      </c>
      <c r="D1204" s="8" t="s">
        <v>3781</v>
      </c>
      <c r="E1204" s="20">
        <v>44830</v>
      </c>
      <c r="F1204" s="8" t="s">
        <v>1241</v>
      </c>
      <c r="G1204" s="8">
        <f t="shared" si="36"/>
        <v>0</v>
      </c>
      <c r="H1204" s="8"/>
      <c r="I1204" s="14" t="s">
        <v>3692</v>
      </c>
      <c r="J1204" s="39">
        <v>236</v>
      </c>
      <c r="K1204" s="5" t="str">
        <f t="shared" si="37"/>
        <v>Close</v>
      </c>
      <c r="L1204" s="20">
        <v>44874</v>
      </c>
      <c r="M1204" s="8" t="s">
        <v>5247</v>
      </c>
    </row>
    <row r="1205" spans="1:13">
      <c r="A1205" s="8">
        <v>1202</v>
      </c>
      <c r="B1205" s="5" t="s">
        <v>67</v>
      </c>
      <c r="C1205" s="14" t="s">
        <v>1064</v>
      </c>
      <c r="D1205" s="8" t="s">
        <v>66</v>
      </c>
      <c r="E1205" s="20">
        <v>44813</v>
      </c>
      <c r="F1205" s="8" t="s">
        <v>1239</v>
      </c>
      <c r="G1205" s="8">
        <f t="shared" si="36"/>
        <v>0</v>
      </c>
      <c r="H1205" s="8"/>
      <c r="I1205" s="14" t="s">
        <v>1064</v>
      </c>
      <c r="J1205" s="39">
        <v>410</v>
      </c>
      <c r="K1205" s="5" t="str">
        <f t="shared" si="37"/>
        <v>Close</v>
      </c>
      <c r="L1205" s="20">
        <v>44874</v>
      </c>
      <c r="M1205" s="8" t="s">
        <v>5235</v>
      </c>
    </row>
    <row r="1206" spans="1:13">
      <c r="A1206" s="8">
        <v>1203</v>
      </c>
      <c r="B1206" s="5" t="s">
        <v>1378</v>
      </c>
      <c r="C1206" s="14" t="s">
        <v>544</v>
      </c>
      <c r="D1206" s="8" t="s">
        <v>2056</v>
      </c>
      <c r="E1206" s="20">
        <v>44813</v>
      </c>
      <c r="F1206" s="8" t="s">
        <v>1221</v>
      </c>
      <c r="G1206" s="8">
        <f t="shared" si="36"/>
        <v>0</v>
      </c>
      <c r="H1206" s="8"/>
      <c r="I1206" s="14" t="s">
        <v>544</v>
      </c>
      <c r="J1206" s="39">
        <v>90</v>
      </c>
      <c r="K1206" s="5" t="str">
        <f t="shared" si="37"/>
        <v>Close</v>
      </c>
      <c r="L1206" s="20">
        <v>44874</v>
      </c>
      <c r="M1206" s="8" t="s">
        <v>5245</v>
      </c>
    </row>
    <row r="1207" spans="1:13">
      <c r="A1207" s="8">
        <v>1204</v>
      </c>
      <c r="B1207" s="5" t="s">
        <v>3382</v>
      </c>
      <c r="C1207" s="14" t="s">
        <v>3383</v>
      </c>
      <c r="D1207" s="8" t="s">
        <v>3384</v>
      </c>
      <c r="E1207" s="20">
        <v>44819</v>
      </c>
      <c r="F1207" s="8" t="s">
        <v>1240</v>
      </c>
      <c r="G1207" s="8">
        <f t="shared" si="36"/>
        <v>0</v>
      </c>
      <c r="H1207" s="8"/>
      <c r="I1207" s="14" t="s">
        <v>3383</v>
      </c>
      <c r="J1207" s="39">
        <v>149</v>
      </c>
      <c r="K1207" s="5" t="str">
        <f t="shared" si="37"/>
        <v>Close</v>
      </c>
      <c r="L1207" s="20">
        <v>44874</v>
      </c>
      <c r="M1207" s="8" t="s">
        <v>5250</v>
      </c>
    </row>
    <row r="1208" spans="1:13">
      <c r="A1208" s="8">
        <v>1205</v>
      </c>
      <c r="B1208" s="5" t="s">
        <v>343</v>
      </c>
      <c r="C1208" s="14" t="s">
        <v>800</v>
      </c>
      <c r="D1208" s="8" t="s">
        <v>337</v>
      </c>
      <c r="E1208" s="20">
        <v>44813</v>
      </c>
      <c r="F1208" s="8" t="s">
        <v>1229</v>
      </c>
      <c r="G1208" s="8">
        <f t="shared" si="36"/>
        <v>0</v>
      </c>
      <c r="H1208" s="8"/>
      <c r="I1208" s="14" t="s">
        <v>800</v>
      </c>
      <c r="J1208" s="39">
        <v>160</v>
      </c>
      <c r="K1208" s="5" t="str">
        <f t="shared" si="37"/>
        <v>Close</v>
      </c>
      <c r="L1208" s="20">
        <v>44874</v>
      </c>
      <c r="M1208" s="8" t="s">
        <v>5249</v>
      </c>
    </row>
    <row r="1209" spans="1:13">
      <c r="A1209" s="8">
        <v>1206</v>
      </c>
      <c r="B1209" s="5" t="s">
        <v>1721</v>
      </c>
      <c r="C1209" s="14" t="s">
        <v>971</v>
      </c>
      <c r="D1209" s="8" t="s">
        <v>2367</v>
      </c>
      <c r="E1209" s="20">
        <v>44813</v>
      </c>
      <c r="F1209" s="8" t="s">
        <v>1236</v>
      </c>
      <c r="G1209" s="8">
        <f t="shared" si="36"/>
        <v>0</v>
      </c>
      <c r="H1209" s="8"/>
      <c r="I1209" s="14" t="s">
        <v>971</v>
      </c>
      <c r="J1209" s="39">
        <v>521</v>
      </c>
      <c r="K1209" s="5" t="str">
        <f t="shared" si="37"/>
        <v>Close</v>
      </c>
      <c r="L1209" s="20">
        <v>44874</v>
      </c>
      <c r="M1209" s="8" t="s">
        <v>5242</v>
      </c>
    </row>
    <row r="1210" spans="1:13">
      <c r="A1210" s="8">
        <v>1207</v>
      </c>
      <c r="B1210" s="5" t="s">
        <v>121</v>
      </c>
      <c r="C1210" s="14" t="s">
        <v>934</v>
      </c>
      <c r="D1210" s="8" t="s">
        <v>122</v>
      </c>
      <c r="E1210" s="20">
        <v>44813</v>
      </c>
      <c r="F1210" s="8" t="s">
        <v>1235</v>
      </c>
      <c r="G1210" s="8">
        <f t="shared" si="36"/>
        <v>0</v>
      </c>
      <c r="H1210" s="8"/>
      <c r="I1210" s="14" t="s">
        <v>934</v>
      </c>
      <c r="J1210" s="39">
        <v>157</v>
      </c>
      <c r="K1210" s="5" t="str">
        <f t="shared" si="37"/>
        <v>Close</v>
      </c>
      <c r="L1210" s="20">
        <v>44874</v>
      </c>
      <c r="M1210" s="8" t="s">
        <v>5234</v>
      </c>
    </row>
    <row r="1211" spans="1:13">
      <c r="A1211" s="8">
        <v>1208</v>
      </c>
      <c r="B1211" s="5" t="s">
        <v>1351</v>
      </c>
      <c r="C1211" s="14" t="s">
        <v>509</v>
      </c>
      <c r="D1211" s="8" t="s">
        <v>272</v>
      </c>
      <c r="E1211" s="20">
        <v>44813</v>
      </c>
      <c r="F1211" s="8" t="s">
        <v>1221</v>
      </c>
      <c r="G1211" s="8">
        <f t="shared" si="36"/>
        <v>0</v>
      </c>
      <c r="H1211" s="8"/>
      <c r="I1211" s="14" t="s">
        <v>509</v>
      </c>
      <c r="J1211" s="39">
        <v>98</v>
      </c>
      <c r="K1211" s="5" t="str">
        <f t="shared" si="37"/>
        <v>Close</v>
      </c>
      <c r="L1211" s="20">
        <v>44874</v>
      </c>
      <c r="M1211" s="8" t="s">
        <v>5207</v>
      </c>
    </row>
    <row r="1212" spans="1:13">
      <c r="A1212" s="8">
        <v>1209</v>
      </c>
      <c r="B1212" s="5" t="s">
        <v>1523</v>
      </c>
      <c r="C1212" s="14" t="s">
        <v>699</v>
      </c>
      <c r="D1212" s="8" t="s">
        <v>2195</v>
      </c>
      <c r="E1212" s="20">
        <v>44813</v>
      </c>
      <c r="F1212" s="8" t="s">
        <v>1227</v>
      </c>
      <c r="G1212" s="8">
        <f t="shared" si="36"/>
        <v>0</v>
      </c>
      <c r="H1212" s="8"/>
      <c r="I1212" s="14" t="s">
        <v>699</v>
      </c>
      <c r="J1212" s="39">
        <v>110</v>
      </c>
      <c r="K1212" s="5" t="str">
        <f t="shared" si="37"/>
        <v>Close</v>
      </c>
      <c r="L1212" s="20">
        <v>44874</v>
      </c>
      <c r="M1212" s="8" t="s">
        <v>5228</v>
      </c>
    </row>
    <row r="1213" spans="1:13">
      <c r="A1213" s="8">
        <v>1210</v>
      </c>
      <c r="B1213" s="5" t="s">
        <v>1515</v>
      </c>
      <c r="C1213" s="14" t="s">
        <v>687</v>
      </c>
      <c r="D1213" s="8" t="s">
        <v>38</v>
      </c>
      <c r="E1213" s="20">
        <v>44816</v>
      </c>
      <c r="F1213" s="8" t="s">
        <v>1224</v>
      </c>
      <c r="G1213" s="8">
        <f t="shared" si="36"/>
        <v>0</v>
      </c>
      <c r="H1213" s="8"/>
      <c r="I1213" s="14" t="s">
        <v>687</v>
      </c>
      <c r="J1213" s="39">
        <v>50</v>
      </c>
      <c r="K1213" s="5" t="str">
        <f t="shared" si="37"/>
        <v>Close</v>
      </c>
      <c r="L1213" s="20">
        <v>44874</v>
      </c>
      <c r="M1213" s="8" t="s">
        <v>5208</v>
      </c>
    </row>
    <row r="1214" spans="1:13">
      <c r="A1214" s="8">
        <v>1211</v>
      </c>
      <c r="B1214" s="5" t="s">
        <v>1515</v>
      </c>
      <c r="C1214" s="14" t="s">
        <v>687</v>
      </c>
      <c r="D1214" s="8" t="s">
        <v>38</v>
      </c>
      <c r="E1214" s="20">
        <v>44816</v>
      </c>
      <c r="F1214" s="8" t="s">
        <v>1224</v>
      </c>
      <c r="G1214" s="8">
        <f t="shared" si="36"/>
        <v>0</v>
      </c>
      <c r="H1214" s="8"/>
      <c r="I1214" s="14" t="s">
        <v>687</v>
      </c>
      <c r="J1214" s="39">
        <v>50</v>
      </c>
      <c r="K1214" s="5" t="str">
        <f t="shared" si="37"/>
        <v>Close</v>
      </c>
      <c r="L1214" s="20">
        <v>44874</v>
      </c>
      <c r="M1214" s="8" t="s">
        <v>5209</v>
      </c>
    </row>
    <row r="1215" spans="1:13">
      <c r="A1215" s="8">
        <v>1212</v>
      </c>
      <c r="B1215" s="5" t="s">
        <v>1515</v>
      </c>
      <c r="C1215" s="14" t="s">
        <v>687</v>
      </c>
      <c r="D1215" s="8" t="s">
        <v>38</v>
      </c>
      <c r="E1215" s="20">
        <v>44816</v>
      </c>
      <c r="F1215" s="8" t="s">
        <v>1224</v>
      </c>
      <c r="G1215" s="8">
        <f t="shared" si="36"/>
        <v>0</v>
      </c>
      <c r="H1215" s="8"/>
      <c r="I1215" s="14" t="s">
        <v>687</v>
      </c>
      <c r="J1215" s="39">
        <v>50</v>
      </c>
      <c r="K1215" s="5" t="str">
        <f t="shared" si="37"/>
        <v>Close</v>
      </c>
      <c r="L1215" s="20">
        <v>44874</v>
      </c>
      <c r="M1215" s="8" t="s">
        <v>5210</v>
      </c>
    </row>
    <row r="1216" spans="1:13">
      <c r="A1216" s="8">
        <v>1213</v>
      </c>
      <c r="B1216" s="5" t="s">
        <v>1515</v>
      </c>
      <c r="C1216" s="14" t="s">
        <v>687</v>
      </c>
      <c r="D1216" s="8" t="s">
        <v>38</v>
      </c>
      <c r="E1216" s="20">
        <v>44816</v>
      </c>
      <c r="F1216" s="8" t="s">
        <v>1224</v>
      </c>
      <c r="G1216" s="8">
        <f t="shared" si="36"/>
        <v>0</v>
      </c>
      <c r="H1216" s="8"/>
      <c r="I1216" s="14" t="s">
        <v>687</v>
      </c>
      <c r="J1216" s="39">
        <v>50</v>
      </c>
      <c r="K1216" s="5" t="str">
        <f t="shared" si="37"/>
        <v>Close</v>
      </c>
      <c r="L1216" s="20">
        <v>44874</v>
      </c>
      <c r="M1216" s="8" t="s">
        <v>5211</v>
      </c>
    </row>
    <row r="1217" spans="1:13">
      <c r="A1217" s="8">
        <v>1214</v>
      </c>
      <c r="B1217" s="5" t="s">
        <v>1515</v>
      </c>
      <c r="C1217" s="14" t="s">
        <v>687</v>
      </c>
      <c r="D1217" s="8" t="s">
        <v>38</v>
      </c>
      <c r="E1217" s="20">
        <v>44816</v>
      </c>
      <c r="F1217" s="8" t="s">
        <v>1224</v>
      </c>
      <c r="G1217" s="8">
        <f t="shared" si="36"/>
        <v>0</v>
      </c>
      <c r="H1217" s="8"/>
      <c r="I1217" s="14" t="s">
        <v>687</v>
      </c>
      <c r="J1217" s="39">
        <v>50</v>
      </c>
      <c r="K1217" s="5" t="str">
        <f t="shared" si="37"/>
        <v>Close</v>
      </c>
      <c r="L1217" s="20">
        <v>44874</v>
      </c>
      <c r="M1217" s="8" t="s">
        <v>5212</v>
      </c>
    </row>
    <row r="1218" spans="1:13">
      <c r="A1218" s="8">
        <v>1215</v>
      </c>
      <c r="B1218" s="5" t="s">
        <v>1515</v>
      </c>
      <c r="C1218" s="14" t="s">
        <v>687</v>
      </c>
      <c r="D1218" s="8" t="s">
        <v>38</v>
      </c>
      <c r="E1218" s="20">
        <v>44816</v>
      </c>
      <c r="F1218" s="8" t="s">
        <v>1224</v>
      </c>
      <c r="G1218" s="8">
        <f t="shared" si="36"/>
        <v>0</v>
      </c>
      <c r="H1218" s="8"/>
      <c r="I1218" s="14" t="s">
        <v>687</v>
      </c>
      <c r="J1218" s="39">
        <v>50</v>
      </c>
      <c r="K1218" s="5" t="str">
        <f t="shared" si="37"/>
        <v>Close</v>
      </c>
      <c r="L1218" s="20">
        <v>44874</v>
      </c>
      <c r="M1218" s="8" t="s">
        <v>5213</v>
      </c>
    </row>
    <row r="1219" spans="1:13">
      <c r="A1219" s="8">
        <v>1216</v>
      </c>
      <c r="B1219" s="5" t="s">
        <v>1515</v>
      </c>
      <c r="C1219" s="14" t="s">
        <v>687</v>
      </c>
      <c r="D1219" s="8" t="s">
        <v>38</v>
      </c>
      <c r="E1219" s="20">
        <v>44816</v>
      </c>
      <c r="F1219" s="8" t="s">
        <v>1224</v>
      </c>
      <c r="G1219" s="8">
        <f t="shared" si="36"/>
        <v>0</v>
      </c>
      <c r="H1219" s="8"/>
      <c r="I1219" s="14" t="s">
        <v>687</v>
      </c>
      <c r="J1219" s="39">
        <v>50</v>
      </c>
      <c r="K1219" s="5" t="str">
        <f t="shared" si="37"/>
        <v>Close</v>
      </c>
      <c r="L1219" s="20">
        <v>44874</v>
      </c>
      <c r="M1219" s="8" t="s">
        <v>5214</v>
      </c>
    </row>
    <row r="1220" spans="1:13">
      <c r="A1220" s="8">
        <v>1217</v>
      </c>
      <c r="B1220" s="5" t="s">
        <v>1515</v>
      </c>
      <c r="C1220" s="14" t="s">
        <v>687</v>
      </c>
      <c r="D1220" s="8" t="s">
        <v>38</v>
      </c>
      <c r="E1220" s="20">
        <v>44816</v>
      </c>
      <c r="F1220" s="8" t="s">
        <v>1224</v>
      </c>
      <c r="G1220" s="8">
        <f t="shared" ref="G1220:G1283" si="38">IF(C1220="","",IF(C1220=I1220,0,1))</f>
        <v>0</v>
      </c>
      <c r="H1220" s="8"/>
      <c r="I1220" s="14" t="s">
        <v>687</v>
      </c>
      <c r="J1220" s="39">
        <v>50</v>
      </c>
      <c r="K1220" s="5" t="str">
        <f t="shared" ref="K1220:K1283" si="39">IF(F1220="","",IF(C1220=I1220,"Close","Open"))</f>
        <v>Close</v>
      </c>
      <c r="L1220" s="20">
        <v>44874</v>
      </c>
      <c r="M1220" s="8" t="s">
        <v>5215</v>
      </c>
    </row>
    <row r="1221" spans="1:13">
      <c r="A1221" s="8">
        <v>1218</v>
      </c>
      <c r="B1221" s="5" t="s">
        <v>1515</v>
      </c>
      <c r="C1221" s="14" t="s">
        <v>687</v>
      </c>
      <c r="D1221" s="8" t="s">
        <v>38</v>
      </c>
      <c r="E1221" s="20">
        <v>44816</v>
      </c>
      <c r="F1221" s="8" t="s">
        <v>1224</v>
      </c>
      <c r="G1221" s="8">
        <f t="shared" si="38"/>
        <v>0</v>
      </c>
      <c r="H1221" s="8"/>
      <c r="I1221" s="14" t="s">
        <v>687</v>
      </c>
      <c r="J1221" s="39">
        <v>50</v>
      </c>
      <c r="K1221" s="5" t="str">
        <f t="shared" si="39"/>
        <v>Close</v>
      </c>
      <c r="L1221" s="20">
        <v>44874</v>
      </c>
      <c r="M1221" s="8" t="s">
        <v>5216</v>
      </c>
    </row>
    <row r="1222" spans="1:13">
      <c r="A1222" s="8">
        <v>1219</v>
      </c>
      <c r="B1222" s="5" t="s">
        <v>1515</v>
      </c>
      <c r="C1222" s="14" t="s">
        <v>687</v>
      </c>
      <c r="D1222" s="8" t="s">
        <v>38</v>
      </c>
      <c r="E1222" s="20">
        <v>44816</v>
      </c>
      <c r="F1222" s="8" t="s">
        <v>1224</v>
      </c>
      <c r="G1222" s="8">
        <f t="shared" si="38"/>
        <v>0</v>
      </c>
      <c r="H1222" s="8"/>
      <c r="I1222" s="14" t="s">
        <v>687</v>
      </c>
      <c r="J1222" s="39">
        <v>50</v>
      </c>
      <c r="K1222" s="5" t="str">
        <f t="shared" si="39"/>
        <v>Close</v>
      </c>
      <c r="L1222" s="20">
        <v>44874</v>
      </c>
      <c r="M1222" s="8" t="s">
        <v>5217</v>
      </c>
    </row>
    <row r="1223" spans="1:13">
      <c r="A1223" s="8">
        <v>1220</v>
      </c>
      <c r="B1223" s="5" t="s">
        <v>1515</v>
      </c>
      <c r="C1223" s="14" t="s">
        <v>687</v>
      </c>
      <c r="D1223" s="8" t="s">
        <v>38</v>
      </c>
      <c r="E1223" s="20">
        <v>44816</v>
      </c>
      <c r="F1223" s="8" t="s">
        <v>1224</v>
      </c>
      <c r="G1223" s="8">
        <f t="shared" si="38"/>
        <v>0</v>
      </c>
      <c r="H1223" s="8"/>
      <c r="I1223" s="14" t="s">
        <v>687</v>
      </c>
      <c r="J1223" s="39">
        <v>50</v>
      </c>
      <c r="K1223" s="5" t="str">
        <f t="shared" si="39"/>
        <v>Close</v>
      </c>
      <c r="L1223" s="20">
        <v>44874</v>
      </c>
      <c r="M1223" s="8" t="s">
        <v>5218</v>
      </c>
    </row>
    <row r="1224" spans="1:13">
      <c r="A1224" s="8">
        <v>1221</v>
      </c>
      <c r="B1224" s="5" t="s">
        <v>1515</v>
      </c>
      <c r="C1224" s="14" t="s">
        <v>687</v>
      </c>
      <c r="D1224" s="8" t="s">
        <v>38</v>
      </c>
      <c r="E1224" s="20">
        <v>44816</v>
      </c>
      <c r="F1224" s="8" t="s">
        <v>1224</v>
      </c>
      <c r="G1224" s="8">
        <f t="shared" si="38"/>
        <v>0</v>
      </c>
      <c r="H1224" s="8"/>
      <c r="I1224" s="14" t="s">
        <v>687</v>
      </c>
      <c r="J1224" s="39">
        <v>50</v>
      </c>
      <c r="K1224" s="5" t="str">
        <f t="shared" si="39"/>
        <v>Close</v>
      </c>
      <c r="L1224" s="20">
        <v>44874</v>
      </c>
      <c r="M1224" s="8" t="s">
        <v>5219</v>
      </c>
    </row>
    <row r="1225" spans="1:13">
      <c r="A1225" s="8">
        <v>1222</v>
      </c>
      <c r="B1225" s="5" t="s">
        <v>1515</v>
      </c>
      <c r="C1225" s="14" t="s">
        <v>687</v>
      </c>
      <c r="D1225" s="8" t="s">
        <v>38</v>
      </c>
      <c r="E1225" s="20">
        <v>44816</v>
      </c>
      <c r="F1225" s="8" t="s">
        <v>1224</v>
      </c>
      <c r="G1225" s="8">
        <f t="shared" si="38"/>
        <v>0</v>
      </c>
      <c r="H1225" s="8"/>
      <c r="I1225" s="14" t="s">
        <v>687</v>
      </c>
      <c r="J1225" s="39">
        <v>50</v>
      </c>
      <c r="K1225" s="5" t="str">
        <f t="shared" si="39"/>
        <v>Close</v>
      </c>
      <c r="L1225" s="20">
        <v>44874</v>
      </c>
      <c r="M1225" s="8" t="s">
        <v>5220</v>
      </c>
    </row>
    <row r="1226" spans="1:13">
      <c r="A1226" s="8">
        <v>1223</v>
      </c>
      <c r="B1226" s="5" t="s">
        <v>1515</v>
      </c>
      <c r="C1226" s="14" t="s">
        <v>687</v>
      </c>
      <c r="D1226" s="8" t="s">
        <v>38</v>
      </c>
      <c r="E1226" s="20">
        <v>44816</v>
      </c>
      <c r="F1226" s="8" t="s">
        <v>1224</v>
      </c>
      <c r="G1226" s="8">
        <f t="shared" si="38"/>
        <v>0</v>
      </c>
      <c r="H1226" s="8"/>
      <c r="I1226" s="14" t="s">
        <v>687</v>
      </c>
      <c r="J1226" s="39">
        <v>50</v>
      </c>
      <c r="K1226" s="5" t="str">
        <f t="shared" si="39"/>
        <v>Close</v>
      </c>
      <c r="L1226" s="20">
        <v>44874</v>
      </c>
      <c r="M1226" s="8" t="s">
        <v>5221</v>
      </c>
    </row>
    <row r="1227" spans="1:13">
      <c r="A1227" s="8">
        <v>1224</v>
      </c>
      <c r="B1227" s="5" t="s">
        <v>1515</v>
      </c>
      <c r="C1227" s="14" t="s">
        <v>687</v>
      </c>
      <c r="D1227" s="8" t="s">
        <v>38</v>
      </c>
      <c r="E1227" s="20">
        <v>44816</v>
      </c>
      <c r="F1227" s="8" t="s">
        <v>1224</v>
      </c>
      <c r="G1227" s="8">
        <f t="shared" si="38"/>
        <v>0</v>
      </c>
      <c r="H1227" s="8"/>
      <c r="I1227" s="14" t="s">
        <v>687</v>
      </c>
      <c r="J1227" s="39">
        <v>50</v>
      </c>
      <c r="K1227" s="5" t="str">
        <f t="shared" si="39"/>
        <v>Close</v>
      </c>
      <c r="L1227" s="20">
        <v>44874</v>
      </c>
      <c r="M1227" s="8" t="s">
        <v>5222</v>
      </c>
    </row>
    <row r="1228" spans="1:13">
      <c r="A1228" s="8">
        <v>1225</v>
      </c>
      <c r="B1228" s="5" t="s">
        <v>1515</v>
      </c>
      <c r="C1228" s="14" t="s">
        <v>687</v>
      </c>
      <c r="D1228" s="8" t="s">
        <v>38</v>
      </c>
      <c r="E1228" s="20">
        <v>44816</v>
      </c>
      <c r="F1228" s="8" t="s">
        <v>1224</v>
      </c>
      <c r="G1228" s="8">
        <f t="shared" si="38"/>
        <v>0</v>
      </c>
      <c r="H1228" s="8"/>
      <c r="I1228" s="14" t="s">
        <v>687</v>
      </c>
      <c r="J1228" s="39">
        <v>50</v>
      </c>
      <c r="K1228" s="5" t="str">
        <f t="shared" si="39"/>
        <v>Close</v>
      </c>
      <c r="L1228" s="20">
        <v>44874</v>
      </c>
      <c r="M1228" s="8" t="s">
        <v>5223</v>
      </c>
    </row>
    <row r="1229" spans="1:13">
      <c r="A1229" s="8">
        <v>1226</v>
      </c>
      <c r="B1229" s="5" t="s">
        <v>1515</v>
      </c>
      <c r="C1229" s="14" t="s">
        <v>687</v>
      </c>
      <c r="D1229" s="8" t="s">
        <v>38</v>
      </c>
      <c r="E1229" s="20">
        <v>44816</v>
      </c>
      <c r="F1229" s="8" t="s">
        <v>1224</v>
      </c>
      <c r="G1229" s="8">
        <f t="shared" si="38"/>
        <v>0</v>
      </c>
      <c r="H1229" s="8"/>
      <c r="I1229" s="14" t="s">
        <v>687</v>
      </c>
      <c r="J1229" s="39">
        <v>50</v>
      </c>
      <c r="K1229" s="5" t="str">
        <f t="shared" si="39"/>
        <v>Close</v>
      </c>
      <c r="L1229" s="20">
        <v>44874</v>
      </c>
      <c r="M1229" s="8" t="s">
        <v>5224</v>
      </c>
    </row>
    <row r="1230" spans="1:13">
      <c r="A1230" s="8">
        <v>1227</v>
      </c>
      <c r="B1230" s="5" t="s">
        <v>1515</v>
      </c>
      <c r="C1230" s="14" t="s">
        <v>687</v>
      </c>
      <c r="D1230" s="8" t="s">
        <v>38</v>
      </c>
      <c r="E1230" s="20">
        <v>44816</v>
      </c>
      <c r="F1230" s="8" t="s">
        <v>1224</v>
      </c>
      <c r="G1230" s="8">
        <f t="shared" si="38"/>
        <v>0</v>
      </c>
      <c r="H1230" s="8"/>
      <c r="I1230" s="14" t="s">
        <v>687</v>
      </c>
      <c r="J1230" s="39">
        <v>50</v>
      </c>
      <c r="K1230" s="5" t="str">
        <f t="shared" si="39"/>
        <v>Close</v>
      </c>
      <c r="L1230" s="20">
        <v>44874</v>
      </c>
      <c r="M1230" s="8" t="s">
        <v>5225</v>
      </c>
    </row>
    <row r="1231" spans="1:13">
      <c r="A1231" s="8">
        <v>1228</v>
      </c>
      <c r="B1231" s="5" t="s">
        <v>1515</v>
      </c>
      <c r="C1231" s="14" t="s">
        <v>687</v>
      </c>
      <c r="D1231" s="8" t="s">
        <v>38</v>
      </c>
      <c r="E1231" s="20">
        <v>44816</v>
      </c>
      <c r="F1231" s="8" t="s">
        <v>1224</v>
      </c>
      <c r="G1231" s="8">
        <f t="shared" si="38"/>
        <v>0</v>
      </c>
      <c r="H1231" s="8"/>
      <c r="I1231" s="14" t="s">
        <v>687</v>
      </c>
      <c r="J1231" s="39">
        <v>50</v>
      </c>
      <c r="K1231" s="5" t="str">
        <f t="shared" si="39"/>
        <v>Close</v>
      </c>
      <c r="L1231" s="20">
        <v>44874</v>
      </c>
      <c r="M1231" s="8" t="s">
        <v>5226</v>
      </c>
    </row>
    <row r="1232" spans="1:13">
      <c r="A1232" s="8">
        <v>1229</v>
      </c>
      <c r="B1232" s="5" t="s">
        <v>1515</v>
      </c>
      <c r="C1232" s="14" t="s">
        <v>687</v>
      </c>
      <c r="D1232" s="8" t="s">
        <v>38</v>
      </c>
      <c r="E1232" s="20">
        <v>44816</v>
      </c>
      <c r="F1232" s="8" t="s">
        <v>1224</v>
      </c>
      <c r="G1232" s="8">
        <f t="shared" si="38"/>
        <v>0</v>
      </c>
      <c r="H1232" s="8"/>
      <c r="I1232" s="14" t="s">
        <v>687</v>
      </c>
      <c r="J1232" s="39">
        <v>50</v>
      </c>
      <c r="K1232" s="5" t="str">
        <f t="shared" si="39"/>
        <v>Close</v>
      </c>
      <c r="L1232" s="20">
        <v>44874</v>
      </c>
      <c r="M1232" s="8" t="s">
        <v>5225</v>
      </c>
    </row>
    <row r="1233" spans="1:13">
      <c r="A1233" s="8">
        <v>1230</v>
      </c>
      <c r="B1233" s="5" t="s">
        <v>1515</v>
      </c>
      <c r="C1233" s="14" t="s">
        <v>687</v>
      </c>
      <c r="D1233" s="8" t="s">
        <v>38</v>
      </c>
      <c r="E1233" s="20">
        <v>44816</v>
      </c>
      <c r="F1233" s="8" t="s">
        <v>1224</v>
      </c>
      <c r="G1233" s="8">
        <f t="shared" si="38"/>
        <v>0</v>
      </c>
      <c r="H1233" s="8"/>
      <c r="I1233" s="14" t="s">
        <v>687</v>
      </c>
      <c r="J1233" s="39">
        <v>50</v>
      </c>
      <c r="K1233" s="5" t="str">
        <f t="shared" si="39"/>
        <v>Close</v>
      </c>
      <c r="L1233" s="20">
        <v>44874</v>
      </c>
      <c r="M1233" s="8" t="s">
        <v>5226</v>
      </c>
    </row>
    <row r="1234" spans="1:13">
      <c r="A1234" s="8">
        <v>1231</v>
      </c>
      <c r="B1234" s="5" t="s">
        <v>1515</v>
      </c>
      <c r="C1234" s="14" t="s">
        <v>687</v>
      </c>
      <c r="D1234" s="8" t="s">
        <v>38</v>
      </c>
      <c r="E1234" s="20">
        <v>44816</v>
      </c>
      <c r="F1234" s="8" t="s">
        <v>1224</v>
      </c>
      <c r="G1234" s="8">
        <f t="shared" si="38"/>
        <v>0</v>
      </c>
      <c r="H1234" s="8"/>
      <c r="I1234" s="14" t="s">
        <v>687</v>
      </c>
      <c r="J1234" s="39">
        <v>50</v>
      </c>
      <c r="K1234" s="5" t="str">
        <f t="shared" si="39"/>
        <v>Close</v>
      </c>
      <c r="L1234" s="20">
        <v>44874</v>
      </c>
      <c r="M1234" s="8" t="s">
        <v>5227</v>
      </c>
    </row>
    <row r="1235" spans="1:13">
      <c r="A1235" s="8">
        <v>1232</v>
      </c>
      <c r="B1235" s="5" t="s">
        <v>1515</v>
      </c>
      <c r="C1235" s="14" t="s">
        <v>687</v>
      </c>
      <c r="D1235" s="8" t="s">
        <v>38</v>
      </c>
      <c r="E1235" s="20">
        <v>44816</v>
      </c>
      <c r="F1235" s="8" t="s">
        <v>1224</v>
      </c>
      <c r="G1235" s="8">
        <f t="shared" si="38"/>
        <v>0</v>
      </c>
      <c r="H1235" s="8"/>
      <c r="I1235" s="14" t="s">
        <v>687</v>
      </c>
      <c r="J1235" s="39">
        <v>50</v>
      </c>
      <c r="K1235" s="5" t="str">
        <f t="shared" si="39"/>
        <v>Close</v>
      </c>
      <c r="L1235" s="20">
        <v>44874</v>
      </c>
      <c r="M1235" s="8" t="s">
        <v>5227</v>
      </c>
    </row>
    <row r="1236" spans="1:13">
      <c r="A1236" s="8">
        <v>1233</v>
      </c>
      <c r="B1236" s="5" t="s">
        <v>1515</v>
      </c>
      <c r="C1236" s="14" t="s">
        <v>687</v>
      </c>
      <c r="D1236" s="8" t="s">
        <v>38</v>
      </c>
      <c r="E1236" s="20">
        <v>44816</v>
      </c>
      <c r="F1236" s="8" t="s">
        <v>1224</v>
      </c>
      <c r="G1236" s="8">
        <f t="shared" si="38"/>
        <v>0</v>
      </c>
      <c r="H1236" s="8"/>
      <c r="I1236" s="14" t="s">
        <v>687</v>
      </c>
      <c r="J1236" s="39">
        <v>50</v>
      </c>
      <c r="K1236" s="5" t="str">
        <f t="shared" si="39"/>
        <v>Close</v>
      </c>
      <c r="L1236" s="20">
        <v>44874</v>
      </c>
      <c r="M1236" s="8" t="s">
        <v>5227</v>
      </c>
    </row>
    <row r="1237" spans="1:13">
      <c r="A1237" s="8">
        <v>1234</v>
      </c>
      <c r="B1237" s="5" t="s">
        <v>1515</v>
      </c>
      <c r="C1237" s="14" t="s">
        <v>687</v>
      </c>
      <c r="D1237" s="8" t="s">
        <v>38</v>
      </c>
      <c r="E1237" s="20">
        <v>44816</v>
      </c>
      <c r="F1237" s="8" t="s">
        <v>1224</v>
      </c>
      <c r="G1237" s="8">
        <f t="shared" si="38"/>
        <v>0</v>
      </c>
      <c r="H1237" s="8"/>
      <c r="I1237" s="14" t="s">
        <v>687</v>
      </c>
      <c r="J1237" s="39">
        <v>50</v>
      </c>
      <c r="K1237" s="5" t="str">
        <f t="shared" si="39"/>
        <v>Close</v>
      </c>
      <c r="L1237" s="20">
        <v>44874</v>
      </c>
      <c r="M1237" s="8" t="s">
        <v>5227</v>
      </c>
    </row>
    <row r="1238" spans="1:13">
      <c r="A1238" s="8">
        <v>1235</v>
      </c>
      <c r="B1238" s="5" t="s">
        <v>1828</v>
      </c>
      <c r="C1238" s="14" t="s">
        <v>1092</v>
      </c>
      <c r="D1238" s="8" t="s">
        <v>2473</v>
      </c>
      <c r="E1238" s="20">
        <v>44813</v>
      </c>
      <c r="F1238" s="8" t="s">
        <v>1240</v>
      </c>
      <c r="G1238" s="8">
        <f t="shared" si="38"/>
        <v>0</v>
      </c>
      <c r="H1238" s="8"/>
      <c r="I1238" s="14" t="s">
        <v>1092</v>
      </c>
      <c r="J1238" s="39">
        <v>116</v>
      </c>
      <c r="K1238" s="5" t="str">
        <f t="shared" si="39"/>
        <v>Close</v>
      </c>
      <c r="L1238" s="20">
        <v>44874</v>
      </c>
      <c r="M1238" s="8" t="s">
        <v>5231</v>
      </c>
    </row>
    <row r="1239" spans="1:13">
      <c r="A1239" s="8">
        <v>1236</v>
      </c>
      <c r="B1239" s="5" t="s">
        <v>1263</v>
      </c>
      <c r="C1239" s="14" t="s">
        <v>390</v>
      </c>
      <c r="D1239" s="8" t="s">
        <v>1960</v>
      </c>
      <c r="E1239" s="20">
        <v>44813</v>
      </c>
      <c r="F1239" s="8" t="s">
        <v>1219</v>
      </c>
      <c r="G1239" s="8">
        <f t="shared" si="38"/>
        <v>0</v>
      </c>
      <c r="H1239" s="8"/>
      <c r="I1239" s="14" t="s">
        <v>390</v>
      </c>
      <c r="J1239" s="39">
        <v>420</v>
      </c>
      <c r="K1239" s="5" t="str">
        <f t="shared" si="39"/>
        <v>Close</v>
      </c>
      <c r="L1239" s="20">
        <v>44874</v>
      </c>
      <c r="M1239" s="8" t="s">
        <v>5204</v>
      </c>
    </row>
    <row r="1240" spans="1:13">
      <c r="A1240" s="8">
        <v>1237</v>
      </c>
      <c r="B1240" s="5" t="s">
        <v>1894</v>
      </c>
      <c r="C1240" s="14" t="s">
        <v>1166</v>
      </c>
      <c r="D1240" s="8" t="s">
        <v>2536</v>
      </c>
      <c r="E1240" s="20">
        <v>44813</v>
      </c>
      <c r="F1240" s="8" t="s">
        <v>1243</v>
      </c>
      <c r="G1240" s="8">
        <f t="shared" si="38"/>
        <v>0</v>
      </c>
      <c r="H1240" s="8"/>
      <c r="I1240" s="14" t="s">
        <v>1166</v>
      </c>
      <c r="J1240" s="39">
        <v>91</v>
      </c>
      <c r="K1240" s="5" t="str">
        <f t="shared" si="39"/>
        <v>Close</v>
      </c>
      <c r="L1240" s="20">
        <v>44874</v>
      </c>
      <c r="M1240" s="8" t="s">
        <v>5251</v>
      </c>
    </row>
    <row r="1241" spans="1:13">
      <c r="A1241" s="8">
        <v>1238</v>
      </c>
      <c r="B1241" s="5" t="s">
        <v>3935</v>
      </c>
      <c r="C1241" s="14" t="s">
        <v>3909</v>
      </c>
      <c r="D1241" s="8" t="s">
        <v>3936</v>
      </c>
      <c r="E1241" s="20">
        <v>44826</v>
      </c>
      <c r="F1241" s="8" t="s">
        <v>1234</v>
      </c>
      <c r="G1241" s="8">
        <f t="shared" si="38"/>
        <v>0</v>
      </c>
      <c r="H1241" s="8"/>
      <c r="I1241" s="14" t="s">
        <v>3909</v>
      </c>
      <c r="J1241" s="39">
        <v>407</v>
      </c>
      <c r="K1241" s="5" t="str">
        <f t="shared" si="39"/>
        <v>Close</v>
      </c>
      <c r="L1241" s="20">
        <v>44875</v>
      </c>
      <c r="M1241" s="8" t="s">
        <v>5318</v>
      </c>
    </row>
    <row r="1242" spans="1:13">
      <c r="A1242" s="8">
        <v>1239</v>
      </c>
      <c r="B1242" s="17" t="s">
        <v>3309</v>
      </c>
      <c r="C1242" s="14" t="s">
        <v>3275</v>
      </c>
      <c r="D1242" s="8" t="s">
        <v>3310</v>
      </c>
      <c r="E1242" s="20">
        <v>44818</v>
      </c>
      <c r="F1242" s="8" t="s">
        <v>3186</v>
      </c>
      <c r="G1242" s="8">
        <f t="shared" si="38"/>
        <v>0</v>
      </c>
      <c r="H1242" s="8"/>
      <c r="I1242" s="14" t="s">
        <v>3275</v>
      </c>
      <c r="J1242" s="39">
        <v>116</v>
      </c>
      <c r="K1242" s="5" t="str">
        <f t="shared" si="39"/>
        <v>Close</v>
      </c>
      <c r="L1242" s="20">
        <v>44875</v>
      </c>
      <c r="M1242" s="8" t="s">
        <v>5314</v>
      </c>
    </row>
    <row r="1243" spans="1:13">
      <c r="A1243" s="8">
        <v>1240</v>
      </c>
      <c r="B1243" s="5" t="s">
        <v>1450</v>
      </c>
      <c r="C1243" s="14" t="s">
        <v>620</v>
      </c>
      <c r="D1243" s="8" t="s">
        <v>2126</v>
      </c>
      <c r="E1243" s="20">
        <v>44813</v>
      </c>
      <c r="F1243" s="8" t="s">
        <v>1222</v>
      </c>
      <c r="G1243" s="8">
        <f t="shared" si="38"/>
        <v>0</v>
      </c>
      <c r="H1243" s="8"/>
      <c r="I1243" s="14" t="s">
        <v>620</v>
      </c>
      <c r="J1243" s="39">
        <v>45</v>
      </c>
      <c r="K1243" s="5" t="str">
        <f t="shared" si="39"/>
        <v>Close</v>
      </c>
      <c r="L1243" s="20">
        <v>44875</v>
      </c>
      <c r="M1243" s="8" t="s">
        <v>5309</v>
      </c>
    </row>
    <row r="1244" spans="1:13">
      <c r="A1244" s="8">
        <v>1241</v>
      </c>
      <c r="B1244" s="5" t="s">
        <v>1573</v>
      </c>
      <c r="C1244" s="14" t="s">
        <v>771</v>
      </c>
      <c r="D1244" s="8" t="s">
        <v>2237</v>
      </c>
      <c r="E1244" s="20">
        <v>44813</v>
      </c>
      <c r="F1244" s="8" t="s">
        <v>1228</v>
      </c>
      <c r="G1244" s="8">
        <f t="shared" si="38"/>
        <v>0</v>
      </c>
      <c r="H1244" s="8"/>
      <c r="I1244" s="14" t="s">
        <v>771</v>
      </c>
      <c r="J1244" s="39">
        <v>119</v>
      </c>
      <c r="K1244" s="5" t="str">
        <f t="shared" si="39"/>
        <v>Close</v>
      </c>
      <c r="L1244" s="20">
        <v>44875</v>
      </c>
      <c r="M1244" s="8" t="s">
        <v>5315</v>
      </c>
    </row>
    <row r="1245" spans="1:13">
      <c r="A1245" s="8">
        <v>1242</v>
      </c>
      <c r="B1245" s="5" t="s">
        <v>1323</v>
      </c>
      <c r="C1245" s="14" t="s">
        <v>466</v>
      </c>
      <c r="D1245" s="8" t="s">
        <v>2006</v>
      </c>
      <c r="E1245" s="20">
        <v>44813</v>
      </c>
      <c r="F1245" s="8" t="s">
        <v>1220</v>
      </c>
      <c r="G1245" s="8">
        <f t="shared" si="38"/>
        <v>0</v>
      </c>
      <c r="H1245" s="8"/>
      <c r="I1245" s="14" t="s">
        <v>466</v>
      </c>
      <c r="J1245" s="39">
        <v>50</v>
      </c>
      <c r="K1245" s="5" t="str">
        <f t="shared" si="39"/>
        <v>Close</v>
      </c>
      <c r="L1245" s="20">
        <v>44875</v>
      </c>
      <c r="M1245" s="8" t="s">
        <v>5252</v>
      </c>
    </row>
    <row r="1246" spans="1:13">
      <c r="A1246" s="8">
        <v>1243</v>
      </c>
      <c r="B1246" s="5" t="s">
        <v>1868</v>
      </c>
      <c r="C1246" s="14" t="s">
        <v>1138</v>
      </c>
      <c r="D1246" s="8" t="s">
        <v>112</v>
      </c>
      <c r="E1246" s="20">
        <v>44813</v>
      </c>
      <c r="F1246" s="8" t="s">
        <v>1242</v>
      </c>
      <c r="G1246" s="8">
        <f t="shared" si="38"/>
        <v>0</v>
      </c>
      <c r="H1246" s="8"/>
      <c r="I1246" s="14" t="s">
        <v>1138</v>
      </c>
      <c r="J1246" s="39">
        <v>165</v>
      </c>
      <c r="K1246" s="5" t="str">
        <f t="shared" si="39"/>
        <v>Close</v>
      </c>
      <c r="L1246" s="20">
        <v>44875</v>
      </c>
      <c r="M1246" s="8" t="s">
        <v>5302</v>
      </c>
    </row>
    <row r="1247" spans="1:13">
      <c r="A1247" s="8">
        <v>1244</v>
      </c>
      <c r="B1247" s="5" t="s">
        <v>1656</v>
      </c>
      <c r="C1247" s="14" t="s">
        <v>885</v>
      </c>
      <c r="D1247" s="8" t="s">
        <v>2309</v>
      </c>
      <c r="E1247" s="20">
        <v>44813</v>
      </c>
      <c r="F1247" s="8" t="s">
        <v>1232</v>
      </c>
      <c r="G1247" s="8">
        <f t="shared" si="38"/>
        <v>0</v>
      </c>
      <c r="H1247" s="8"/>
      <c r="I1247" s="14" t="s">
        <v>885</v>
      </c>
      <c r="J1247" s="39">
        <v>216</v>
      </c>
      <c r="K1247" s="5" t="str">
        <f t="shared" si="39"/>
        <v>Close</v>
      </c>
      <c r="L1247" s="20">
        <v>44875</v>
      </c>
      <c r="M1247" s="8" t="s">
        <v>5300</v>
      </c>
    </row>
    <row r="1248" spans="1:13">
      <c r="A1248" s="8">
        <v>1245</v>
      </c>
      <c r="B1248" s="5" t="s">
        <v>1565</v>
      </c>
      <c r="C1248" s="14" t="s">
        <v>759</v>
      </c>
      <c r="D1248" s="8" t="s">
        <v>2230</v>
      </c>
      <c r="E1248" s="20">
        <v>44813</v>
      </c>
      <c r="F1248" s="8" t="s">
        <v>1228</v>
      </c>
      <c r="G1248" s="8">
        <f t="shared" si="38"/>
        <v>0</v>
      </c>
      <c r="H1248" s="8"/>
      <c r="I1248" s="14" t="s">
        <v>759</v>
      </c>
      <c r="J1248" s="39">
        <v>70</v>
      </c>
      <c r="K1248" s="5" t="str">
        <f t="shared" si="39"/>
        <v>Close</v>
      </c>
      <c r="L1248" s="20">
        <v>44875</v>
      </c>
      <c r="M1248" s="8" t="s">
        <v>5286</v>
      </c>
    </row>
    <row r="1249" spans="1:13">
      <c r="A1249" s="8">
        <v>1246</v>
      </c>
      <c r="B1249" s="5" t="s">
        <v>1853</v>
      </c>
      <c r="C1249" s="14" t="s">
        <v>1122</v>
      </c>
      <c r="D1249" s="8" t="s">
        <v>2497</v>
      </c>
      <c r="E1249" s="20">
        <v>44813</v>
      </c>
      <c r="F1249" s="8" t="s">
        <v>1241</v>
      </c>
      <c r="G1249" s="8">
        <f t="shared" si="38"/>
        <v>0</v>
      </c>
      <c r="H1249" s="8"/>
      <c r="I1249" s="14" t="s">
        <v>1122</v>
      </c>
      <c r="J1249" s="39">
        <v>135</v>
      </c>
      <c r="K1249" s="5" t="str">
        <f t="shared" si="39"/>
        <v>Close</v>
      </c>
      <c r="L1249" s="20">
        <v>44875</v>
      </c>
      <c r="M1249" s="8" t="s">
        <v>5294</v>
      </c>
    </row>
    <row r="1250" spans="1:13">
      <c r="A1250" s="8">
        <v>1247</v>
      </c>
      <c r="B1250" s="5" t="s">
        <v>156</v>
      </c>
      <c r="C1250" s="14" t="s">
        <v>947</v>
      </c>
      <c r="D1250" s="8" t="s">
        <v>155</v>
      </c>
      <c r="E1250" s="20">
        <v>44813</v>
      </c>
      <c r="F1250" s="8" t="s">
        <v>1236</v>
      </c>
      <c r="G1250" s="8">
        <f t="shared" si="38"/>
        <v>0</v>
      </c>
      <c r="H1250" s="8"/>
      <c r="I1250" s="14" t="s">
        <v>947</v>
      </c>
      <c r="J1250" s="39">
        <v>120</v>
      </c>
      <c r="K1250" s="5" t="str">
        <f t="shared" si="39"/>
        <v>Close</v>
      </c>
      <c r="L1250" s="20">
        <v>44875</v>
      </c>
      <c r="M1250" s="8" t="s">
        <v>5301</v>
      </c>
    </row>
    <row r="1251" spans="1:13">
      <c r="A1251" s="8">
        <v>1248</v>
      </c>
      <c r="B1251" s="5" t="s">
        <v>1374</v>
      </c>
      <c r="C1251" s="14" t="s">
        <v>540</v>
      </c>
      <c r="D1251" s="8" t="s">
        <v>2052</v>
      </c>
      <c r="E1251" s="20">
        <v>44813</v>
      </c>
      <c r="F1251" s="8" t="s">
        <v>1221</v>
      </c>
      <c r="G1251" s="8">
        <f t="shared" si="38"/>
        <v>0</v>
      </c>
      <c r="H1251" s="8"/>
      <c r="I1251" s="14" t="s">
        <v>540</v>
      </c>
      <c r="J1251" s="39">
        <v>105</v>
      </c>
      <c r="K1251" s="5" t="str">
        <f t="shared" si="39"/>
        <v>Close</v>
      </c>
      <c r="L1251" s="20">
        <v>44875</v>
      </c>
      <c r="M1251" s="8" t="s">
        <v>5308</v>
      </c>
    </row>
    <row r="1252" spans="1:13">
      <c r="A1252" s="8">
        <v>1249</v>
      </c>
      <c r="B1252" s="5" t="s">
        <v>1338</v>
      </c>
      <c r="C1252" s="14" t="s">
        <v>482</v>
      </c>
      <c r="D1252" s="8" t="s">
        <v>2019</v>
      </c>
      <c r="E1252" s="20">
        <v>44813</v>
      </c>
      <c r="F1252" s="8" t="s">
        <v>1220</v>
      </c>
      <c r="G1252" s="8">
        <f t="shared" si="38"/>
        <v>0</v>
      </c>
      <c r="H1252" s="8"/>
      <c r="I1252" s="14" t="s">
        <v>482</v>
      </c>
      <c r="J1252" s="39">
        <v>90</v>
      </c>
      <c r="K1252" s="5" t="str">
        <f t="shared" si="39"/>
        <v>Close</v>
      </c>
      <c r="L1252" s="20">
        <v>44875</v>
      </c>
      <c r="M1252" s="8" t="s">
        <v>5298</v>
      </c>
    </row>
    <row r="1253" spans="1:13">
      <c r="A1253" s="8">
        <v>1250</v>
      </c>
      <c r="B1253" s="5" t="s">
        <v>3495</v>
      </c>
      <c r="C1253" s="14" t="s">
        <v>3463</v>
      </c>
      <c r="D1253" s="8" t="s">
        <v>3496</v>
      </c>
      <c r="E1253" s="20">
        <v>44820</v>
      </c>
      <c r="F1253" s="8" t="s">
        <v>1232</v>
      </c>
      <c r="G1253" s="8">
        <f t="shared" si="38"/>
        <v>0</v>
      </c>
      <c r="H1253" s="8"/>
      <c r="I1253" s="14" t="s">
        <v>3463</v>
      </c>
      <c r="J1253" s="39">
        <v>151</v>
      </c>
      <c r="K1253" s="5" t="str">
        <f t="shared" si="39"/>
        <v>Close</v>
      </c>
      <c r="L1253" s="20">
        <v>44875</v>
      </c>
      <c r="M1253" s="8" t="s">
        <v>5316</v>
      </c>
    </row>
    <row r="1254" spans="1:13">
      <c r="A1254" s="8">
        <v>1251</v>
      </c>
      <c r="B1254" s="5" t="s">
        <v>3495</v>
      </c>
      <c r="C1254" s="14" t="s">
        <v>3463</v>
      </c>
      <c r="D1254" s="8" t="s">
        <v>3496</v>
      </c>
      <c r="E1254" s="20">
        <v>44820</v>
      </c>
      <c r="F1254" s="8" t="s">
        <v>1232</v>
      </c>
      <c r="G1254" s="8">
        <f t="shared" si="38"/>
        <v>0</v>
      </c>
      <c r="H1254" s="8"/>
      <c r="I1254" s="14" t="s">
        <v>3463</v>
      </c>
      <c r="J1254" s="39">
        <v>151</v>
      </c>
      <c r="K1254" s="5" t="str">
        <f t="shared" si="39"/>
        <v>Close</v>
      </c>
      <c r="L1254" s="20">
        <v>44875</v>
      </c>
      <c r="M1254" s="8" t="s">
        <v>5316</v>
      </c>
    </row>
    <row r="1255" spans="1:13">
      <c r="A1255" s="8">
        <v>1252</v>
      </c>
      <c r="B1255" s="5" t="s">
        <v>4679</v>
      </c>
      <c r="C1255" s="14" t="s">
        <v>4676</v>
      </c>
      <c r="D1255" s="8" t="s">
        <v>4680</v>
      </c>
      <c r="E1255" s="20">
        <v>44837</v>
      </c>
      <c r="F1255" s="8" t="s">
        <v>1228</v>
      </c>
      <c r="G1255" s="8">
        <f t="shared" si="38"/>
        <v>0</v>
      </c>
      <c r="H1255" s="8"/>
      <c r="I1255" s="14" t="s">
        <v>4676</v>
      </c>
      <c r="J1255" s="39">
        <v>126</v>
      </c>
      <c r="K1255" s="5" t="str">
        <f t="shared" si="39"/>
        <v>Close</v>
      </c>
      <c r="L1255" s="20">
        <v>44875</v>
      </c>
      <c r="M1255" s="8" t="s">
        <v>5287</v>
      </c>
    </row>
    <row r="1256" spans="1:13">
      <c r="A1256" s="8">
        <v>1253</v>
      </c>
      <c r="B1256" s="5" t="s">
        <v>1547</v>
      </c>
      <c r="C1256" s="14" t="s">
        <v>731</v>
      </c>
      <c r="D1256" s="8" t="s">
        <v>2214</v>
      </c>
      <c r="E1256" s="20">
        <v>44813</v>
      </c>
      <c r="F1256" s="8" t="s">
        <v>1227</v>
      </c>
      <c r="G1256" s="8">
        <f t="shared" si="38"/>
        <v>0</v>
      </c>
      <c r="H1256" s="8"/>
      <c r="I1256" s="14" t="s">
        <v>731</v>
      </c>
      <c r="J1256" s="39">
        <v>241</v>
      </c>
      <c r="K1256" s="5" t="str">
        <f t="shared" si="39"/>
        <v>Close</v>
      </c>
      <c r="L1256" s="20">
        <v>44875</v>
      </c>
      <c r="M1256" s="8" t="s">
        <v>5299</v>
      </c>
    </row>
    <row r="1257" spans="1:13">
      <c r="A1257" s="8">
        <v>1254</v>
      </c>
      <c r="B1257" s="5" t="s">
        <v>333</v>
      </c>
      <c r="C1257" s="14" t="s">
        <v>493</v>
      </c>
      <c r="D1257" s="8" t="s">
        <v>303</v>
      </c>
      <c r="E1257" s="20">
        <v>44813</v>
      </c>
      <c r="F1257" s="8" t="s">
        <v>1221</v>
      </c>
      <c r="G1257" s="8">
        <f t="shared" si="38"/>
        <v>0</v>
      </c>
      <c r="H1257" s="8"/>
      <c r="I1257" s="14" t="s">
        <v>493</v>
      </c>
      <c r="J1257" s="39">
        <v>78</v>
      </c>
      <c r="K1257" s="5" t="str">
        <f t="shared" si="39"/>
        <v>Close</v>
      </c>
      <c r="L1257" s="20">
        <v>44875</v>
      </c>
      <c r="M1257" s="8" t="s">
        <v>5307</v>
      </c>
    </row>
    <row r="1258" spans="1:13">
      <c r="A1258" s="8">
        <v>1255</v>
      </c>
      <c r="B1258" s="5" t="s">
        <v>1352</v>
      </c>
      <c r="C1258" s="14" t="s">
        <v>511</v>
      </c>
      <c r="D1258" s="8" t="s">
        <v>2031</v>
      </c>
      <c r="E1258" s="20">
        <v>44813</v>
      </c>
      <c r="F1258" s="8" t="s">
        <v>1221</v>
      </c>
      <c r="G1258" s="8">
        <f t="shared" si="38"/>
        <v>0</v>
      </c>
      <c r="H1258" s="8"/>
      <c r="I1258" s="14" t="s">
        <v>511</v>
      </c>
      <c r="J1258" s="39">
        <v>79</v>
      </c>
      <c r="K1258" s="5" t="str">
        <f t="shared" si="39"/>
        <v>Close</v>
      </c>
      <c r="L1258" s="20">
        <v>44875</v>
      </c>
      <c r="M1258" s="8" t="s">
        <v>5256</v>
      </c>
    </row>
    <row r="1259" spans="1:13">
      <c r="A1259" s="8">
        <v>1256</v>
      </c>
      <c r="B1259" s="5" t="s">
        <v>1420</v>
      </c>
      <c r="C1259" s="14" t="s">
        <v>589</v>
      </c>
      <c r="D1259" s="8" t="s">
        <v>203</v>
      </c>
      <c r="E1259" s="20">
        <v>44813</v>
      </c>
      <c r="F1259" s="8" t="s">
        <v>1222</v>
      </c>
      <c r="G1259" s="8">
        <f t="shared" si="38"/>
        <v>0</v>
      </c>
      <c r="H1259" s="8"/>
      <c r="I1259" s="14" t="s">
        <v>589</v>
      </c>
      <c r="J1259" s="39">
        <v>74</v>
      </c>
      <c r="K1259" s="5" t="str">
        <f t="shared" si="39"/>
        <v>Close</v>
      </c>
      <c r="L1259" s="20">
        <v>44875</v>
      </c>
      <c r="M1259" s="8" t="s">
        <v>5310</v>
      </c>
    </row>
    <row r="1260" spans="1:13">
      <c r="A1260" s="8">
        <v>1257</v>
      </c>
      <c r="B1260" s="5" t="s">
        <v>1670</v>
      </c>
      <c r="C1260" s="14" t="s">
        <v>907</v>
      </c>
      <c r="D1260" s="8" t="s">
        <v>2321</v>
      </c>
      <c r="E1260" s="20">
        <v>44813</v>
      </c>
      <c r="F1260" s="8" t="s">
        <v>1233</v>
      </c>
      <c r="G1260" s="8">
        <f t="shared" si="38"/>
        <v>0</v>
      </c>
      <c r="H1260" s="8"/>
      <c r="I1260" s="14" t="s">
        <v>907</v>
      </c>
      <c r="J1260" s="39">
        <v>116</v>
      </c>
      <c r="K1260" s="5" t="str">
        <f t="shared" si="39"/>
        <v>Close</v>
      </c>
      <c r="L1260" s="20">
        <v>44875</v>
      </c>
      <c r="M1260" s="8" t="s">
        <v>5295</v>
      </c>
    </row>
    <row r="1261" spans="1:13">
      <c r="A1261" s="8">
        <v>1258</v>
      </c>
      <c r="B1261" s="5" t="s">
        <v>1358</v>
      </c>
      <c r="C1261" s="14" t="s">
        <v>523</v>
      </c>
      <c r="D1261" s="8" t="s">
        <v>2036</v>
      </c>
      <c r="E1261" s="20">
        <v>44813</v>
      </c>
      <c r="F1261" s="8" t="s">
        <v>1221</v>
      </c>
      <c r="G1261" s="8">
        <f t="shared" si="38"/>
        <v>0</v>
      </c>
      <c r="H1261" s="8"/>
      <c r="I1261" s="14" t="s">
        <v>523</v>
      </c>
      <c r="J1261" s="39">
        <v>215</v>
      </c>
      <c r="K1261" s="5" t="str">
        <f t="shared" si="39"/>
        <v>Close</v>
      </c>
      <c r="L1261" s="20">
        <v>44875</v>
      </c>
      <c r="M1261" s="8" t="s">
        <v>5255</v>
      </c>
    </row>
    <row r="1262" spans="1:13">
      <c r="A1262" s="8">
        <v>1259</v>
      </c>
      <c r="B1262" s="5" t="s">
        <v>1522</v>
      </c>
      <c r="C1262" s="14" t="s">
        <v>696</v>
      </c>
      <c r="D1262" s="8" t="s">
        <v>2194</v>
      </c>
      <c r="E1262" s="20">
        <v>44813</v>
      </c>
      <c r="F1262" s="8" t="s">
        <v>1227</v>
      </c>
      <c r="G1262" s="8">
        <f t="shared" si="38"/>
        <v>0</v>
      </c>
      <c r="H1262" s="8"/>
      <c r="I1262" s="14" t="s">
        <v>696</v>
      </c>
      <c r="J1262" s="39">
        <v>86</v>
      </c>
      <c r="K1262" s="5" t="str">
        <f t="shared" si="39"/>
        <v>Close</v>
      </c>
      <c r="L1262" s="20">
        <v>44875</v>
      </c>
      <c r="M1262" s="8" t="s">
        <v>5285</v>
      </c>
    </row>
    <row r="1263" spans="1:13">
      <c r="A1263" s="8">
        <v>1260</v>
      </c>
      <c r="B1263" s="5" t="s">
        <v>1522</v>
      </c>
      <c r="C1263" s="14" t="s">
        <v>696</v>
      </c>
      <c r="D1263" s="8" t="s">
        <v>2194</v>
      </c>
      <c r="E1263" s="20">
        <v>44813</v>
      </c>
      <c r="F1263" s="8" t="s">
        <v>1227</v>
      </c>
      <c r="G1263" s="8">
        <f t="shared" si="38"/>
        <v>0</v>
      </c>
      <c r="H1263" s="8"/>
      <c r="I1263" s="14" t="s">
        <v>696</v>
      </c>
      <c r="J1263" s="39">
        <v>86</v>
      </c>
      <c r="K1263" s="5" t="str">
        <f t="shared" si="39"/>
        <v>Close</v>
      </c>
      <c r="L1263" s="20">
        <v>44875</v>
      </c>
      <c r="M1263" s="8" t="s">
        <v>5285</v>
      </c>
    </row>
    <row r="1264" spans="1:13">
      <c r="A1264" s="8">
        <v>1261</v>
      </c>
      <c r="B1264" s="5" t="s">
        <v>4240</v>
      </c>
      <c r="C1264" s="14" t="s">
        <v>1179</v>
      </c>
      <c r="D1264" s="8" t="s">
        <v>120</v>
      </c>
      <c r="E1264" s="20">
        <v>44830</v>
      </c>
      <c r="F1264" s="8" t="s">
        <v>1244</v>
      </c>
      <c r="G1264" s="8">
        <f t="shared" si="38"/>
        <v>0</v>
      </c>
      <c r="H1264" s="8"/>
      <c r="I1264" s="14" t="s">
        <v>1179</v>
      </c>
      <c r="J1264" s="39">
        <v>599</v>
      </c>
      <c r="K1264" s="5" t="str">
        <f t="shared" si="39"/>
        <v>Close</v>
      </c>
      <c r="L1264" s="20">
        <v>44875</v>
      </c>
      <c r="M1264" s="8" t="s">
        <v>5304</v>
      </c>
    </row>
    <row r="1265" spans="1:13">
      <c r="A1265" s="8">
        <v>1262</v>
      </c>
      <c r="B1265" s="5" t="s">
        <v>255</v>
      </c>
      <c r="C1265" s="14" t="s">
        <v>586</v>
      </c>
      <c r="D1265" s="8" t="s">
        <v>223</v>
      </c>
      <c r="E1265" s="20">
        <v>44813</v>
      </c>
      <c r="F1265" s="8" t="s">
        <v>1222</v>
      </c>
      <c r="G1265" s="8">
        <f t="shared" si="38"/>
        <v>0</v>
      </c>
      <c r="H1265" s="8"/>
      <c r="I1265" s="14" t="s">
        <v>586</v>
      </c>
      <c r="J1265" s="39">
        <v>166</v>
      </c>
      <c r="K1265" s="5" t="str">
        <f t="shared" si="39"/>
        <v>Close</v>
      </c>
      <c r="L1265" s="20">
        <v>44875</v>
      </c>
      <c r="M1265" s="8" t="s">
        <v>5257</v>
      </c>
    </row>
    <row r="1266" spans="1:13">
      <c r="A1266" s="8">
        <v>1263</v>
      </c>
      <c r="B1266" s="5" t="s">
        <v>42</v>
      </c>
      <c r="C1266" s="14" t="s">
        <v>940</v>
      </c>
      <c r="D1266" s="8" t="s">
        <v>41</v>
      </c>
      <c r="E1266" s="20">
        <v>44813</v>
      </c>
      <c r="F1266" s="8" t="s">
        <v>1235</v>
      </c>
      <c r="G1266" s="8">
        <f t="shared" si="38"/>
        <v>0</v>
      </c>
      <c r="H1266" s="8"/>
      <c r="I1266" s="14" t="s">
        <v>940</v>
      </c>
      <c r="J1266" s="39">
        <v>468</v>
      </c>
      <c r="K1266" s="5" t="str">
        <f t="shared" si="39"/>
        <v>Close</v>
      </c>
      <c r="L1266" s="20">
        <v>44875</v>
      </c>
      <c r="M1266" s="8" t="s">
        <v>5296</v>
      </c>
    </row>
    <row r="1267" spans="1:13">
      <c r="A1267" s="8">
        <v>1264</v>
      </c>
      <c r="B1267" s="5" t="s">
        <v>42</v>
      </c>
      <c r="C1267" s="14" t="s">
        <v>940</v>
      </c>
      <c r="D1267" s="8" t="s">
        <v>41</v>
      </c>
      <c r="E1267" s="20">
        <v>44813</v>
      </c>
      <c r="F1267" s="8" t="s">
        <v>1235</v>
      </c>
      <c r="G1267" s="8">
        <f t="shared" si="38"/>
        <v>0</v>
      </c>
      <c r="H1267" s="8"/>
      <c r="I1267" s="14" t="s">
        <v>940</v>
      </c>
      <c r="J1267" s="39">
        <v>468</v>
      </c>
      <c r="K1267" s="5" t="str">
        <f t="shared" si="39"/>
        <v>Close</v>
      </c>
      <c r="L1267" s="20">
        <v>44875</v>
      </c>
      <c r="M1267" s="8" t="s">
        <v>5297</v>
      </c>
    </row>
    <row r="1268" spans="1:13">
      <c r="A1268" s="8">
        <v>1265</v>
      </c>
      <c r="B1268" s="5" t="s">
        <v>1256</v>
      </c>
      <c r="C1268" s="14" t="s">
        <v>381</v>
      </c>
      <c r="D1268" s="8" t="s">
        <v>1953</v>
      </c>
      <c r="E1268" s="20">
        <v>44813</v>
      </c>
      <c r="F1268" s="8" t="s">
        <v>1219</v>
      </c>
      <c r="G1268" s="8">
        <f t="shared" si="38"/>
        <v>0</v>
      </c>
      <c r="H1268" s="8"/>
      <c r="I1268" s="14" t="s">
        <v>381</v>
      </c>
      <c r="J1268" s="39">
        <v>198</v>
      </c>
      <c r="K1268" s="5" t="str">
        <f t="shared" si="39"/>
        <v>Close</v>
      </c>
      <c r="L1268" s="20">
        <v>44875</v>
      </c>
      <c r="M1268" s="8" t="s">
        <v>5305</v>
      </c>
    </row>
    <row r="1269" spans="1:13">
      <c r="A1269" s="8">
        <v>1266</v>
      </c>
      <c r="B1269" s="5" t="s">
        <v>27</v>
      </c>
      <c r="C1269" s="14" t="s">
        <v>1085</v>
      </c>
      <c r="D1269" s="8" t="s">
        <v>26</v>
      </c>
      <c r="E1269" s="20">
        <v>44813</v>
      </c>
      <c r="F1269" s="8" t="s">
        <v>1240</v>
      </c>
      <c r="G1269" s="8">
        <f t="shared" si="38"/>
        <v>0</v>
      </c>
      <c r="H1269" s="8"/>
      <c r="I1269" s="14" t="s">
        <v>1085</v>
      </c>
      <c r="J1269" s="39">
        <v>202</v>
      </c>
      <c r="K1269" s="5" t="str">
        <f t="shared" si="39"/>
        <v>Close</v>
      </c>
      <c r="L1269" s="20">
        <v>44875</v>
      </c>
      <c r="M1269" s="8" t="s">
        <v>5290</v>
      </c>
    </row>
    <row r="1270" spans="1:13">
      <c r="A1270" s="8">
        <v>1267</v>
      </c>
      <c r="B1270" s="5" t="s">
        <v>27</v>
      </c>
      <c r="C1270" s="14" t="s">
        <v>1085</v>
      </c>
      <c r="D1270" s="8" t="s">
        <v>26</v>
      </c>
      <c r="E1270" s="20">
        <v>44813</v>
      </c>
      <c r="F1270" s="8" t="s">
        <v>1240</v>
      </c>
      <c r="G1270" s="8">
        <f t="shared" si="38"/>
        <v>0</v>
      </c>
      <c r="H1270" s="8"/>
      <c r="I1270" s="14" t="s">
        <v>1085</v>
      </c>
      <c r="J1270" s="39">
        <v>202</v>
      </c>
      <c r="K1270" s="5" t="str">
        <f t="shared" si="39"/>
        <v>Close</v>
      </c>
      <c r="L1270" s="20">
        <v>44875</v>
      </c>
      <c r="M1270" s="8" t="s">
        <v>5291</v>
      </c>
    </row>
    <row r="1271" spans="1:13">
      <c r="A1271" s="8">
        <v>1268</v>
      </c>
      <c r="B1271" s="5" t="s">
        <v>27</v>
      </c>
      <c r="C1271" s="14" t="s">
        <v>1085</v>
      </c>
      <c r="D1271" s="8" t="s">
        <v>26</v>
      </c>
      <c r="E1271" s="20">
        <v>44813</v>
      </c>
      <c r="F1271" s="8" t="s">
        <v>1240</v>
      </c>
      <c r="G1271" s="8">
        <f t="shared" si="38"/>
        <v>0</v>
      </c>
      <c r="H1271" s="8"/>
      <c r="I1271" s="14" t="s">
        <v>1085</v>
      </c>
      <c r="J1271" s="39">
        <v>202</v>
      </c>
      <c r="K1271" s="5" t="str">
        <f t="shared" si="39"/>
        <v>Close</v>
      </c>
      <c r="L1271" s="20">
        <v>44875</v>
      </c>
      <c r="M1271" s="8" t="s">
        <v>5292</v>
      </c>
    </row>
    <row r="1272" spans="1:13">
      <c r="A1272" s="8">
        <v>1269</v>
      </c>
      <c r="B1272" s="5" t="s">
        <v>27</v>
      </c>
      <c r="C1272" s="14" t="s">
        <v>1085</v>
      </c>
      <c r="D1272" s="8" t="s">
        <v>26</v>
      </c>
      <c r="E1272" s="20">
        <v>44813</v>
      </c>
      <c r="F1272" s="8" t="s">
        <v>1240</v>
      </c>
      <c r="G1272" s="8">
        <f t="shared" si="38"/>
        <v>0</v>
      </c>
      <c r="H1272" s="8"/>
      <c r="I1272" s="14" t="s">
        <v>1085</v>
      </c>
      <c r="J1272" s="39">
        <v>202</v>
      </c>
      <c r="K1272" s="5" t="str">
        <f t="shared" si="39"/>
        <v>Close</v>
      </c>
      <c r="L1272" s="20">
        <v>44875</v>
      </c>
      <c r="M1272" s="8" t="s">
        <v>5293</v>
      </c>
    </row>
    <row r="1273" spans="1:13">
      <c r="A1273" s="8">
        <v>1270</v>
      </c>
      <c r="B1273" s="5" t="s">
        <v>1647</v>
      </c>
      <c r="C1273" s="14" t="s">
        <v>874</v>
      </c>
      <c r="D1273" s="8" t="s">
        <v>2300</v>
      </c>
      <c r="E1273" s="20">
        <v>44813</v>
      </c>
      <c r="F1273" s="8" t="s">
        <v>1232</v>
      </c>
      <c r="G1273" s="8">
        <f t="shared" si="38"/>
        <v>0</v>
      </c>
      <c r="H1273" s="8"/>
      <c r="I1273" s="14" t="s">
        <v>874</v>
      </c>
      <c r="J1273" s="39">
        <v>160</v>
      </c>
      <c r="K1273" s="5" t="str">
        <f t="shared" si="39"/>
        <v>Close</v>
      </c>
      <c r="L1273" s="20">
        <v>44875</v>
      </c>
      <c r="M1273" s="8" t="s">
        <v>5289</v>
      </c>
    </row>
    <row r="1274" spans="1:13">
      <c r="A1274" s="8">
        <v>1271</v>
      </c>
      <c r="B1274" s="5" t="s">
        <v>1511</v>
      </c>
      <c r="C1274" s="14" t="s">
        <v>683</v>
      </c>
      <c r="D1274" s="8" t="s">
        <v>2186</v>
      </c>
      <c r="E1274" s="20">
        <v>44813</v>
      </c>
      <c r="F1274" s="8" t="s">
        <v>1224</v>
      </c>
      <c r="G1274" s="8">
        <f t="shared" si="38"/>
        <v>0</v>
      </c>
      <c r="H1274" s="8"/>
      <c r="I1274" s="14" t="s">
        <v>683</v>
      </c>
      <c r="J1274" s="39">
        <v>254</v>
      </c>
      <c r="K1274" s="5" t="str">
        <f t="shared" si="39"/>
        <v>Close</v>
      </c>
      <c r="L1274" s="20">
        <v>44875</v>
      </c>
      <c r="M1274" s="8" t="s">
        <v>5283</v>
      </c>
    </row>
    <row r="1275" spans="1:13">
      <c r="A1275" s="8">
        <v>1272</v>
      </c>
      <c r="B1275" s="5" t="s">
        <v>136</v>
      </c>
      <c r="C1275" s="14" t="s">
        <v>677</v>
      </c>
      <c r="D1275" s="8" t="s">
        <v>135</v>
      </c>
      <c r="E1275" s="20">
        <v>44813</v>
      </c>
      <c r="F1275" s="8" t="s">
        <v>1223</v>
      </c>
      <c r="G1275" s="8">
        <f t="shared" si="38"/>
        <v>0</v>
      </c>
      <c r="H1275" s="8"/>
      <c r="I1275" s="14" t="s">
        <v>677</v>
      </c>
      <c r="J1275" s="39">
        <v>112</v>
      </c>
      <c r="K1275" s="5" t="str">
        <f t="shared" si="39"/>
        <v>Close</v>
      </c>
      <c r="L1275" s="20">
        <v>44875</v>
      </c>
      <c r="M1275" s="8" t="s">
        <v>5312</v>
      </c>
    </row>
    <row r="1276" spans="1:13">
      <c r="A1276" s="8">
        <v>1273</v>
      </c>
      <c r="B1276" s="5" t="s">
        <v>136</v>
      </c>
      <c r="C1276" s="14" t="s">
        <v>677</v>
      </c>
      <c r="D1276" s="8" t="s">
        <v>135</v>
      </c>
      <c r="E1276" s="20">
        <v>44813</v>
      </c>
      <c r="F1276" s="8" t="s">
        <v>1228</v>
      </c>
      <c r="G1276" s="8">
        <f t="shared" si="38"/>
        <v>0</v>
      </c>
      <c r="H1276" s="8"/>
      <c r="I1276" s="14" t="s">
        <v>677</v>
      </c>
      <c r="J1276" s="39">
        <v>112</v>
      </c>
      <c r="K1276" s="5" t="str">
        <f t="shared" si="39"/>
        <v>Close</v>
      </c>
      <c r="L1276" s="20">
        <v>44875</v>
      </c>
      <c r="M1276" s="8" t="s">
        <v>5313</v>
      </c>
    </row>
    <row r="1277" spans="1:13">
      <c r="A1277" s="8">
        <v>1274</v>
      </c>
      <c r="B1277" s="5" t="s">
        <v>1463</v>
      </c>
      <c r="C1277" s="14" t="s">
        <v>633</v>
      </c>
      <c r="D1277" s="8" t="s">
        <v>2139</v>
      </c>
      <c r="E1277" s="20">
        <v>44813</v>
      </c>
      <c r="F1277" s="8" t="s">
        <v>1223</v>
      </c>
      <c r="G1277" s="8">
        <f t="shared" si="38"/>
        <v>0</v>
      </c>
      <c r="H1277" s="8"/>
      <c r="I1277" s="14" t="s">
        <v>633</v>
      </c>
      <c r="J1277" s="39">
        <v>199</v>
      </c>
      <c r="K1277" s="5" t="str">
        <f t="shared" si="39"/>
        <v>Close</v>
      </c>
      <c r="L1277" s="20">
        <v>44875</v>
      </c>
      <c r="M1277" s="8" t="s">
        <v>5311</v>
      </c>
    </row>
    <row r="1278" spans="1:13">
      <c r="A1278" s="8">
        <v>1275</v>
      </c>
      <c r="B1278" s="5" t="s">
        <v>1337</v>
      </c>
      <c r="C1278" s="14" t="s">
        <v>481</v>
      </c>
      <c r="D1278" s="8" t="s">
        <v>2018</v>
      </c>
      <c r="E1278" s="20">
        <v>44813</v>
      </c>
      <c r="F1278" s="8" t="s">
        <v>1220</v>
      </c>
      <c r="G1278" s="8">
        <f t="shared" si="38"/>
        <v>0</v>
      </c>
      <c r="H1278" s="8"/>
      <c r="I1278" s="14" t="s">
        <v>481</v>
      </c>
      <c r="J1278" s="39">
        <v>76</v>
      </c>
      <c r="K1278" s="5" t="str">
        <f t="shared" si="39"/>
        <v>Close</v>
      </c>
      <c r="L1278" s="20">
        <v>44875</v>
      </c>
      <c r="M1278" s="8" t="s">
        <v>5306</v>
      </c>
    </row>
    <row r="1279" spans="1:13">
      <c r="A1279" s="8">
        <v>1276</v>
      </c>
      <c r="B1279" s="5" t="s">
        <v>1288</v>
      </c>
      <c r="C1279" s="14" t="s">
        <v>427</v>
      </c>
      <c r="D1279" s="8" t="s">
        <v>276</v>
      </c>
      <c r="E1279" s="20">
        <v>44813</v>
      </c>
      <c r="F1279" s="8" t="s">
        <v>1220</v>
      </c>
      <c r="G1279" s="8">
        <f t="shared" si="38"/>
        <v>0</v>
      </c>
      <c r="H1279" s="8"/>
      <c r="I1279" s="14" t="s">
        <v>427</v>
      </c>
      <c r="J1279" s="39">
        <v>198</v>
      </c>
      <c r="K1279" s="5" t="str">
        <f t="shared" si="39"/>
        <v>Close</v>
      </c>
      <c r="L1279" s="20">
        <v>44875</v>
      </c>
      <c r="M1279" s="8" t="s">
        <v>5253</v>
      </c>
    </row>
    <row r="1280" spans="1:13">
      <c r="A1280" s="8">
        <v>1277</v>
      </c>
      <c r="B1280" s="5" t="s">
        <v>1288</v>
      </c>
      <c r="C1280" s="14" t="s">
        <v>427</v>
      </c>
      <c r="D1280" s="8" t="s">
        <v>276</v>
      </c>
      <c r="E1280" s="20">
        <v>44813</v>
      </c>
      <c r="F1280" s="8" t="s">
        <v>1220</v>
      </c>
      <c r="G1280" s="8">
        <f t="shared" si="38"/>
        <v>0</v>
      </c>
      <c r="H1280" s="8"/>
      <c r="I1280" s="14" t="s">
        <v>427</v>
      </c>
      <c r="J1280" s="39">
        <v>198</v>
      </c>
      <c r="K1280" s="5" t="str">
        <f t="shared" si="39"/>
        <v>Close</v>
      </c>
      <c r="L1280" s="20">
        <v>44875</v>
      </c>
      <c r="M1280" s="8" t="s">
        <v>5254</v>
      </c>
    </row>
    <row r="1281" spans="1:13">
      <c r="A1281" s="8">
        <v>1278</v>
      </c>
      <c r="B1281" s="5" t="s">
        <v>1515</v>
      </c>
      <c r="C1281" s="14" t="s">
        <v>687</v>
      </c>
      <c r="D1281" s="8" t="s">
        <v>38</v>
      </c>
      <c r="E1281" s="20">
        <v>44816</v>
      </c>
      <c r="F1281" s="8" t="s">
        <v>1224</v>
      </c>
      <c r="G1281" s="8">
        <f t="shared" si="38"/>
        <v>0</v>
      </c>
      <c r="H1281" s="8"/>
      <c r="I1281" s="14" t="s">
        <v>687</v>
      </c>
      <c r="J1281" s="39">
        <v>50</v>
      </c>
      <c r="K1281" s="5" t="str">
        <f t="shared" si="39"/>
        <v>Close</v>
      </c>
      <c r="L1281" s="20">
        <v>44875</v>
      </c>
      <c r="M1281" s="8" t="s">
        <v>5258</v>
      </c>
    </row>
    <row r="1282" spans="1:13">
      <c r="A1282" s="8">
        <v>1279</v>
      </c>
      <c r="B1282" s="5" t="s">
        <v>1515</v>
      </c>
      <c r="C1282" s="14" t="s">
        <v>687</v>
      </c>
      <c r="D1282" s="8" t="s">
        <v>38</v>
      </c>
      <c r="E1282" s="20">
        <v>44816</v>
      </c>
      <c r="F1282" s="8" t="s">
        <v>1224</v>
      </c>
      <c r="G1282" s="8">
        <f t="shared" si="38"/>
        <v>0</v>
      </c>
      <c r="H1282" s="8"/>
      <c r="I1282" s="14" t="s">
        <v>687</v>
      </c>
      <c r="J1282" s="39">
        <v>50</v>
      </c>
      <c r="K1282" s="5" t="str">
        <f t="shared" si="39"/>
        <v>Close</v>
      </c>
      <c r="L1282" s="20">
        <v>44875</v>
      </c>
      <c r="M1282" s="8" t="s">
        <v>5259</v>
      </c>
    </row>
    <row r="1283" spans="1:13">
      <c r="A1283" s="8">
        <v>1280</v>
      </c>
      <c r="B1283" s="5" t="s">
        <v>1515</v>
      </c>
      <c r="C1283" s="14" t="s">
        <v>687</v>
      </c>
      <c r="D1283" s="8" t="s">
        <v>38</v>
      </c>
      <c r="E1283" s="20">
        <v>44816</v>
      </c>
      <c r="F1283" s="8" t="s">
        <v>1224</v>
      </c>
      <c r="G1283" s="8">
        <f t="shared" si="38"/>
        <v>0</v>
      </c>
      <c r="H1283" s="8"/>
      <c r="I1283" s="14" t="s">
        <v>687</v>
      </c>
      <c r="J1283" s="39">
        <v>50</v>
      </c>
      <c r="K1283" s="5" t="str">
        <f t="shared" si="39"/>
        <v>Close</v>
      </c>
      <c r="L1283" s="20">
        <v>44875</v>
      </c>
      <c r="M1283" s="8" t="s">
        <v>5260</v>
      </c>
    </row>
    <row r="1284" spans="1:13">
      <c r="A1284" s="8">
        <v>1281</v>
      </c>
      <c r="B1284" s="5" t="s">
        <v>1515</v>
      </c>
      <c r="C1284" s="14" t="s">
        <v>687</v>
      </c>
      <c r="D1284" s="8" t="s">
        <v>38</v>
      </c>
      <c r="E1284" s="20">
        <v>44816</v>
      </c>
      <c r="F1284" s="8" t="s">
        <v>1224</v>
      </c>
      <c r="G1284" s="8">
        <f t="shared" ref="G1284:G1347" si="40">IF(C1284="","",IF(C1284=I1284,0,1))</f>
        <v>0</v>
      </c>
      <c r="H1284" s="8"/>
      <c r="I1284" s="14" t="s">
        <v>687</v>
      </c>
      <c r="J1284" s="39">
        <v>50</v>
      </c>
      <c r="K1284" s="5" t="str">
        <f t="shared" ref="K1284:K1347" si="41">IF(F1284="","",IF(C1284=I1284,"Close","Open"))</f>
        <v>Close</v>
      </c>
      <c r="L1284" s="20">
        <v>44875</v>
      </c>
      <c r="M1284" s="8" t="s">
        <v>5261</v>
      </c>
    </row>
    <row r="1285" spans="1:13">
      <c r="A1285" s="8">
        <v>1282</v>
      </c>
      <c r="B1285" s="5" t="s">
        <v>1515</v>
      </c>
      <c r="C1285" s="14" t="s">
        <v>687</v>
      </c>
      <c r="D1285" s="8" t="s">
        <v>38</v>
      </c>
      <c r="E1285" s="20">
        <v>44816</v>
      </c>
      <c r="F1285" s="8" t="s">
        <v>1224</v>
      </c>
      <c r="G1285" s="8">
        <f t="shared" si="40"/>
        <v>0</v>
      </c>
      <c r="H1285" s="8"/>
      <c r="I1285" s="14" t="s">
        <v>687</v>
      </c>
      <c r="J1285" s="39">
        <v>50</v>
      </c>
      <c r="K1285" s="5" t="str">
        <f t="shared" si="41"/>
        <v>Close</v>
      </c>
      <c r="L1285" s="20">
        <v>44875</v>
      </c>
      <c r="M1285" s="8" t="s">
        <v>5262</v>
      </c>
    </row>
    <row r="1286" spans="1:13">
      <c r="A1286" s="8">
        <v>1283</v>
      </c>
      <c r="B1286" s="5" t="s">
        <v>1515</v>
      </c>
      <c r="C1286" s="14" t="s">
        <v>687</v>
      </c>
      <c r="D1286" s="8" t="s">
        <v>38</v>
      </c>
      <c r="E1286" s="20">
        <v>44816</v>
      </c>
      <c r="F1286" s="8" t="s">
        <v>1224</v>
      </c>
      <c r="G1286" s="8">
        <f t="shared" si="40"/>
        <v>0</v>
      </c>
      <c r="H1286" s="8"/>
      <c r="I1286" s="14" t="s">
        <v>687</v>
      </c>
      <c r="J1286" s="39">
        <v>50</v>
      </c>
      <c r="K1286" s="5" t="str">
        <f t="shared" si="41"/>
        <v>Close</v>
      </c>
      <c r="L1286" s="20">
        <v>44875</v>
      </c>
      <c r="M1286" s="8" t="s">
        <v>5263</v>
      </c>
    </row>
    <row r="1287" spans="1:13">
      <c r="A1287" s="8">
        <v>1284</v>
      </c>
      <c r="B1287" s="5" t="s">
        <v>1515</v>
      </c>
      <c r="C1287" s="14" t="s">
        <v>687</v>
      </c>
      <c r="D1287" s="8" t="s">
        <v>38</v>
      </c>
      <c r="E1287" s="20">
        <v>44816</v>
      </c>
      <c r="F1287" s="8" t="s">
        <v>1224</v>
      </c>
      <c r="G1287" s="8">
        <f t="shared" si="40"/>
        <v>0</v>
      </c>
      <c r="H1287" s="8"/>
      <c r="I1287" s="14" t="s">
        <v>687</v>
      </c>
      <c r="J1287" s="39">
        <v>50</v>
      </c>
      <c r="K1287" s="5" t="str">
        <f t="shared" si="41"/>
        <v>Close</v>
      </c>
      <c r="L1287" s="20">
        <v>44875</v>
      </c>
      <c r="M1287" s="8" t="s">
        <v>5264</v>
      </c>
    </row>
    <row r="1288" spans="1:13">
      <c r="A1288" s="8">
        <v>1285</v>
      </c>
      <c r="B1288" s="5" t="s">
        <v>1515</v>
      </c>
      <c r="C1288" s="14" t="s">
        <v>687</v>
      </c>
      <c r="D1288" s="8" t="s">
        <v>38</v>
      </c>
      <c r="E1288" s="20">
        <v>44816</v>
      </c>
      <c r="F1288" s="8" t="s">
        <v>1224</v>
      </c>
      <c r="G1288" s="8">
        <f t="shared" si="40"/>
        <v>0</v>
      </c>
      <c r="H1288" s="8"/>
      <c r="I1288" s="14" t="s">
        <v>687</v>
      </c>
      <c r="J1288" s="39">
        <v>50</v>
      </c>
      <c r="K1288" s="5" t="str">
        <f t="shared" si="41"/>
        <v>Close</v>
      </c>
      <c r="L1288" s="20">
        <v>44875</v>
      </c>
      <c r="M1288" s="8" t="s">
        <v>5265</v>
      </c>
    </row>
    <row r="1289" spans="1:13">
      <c r="A1289" s="8">
        <v>1286</v>
      </c>
      <c r="B1289" s="5" t="s">
        <v>1515</v>
      </c>
      <c r="C1289" s="14" t="s">
        <v>687</v>
      </c>
      <c r="D1289" s="8" t="s">
        <v>38</v>
      </c>
      <c r="E1289" s="20">
        <v>44816</v>
      </c>
      <c r="F1289" s="8" t="s">
        <v>1224</v>
      </c>
      <c r="G1289" s="8">
        <f t="shared" si="40"/>
        <v>0</v>
      </c>
      <c r="H1289" s="8"/>
      <c r="I1289" s="14" t="s">
        <v>687</v>
      </c>
      <c r="J1289" s="39">
        <v>50</v>
      </c>
      <c r="K1289" s="5" t="str">
        <f t="shared" si="41"/>
        <v>Close</v>
      </c>
      <c r="L1289" s="20">
        <v>44875</v>
      </c>
      <c r="M1289" s="8" t="s">
        <v>5266</v>
      </c>
    </row>
    <row r="1290" spans="1:13">
      <c r="A1290" s="8">
        <v>1287</v>
      </c>
      <c r="B1290" s="5" t="s">
        <v>1515</v>
      </c>
      <c r="C1290" s="14" t="s">
        <v>687</v>
      </c>
      <c r="D1290" s="8" t="s">
        <v>38</v>
      </c>
      <c r="E1290" s="20">
        <v>44816</v>
      </c>
      <c r="F1290" s="8" t="s">
        <v>1224</v>
      </c>
      <c r="G1290" s="8">
        <f t="shared" si="40"/>
        <v>0</v>
      </c>
      <c r="H1290" s="8"/>
      <c r="I1290" s="14" t="s">
        <v>687</v>
      </c>
      <c r="J1290" s="39">
        <v>50</v>
      </c>
      <c r="K1290" s="5" t="str">
        <f t="shared" si="41"/>
        <v>Close</v>
      </c>
      <c r="L1290" s="20">
        <v>44875</v>
      </c>
      <c r="M1290" s="8" t="s">
        <v>5267</v>
      </c>
    </row>
    <row r="1291" spans="1:13">
      <c r="A1291" s="8">
        <v>1288</v>
      </c>
      <c r="B1291" s="5" t="s">
        <v>1515</v>
      </c>
      <c r="C1291" s="14" t="s">
        <v>687</v>
      </c>
      <c r="D1291" s="8" t="s">
        <v>38</v>
      </c>
      <c r="E1291" s="20">
        <v>44816</v>
      </c>
      <c r="F1291" s="8" t="s">
        <v>1224</v>
      </c>
      <c r="G1291" s="8">
        <f t="shared" si="40"/>
        <v>0</v>
      </c>
      <c r="H1291" s="8"/>
      <c r="I1291" s="14" t="s">
        <v>687</v>
      </c>
      <c r="J1291" s="39">
        <v>50</v>
      </c>
      <c r="K1291" s="5" t="str">
        <f t="shared" si="41"/>
        <v>Close</v>
      </c>
      <c r="L1291" s="20">
        <v>44875</v>
      </c>
      <c r="M1291" s="8" t="s">
        <v>5268</v>
      </c>
    </row>
    <row r="1292" spans="1:13">
      <c r="A1292" s="8">
        <v>1289</v>
      </c>
      <c r="B1292" s="5" t="s">
        <v>1515</v>
      </c>
      <c r="C1292" s="14" t="s">
        <v>687</v>
      </c>
      <c r="D1292" s="8" t="s">
        <v>38</v>
      </c>
      <c r="E1292" s="20">
        <v>44816</v>
      </c>
      <c r="F1292" s="8" t="s">
        <v>1224</v>
      </c>
      <c r="G1292" s="8">
        <f t="shared" si="40"/>
        <v>0</v>
      </c>
      <c r="H1292" s="8"/>
      <c r="I1292" s="14" t="s">
        <v>687</v>
      </c>
      <c r="J1292" s="39">
        <v>50</v>
      </c>
      <c r="K1292" s="5" t="str">
        <f t="shared" si="41"/>
        <v>Close</v>
      </c>
      <c r="L1292" s="20">
        <v>44875</v>
      </c>
      <c r="M1292" s="8" t="s">
        <v>5269</v>
      </c>
    </row>
    <row r="1293" spans="1:13">
      <c r="A1293" s="8">
        <v>1290</v>
      </c>
      <c r="B1293" s="5" t="s">
        <v>1515</v>
      </c>
      <c r="C1293" s="14" t="s">
        <v>687</v>
      </c>
      <c r="D1293" s="8" t="s">
        <v>38</v>
      </c>
      <c r="E1293" s="20">
        <v>44816</v>
      </c>
      <c r="F1293" s="8" t="s">
        <v>1224</v>
      </c>
      <c r="G1293" s="8">
        <f t="shared" si="40"/>
        <v>0</v>
      </c>
      <c r="H1293" s="8"/>
      <c r="I1293" s="14" t="s">
        <v>687</v>
      </c>
      <c r="J1293" s="39">
        <v>50</v>
      </c>
      <c r="K1293" s="5" t="str">
        <f t="shared" si="41"/>
        <v>Close</v>
      </c>
      <c r="L1293" s="20">
        <v>44875</v>
      </c>
      <c r="M1293" s="8" t="s">
        <v>5270</v>
      </c>
    </row>
    <row r="1294" spans="1:13">
      <c r="A1294" s="8">
        <v>1291</v>
      </c>
      <c r="B1294" s="5" t="s">
        <v>1515</v>
      </c>
      <c r="C1294" s="14" t="s">
        <v>687</v>
      </c>
      <c r="D1294" s="8" t="s">
        <v>38</v>
      </c>
      <c r="E1294" s="20">
        <v>44816</v>
      </c>
      <c r="F1294" s="8" t="s">
        <v>1224</v>
      </c>
      <c r="G1294" s="8">
        <f t="shared" si="40"/>
        <v>0</v>
      </c>
      <c r="H1294" s="8"/>
      <c r="I1294" s="14" t="s">
        <v>687</v>
      </c>
      <c r="J1294" s="39">
        <v>50</v>
      </c>
      <c r="K1294" s="5" t="str">
        <f t="shared" si="41"/>
        <v>Close</v>
      </c>
      <c r="L1294" s="20">
        <v>44875</v>
      </c>
      <c r="M1294" s="8" t="s">
        <v>5271</v>
      </c>
    </row>
    <row r="1295" spans="1:13">
      <c r="A1295" s="8">
        <v>1292</v>
      </c>
      <c r="B1295" s="5" t="s">
        <v>1515</v>
      </c>
      <c r="C1295" s="14" t="s">
        <v>687</v>
      </c>
      <c r="D1295" s="8" t="s">
        <v>38</v>
      </c>
      <c r="E1295" s="20">
        <v>44816</v>
      </c>
      <c r="F1295" s="8" t="s">
        <v>1224</v>
      </c>
      <c r="G1295" s="8">
        <f t="shared" si="40"/>
        <v>0</v>
      </c>
      <c r="H1295" s="8"/>
      <c r="I1295" s="14" t="s">
        <v>687</v>
      </c>
      <c r="J1295" s="39">
        <v>50</v>
      </c>
      <c r="K1295" s="5" t="str">
        <f t="shared" si="41"/>
        <v>Close</v>
      </c>
      <c r="L1295" s="20">
        <v>44875</v>
      </c>
      <c r="M1295" s="8" t="s">
        <v>5272</v>
      </c>
    </row>
    <row r="1296" spans="1:13">
      <c r="A1296" s="8">
        <v>1293</v>
      </c>
      <c r="B1296" s="5" t="s">
        <v>1515</v>
      </c>
      <c r="C1296" s="14" t="s">
        <v>687</v>
      </c>
      <c r="D1296" s="8" t="s">
        <v>38</v>
      </c>
      <c r="E1296" s="20">
        <v>44816</v>
      </c>
      <c r="F1296" s="8" t="s">
        <v>1224</v>
      </c>
      <c r="G1296" s="8">
        <f t="shared" si="40"/>
        <v>0</v>
      </c>
      <c r="H1296" s="8"/>
      <c r="I1296" s="14" t="s">
        <v>687</v>
      </c>
      <c r="J1296" s="39">
        <v>50</v>
      </c>
      <c r="K1296" s="5" t="str">
        <f t="shared" si="41"/>
        <v>Close</v>
      </c>
      <c r="L1296" s="20">
        <v>44875</v>
      </c>
      <c r="M1296" s="8" t="s">
        <v>5273</v>
      </c>
    </row>
    <row r="1297" spans="1:13">
      <c r="A1297" s="8">
        <v>1294</v>
      </c>
      <c r="B1297" s="5" t="s">
        <v>1515</v>
      </c>
      <c r="C1297" s="14" t="s">
        <v>687</v>
      </c>
      <c r="D1297" s="8" t="s">
        <v>38</v>
      </c>
      <c r="E1297" s="20">
        <v>44816</v>
      </c>
      <c r="F1297" s="8" t="s">
        <v>1224</v>
      </c>
      <c r="G1297" s="8">
        <f t="shared" si="40"/>
        <v>0</v>
      </c>
      <c r="H1297" s="8"/>
      <c r="I1297" s="14" t="s">
        <v>687</v>
      </c>
      <c r="J1297" s="39">
        <v>50</v>
      </c>
      <c r="K1297" s="5" t="str">
        <f t="shared" si="41"/>
        <v>Close</v>
      </c>
      <c r="L1297" s="20">
        <v>44875</v>
      </c>
      <c r="M1297" s="8" t="s">
        <v>5274</v>
      </c>
    </row>
    <row r="1298" spans="1:13">
      <c r="A1298" s="8">
        <v>1295</v>
      </c>
      <c r="B1298" s="5" t="s">
        <v>1515</v>
      </c>
      <c r="C1298" s="14" t="s">
        <v>687</v>
      </c>
      <c r="D1298" s="8" t="s">
        <v>38</v>
      </c>
      <c r="E1298" s="20">
        <v>44816</v>
      </c>
      <c r="F1298" s="8" t="s">
        <v>1224</v>
      </c>
      <c r="G1298" s="8">
        <f t="shared" si="40"/>
        <v>0</v>
      </c>
      <c r="H1298" s="8"/>
      <c r="I1298" s="14" t="s">
        <v>687</v>
      </c>
      <c r="J1298" s="39">
        <v>50</v>
      </c>
      <c r="K1298" s="5" t="str">
        <f t="shared" si="41"/>
        <v>Close</v>
      </c>
      <c r="L1298" s="20">
        <v>44875</v>
      </c>
      <c r="M1298" s="8" t="s">
        <v>5275</v>
      </c>
    </row>
    <row r="1299" spans="1:13">
      <c r="A1299" s="8">
        <v>1296</v>
      </c>
      <c r="B1299" s="5" t="s">
        <v>1515</v>
      </c>
      <c r="C1299" s="14" t="s">
        <v>687</v>
      </c>
      <c r="D1299" s="8" t="s">
        <v>38</v>
      </c>
      <c r="E1299" s="20">
        <v>44816</v>
      </c>
      <c r="F1299" s="8" t="s">
        <v>1224</v>
      </c>
      <c r="G1299" s="8">
        <f t="shared" si="40"/>
        <v>0</v>
      </c>
      <c r="H1299" s="8"/>
      <c r="I1299" s="14" t="s">
        <v>687</v>
      </c>
      <c r="J1299" s="39">
        <v>50</v>
      </c>
      <c r="K1299" s="5" t="str">
        <f t="shared" si="41"/>
        <v>Close</v>
      </c>
      <c r="L1299" s="20">
        <v>44875</v>
      </c>
      <c r="M1299" s="8" t="s">
        <v>5276</v>
      </c>
    </row>
    <row r="1300" spans="1:13">
      <c r="A1300" s="8">
        <v>1297</v>
      </c>
      <c r="B1300" s="5" t="s">
        <v>1515</v>
      </c>
      <c r="C1300" s="14" t="s">
        <v>687</v>
      </c>
      <c r="D1300" s="8" t="s">
        <v>38</v>
      </c>
      <c r="E1300" s="20">
        <v>44816</v>
      </c>
      <c r="F1300" s="8" t="s">
        <v>1224</v>
      </c>
      <c r="G1300" s="8">
        <f t="shared" si="40"/>
        <v>0</v>
      </c>
      <c r="H1300" s="8"/>
      <c r="I1300" s="14" t="s">
        <v>687</v>
      </c>
      <c r="J1300" s="39">
        <v>50</v>
      </c>
      <c r="K1300" s="5" t="str">
        <f t="shared" si="41"/>
        <v>Close</v>
      </c>
      <c r="L1300" s="20">
        <v>44875</v>
      </c>
      <c r="M1300" s="8" t="s">
        <v>5277</v>
      </c>
    </row>
    <row r="1301" spans="1:13">
      <c r="A1301" s="8">
        <v>1298</v>
      </c>
      <c r="B1301" s="5" t="s">
        <v>1515</v>
      </c>
      <c r="C1301" s="14" t="s">
        <v>687</v>
      </c>
      <c r="D1301" s="8" t="s">
        <v>38</v>
      </c>
      <c r="E1301" s="20">
        <v>44816</v>
      </c>
      <c r="F1301" s="8" t="s">
        <v>1224</v>
      </c>
      <c r="G1301" s="8">
        <f t="shared" si="40"/>
        <v>0</v>
      </c>
      <c r="H1301" s="8"/>
      <c r="I1301" s="14" t="s">
        <v>687</v>
      </c>
      <c r="J1301" s="39">
        <v>50</v>
      </c>
      <c r="K1301" s="5" t="str">
        <f t="shared" si="41"/>
        <v>Close</v>
      </c>
      <c r="L1301" s="20">
        <v>44875</v>
      </c>
      <c r="M1301" s="8" t="s">
        <v>5278</v>
      </c>
    </row>
    <row r="1302" spans="1:13">
      <c r="A1302" s="8">
        <v>1299</v>
      </c>
      <c r="B1302" s="5" t="s">
        <v>1515</v>
      </c>
      <c r="C1302" s="14" t="s">
        <v>687</v>
      </c>
      <c r="D1302" s="8" t="s">
        <v>38</v>
      </c>
      <c r="E1302" s="20">
        <v>44816</v>
      </c>
      <c r="F1302" s="8" t="s">
        <v>1224</v>
      </c>
      <c r="G1302" s="8">
        <f t="shared" si="40"/>
        <v>0</v>
      </c>
      <c r="H1302" s="8"/>
      <c r="I1302" s="14" t="s">
        <v>687</v>
      </c>
      <c r="J1302" s="39">
        <v>50</v>
      </c>
      <c r="K1302" s="5" t="str">
        <f t="shared" si="41"/>
        <v>Close</v>
      </c>
      <c r="L1302" s="20">
        <v>44875</v>
      </c>
      <c r="M1302" s="8" t="s">
        <v>5279</v>
      </c>
    </row>
    <row r="1303" spans="1:13">
      <c r="A1303" s="8">
        <v>1300</v>
      </c>
      <c r="B1303" s="5" t="s">
        <v>1515</v>
      </c>
      <c r="C1303" s="14" t="s">
        <v>687</v>
      </c>
      <c r="D1303" s="8" t="s">
        <v>38</v>
      </c>
      <c r="E1303" s="20">
        <v>44816</v>
      </c>
      <c r="F1303" s="8" t="s">
        <v>1224</v>
      </c>
      <c r="G1303" s="8">
        <f t="shared" si="40"/>
        <v>0</v>
      </c>
      <c r="H1303" s="8"/>
      <c r="I1303" s="14" t="s">
        <v>687</v>
      </c>
      <c r="J1303" s="39">
        <v>50</v>
      </c>
      <c r="K1303" s="5" t="str">
        <f t="shared" si="41"/>
        <v>Close</v>
      </c>
      <c r="L1303" s="20">
        <v>44875</v>
      </c>
      <c r="M1303" s="8" t="s">
        <v>5280</v>
      </c>
    </row>
    <row r="1304" spans="1:13">
      <c r="A1304" s="8">
        <v>1301</v>
      </c>
      <c r="B1304" s="5" t="s">
        <v>1515</v>
      </c>
      <c r="C1304" s="14" t="s">
        <v>687</v>
      </c>
      <c r="D1304" s="8" t="s">
        <v>38</v>
      </c>
      <c r="E1304" s="20">
        <v>44816</v>
      </c>
      <c r="F1304" s="8" t="s">
        <v>1224</v>
      </c>
      <c r="G1304" s="8">
        <f t="shared" si="40"/>
        <v>0</v>
      </c>
      <c r="H1304" s="8"/>
      <c r="I1304" s="14" t="s">
        <v>687</v>
      </c>
      <c r="J1304" s="39">
        <v>50</v>
      </c>
      <c r="K1304" s="5" t="str">
        <f t="shared" si="41"/>
        <v>Close</v>
      </c>
      <c r="L1304" s="20">
        <v>44875</v>
      </c>
      <c r="M1304" s="8" t="s">
        <v>5279</v>
      </c>
    </row>
    <row r="1305" spans="1:13">
      <c r="A1305" s="8">
        <v>1302</v>
      </c>
      <c r="B1305" s="5" t="s">
        <v>1515</v>
      </c>
      <c r="C1305" s="14" t="s">
        <v>687</v>
      </c>
      <c r="D1305" s="8" t="s">
        <v>38</v>
      </c>
      <c r="E1305" s="20">
        <v>44816</v>
      </c>
      <c r="F1305" s="8" t="s">
        <v>1224</v>
      </c>
      <c r="G1305" s="8">
        <f t="shared" si="40"/>
        <v>0</v>
      </c>
      <c r="H1305" s="8"/>
      <c r="I1305" s="14" t="s">
        <v>687</v>
      </c>
      <c r="J1305" s="39">
        <v>50</v>
      </c>
      <c r="K1305" s="5" t="str">
        <f t="shared" si="41"/>
        <v>Close</v>
      </c>
      <c r="L1305" s="20">
        <v>44875</v>
      </c>
      <c r="M1305" s="8" t="s">
        <v>5280</v>
      </c>
    </row>
    <row r="1306" spans="1:13">
      <c r="A1306" s="8">
        <v>1303</v>
      </c>
      <c r="B1306" s="5" t="s">
        <v>1515</v>
      </c>
      <c r="C1306" s="14" t="s">
        <v>687</v>
      </c>
      <c r="D1306" s="8" t="s">
        <v>38</v>
      </c>
      <c r="E1306" s="20">
        <v>44816</v>
      </c>
      <c r="F1306" s="8" t="s">
        <v>1224</v>
      </c>
      <c r="G1306" s="8">
        <f t="shared" si="40"/>
        <v>0</v>
      </c>
      <c r="H1306" s="8"/>
      <c r="I1306" s="14" t="s">
        <v>687</v>
      </c>
      <c r="J1306" s="39">
        <v>50</v>
      </c>
      <c r="K1306" s="5" t="str">
        <f t="shared" si="41"/>
        <v>Close</v>
      </c>
      <c r="L1306" s="20">
        <v>44875</v>
      </c>
      <c r="M1306" s="8" t="s">
        <v>5281</v>
      </c>
    </row>
    <row r="1307" spans="1:13">
      <c r="A1307" s="8">
        <v>1304</v>
      </c>
      <c r="B1307" s="5" t="s">
        <v>1515</v>
      </c>
      <c r="C1307" s="14" t="s">
        <v>687</v>
      </c>
      <c r="D1307" s="8" t="s">
        <v>38</v>
      </c>
      <c r="E1307" s="20">
        <v>44816</v>
      </c>
      <c r="F1307" s="8" t="s">
        <v>1224</v>
      </c>
      <c r="G1307" s="8">
        <f t="shared" si="40"/>
        <v>0</v>
      </c>
      <c r="H1307" s="8"/>
      <c r="I1307" s="14" t="s">
        <v>687</v>
      </c>
      <c r="J1307" s="39">
        <v>50</v>
      </c>
      <c r="K1307" s="5" t="str">
        <f t="shared" si="41"/>
        <v>Close</v>
      </c>
      <c r="L1307" s="20">
        <v>44875</v>
      </c>
      <c r="M1307" s="8" t="s">
        <v>5281</v>
      </c>
    </row>
    <row r="1308" spans="1:13">
      <c r="A1308" s="8">
        <v>1305</v>
      </c>
      <c r="B1308" s="5" t="s">
        <v>1515</v>
      </c>
      <c r="C1308" s="14" t="s">
        <v>687</v>
      </c>
      <c r="D1308" s="8" t="s">
        <v>38</v>
      </c>
      <c r="E1308" s="20">
        <v>44816</v>
      </c>
      <c r="F1308" s="8" t="s">
        <v>1224</v>
      </c>
      <c r="G1308" s="8">
        <f t="shared" si="40"/>
        <v>0</v>
      </c>
      <c r="H1308" s="8"/>
      <c r="I1308" s="14" t="s">
        <v>687</v>
      </c>
      <c r="J1308" s="39">
        <v>50</v>
      </c>
      <c r="K1308" s="5" t="str">
        <f t="shared" si="41"/>
        <v>Close</v>
      </c>
      <c r="L1308" s="20">
        <v>44875</v>
      </c>
      <c r="M1308" s="8" t="s">
        <v>5281</v>
      </c>
    </row>
    <row r="1309" spans="1:13">
      <c r="A1309" s="8">
        <v>1306</v>
      </c>
      <c r="B1309" s="5" t="s">
        <v>1515</v>
      </c>
      <c r="C1309" s="14" t="s">
        <v>687</v>
      </c>
      <c r="D1309" s="8" t="s">
        <v>38</v>
      </c>
      <c r="E1309" s="20">
        <v>44816</v>
      </c>
      <c r="F1309" s="8" t="s">
        <v>1224</v>
      </c>
      <c r="G1309" s="8">
        <f t="shared" si="40"/>
        <v>0</v>
      </c>
      <c r="H1309" s="8"/>
      <c r="I1309" s="14" t="s">
        <v>687</v>
      </c>
      <c r="J1309" s="39">
        <v>50</v>
      </c>
      <c r="K1309" s="5" t="str">
        <f t="shared" si="41"/>
        <v>Close</v>
      </c>
      <c r="L1309" s="20">
        <v>44875</v>
      </c>
      <c r="M1309" s="8" t="s">
        <v>5282</v>
      </c>
    </row>
    <row r="1310" spans="1:13">
      <c r="A1310" s="8">
        <v>1307</v>
      </c>
      <c r="B1310" s="5" t="s">
        <v>1515</v>
      </c>
      <c r="C1310" s="14" t="s">
        <v>687</v>
      </c>
      <c r="D1310" s="8" t="s">
        <v>38</v>
      </c>
      <c r="E1310" s="20">
        <v>44816</v>
      </c>
      <c r="F1310" s="8" t="s">
        <v>1224</v>
      </c>
      <c r="G1310" s="8">
        <f t="shared" si="40"/>
        <v>0</v>
      </c>
      <c r="H1310" s="8"/>
      <c r="I1310" s="14" t="s">
        <v>687</v>
      </c>
      <c r="J1310" s="39">
        <v>50</v>
      </c>
      <c r="K1310" s="5" t="str">
        <f t="shared" si="41"/>
        <v>Close</v>
      </c>
      <c r="L1310" s="20">
        <v>44875</v>
      </c>
      <c r="M1310" s="8" t="s">
        <v>5282</v>
      </c>
    </row>
    <row r="1311" spans="1:13">
      <c r="A1311" s="8">
        <v>1308</v>
      </c>
      <c r="B1311" s="5" t="s">
        <v>1515</v>
      </c>
      <c r="C1311" s="14" t="s">
        <v>687</v>
      </c>
      <c r="D1311" s="8" t="s">
        <v>38</v>
      </c>
      <c r="E1311" s="20">
        <v>44816</v>
      </c>
      <c r="F1311" s="8" t="s">
        <v>1224</v>
      </c>
      <c r="G1311" s="8">
        <f t="shared" si="40"/>
        <v>0</v>
      </c>
      <c r="H1311" s="8"/>
      <c r="I1311" s="14" t="s">
        <v>687</v>
      </c>
      <c r="J1311" s="39">
        <v>50</v>
      </c>
      <c r="K1311" s="5" t="str">
        <f t="shared" si="41"/>
        <v>Close</v>
      </c>
      <c r="L1311" s="20">
        <v>44875</v>
      </c>
      <c r="M1311" s="8" t="s">
        <v>5282</v>
      </c>
    </row>
    <row r="1312" spans="1:13">
      <c r="A1312" s="8">
        <v>1309</v>
      </c>
      <c r="B1312" s="5" t="s">
        <v>1515</v>
      </c>
      <c r="C1312" s="14" t="s">
        <v>687</v>
      </c>
      <c r="D1312" s="8" t="s">
        <v>38</v>
      </c>
      <c r="E1312" s="20">
        <v>44816</v>
      </c>
      <c r="F1312" s="8" t="s">
        <v>1224</v>
      </c>
      <c r="G1312" s="8">
        <f t="shared" si="40"/>
        <v>0</v>
      </c>
      <c r="H1312" s="8"/>
      <c r="I1312" s="14" t="s">
        <v>687</v>
      </c>
      <c r="J1312" s="39">
        <v>50</v>
      </c>
      <c r="K1312" s="5" t="str">
        <f t="shared" si="41"/>
        <v>Close</v>
      </c>
      <c r="L1312" s="20">
        <v>44875</v>
      </c>
      <c r="M1312" s="8" t="s">
        <v>5282</v>
      </c>
    </row>
    <row r="1313" spans="1:13">
      <c r="A1313" s="8">
        <v>1310</v>
      </c>
      <c r="B1313" s="5" t="s">
        <v>1515</v>
      </c>
      <c r="C1313" s="14" t="s">
        <v>687</v>
      </c>
      <c r="D1313" s="8" t="s">
        <v>38</v>
      </c>
      <c r="E1313" s="20">
        <v>44816</v>
      </c>
      <c r="F1313" s="8" t="s">
        <v>1224</v>
      </c>
      <c r="G1313" s="8">
        <f t="shared" si="40"/>
        <v>0</v>
      </c>
      <c r="H1313" s="8"/>
      <c r="I1313" s="14" t="s">
        <v>687</v>
      </c>
      <c r="J1313" s="39">
        <v>50</v>
      </c>
      <c r="K1313" s="5" t="str">
        <f t="shared" si="41"/>
        <v>Close</v>
      </c>
      <c r="L1313" s="20">
        <v>44875</v>
      </c>
      <c r="M1313" s="8" t="s">
        <v>5282</v>
      </c>
    </row>
    <row r="1314" spans="1:13">
      <c r="A1314" s="8">
        <v>1311</v>
      </c>
      <c r="B1314" s="5" t="s">
        <v>1537</v>
      </c>
      <c r="C1314" s="14" t="s">
        <v>717</v>
      </c>
      <c r="D1314" s="8" t="s">
        <v>103</v>
      </c>
      <c r="E1314" s="20">
        <v>44813</v>
      </c>
      <c r="F1314" s="8" t="s">
        <v>1227</v>
      </c>
      <c r="G1314" s="8">
        <f t="shared" si="40"/>
        <v>0</v>
      </c>
      <c r="H1314" s="8"/>
      <c r="I1314" s="14" t="s">
        <v>717</v>
      </c>
      <c r="J1314" s="39">
        <v>61</v>
      </c>
      <c r="K1314" s="5" t="str">
        <f t="shared" si="41"/>
        <v>Close</v>
      </c>
      <c r="L1314" s="20">
        <v>44875</v>
      </c>
      <c r="M1314" s="8" t="s">
        <v>5284</v>
      </c>
    </row>
    <row r="1315" spans="1:13">
      <c r="A1315" s="8">
        <v>1312</v>
      </c>
      <c r="B1315" s="5" t="s">
        <v>1874</v>
      </c>
      <c r="C1315" s="14" t="s">
        <v>1144</v>
      </c>
      <c r="D1315" s="8" t="s">
        <v>2517</v>
      </c>
      <c r="E1315" s="20">
        <v>44813</v>
      </c>
      <c r="F1315" s="8" t="s">
        <v>1242</v>
      </c>
      <c r="G1315" s="8">
        <f t="shared" si="40"/>
        <v>0</v>
      </c>
      <c r="H1315" s="8"/>
      <c r="I1315" s="14" t="s">
        <v>1144</v>
      </c>
      <c r="J1315" s="39">
        <v>65</v>
      </c>
      <c r="K1315" s="5" t="str">
        <f t="shared" si="41"/>
        <v>Close</v>
      </c>
      <c r="L1315" s="20">
        <v>44875</v>
      </c>
      <c r="M1315" s="8" t="s">
        <v>5303</v>
      </c>
    </row>
    <row r="1316" spans="1:13">
      <c r="A1316" s="8">
        <v>1313</v>
      </c>
      <c r="B1316" s="5" t="s">
        <v>1676</v>
      </c>
      <c r="C1316" s="14" t="s">
        <v>915</v>
      </c>
      <c r="D1316" s="8" t="s">
        <v>2325</v>
      </c>
      <c r="E1316" s="20">
        <v>44813</v>
      </c>
      <c r="F1316" s="8" t="s">
        <v>1233</v>
      </c>
      <c r="G1316" s="8">
        <f t="shared" si="40"/>
        <v>0</v>
      </c>
      <c r="H1316" s="8"/>
      <c r="I1316" s="14" t="s">
        <v>915</v>
      </c>
      <c r="J1316" s="39">
        <v>206</v>
      </c>
      <c r="K1316" s="5" t="str">
        <f t="shared" si="41"/>
        <v>Close</v>
      </c>
      <c r="L1316" s="20">
        <v>44875</v>
      </c>
      <c r="M1316" s="8" t="s">
        <v>5317</v>
      </c>
    </row>
    <row r="1317" spans="1:13">
      <c r="A1317" s="8">
        <v>1314</v>
      </c>
      <c r="B1317" s="5" t="s">
        <v>2740</v>
      </c>
      <c r="C1317" s="14" t="s">
        <v>2727</v>
      </c>
      <c r="D1317" s="8" t="s">
        <v>2741</v>
      </c>
      <c r="E1317" s="20">
        <v>44863</v>
      </c>
      <c r="F1317" s="8" t="s">
        <v>4355</v>
      </c>
      <c r="G1317" s="8">
        <f t="shared" si="40"/>
        <v>0</v>
      </c>
      <c r="H1317" s="8"/>
      <c r="I1317" s="14" t="s">
        <v>2727</v>
      </c>
      <c r="J1317" s="39">
        <v>475</v>
      </c>
      <c r="K1317" s="5" t="str">
        <f t="shared" si="41"/>
        <v>Close</v>
      </c>
      <c r="L1317" s="20">
        <v>44875</v>
      </c>
      <c r="M1317" s="8" t="s">
        <v>5288</v>
      </c>
    </row>
    <row r="1318" spans="1:13">
      <c r="A1318" s="8">
        <v>1315</v>
      </c>
      <c r="B1318" s="5" t="s">
        <v>1655</v>
      </c>
      <c r="C1318" s="14" t="s">
        <v>884</v>
      </c>
      <c r="D1318" s="8" t="s">
        <v>2308</v>
      </c>
      <c r="E1318" s="20">
        <v>44813</v>
      </c>
      <c r="F1318" s="8" t="s">
        <v>1232</v>
      </c>
      <c r="G1318" s="8">
        <f t="shared" si="40"/>
        <v>0</v>
      </c>
      <c r="H1318" s="8"/>
      <c r="I1318" s="14" t="s">
        <v>884</v>
      </c>
      <c r="J1318" s="39">
        <v>376</v>
      </c>
      <c r="K1318" s="5" t="str">
        <f t="shared" si="41"/>
        <v>Close</v>
      </c>
      <c r="L1318" s="20">
        <v>44876</v>
      </c>
      <c r="M1318" s="8" t="s">
        <v>5353</v>
      </c>
    </row>
    <row r="1319" spans="1:13">
      <c r="A1319" s="8">
        <v>1316</v>
      </c>
      <c r="B1319" s="5" t="s">
        <v>1364</v>
      </c>
      <c r="C1319" s="14" t="s">
        <v>530</v>
      </c>
      <c r="D1319" s="8" t="s">
        <v>2042</v>
      </c>
      <c r="E1319" s="20">
        <v>44813</v>
      </c>
      <c r="F1319" s="8" t="s">
        <v>1221</v>
      </c>
      <c r="G1319" s="8">
        <f t="shared" si="40"/>
        <v>0</v>
      </c>
      <c r="H1319" s="8"/>
      <c r="I1319" s="14" t="s">
        <v>530</v>
      </c>
      <c r="J1319" s="39">
        <v>166</v>
      </c>
      <c r="K1319" s="5" t="str">
        <f t="shared" si="41"/>
        <v>Close</v>
      </c>
      <c r="L1319" s="20">
        <v>44876</v>
      </c>
      <c r="M1319" s="8" t="s">
        <v>5321</v>
      </c>
    </row>
    <row r="1320" spans="1:13">
      <c r="A1320" s="8">
        <v>1317</v>
      </c>
      <c r="B1320" s="5" t="s">
        <v>1491</v>
      </c>
      <c r="C1320" s="14" t="s">
        <v>662</v>
      </c>
      <c r="D1320" s="8" t="s">
        <v>2166</v>
      </c>
      <c r="E1320" s="20">
        <v>44813</v>
      </c>
      <c r="F1320" s="8" t="s">
        <v>1223</v>
      </c>
      <c r="G1320" s="8">
        <f t="shared" si="40"/>
        <v>0</v>
      </c>
      <c r="H1320" s="8"/>
      <c r="I1320" s="14" t="s">
        <v>662</v>
      </c>
      <c r="J1320" s="39">
        <v>152</v>
      </c>
      <c r="K1320" s="5" t="str">
        <f t="shared" si="41"/>
        <v>Close</v>
      </c>
      <c r="L1320" s="20">
        <v>44876</v>
      </c>
      <c r="M1320" s="8" t="s">
        <v>5322</v>
      </c>
    </row>
    <row r="1321" spans="1:13">
      <c r="A1321" s="8">
        <v>1318</v>
      </c>
      <c r="B1321" s="5" t="s">
        <v>4267</v>
      </c>
      <c r="C1321" s="14" t="s">
        <v>4121</v>
      </c>
      <c r="D1321" s="8" t="s">
        <v>4268</v>
      </c>
      <c r="E1321" s="20">
        <v>44830</v>
      </c>
      <c r="F1321" s="8" t="s">
        <v>1242</v>
      </c>
      <c r="G1321" s="8">
        <f t="shared" si="40"/>
        <v>0</v>
      </c>
      <c r="H1321" s="8"/>
      <c r="I1321" s="14" t="s">
        <v>4121</v>
      </c>
      <c r="J1321" s="39">
        <v>157</v>
      </c>
      <c r="K1321" s="5" t="str">
        <f t="shared" si="41"/>
        <v>Close</v>
      </c>
      <c r="L1321" s="20">
        <v>44876</v>
      </c>
      <c r="M1321" s="8" t="s">
        <v>5355</v>
      </c>
    </row>
    <row r="1322" spans="1:13">
      <c r="A1322" s="8">
        <v>1319</v>
      </c>
      <c r="B1322" s="5" t="s">
        <v>1482</v>
      </c>
      <c r="C1322" s="14" t="s">
        <v>653</v>
      </c>
      <c r="D1322" s="8" t="s">
        <v>2158</v>
      </c>
      <c r="E1322" s="20">
        <v>44813</v>
      </c>
      <c r="F1322" s="8" t="s">
        <v>1223</v>
      </c>
      <c r="G1322" s="8">
        <f t="shared" si="40"/>
        <v>0</v>
      </c>
      <c r="H1322" s="8"/>
      <c r="I1322" s="14" t="s">
        <v>653</v>
      </c>
      <c r="J1322" s="39">
        <v>40</v>
      </c>
      <c r="K1322" s="5" t="str">
        <f t="shared" si="41"/>
        <v>Close</v>
      </c>
      <c r="L1322" s="20">
        <v>44876</v>
      </c>
      <c r="M1322" s="8" t="s">
        <v>5323</v>
      </c>
    </row>
    <row r="1323" spans="1:13">
      <c r="A1323" s="8">
        <v>1320</v>
      </c>
      <c r="B1323" s="5" t="s">
        <v>1311</v>
      </c>
      <c r="C1323" s="14" t="s">
        <v>451</v>
      </c>
      <c r="D1323" s="8" t="s">
        <v>1995</v>
      </c>
      <c r="E1323" s="20">
        <v>44813</v>
      </c>
      <c r="F1323" s="8" t="s">
        <v>1220</v>
      </c>
      <c r="G1323" s="8">
        <f t="shared" si="40"/>
        <v>0</v>
      </c>
      <c r="H1323" s="8"/>
      <c r="I1323" s="14" t="s">
        <v>451</v>
      </c>
      <c r="J1323" s="39">
        <v>72</v>
      </c>
      <c r="K1323" s="5" t="str">
        <f t="shared" si="41"/>
        <v>Close</v>
      </c>
      <c r="L1323" s="20">
        <v>44876</v>
      </c>
      <c r="M1323" s="8" t="s">
        <v>5320</v>
      </c>
    </row>
    <row r="1324" spans="1:13">
      <c r="A1324" s="8">
        <v>1321</v>
      </c>
      <c r="B1324" s="5" t="s">
        <v>1311</v>
      </c>
      <c r="C1324" s="14" t="s">
        <v>451</v>
      </c>
      <c r="D1324" s="8" t="s">
        <v>1995</v>
      </c>
      <c r="E1324" s="20">
        <v>44813</v>
      </c>
      <c r="F1324" s="8" t="s">
        <v>1220</v>
      </c>
      <c r="G1324" s="8">
        <f t="shared" si="40"/>
        <v>0</v>
      </c>
      <c r="H1324" s="8"/>
      <c r="I1324" s="14" t="s">
        <v>451</v>
      </c>
      <c r="J1324" s="39">
        <v>72</v>
      </c>
      <c r="K1324" s="5" t="str">
        <f t="shared" si="41"/>
        <v>Close</v>
      </c>
      <c r="L1324" s="20">
        <v>44876</v>
      </c>
      <c r="M1324" s="8" t="s">
        <v>5320</v>
      </c>
    </row>
    <row r="1325" spans="1:13">
      <c r="A1325" s="8">
        <v>1322</v>
      </c>
      <c r="B1325" s="5" t="s">
        <v>67</v>
      </c>
      <c r="C1325" s="14" t="s">
        <v>1064</v>
      </c>
      <c r="D1325" s="8" t="s">
        <v>66</v>
      </c>
      <c r="E1325" s="20">
        <v>44813</v>
      </c>
      <c r="F1325" s="8" t="s">
        <v>1239</v>
      </c>
      <c r="G1325" s="8">
        <f t="shared" si="40"/>
        <v>0</v>
      </c>
      <c r="H1325" s="8"/>
      <c r="I1325" s="14" t="s">
        <v>1064</v>
      </c>
      <c r="J1325" s="39">
        <v>410</v>
      </c>
      <c r="K1325" s="5" t="str">
        <f t="shared" si="41"/>
        <v>Close</v>
      </c>
      <c r="L1325" s="20">
        <v>44876</v>
      </c>
      <c r="M1325" s="8" t="s">
        <v>5360</v>
      </c>
    </row>
    <row r="1326" spans="1:13">
      <c r="A1326" s="8">
        <v>1323</v>
      </c>
      <c r="B1326" s="5" t="s">
        <v>183</v>
      </c>
      <c r="C1326" s="14" t="s">
        <v>747</v>
      </c>
      <c r="D1326" s="8" t="s">
        <v>177</v>
      </c>
      <c r="E1326" s="20">
        <v>44813</v>
      </c>
      <c r="F1326" s="8" t="s">
        <v>1228</v>
      </c>
      <c r="G1326" s="8">
        <f t="shared" si="40"/>
        <v>0</v>
      </c>
      <c r="H1326" s="8"/>
      <c r="I1326" s="14" t="s">
        <v>747</v>
      </c>
      <c r="J1326" s="39">
        <v>98</v>
      </c>
      <c r="K1326" s="5" t="str">
        <f t="shared" si="41"/>
        <v>Close</v>
      </c>
      <c r="L1326" s="20">
        <v>44876</v>
      </c>
      <c r="M1326" s="8" t="s">
        <v>5352</v>
      </c>
    </row>
    <row r="1327" spans="1:13">
      <c r="A1327" s="8">
        <v>1324</v>
      </c>
      <c r="B1327" s="5" t="s">
        <v>3834</v>
      </c>
      <c r="C1327" s="14" t="s">
        <v>3719</v>
      </c>
      <c r="D1327" s="8" t="s">
        <v>3835</v>
      </c>
      <c r="E1327" s="20">
        <v>44824</v>
      </c>
      <c r="F1327" s="8" t="s">
        <v>1237</v>
      </c>
      <c r="G1327" s="8">
        <f t="shared" si="40"/>
        <v>0</v>
      </c>
      <c r="H1327" s="8"/>
      <c r="I1327" s="14" t="s">
        <v>3719</v>
      </c>
      <c r="J1327" s="39">
        <v>86</v>
      </c>
      <c r="K1327" s="5" t="str">
        <f t="shared" si="41"/>
        <v>Close</v>
      </c>
      <c r="L1327" s="20">
        <v>44876</v>
      </c>
      <c r="M1327" s="8" t="s">
        <v>5358</v>
      </c>
    </row>
    <row r="1328" spans="1:13">
      <c r="A1328" s="8">
        <v>1325</v>
      </c>
      <c r="B1328" s="5" t="s">
        <v>3486</v>
      </c>
      <c r="C1328" s="14" t="s">
        <v>3459</v>
      </c>
      <c r="D1328" s="8" t="s">
        <v>3487</v>
      </c>
      <c r="E1328" s="20">
        <v>44820</v>
      </c>
      <c r="F1328" s="8" t="s">
        <v>1234</v>
      </c>
      <c r="G1328" s="8">
        <f t="shared" si="40"/>
        <v>0</v>
      </c>
      <c r="H1328" s="8"/>
      <c r="I1328" s="14" t="s">
        <v>3459</v>
      </c>
      <c r="J1328" s="39">
        <v>106</v>
      </c>
      <c r="K1328" s="5" t="str">
        <f t="shared" si="41"/>
        <v>Close</v>
      </c>
      <c r="L1328" s="20">
        <v>44876</v>
      </c>
      <c r="M1328" s="8" t="s">
        <v>5359</v>
      </c>
    </row>
    <row r="1329" spans="1:13">
      <c r="A1329" s="8">
        <v>1326</v>
      </c>
      <c r="B1329" s="5" t="s">
        <v>1515</v>
      </c>
      <c r="C1329" s="14" t="s">
        <v>687</v>
      </c>
      <c r="D1329" s="8" t="s">
        <v>38</v>
      </c>
      <c r="E1329" s="20">
        <v>44816</v>
      </c>
      <c r="F1329" s="8" t="s">
        <v>1224</v>
      </c>
      <c r="G1329" s="8">
        <f t="shared" si="40"/>
        <v>0</v>
      </c>
      <c r="H1329" s="8"/>
      <c r="I1329" s="14" t="s">
        <v>687</v>
      </c>
      <c r="J1329" s="39">
        <v>50</v>
      </c>
      <c r="K1329" s="5" t="str">
        <f t="shared" si="41"/>
        <v>Close</v>
      </c>
      <c r="L1329" s="20">
        <v>44876</v>
      </c>
      <c r="M1329" s="8" t="s">
        <v>5324</v>
      </c>
    </row>
    <row r="1330" spans="1:13">
      <c r="A1330" s="8">
        <v>1327</v>
      </c>
      <c r="B1330" s="5" t="s">
        <v>1515</v>
      </c>
      <c r="C1330" s="14" t="s">
        <v>687</v>
      </c>
      <c r="D1330" s="8" t="s">
        <v>38</v>
      </c>
      <c r="E1330" s="20">
        <v>44816</v>
      </c>
      <c r="F1330" s="8" t="s">
        <v>1224</v>
      </c>
      <c r="G1330" s="8">
        <f t="shared" si="40"/>
        <v>0</v>
      </c>
      <c r="H1330" s="8"/>
      <c r="I1330" s="14" t="s">
        <v>687</v>
      </c>
      <c r="J1330" s="39">
        <v>50</v>
      </c>
      <c r="K1330" s="5" t="str">
        <f t="shared" si="41"/>
        <v>Close</v>
      </c>
      <c r="L1330" s="20">
        <v>44876</v>
      </c>
      <c r="M1330" s="8" t="s">
        <v>5325</v>
      </c>
    </row>
    <row r="1331" spans="1:13">
      <c r="A1331" s="8">
        <v>1328</v>
      </c>
      <c r="B1331" s="5" t="s">
        <v>1515</v>
      </c>
      <c r="C1331" s="14" t="s">
        <v>687</v>
      </c>
      <c r="D1331" s="8" t="s">
        <v>38</v>
      </c>
      <c r="E1331" s="20">
        <v>44816</v>
      </c>
      <c r="F1331" s="8" t="s">
        <v>1224</v>
      </c>
      <c r="G1331" s="8">
        <f t="shared" si="40"/>
        <v>0</v>
      </c>
      <c r="H1331" s="8"/>
      <c r="I1331" s="14" t="s">
        <v>687</v>
      </c>
      <c r="J1331" s="39">
        <v>50</v>
      </c>
      <c r="K1331" s="5" t="str">
        <f t="shared" si="41"/>
        <v>Close</v>
      </c>
      <c r="L1331" s="20">
        <v>44876</v>
      </c>
      <c r="M1331" s="8" t="s">
        <v>5326</v>
      </c>
    </row>
    <row r="1332" spans="1:13">
      <c r="A1332" s="8">
        <v>1329</v>
      </c>
      <c r="B1332" s="5" t="s">
        <v>1515</v>
      </c>
      <c r="C1332" s="14" t="s">
        <v>687</v>
      </c>
      <c r="D1332" s="8" t="s">
        <v>38</v>
      </c>
      <c r="E1332" s="20">
        <v>44816</v>
      </c>
      <c r="F1332" s="8" t="s">
        <v>1224</v>
      </c>
      <c r="G1332" s="8">
        <f t="shared" si="40"/>
        <v>0</v>
      </c>
      <c r="H1332" s="8"/>
      <c r="I1332" s="14" t="s">
        <v>687</v>
      </c>
      <c r="J1332" s="39">
        <v>50</v>
      </c>
      <c r="K1332" s="5" t="str">
        <f t="shared" si="41"/>
        <v>Close</v>
      </c>
      <c r="L1332" s="20">
        <v>44876</v>
      </c>
      <c r="M1332" s="8" t="s">
        <v>5327</v>
      </c>
    </row>
    <row r="1333" spans="1:13">
      <c r="A1333" s="8">
        <v>1330</v>
      </c>
      <c r="B1333" s="5" t="s">
        <v>1515</v>
      </c>
      <c r="C1333" s="14" t="s">
        <v>687</v>
      </c>
      <c r="D1333" s="8" t="s">
        <v>38</v>
      </c>
      <c r="E1333" s="20">
        <v>44816</v>
      </c>
      <c r="F1333" s="8" t="s">
        <v>1224</v>
      </c>
      <c r="G1333" s="8">
        <f t="shared" si="40"/>
        <v>0</v>
      </c>
      <c r="H1333" s="8"/>
      <c r="I1333" s="14" t="s">
        <v>687</v>
      </c>
      <c r="J1333" s="39">
        <v>50</v>
      </c>
      <c r="K1333" s="5" t="str">
        <f t="shared" si="41"/>
        <v>Close</v>
      </c>
      <c r="L1333" s="20">
        <v>44876</v>
      </c>
      <c r="M1333" s="8" t="s">
        <v>5328</v>
      </c>
    </row>
    <row r="1334" spans="1:13">
      <c r="A1334" s="8">
        <v>1331</v>
      </c>
      <c r="B1334" s="5" t="s">
        <v>1515</v>
      </c>
      <c r="C1334" s="14" t="s">
        <v>687</v>
      </c>
      <c r="D1334" s="8" t="s">
        <v>38</v>
      </c>
      <c r="E1334" s="20">
        <v>44816</v>
      </c>
      <c r="F1334" s="8" t="s">
        <v>1224</v>
      </c>
      <c r="G1334" s="8">
        <f t="shared" si="40"/>
        <v>0</v>
      </c>
      <c r="H1334" s="8"/>
      <c r="I1334" s="14" t="s">
        <v>687</v>
      </c>
      <c r="J1334" s="39">
        <v>50</v>
      </c>
      <c r="K1334" s="5" t="str">
        <f t="shared" si="41"/>
        <v>Close</v>
      </c>
      <c r="L1334" s="20">
        <v>44876</v>
      </c>
      <c r="M1334" s="8" t="s">
        <v>5329</v>
      </c>
    </row>
    <row r="1335" spans="1:13">
      <c r="A1335" s="8">
        <v>1332</v>
      </c>
      <c r="B1335" s="5" t="s">
        <v>1515</v>
      </c>
      <c r="C1335" s="14" t="s">
        <v>687</v>
      </c>
      <c r="D1335" s="8" t="s">
        <v>38</v>
      </c>
      <c r="E1335" s="20">
        <v>44816</v>
      </c>
      <c r="F1335" s="8" t="s">
        <v>1224</v>
      </c>
      <c r="G1335" s="8">
        <f t="shared" si="40"/>
        <v>0</v>
      </c>
      <c r="H1335" s="8"/>
      <c r="I1335" s="14" t="s">
        <v>687</v>
      </c>
      <c r="J1335" s="39">
        <v>50</v>
      </c>
      <c r="K1335" s="5" t="str">
        <f t="shared" si="41"/>
        <v>Close</v>
      </c>
      <c r="L1335" s="20">
        <v>44876</v>
      </c>
      <c r="M1335" s="8" t="s">
        <v>5330</v>
      </c>
    </row>
    <row r="1336" spans="1:13">
      <c r="A1336" s="8">
        <v>1333</v>
      </c>
      <c r="B1336" s="5" t="s">
        <v>1515</v>
      </c>
      <c r="C1336" s="14" t="s">
        <v>687</v>
      </c>
      <c r="D1336" s="8" t="s">
        <v>38</v>
      </c>
      <c r="E1336" s="20">
        <v>44816</v>
      </c>
      <c r="F1336" s="8" t="s">
        <v>1224</v>
      </c>
      <c r="G1336" s="8">
        <f t="shared" si="40"/>
        <v>0</v>
      </c>
      <c r="H1336" s="8"/>
      <c r="I1336" s="14" t="s">
        <v>687</v>
      </c>
      <c r="J1336" s="39">
        <v>50</v>
      </c>
      <c r="K1336" s="5" t="str">
        <f t="shared" si="41"/>
        <v>Close</v>
      </c>
      <c r="L1336" s="20">
        <v>44876</v>
      </c>
      <c r="M1336" s="8" t="s">
        <v>5331</v>
      </c>
    </row>
    <row r="1337" spans="1:13">
      <c r="A1337" s="8">
        <v>1334</v>
      </c>
      <c r="B1337" s="5" t="s">
        <v>1515</v>
      </c>
      <c r="C1337" s="14" t="s">
        <v>687</v>
      </c>
      <c r="D1337" s="8" t="s">
        <v>38</v>
      </c>
      <c r="E1337" s="20">
        <v>44816</v>
      </c>
      <c r="F1337" s="8" t="s">
        <v>1224</v>
      </c>
      <c r="G1337" s="8">
        <f t="shared" si="40"/>
        <v>0</v>
      </c>
      <c r="H1337" s="8"/>
      <c r="I1337" s="14" t="s">
        <v>687</v>
      </c>
      <c r="J1337" s="39">
        <v>50</v>
      </c>
      <c r="K1337" s="5" t="str">
        <f t="shared" si="41"/>
        <v>Close</v>
      </c>
      <c r="L1337" s="20">
        <v>44876</v>
      </c>
      <c r="M1337" s="8" t="s">
        <v>5332</v>
      </c>
    </row>
    <row r="1338" spans="1:13">
      <c r="A1338" s="8">
        <v>1335</v>
      </c>
      <c r="B1338" s="5" t="s">
        <v>1515</v>
      </c>
      <c r="C1338" s="14" t="s">
        <v>687</v>
      </c>
      <c r="D1338" s="8" t="s">
        <v>38</v>
      </c>
      <c r="E1338" s="20">
        <v>44816</v>
      </c>
      <c r="F1338" s="8" t="s">
        <v>1224</v>
      </c>
      <c r="G1338" s="8">
        <f t="shared" si="40"/>
        <v>0</v>
      </c>
      <c r="H1338" s="8"/>
      <c r="I1338" s="14" t="s">
        <v>687</v>
      </c>
      <c r="J1338" s="39">
        <v>50</v>
      </c>
      <c r="K1338" s="5" t="str">
        <f t="shared" si="41"/>
        <v>Close</v>
      </c>
      <c r="L1338" s="20">
        <v>44876</v>
      </c>
      <c r="M1338" s="8" t="s">
        <v>5333</v>
      </c>
    </row>
    <row r="1339" spans="1:13">
      <c r="A1339" s="8">
        <v>1336</v>
      </c>
      <c r="B1339" s="5" t="s">
        <v>1515</v>
      </c>
      <c r="C1339" s="14" t="s">
        <v>687</v>
      </c>
      <c r="D1339" s="8" t="s">
        <v>38</v>
      </c>
      <c r="E1339" s="20">
        <v>44816</v>
      </c>
      <c r="F1339" s="8" t="s">
        <v>1224</v>
      </c>
      <c r="G1339" s="8">
        <f t="shared" si="40"/>
        <v>0</v>
      </c>
      <c r="H1339" s="8"/>
      <c r="I1339" s="14" t="s">
        <v>687</v>
      </c>
      <c r="J1339" s="39">
        <v>50</v>
      </c>
      <c r="K1339" s="5" t="str">
        <f t="shared" si="41"/>
        <v>Close</v>
      </c>
      <c r="L1339" s="20">
        <v>44876</v>
      </c>
      <c r="M1339" s="8" t="s">
        <v>5334</v>
      </c>
    </row>
    <row r="1340" spans="1:13">
      <c r="A1340" s="8">
        <v>1337</v>
      </c>
      <c r="B1340" s="5" t="s">
        <v>1515</v>
      </c>
      <c r="C1340" s="14" t="s">
        <v>687</v>
      </c>
      <c r="D1340" s="8" t="s">
        <v>38</v>
      </c>
      <c r="E1340" s="20">
        <v>44816</v>
      </c>
      <c r="F1340" s="8" t="s">
        <v>1224</v>
      </c>
      <c r="G1340" s="8">
        <f t="shared" si="40"/>
        <v>0</v>
      </c>
      <c r="H1340" s="8"/>
      <c r="I1340" s="14" t="s">
        <v>687</v>
      </c>
      <c r="J1340" s="39">
        <v>50</v>
      </c>
      <c r="K1340" s="5" t="str">
        <f t="shared" si="41"/>
        <v>Close</v>
      </c>
      <c r="L1340" s="20">
        <v>44876</v>
      </c>
      <c r="M1340" s="8" t="s">
        <v>5335</v>
      </c>
    </row>
    <row r="1341" spans="1:13">
      <c r="A1341" s="8">
        <v>1338</v>
      </c>
      <c r="B1341" s="5" t="s">
        <v>1515</v>
      </c>
      <c r="C1341" s="14" t="s">
        <v>687</v>
      </c>
      <c r="D1341" s="8" t="s">
        <v>38</v>
      </c>
      <c r="E1341" s="20">
        <v>44816</v>
      </c>
      <c r="F1341" s="8" t="s">
        <v>1224</v>
      </c>
      <c r="G1341" s="8">
        <f t="shared" si="40"/>
        <v>0</v>
      </c>
      <c r="H1341" s="8"/>
      <c r="I1341" s="14" t="s">
        <v>687</v>
      </c>
      <c r="J1341" s="39">
        <v>50</v>
      </c>
      <c r="K1341" s="5" t="str">
        <f t="shared" si="41"/>
        <v>Close</v>
      </c>
      <c r="L1341" s="20">
        <v>44876</v>
      </c>
      <c r="M1341" s="8" t="s">
        <v>5336</v>
      </c>
    </row>
    <row r="1342" spans="1:13">
      <c r="A1342" s="8">
        <v>1339</v>
      </c>
      <c r="B1342" s="5" t="s">
        <v>1515</v>
      </c>
      <c r="C1342" s="14" t="s">
        <v>687</v>
      </c>
      <c r="D1342" s="8" t="s">
        <v>38</v>
      </c>
      <c r="E1342" s="20">
        <v>44816</v>
      </c>
      <c r="F1342" s="8" t="s">
        <v>1224</v>
      </c>
      <c r="G1342" s="8">
        <f t="shared" si="40"/>
        <v>0</v>
      </c>
      <c r="H1342" s="8"/>
      <c r="I1342" s="14" t="s">
        <v>687</v>
      </c>
      <c r="J1342" s="39">
        <v>50</v>
      </c>
      <c r="K1342" s="5" t="str">
        <f t="shared" si="41"/>
        <v>Close</v>
      </c>
      <c r="L1342" s="20">
        <v>44876</v>
      </c>
      <c r="M1342" s="8" t="s">
        <v>5337</v>
      </c>
    </row>
    <row r="1343" spans="1:13">
      <c r="A1343" s="8">
        <v>1340</v>
      </c>
      <c r="B1343" s="5" t="s">
        <v>1515</v>
      </c>
      <c r="C1343" s="14" t="s">
        <v>687</v>
      </c>
      <c r="D1343" s="8" t="s">
        <v>38</v>
      </c>
      <c r="E1343" s="20">
        <v>44816</v>
      </c>
      <c r="F1343" s="8" t="s">
        <v>1224</v>
      </c>
      <c r="G1343" s="8">
        <f t="shared" si="40"/>
        <v>0</v>
      </c>
      <c r="H1343" s="8"/>
      <c r="I1343" s="14" t="s">
        <v>687</v>
      </c>
      <c r="J1343" s="39">
        <v>50</v>
      </c>
      <c r="K1343" s="5" t="str">
        <f t="shared" si="41"/>
        <v>Close</v>
      </c>
      <c r="L1343" s="20">
        <v>44876</v>
      </c>
      <c r="M1343" s="8" t="s">
        <v>5338</v>
      </c>
    </row>
    <row r="1344" spans="1:13">
      <c r="A1344" s="8">
        <v>1341</v>
      </c>
      <c r="B1344" s="5" t="s">
        <v>1515</v>
      </c>
      <c r="C1344" s="14" t="s">
        <v>687</v>
      </c>
      <c r="D1344" s="8" t="s">
        <v>38</v>
      </c>
      <c r="E1344" s="20">
        <v>44816</v>
      </c>
      <c r="F1344" s="8" t="s">
        <v>1224</v>
      </c>
      <c r="G1344" s="8">
        <f t="shared" si="40"/>
        <v>0</v>
      </c>
      <c r="H1344" s="8"/>
      <c r="I1344" s="14" t="s">
        <v>687</v>
      </c>
      <c r="J1344" s="39">
        <v>50</v>
      </c>
      <c r="K1344" s="5" t="str">
        <f t="shared" si="41"/>
        <v>Close</v>
      </c>
      <c r="L1344" s="20">
        <v>44876</v>
      </c>
      <c r="M1344" s="8" t="s">
        <v>5339</v>
      </c>
    </row>
    <row r="1345" spans="1:13">
      <c r="A1345" s="8">
        <v>1342</v>
      </c>
      <c r="B1345" s="5" t="s">
        <v>1515</v>
      </c>
      <c r="C1345" s="14" t="s">
        <v>687</v>
      </c>
      <c r="D1345" s="8" t="s">
        <v>38</v>
      </c>
      <c r="E1345" s="20">
        <v>44816</v>
      </c>
      <c r="F1345" s="8" t="s">
        <v>1224</v>
      </c>
      <c r="G1345" s="8">
        <f t="shared" si="40"/>
        <v>0</v>
      </c>
      <c r="H1345" s="8"/>
      <c r="I1345" s="14" t="s">
        <v>687</v>
      </c>
      <c r="J1345" s="39">
        <v>50</v>
      </c>
      <c r="K1345" s="5" t="str">
        <f t="shared" si="41"/>
        <v>Close</v>
      </c>
      <c r="L1345" s="20">
        <v>44876</v>
      </c>
      <c r="M1345" s="8" t="s">
        <v>5340</v>
      </c>
    </row>
    <row r="1346" spans="1:13">
      <c r="A1346" s="8">
        <v>1343</v>
      </c>
      <c r="B1346" s="5" t="s">
        <v>1515</v>
      </c>
      <c r="C1346" s="14" t="s">
        <v>687</v>
      </c>
      <c r="D1346" s="8" t="s">
        <v>38</v>
      </c>
      <c r="E1346" s="20">
        <v>44816</v>
      </c>
      <c r="F1346" s="8" t="s">
        <v>1224</v>
      </c>
      <c r="G1346" s="8">
        <f t="shared" si="40"/>
        <v>0</v>
      </c>
      <c r="H1346" s="8"/>
      <c r="I1346" s="14" t="s">
        <v>687</v>
      </c>
      <c r="J1346" s="39">
        <v>50</v>
      </c>
      <c r="K1346" s="5" t="str">
        <f t="shared" si="41"/>
        <v>Close</v>
      </c>
      <c r="L1346" s="20">
        <v>44876</v>
      </c>
      <c r="M1346" s="8" t="s">
        <v>5341</v>
      </c>
    </row>
    <row r="1347" spans="1:13">
      <c r="A1347" s="8">
        <v>1344</v>
      </c>
      <c r="B1347" s="5" t="s">
        <v>1515</v>
      </c>
      <c r="C1347" s="14" t="s">
        <v>687</v>
      </c>
      <c r="D1347" s="8" t="s">
        <v>38</v>
      </c>
      <c r="E1347" s="20">
        <v>44816</v>
      </c>
      <c r="F1347" s="8" t="s">
        <v>1224</v>
      </c>
      <c r="G1347" s="8">
        <f t="shared" si="40"/>
        <v>0</v>
      </c>
      <c r="H1347" s="8"/>
      <c r="I1347" s="14" t="s">
        <v>687</v>
      </c>
      <c r="J1347" s="39">
        <v>50</v>
      </c>
      <c r="K1347" s="5" t="str">
        <f t="shared" si="41"/>
        <v>Close</v>
      </c>
      <c r="L1347" s="20">
        <v>44876</v>
      </c>
      <c r="M1347" s="8" t="s">
        <v>5342</v>
      </c>
    </row>
    <row r="1348" spans="1:13">
      <c r="A1348" s="8">
        <v>1345</v>
      </c>
      <c r="B1348" s="5" t="s">
        <v>1515</v>
      </c>
      <c r="C1348" s="14" t="s">
        <v>687</v>
      </c>
      <c r="D1348" s="8" t="s">
        <v>38</v>
      </c>
      <c r="E1348" s="20">
        <v>44816</v>
      </c>
      <c r="F1348" s="8" t="s">
        <v>1224</v>
      </c>
      <c r="G1348" s="8">
        <f t="shared" ref="G1348:G1411" si="42">IF(C1348="","",IF(C1348=I1348,0,1))</f>
        <v>0</v>
      </c>
      <c r="H1348" s="8"/>
      <c r="I1348" s="14" t="s">
        <v>687</v>
      </c>
      <c r="J1348" s="39">
        <v>50</v>
      </c>
      <c r="K1348" s="5" t="str">
        <f t="shared" ref="K1348:K1411" si="43">IF(F1348="","",IF(C1348=I1348,"Close","Open"))</f>
        <v>Close</v>
      </c>
      <c r="L1348" s="20">
        <v>44876</v>
      </c>
      <c r="M1348" s="8" t="s">
        <v>5343</v>
      </c>
    </row>
    <row r="1349" spans="1:13">
      <c r="A1349" s="8">
        <v>1346</v>
      </c>
      <c r="B1349" s="5" t="s">
        <v>1515</v>
      </c>
      <c r="C1349" s="14" t="s">
        <v>687</v>
      </c>
      <c r="D1349" s="8" t="s">
        <v>38</v>
      </c>
      <c r="E1349" s="20">
        <v>44816</v>
      </c>
      <c r="F1349" s="8" t="s">
        <v>1224</v>
      </c>
      <c r="G1349" s="8">
        <f t="shared" si="42"/>
        <v>0</v>
      </c>
      <c r="H1349" s="8"/>
      <c r="I1349" s="14" t="s">
        <v>687</v>
      </c>
      <c r="J1349" s="39">
        <v>50</v>
      </c>
      <c r="K1349" s="5" t="str">
        <f t="shared" si="43"/>
        <v>Close</v>
      </c>
      <c r="L1349" s="20">
        <v>44876</v>
      </c>
      <c r="M1349" s="8" t="s">
        <v>5344</v>
      </c>
    </row>
    <row r="1350" spans="1:13">
      <c r="A1350" s="8">
        <v>1347</v>
      </c>
      <c r="B1350" s="5" t="s">
        <v>1515</v>
      </c>
      <c r="C1350" s="14" t="s">
        <v>687</v>
      </c>
      <c r="D1350" s="8" t="s">
        <v>38</v>
      </c>
      <c r="E1350" s="20">
        <v>44816</v>
      </c>
      <c r="F1350" s="8" t="s">
        <v>1224</v>
      </c>
      <c r="G1350" s="8">
        <f t="shared" si="42"/>
        <v>0</v>
      </c>
      <c r="H1350" s="8"/>
      <c r="I1350" s="14" t="s">
        <v>687</v>
      </c>
      <c r="J1350" s="39">
        <v>50</v>
      </c>
      <c r="K1350" s="5" t="str">
        <f t="shared" si="43"/>
        <v>Close</v>
      </c>
      <c r="L1350" s="20">
        <v>44876</v>
      </c>
      <c r="M1350" s="8" t="s">
        <v>5345</v>
      </c>
    </row>
    <row r="1351" spans="1:13">
      <c r="A1351" s="8">
        <v>1348</v>
      </c>
      <c r="B1351" s="5" t="s">
        <v>1515</v>
      </c>
      <c r="C1351" s="14" t="s">
        <v>687</v>
      </c>
      <c r="D1351" s="8" t="s">
        <v>38</v>
      </c>
      <c r="E1351" s="20">
        <v>44816</v>
      </c>
      <c r="F1351" s="8" t="s">
        <v>1224</v>
      </c>
      <c r="G1351" s="8">
        <f t="shared" si="42"/>
        <v>0</v>
      </c>
      <c r="H1351" s="8"/>
      <c r="I1351" s="14" t="s">
        <v>687</v>
      </c>
      <c r="J1351" s="39">
        <v>50</v>
      </c>
      <c r="K1351" s="5" t="str">
        <f t="shared" si="43"/>
        <v>Close</v>
      </c>
      <c r="L1351" s="20">
        <v>44876</v>
      </c>
      <c r="M1351" s="8" t="s">
        <v>5346</v>
      </c>
    </row>
    <row r="1352" spans="1:13">
      <c r="A1352" s="8">
        <v>1349</v>
      </c>
      <c r="B1352" s="5" t="s">
        <v>1515</v>
      </c>
      <c r="C1352" s="14" t="s">
        <v>687</v>
      </c>
      <c r="D1352" s="8" t="s">
        <v>38</v>
      </c>
      <c r="E1352" s="20">
        <v>44816</v>
      </c>
      <c r="F1352" s="8" t="s">
        <v>1224</v>
      </c>
      <c r="G1352" s="8">
        <f t="shared" si="42"/>
        <v>0</v>
      </c>
      <c r="H1352" s="8"/>
      <c r="I1352" s="14" t="s">
        <v>687</v>
      </c>
      <c r="J1352" s="39">
        <v>50</v>
      </c>
      <c r="K1352" s="5" t="str">
        <f t="shared" si="43"/>
        <v>Close</v>
      </c>
      <c r="L1352" s="20">
        <v>44876</v>
      </c>
      <c r="M1352" s="8" t="s">
        <v>5347</v>
      </c>
    </row>
    <row r="1353" spans="1:13">
      <c r="A1353" s="8">
        <v>1350</v>
      </c>
      <c r="B1353" s="5" t="s">
        <v>1515</v>
      </c>
      <c r="C1353" s="14" t="s">
        <v>687</v>
      </c>
      <c r="D1353" s="8" t="s">
        <v>38</v>
      </c>
      <c r="E1353" s="20">
        <v>44816</v>
      </c>
      <c r="F1353" s="8" t="s">
        <v>1224</v>
      </c>
      <c r="G1353" s="8">
        <f t="shared" si="42"/>
        <v>0</v>
      </c>
      <c r="H1353" s="8"/>
      <c r="I1353" s="14" t="s">
        <v>687</v>
      </c>
      <c r="J1353" s="39">
        <v>50</v>
      </c>
      <c r="K1353" s="5" t="str">
        <f t="shared" si="43"/>
        <v>Close</v>
      </c>
      <c r="L1353" s="20">
        <v>44876</v>
      </c>
      <c r="M1353" s="8" t="s">
        <v>5348</v>
      </c>
    </row>
    <row r="1354" spans="1:13">
      <c r="A1354" s="8">
        <v>1351</v>
      </c>
      <c r="B1354" s="5" t="s">
        <v>1515</v>
      </c>
      <c r="C1354" s="14" t="s">
        <v>687</v>
      </c>
      <c r="D1354" s="8" t="s">
        <v>38</v>
      </c>
      <c r="E1354" s="20">
        <v>44816</v>
      </c>
      <c r="F1354" s="8" t="s">
        <v>1224</v>
      </c>
      <c r="G1354" s="8">
        <f t="shared" si="42"/>
        <v>0</v>
      </c>
      <c r="H1354" s="8"/>
      <c r="I1354" s="14" t="s">
        <v>687</v>
      </c>
      <c r="J1354" s="39">
        <v>50</v>
      </c>
      <c r="K1354" s="5" t="str">
        <f t="shared" si="43"/>
        <v>Close</v>
      </c>
      <c r="L1354" s="20">
        <v>44876</v>
      </c>
      <c r="M1354" s="8" t="s">
        <v>5345</v>
      </c>
    </row>
    <row r="1355" spans="1:13">
      <c r="A1355" s="8">
        <v>1352</v>
      </c>
      <c r="B1355" s="5" t="s">
        <v>1515</v>
      </c>
      <c r="C1355" s="14" t="s">
        <v>687</v>
      </c>
      <c r="D1355" s="8" t="s">
        <v>38</v>
      </c>
      <c r="E1355" s="20">
        <v>44816</v>
      </c>
      <c r="F1355" s="8" t="s">
        <v>1224</v>
      </c>
      <c r="G1355" s="8">
        <f t="shared" si="42"/>
        <v>0</v>
      </c>
      <c r="H1355" s="8"/>
      <c r="I1355" s="14" t="s">
        <v>687</v>
      </c>
      <c r="J1355" s="39">
        <v>50</v>
      </c>
      <c r="K1355" s="5" t="str">
        <f t="shared" si="43"/>
        <v>Close</v>
      </c>
      <c r="L1355" s="20">
        <v>44876</v>
      </c>
      <c r="M1355" s="8" t="s">
        <v>5346</v>
      </c>
    </row>
    <row r="1356" spans="1:13">
      <c r="A1356" s="8">
        <v>1353</v>
      </c>
      <c r="B1356" s="5" t="s">
        <v>1515</v>
      </c>
      <c r="C1356" s="14" t="s">
        <v>687</v>
      </c>
      <c r="D1356" s="8" t="s">
        <v>38</v>
      </c>
      <c r="E1356" s="20">
        <v>44816</v>
      </c>
      <c r="F1356" s="8" t="s">
        <v>1224</v>
      </c>
      <c r="G1356" s="8">
        <f t="shared" si="42"/>
        <v>0</v>
      </c>
      <c r="H1356" s="8"/>
      <c r="I1356" s="14" t="s">
        <v>687</v>
      </c>
      <c r="J1356" s="39">
        <v>50</v>
      </c>
      <c r="K1356" s="5" t="str">
        <f t="shared" si="43"/>
        <v>Close</v>
      </c>
      <c r="L1356" s="20">
        <v>44876</v>
      </c>
      <c r="M1356" s="8" t="s">
        <v>5347</v>
      </c>
    </row>
    <row r="1357" spans="1:13">
      <c r="A1357" s="8">
        <v>1354</v>
      </c>
      <c r="B1357" s="5" t="s">
        <v>1515</v>
      </c>
      <c r="C1357" s="14" t="s">
        <v>687</v>
      </c>
      <c r="D1357" s="8" t="s">
        <v>38</v>
      </c>
      <c r="E1357" s="20">
        <v>44816</v>
      </c>
      <c r="F1357" s="8" t="s">
        <v>1224</v>
      </c>
      <c r="G1357" s="8">
        <f t="shared" si="42"/>
        <v>0</v>
      </c>
      <c r="H1357" s="8"/>
      <c r="I1357" s="14" t="s">
        <v>687</v>
      </c>
      <c r="J1357" s="39">
        <v>50</v>
      </c>
      <c r="K1357" s="5" t="str">
        <f t="shared" si="43"/>
        <v>Close</v>
      </c>
      <c r="L1357" s="20">
        <v>44876</v>
      </c>
      <c r="M1357" s="8" t="s">
        <v>5348</v>
      </c>
    </row>
    <row r="1358" spans="1:13">
      <c r="A1358" s="8">
        <v>1355</v>
      </c>
      <c r="B1358" s="5" t="s">
        <v>1515</v>
      </c>
      <c r="C1358" s="14" t="s">
        <v>687</v>
      </c>
      <c r="D1358" s="8" t="s">
        <v>38</v>
      </c>
      <c r="E1358" s="20">
        <v>44816</v>
      </c>
      <c r="F1358" s="8" t="s">
        <v>1224</v>
      </c>
      <c r="G1358" s="8">
        <f t="shared" si="42"/>
        <v>0</v>
      </c>
      <c r="H1358" s="8"/>
      <c r="I1358" s="14" t="s">
        <v>687</v>
      </c>
      <c r="J1358" s="39">
        <v>50</v>
      </c>
      <c r="K1358" s="5" t="str">
        <f t="shared" si="43"/>
        <v>Close</v>
      </c>
      <c r="L1358" s="20">
        <v>44876</v>
      </c>
      <c r="M1358" s="8" t="s">
        <v>5349</v>
      </c>
    </row>
    <row r="1359" spans="1:13">
      <c r="A1359" s="8">
        <v>1356</v>
      </c>
      <c r="B1359" s="5" t="s">
        <v>1515</v>
      </c>
      <c r="C1359" s="14" t="s">
        <v>687</v>
      </c>
      <c r="D1359" s="8" t="s">
        <v>38</v>
      </c>
      <c r="E1359" s="20">
        <v>44816</v>
      </c>
      <c r="F1359" s="8" t="s">
        <v>1224</v>
      </c>
      <c r="G1359" s="8">
        <f t="shared" si="42"/>
        <v>0</v>
      </c>
      <c r="H1359" s="8"/>
      <c r="I1359" s="14" t="s">
        <v>687</v>
      </c>
      <c r="J1359" s="39">
        <v>50</v>
      </c>
      <c r="K1359" s="5" t="str">
        <f t="shared" si="43"/>
        <v>Close</v>
      </c>
      <c r="L1359" s="20">
        <v>44876</v>
      </c>
      <c r="M1359" s="8" t="s">
        <v>5350</v>
      </c>
    </row>
    <row r="1360" spans="1:13">
      <c r="A1360" s="8">
        <v>1357</v>
      </c>
      <c r="B1360" s="5" t="s">
        <v>1515</v>
      </c>
      <c r="C1360" s="14" t="s">
        <v>687</v>
      </c>
      <c r="D1360" s="8" t="s">
        <v>38</v>
      </c>
      <c r="E1360" s="20">
        <v>44816</v>
      </c>
      <c r="F1360" s="8" t="s">
        <v>1224</v>
      </c>
      <c r="G1360" s="8">
        <f t="shared" si="42"/>
        <v>0</v>
      </c>
      <c r="H1360" s="8"/>
      <c r="I1360" s="14" t="s">
        <v>687</v>
      </c>
      <c r="J1360" s="39">
        <v>50</v>
      </c>
      <c r="K1360" s="5" t="str">
        <f t="shared" si="43"/>
        <v>Close</v>
      </c>
      <c r="L1360" s="20">
        <v>44876</v>
      </c>
      <c r="M1360" s="8" t="s">
        <v>5349</v>
      </c>
    </row>
    <row r="1361" spans="1:13">
      <c r="A1361" s="8">
        <v>1358</v>
      </c>
      <c r="B1361" s="5" t="s">
        <v>1515</v>
      </c>
      <c r="C1361" s="14" t="s">
        <v>687</v>
      </c>
      <c r="D1361" s="8" t="s">
        <v>38</v>
      </c>
      <c r="E1361" s="20">
        <v>44816</v>
      </c>
      <c r="F1361" s="8" t="s">
        <v>1224</v>
      </c>
      <c r="G1361" s="8">
        <f t="shared" si="42"/>
        <v>0</v>
      </c>
      <c r="H1361" s="8"/>
      <c r="I1361" s="14" t="s">
        <v>687</v>
      </c>
      <c r="J1361" s="39">
        <v>50</v>
      </c>
      <c r="K1361" s="5" t="str">
        <f t="shared" si="43"/>
        <v>Close</v>
      </c>
      <c r="L1361" s="20">
        <v>44876</v>
      </c>
      <c r="M1361" s="8" t="s">
        <v>5350</v>
      </c>
    </row>
    <row r="1362" spans="1:13">
      <c r="A1362" s="8">
        <v>1359</v>
      </c>
      <c r="B1362" s="5" t="s">
        <v>1515</v>
      </c>
      <c r="C1362" s="14" t="s">
        <v>687</v>
      </c>
      <c r="D1362" s="8" t="s">
        <v>38</v>
      </c>
      <c r="E1362" s="20">
        <v>44816</v>
      </c>
      <c r="F1362" s="8" t="s">
        <v>1224</v>
      </c>
      <c r="G1362" s="8">
        <f t="shared" si="42"/>
        <v>0</v>
      </c>
      <c r="H1362" s="8"/>
      <c r="I1362" s="14" t="s">
        <v>687</v>
      </c>
      <c r="J1362" s="39">
        <v>50</v>
      </c>
      <c r="K1362" s="5" t="str">
        <f t="shared" si="43"/>
        <v>Close</v>
      </c>
      <c r="L1362" s="20">
        <v>44876</v>
      </c>
      <c r="M1362" s="8" t="s">
        <v>5349</v>
      </c>
    </row>
    <row r="1363" spans="1:13">
      <c r="A1363" s="8">
        <v>1360</v>
      </c>
      <c r="B1363" s="5" t="s">
        <v>1515</v>
      </c>
      <c r="C1363" s="14" t="s">
        <v>687</v>
      </c>
      <c r="D1363" s="8" t="s">
        <v>38</v>
      </c>
      <c r="E1363" s="20">
        <v>44816</v>
      </c>
      <c r="F1363" s="8" t="s">
        <v>1224</v>
      </c>
      <c r="G1363" s="8">
        <f t="shared" si="42"/>
        <v>0</v>
      </c>
      <c r="H1363" s="8"/>
      <c r="I1363" s="14" t="s">
        <v>687</v>
      </c>
      <c r="J1363" s="39">
        <v>50</v>
      </c>
      <c r="K1363" s="5" t="str">
        <f t="shared" si="43"/>
        <v>Close</v>
      </c>
      <c r="L1363" s="20">
        <v>44876</v>
      </c>
      <c r="M1363" s="8" t="s">
        <v>5350</v>
      </c>
    </row>
    <row r="1364" spans="1:13">
      <c r="A1364" s="8">
        <v>1361</v>
      </c>
      <c r="B1364" s="5" t="s">
        <v>1515</v>
      </c>
      <c r="C1364" s="14" t="s">
        <v>687</v>
      </c>
      <c r="D1364" s="8" t="s">
        <v>38</v>
      </c>
      <c r="E1364" s="20">
        <v>44816</v>
      </c>
      <c r="F1364" s="8" t="s">
        <v>1224</v>
      </c>
      <c r="G1364" s="8">
        <f t="shared" si="42"/>
        <v>0</v>
      </c>
      <c r="H1364" s="8"/>
      <c r="I1364" s="14" t="s">
        <v>687</v>
      </c>
      <c r="J1364" s="39">
        <v>50</v>
      </c>
      <c r="K1364" s="5" t="str">
        <f t="shared" si="43"/>
        <v>Close</v>
      </c>
      <c r="L1364" s="20">
        <v>44876</v>
      </c>
      <c r="M1364" s="8" t="s">
        <v>5351</v>
      </c>
    </row>
    <row r="1365" spans="1:13">
      <c r="A1365" s="8">
        <v>1362</v>
      </c>
      <c r="B1365" s="5" t="s">
        <v>1515</v>
      </c>
      <c r="C1365" s="14" t="s">
        <v>687</v>
      </c>
      <c r="D1365" s="8" t="s">
        <v>38</v>
      </c>
      <c r="E1365" s="20">
        <v>44816</v>
      </c>
      <c r="F1365" s="8" t="s">
        <v>1224</v>
      </c>
      <c r="G1365" s="8">
        <f t="shared" si="42"/>
        <v>0</v>
      </c>
      <c r="H1365" s="8"/>
      <c r="I1365" s="14" t="s">
        <v>687</v>
      </c>
      <c r="J1365" s="39">
        <v>50</v>
      </c>
      <c r="K1365" s="5" t="str">
        <f t="shared" si="43"/>
        <v>Close</v>
      </c>
      <c r="L1365" s="20">
        <v>44876</v>
      </c>
      <c r="M1365" s="8" t="s">
        <v>5351</v>
      </c>
    </row>
    <row r="1366" spans="1:13">
      <c r="A1366" s="8">
        <v>1363</v>
      </c>
      <c r="B1366" s="5" t="s">
        <v>1515</v>
      </c>
      <c r="C1366" s="14" t="s">
        <v>687</v>
      </c>
      <c r="D1366" s="8" t="s">
        <v>38</v>
      </c>
      <c r="E1366" s="20">
        <v>44816</v>
      </c>
      <c r="F1366" s="8" t="s">
        <v>1224</v>
      </c>
      <c r="G1366" s="8">
        <f t="shared" si="42"/>
        <v>0</v>
      </c>
      <c r="H1366" s="8"/>
      <c r="I1366" s="14" t="s">
        <v>687</v>
      </c>
      <c r="J1366" s="39">
        <v>50</v>
      </c>
      <c r="K1366" s="5" t="str">
        <f t="shared" si="43"/>
        <v>Close</v>
      </c>
      <c r="L1366" s="20">
        <v>44876</v>
      </c>
      <c r="M1366" s="8" t="s">
        <v>5351</v>
      </c>
    </row>
    <row r="1367" spans="1:13">
      <c r="A1367" s="8">
        <v>1364</v>
      </c>
      <c r="B1367" s="5" t="s">
        <v>1515</v>
      </c>
      <c r="C1367" s="14" t="s">
        <v>687</v>
      </c>
      <c r="D1367" s="8" t="s">
        <v>38</v>
      </c>
      <c r="E1367" s="20">
        <v>44816</v>
      </c>
      <c r="F1367" s="8" t="s">
        <v>1224</v>
      </c>
      <c r="G1367" s="8">
        <f t="shared" si="42"/>
        <v>0</v>
      </c>
      <c r="H1367" s="8"/>
      <c r="I1367" s="14" t="s">
        <v>687</v>
      </c>
      <c r="J1367" s="39">
        <v>50</v>
      </c>
      <c r="K1367" s="5" t="str">
        <f t="shared" si="43"/>
        <v>Close</v>
      </c>
      <c r="L1367" s="20">
        <v>44876</v>
      </c>
      <c r="M1367" s="8" t="s">
        <v>5351</v>
      </c>
    </row>
    <row r="1368" spans="1:13">
      <c r="A1368" s="8">
        <v>1365</v>
      </c>
      <c r="B1368" s="5" t="s">
        <v>1515</v>
      </c>
      <c r="C1368" s="14" t="s">
        <v>687</v>
      </c>
      <c r="D1368" s="8" t="s">
        <v>38</v>
      </c>
      <c r="E1368" s="20">
        <v>44816</v>
      </c>
      <c r="F1368" s="8" t="s">
        <v>1224</v>
      </c>
      <c r="G1368" s="8">
        <f t="shared" si="42"/>
        <v>0</v>
      </c>
      <c r="H1368" s="8"/>
      <c r="I1368" s="14" t="s">
        <v>687</v>
      </c>
      <c r="J1368" s="39">
        <v>50</v>
      </c>
      <c r="K1368" s="5" t="str">
        <f t="shared" si="43"/>
        <v>Close</v>
      </c>
      <c r="L1368" s="20">
        <v>44876</v>
      </c>
      <c r="M1368" s="8" t="s">
        <v>5351</v>
      </c>
    </row>
    <row r="1369" spans="1:13">
      <c r="A1369" s="8">
        <v>1366</v>
      </c>
      <c r="B1369" s="5" t="s">
        <v>1515</v>
      </c>
      <c r="C1369" s="14" t="s">
        <v>687</v>
      </c>
      <c r="D1369" s="8" t="s">
        <v>38</v>
      </c>
      <c r="E1369" s="20">
        <v>44816</v>
      </c>
      <c r="F1369" s="8" t="s">
        <v>1224</v>
      </c>
      <c r="G1369" s="8">
        <f t="shared" si="42"/>
        <v>0</v>
      </c>
      <c r="H1369" s="8"/>
      <c r="I1369" s="14" t="s">
        <v>687</v>
      </c>
      <c r="J1369" s="39">
        <v>50</v>
      </c>
      <c r="K1369" s="5" t="str">
        <f t="shared" si="43"/>
        <v>Close</v>
      </c>
      <c r="L1369" s="20">
        <v>44876</v>
      </c>
      <c r="M1369" s="8" t="s">
        <v>5351</v>
      </c>
    </row>
    <row r="1370" spans="1:13">
      <c r="A1370" s="8">
        <v>1367</v>
      </c>
      <c r="B1370" s="5" t="s">
        <v>1515</v>
      </c>
      <c r="C1370" s="14" t="s">
        <v>687</v>
      </c>
      <c r="D1370" s="8" t="s">
        <v>38</v>
      </c>
      <c r="E1370" s="20">
        <v>44816</v>
      </c>
      <c r="F1370" s="8" t="s">
        <v>1224</v>
      </c>
      <c r="G1370" s="8">
        <f t="shared" si="42"/>
        <v>0</v>
      </c>
      <c r="H1370" s="8"/>
      <c r="I1370" s="14" t="s">
        <v>687</v>
      </c>
      <c r="J1370" s="39">
        <v>50</v>
      </c>
      <c r="K1370" s="5" t="str">
        <f t="shared" si="43"/>
        <v>Close</v>
      </c>
      <c r="L1370" s="20">
        <v>44876</v>
      </c>
      <c r="M1370" s="8" t="s">
        <v>5351</v>
      </c>
    </row>
    <row r="1371" spans="1:13">
      <c r="A1371" s="8">
        <v>1368</v>
      </c>
      <c r="B1371" s="5" t="s">
        <v>2880</v>
      </c>
      <c r="C1371" s="14" t="s">
        <v>2879</v>
      </c>
      <c r="D1371" s="14" t="s">
        <v>2881</v>
      </c>
      <c r="E1371" s="20">
        <v>44817</v>
      </c>
      <c r="F1371" s="8" t="s">
        <v>1240</v>
      </c>
      <c r="G1371" s="8">
        <f t="shared" si="42"/>
        <v>0</v>
      </c>
      <c r="H1371" s="8"/>
      <c r="I1371" s="14" t="s">
        <v>2879</v>
      </c>
      <c r="J1371" s="39">
        <v>285</v>
      </c>
      <c r="K1371" s="5" t="str">
        <f t="shared" si="43"/>
        <v>Close</v>
      </c>
      <c r="L1371" s="20">
        <v>44876</v>
      </c>
      <c r="M1371" s="8" t="s">
        <v>5354</v>
      </c>
    </row>
    <row r="1372" spans="1:13">
      <c r="A1372" s="8">
        <v>1369</v>
      </c>
      <c r="B1372" s="5" t="s">
        <v>1336</v>
      </c>
      <c r="C1372" s="14" t="s">
        <v>480</v>
      </c>
      <c r="D1372" s="8" t="s">
        <v>15</v>
      </c>
      <c r="E1372" s="20">
        <v>44813</v>
      </c>
      <c r="F1372" s="8" t="s">
        <v>1220</v>
      </c>
      <c r="G1372" s="8">
        <f t="shared" si="42"/>
        <v>0</v>
      </c>
      <c r="H1372" s="8"/>
      <c r="I1372" s="14" t="s">
        <v>480</v>
      </c>
      <c r="J1372" s="39">
        <v>136</v>
      </c>
      <c r="K1372" s="5" t="str">
        <f t="shared" si="43"/>
        <v>Close</v>
      </c>
      <c r="L1372" s="20">
        <v>44876</v>
      </c>
      <c r="M1372" s="8" t="s">
        <v>5356</v>
      </c>
    </row>
    <row r="1373" spans="1:13">
      <c r="A1373" s="8">
        <v>1370</v>
      </c>
      <c r="B1373" s="5" t="s">
        <v>364</v>
      </c>
      <c r="C1373" s="14" t="s">
        <v>859</v>
      </c>
      <c r="D1373" s="8" t="s">
        <v>362</v>
      </c>
      <c r="E1373" s="20">
        <v>44813</v>
      </c>
      <c r="F1373" s="8" t="s">
        <v>1231</v>
      </c>
      <c r="G1373" s="8">
        <f t="shared" si="42"/>
        <v>0</v>
      </c>
      <c r="H1373" s="8"/>
      <c r="I1373" s="14" t="s">
        <v>859</v>
      </c>
      <c r="J1373" s="39">
        <v>76</v>
      </c>
      <c r="K1373" s="5" t="str">
        <f t="shared" si="43"/>
        <v>Close</v>
      </c>
      <c r="L1373" s="20">
        <v>44876</v>
      </c>
      <c r="M1373" s="8" t="s">
        <v>5357</v>
      </c>
    </row>
    <row r="1374" spans="1:13">
      <c r="A1374" s="8">
        <v>1371</v>
      </c>
      <c r="B1374" s="5" t="s">
        <v>1602</v>
      </c>
      <c r="C1374" s="14" t="s">
        <v>815</v>
      </c>
      <c r="D1374" s="8" t="s">
        <v>2261</v>
      </c>
      <c r="E1374" s="20">
        <v>44813</v>
      </c>
      <c r="F1374" s="8" t="s">
        <v>1229</v>
      </c>
      <c r="G1374" s="8">
        <f t="shared" si="42"/>
        <v>0</v>
      </c>
      <c r="H1374" s="8"/>
      <c r="I1374" s="14" t="s">
        <v>815</v>
      </c>
      <c r="J1374" s="39">
        <v>80</v>
      </c>
      <c r="K1374" s="5" t="str">
        <f t="shared" si="43"/>
        <v>Close</v>
      </c>
      <c r="L1374" s="20">
        <v>44877</v>
      </c>
      <c r="M1374" s="8" t="s">
        <v>5376</v>
      </c>
    </row>
    <row r="1375" spans="1:13">
      <c r="A1375" s="8">
        <v>1372</v>
      </c>
      <c r="B1375" s="5" t="s">
        <v>1916</v>
      </c>
      <c r="C1375" s="14" t="s">
        <v>1190</v>
      </c>
      <c r="D1375" s="8" t="s">
        <v>2556</v>
      </c>
      <c r="E1375" s="20">
        <v>44813</v>
      </c>
      <c r="F1375" s="8" t="s">
        <v>1245</v>
      </c>
      <c r="G1375" s="8">
        <f t="shared" si="42"/>
        <v>0</v>
      </c>
      <c r="H1375" s="8"/>
      <c r="I1375" s="14" t="s">
        <v>1190</v>
      </c>
      <c r="J1375" s="39">
        <v>123</v>
      </c>
      <c r="K1375" s="5" t="str">
        <f t="shared" si="43"/>
        <v>Close</v>
      </c>
      <c r="L1375" s="20">
        <v>44877</v>
      </c>
      <c r="M1375" s="6" t="s">
        <v>5377</v>
      </c>
    </row>
    <row r="1376" spans="1:13">
      <c r="A1376" s="8">
        <v>1373</v>
      </c>
      <c r="B1376" s="5" t="s">
        <v>332</v>
      </c>
      <c r="C1376" s="14" t="s">
        <v>515</v>
      </c>
      <c r="D1376" s="8" t="s">
        <v>301</v>
      </c>
      <c r="E1376" s="20">
        <v>44813</v>
      </c>
      <c r="F1376" s="8" t="s">
        <v>1221</v>
      </c>
      <c r="G1376" s="8">
        <f t="shared" si="42"/>
        <v>0</v>
      </c>
      <c r="H1376" s="8"/>
      <c r="I1376" s="14" t="s">
        <v>515</v>
      </c>
      <c r="J1376" s="39">
        <v>71</v>
      </c>
      <c r="K1376" s="5" t="str">
        <f t="shared" si="43"/>
        <v>Close</v>
      </c>
      <c r="L1376" s="20">
        <v>44877</v>
      </c>
      <c r="M1376" s="8" t="s">
        <v>5362</v>
      </c>
    </row>
    <row r="1377" spans="1:13">
      <c r="A1377" s="8">
        <v>1374</v>
      </c>
      <c r="B1377" s="5" t="s">
        <v>1653</v>
      </c>
      <c r="C1377" s="14" t="s">
        <v>881</v>
      </c>
      <c r="D1377" s="8" t="s">
        <v>2306</v>
      </c>
      <c r="E1377" s="20">
        <v>44813</v>
      </c>
      <c r="F1377" s="8" t="s">
        <v>1232</v>
      </c>
      <c r="G1377" s="8">
        <f t="shared" si="42"/>
        <v>0</v>
      </c>
      <c r="H1377" s="8"/>
      <c r="I1377" s="14" t="s">
        <v>881</v>
      </c>
      <c r="J1377" s="39">
        <v>84</v>
      </c>
      <c r="K1377" s="5" t="str">
        <f t="shared" si="43"/>
        <v>Close</v>
      </c>
      <c r="L1377" s="20">
        <v>44877</v>
      </c>
      <c r="M1377" s="8" t="s">
        <v>5378</v>
      </c>
    </row>
    <row r="1378" spans="1:13">
      <c r="A1378" s="8">
        <v>1375</v>
      </c>
      <c r="B1378" s="5" t="s">
        <v>1254</v>
      </c>
      <c r="C1378" s="14" t="s">
        <v>379</v>
      </c>
      <c r="D1378" s="8" t="s">
        <v>1951</v>
      </c>
      <c r="E1378" s="20">
        <v>44813</v>
      </c>
      <c r="F1378" s="8" t="s">
        <v>1219</v>
      </c>
      <c r="G1378" s="8">
        <f t="shared" si="42"/>
        <v>0</v>
      </c>
      <c r="H1378" s="8"/>
      <c r="I1378" s="14" t="s">
        <v>379</v>
      </c>
      <c r="J1378" s="39">
        <v>108</v>
      </c>
      <c r="K1378" s="5" t="str">
        <f t="shared" si="43"/>
        <v>Close</v>
      </c>
      <c r="L1378" s="20">
        <v>44877</v>
      </c>
      <c r="M1378" s="8" t="s">
        <v>5361</v>
      </c>
    </row>
    <row r="1379" spans="1:13">
      <c r="A1379" s="8">
        <v>1376</v>
      </c>
      <c r="B1379" s="5" t="s">
        <v>1459</v>
      </c>
      <c r="C1379" s="14" t="s">
        <v>629</v>
      </c>
      <c r="D1379" s="8" t="s">
        <v>2135</v>
      </c>
      <c r="E1379" s="20">
        <v>44813</v>
      </c>
      <c r="F1379" s="8" t="s">
        <v>1222</v>
      </c>
      <c r="G1379" s="8">
        <f t="shared" si="42"/>
        <v>0</v>
      </c>
      <c r="H1379" s="8"/>
      <c r="I1379" s="14" t="s">
        <v>629</v>
      </c>
      <c r="J1379" s="39">
        <v>80</v>
      </c>
      <c r="K1379" s="5" t="str">
        <f t="shared" si="43"/>
        <v>Close</v>
      </c>
      <c r="L1379" s="20">
        <v>44877</v>
      </c>
      <c r="M1379" s="8" t="s">
        <v>5363</v>
      </c>
    </row>
    <row r="1380" spans="1:13">
      <c r="A1380" s="8">
        <v>1377</v>
      </c>
      <c r="B1380" s="5" t="s">
        <v>1816</v>
      </c>
      <c r="C1380" s="14" t="s">
        <v>1074</v>
      </c>
      <c r="D1380" s="8" t="s">
        <v>2462</v>
      </c>
      <c r="E1380" s="20">
        <v>44813</v>
      </c>
      <c r="F1380" s="8" t="s">
        <v>1239</v>
      </c>
      <c r="G1380" s="8">
        <f t="shared" si="42"/>
        <v>0</v>
      </c>
      <c r="H1380" s="8"/>
      <c r="I1380" s="14" t="s">
        <v>1074</v>
      </c>
      <c r="J1380" s="39">
        <v>161</v>
      </c>
      <c r="K1380" s="5" t="str">
        <f t="shared" si="43"/>
        <v>Close</v>
      </c>
      <c r="L1380" s="20">
        <v>44877</v>
      </c>
      <c r="M1380" s="8" t="s">
        <v>5380</v>
      </c>
    </row>
    <row r="1381" spans="1:13">
      <c r="A1381" s="8">
        <v>1378</v>
      </c>
      <c r="B1381" s="5" t="s">
        <v>1715</v>
      </c>
      <c r="C1381" s="14" t="s">
        <v>965</v>
      </c>
      <c r="D1381" s="8" t="s">
        <v>2361</v>
      </c>
      <c r="E1381" s="20">
        <v>44813</v>
      </c>
      <c r="F1381" s="8" t="s">
        <v>1236</v>
      </c>
      <c r="G1381" s="8">
        <f t="shared" si="42"/>
        <v>0</v>
      </c>
      <c r="H1381" s="8"/>
      <c r="I1381" s="14" t="s">
        <v>965</v>
      </c>
      <c r="J1381" s="39">
        <v>52</v>
      </c>
      <c r="K1381" s="5" t="str">
        <f t="shared" si="43"/>
        <v>Close</v>
      </c>
      <c r="L1381" s="20">
        <v>44877</v>
      </c>
      <c r="M1381" s="8" t="s">
        <v>5379</v>
      </c>
    </row>
    <row r="1382" spans="1:13">
      <c r="A1382" s="8">
        <v>1379</v>
      </c>
      <c r="B1382" s="17" t="s">
        <v>3149</v>
      </c>
      <c r="C1382" s="14" t="s">
        <v>3121</v>
      </c>
      <c r="D1382" s="8" t="s">
        <v>3205</v>
      </c>
      <c r="E1382" s="20">
        <v>44818</v>
      </c>
      <c r="F1382" s="8" t="s">
        <v>3186</v>
      </c>
      <c r="G1382" s="8">
        <f t="shared" si="42"/>
        <v>0</v>
      </c>
      <c r="H1382" s="8"/>
      <c r="I1382" s="14" t="s">
        <v>3121</v>
      </c>
      <c r="J1382" s="39">
        <v>79</v>
      </c>
      <c r="K1382" s="5" t="str">
        <f t="shared" si="43"/>
        <v>Close</v>
      </c>
      <c r="L1382" s="20">
        <v>44877</v>
      </c>
      <c r="M1382" s="8" t="s">
        <v>5364</v>
      </c>
    </row>
    <row r="1383" spans="1:13">
      <c r="A1383" s="8">
        <v>1380</v>
      </c>
      <c r="B1383" s="5" t="s">
        <v>1515</v>
      </c>
      <c r="C1383" s="14" t="s">
        <v>687</v>
      </c>
      <c r="D1383" s="8" t="s">
        <v>38</v>
      </c>
      <c r="E1383" s="20">
        <v>44816</v>
      </c>
      <c r="F1383" s="8" t="s">
        <v>1224</v>
      </c>
      <c r="G1383" s="8">
        <f t="shared" si="42"/>
        <v>0</v>
      </c>
      <c r="H1383" s="8"/>
      <c r="I1383" s="14" t="s">
        <v>687</v>
      </c>
      <c r="J1383" s="39">
        <v>50</v>
      </c>
      <c r="K1383" s="5" t="str">
        <f t="shared" si="43"/>
        <v>Close</v>
      </c>
      <c r="L1383" s="20">
        <v>44877</v>
      </c>
      <c r="M1383" s="8" t="s">
        <v>5365</v>
      </c>
    </row>
    <row r="1384" spans="1:13">
      <c r="A1384" s="8">
        <v>1381</v>
      </c>
      <c r="B1384" s="5" t="s">
        <v>1515</v>
      </c>
      <c r="C1384" s="14" t="s">
        <v>687</v>
      </c>
      <c r="D1384" s="8" t="s">
        <v>38</v>
      </c>
      <c r="E1384" s="20">
        <v>44816</v>
      </c>
      <c r="F1384" s="8" t="s">
        <v>1224</v>
      </c>
      <c r="G1384" s="8">
        <f t="shared" si="42"/>
        <v>0</v>
      </c>
      <c r="H1384" s="8"/>
      <c r="I1384" s="14" t="s">
        <v>687</v>
      </c>
      <c r="J1384" s="39">
        <v>50</v>
      </c>
      <c r="K1384" s="5" t="str">
        <f t="shared" si="43"/>
        <v>Close</v>
      </c>
      <c r="L1384" s="20">
        <v>44877</v>
      </c>
      <c r="M1384" s="8" t="s">
        <v>5366</v>
      </c>
    </row>
    <row r="1385" spans="1:13">
      <c r="A1385" s="8">
        <v>1382</v>
      </c>
      <c r="B1385" s="5" t="s">
        <v>1515</v>
      </c>
      <c r="C1385" s="14" t="s">
        <v>687</v>
      </c>
      <c r="D1385" s="8" t="s">
        <v>38</v>
      </c>
      <c r="E1385" s="20">
        <v>44816</v>
      </c>
      <c r="F1385" s="8" t="s">
        <v>1224</v>
      </c>
      <c r="G1385" s="8">
        <f t="shared" si="42"/>
        <v>0</v>
      </c>
      <c r="H1385" s="8"/>
      <c r="I1385" s="14" t="s">
        <v>687</v>
      </c>
      <c r="J1385" s="39">
        <v>50</v>
      </c>
      <c r="K1385" s="5" t="str">
        <f t="shared" si="43"/>
        <v>Close</v>
      </c>
      <c r="L1385" s="20">
        <v>44877</v>
      </c>
      <c r="M1385" s="8" t="s">
        <v>5367</v>
      </c>
    </row>
    <row r="1386" spans="1:13">
      <c r="A1386" s="8">
        <v>1383</v>
      </c>
      <c r="B1386" s="5" t="s">
        <v>1515</v>
      </c>
      <c r="C1386" s="14" t="s">
        <v>687</v>
      </c>
      <c r="D1386" s="8" t="s">
        <v>38</v>
      </c>
      <c r="E1386" s="20">
        <v>44816</v>
      </c>
      <c r="F1386" s="8" t="s">
        <v>1224</v>
      </c>
      <c r="G1386" s="8">
        <f t="shared" si="42"/>
        <v>0</v>
      </c>
      <c r="H1386" s="8"/>
      <c r="I1386" s="14" t="s">
        <v>687</v>
      </c>
      <c r="J1386" s="39">
        <v>50</v>
      </c>
      <c r="K1386" s="5" t="str">
        <f t="shared" si="43"/>
        <v>Close</v>
      </c>
      <c r="L1386" s="20">
        <v>44877</v>
      </c>
      <c r="M1386" s="8" t="s">
        <v>5368</v>
      </c>
    </row>
    <row r="1387" spans="1:13">
      <c r="A1387" s="8">
        <v>1384</v>
      </c>
      <c r="B1387" s="5" t="s">
        <v>1515</v>
      </c>
      <c r="C1387" s="14" t="s">
        <v>687</v>
      </c>
      <c r="D1387" s="8" t="s">
        <v>38</v>
      </c>
      <c r="E1387" s="20">
        <v>44816</v>
      </c>
      <c r="F1387" s="8" t="s">
        <v>1224</v>
      </c>
      <c r="G1387" s="8">
        <f t="shared" si="42"/>
        <v>0</v>
      </c>
      <c r="H1387" s="8"/>
      <c r="I1387" s="14" t="s">
        <v>687</v>
      </c>
      <c r="J1387" s="39">
        <v>50</v>
      </c>
      <c r="K1387" s="5" t="str">
        <f t="shared" si="43"/>
        <v>Close</v>
      </c>
      <c r="L1387" s="20">
        <v>44877</v>
      </c>
      <c r="M1387" s="8" t="s">
        <v>5369</v>
      </c>
    </row>
    <row r="1388" spans="1:13">
      <c r="A1388" s="8">
        <v>1385</v>
      </c>
      <c r="B1388" s="5" t="s">
        <v>1515</v>
      </c>
      <c r="C1388" s="14" t="s">
        <v>687</v>
      </c>
      <c r="D1388" s="8" t="s">
        <v>38</v>
      </c>
      <c r="E1388" s="20">
        <v>44816</v>
      </c>
      <c r="F1388" s="8" t="s">
        <v>1224</v>
      </c>
      <c r="G1388" s="8">
        <f t="shared" si="42"/>
        <v>0</v>
      </c>
      <c r="H1388" s="8"/>
      <c r="I1388" s="14" t="s">
        <v>687</v>
      </c>
      <c r="J1388" s="39">
        <v>50</v>
      </c>
      <c r="K1388" s="5" t="str">
        <f t="shared" si="43"/>
        <v>Close</v>
      </c>
      <c r="L1388" s="20">
        <v>44877</v>
      </c>
      <c r="M1388" s="8" t="s">
        <v>5370</v>
      </c>
    </row>
    <row r="1389" spans="1:13">
      <c r="A1389" s="8">
        <v>1386</v>
      </c>
      <c r="B1389" s="5" t="s">
        <v>1515</v>
      </c>
      <c r="C1389" s="14" t="s">
        <v>687</v>
      </c>
      <c r="D1389" s="8" t="s">
        <v>38</v>
      </c>
      <c r="E1389" s="20">
        <v>44816</v>
      </c>
      <c r="F1389" s="8" t="s">
        <v>1224</v>
      </c>
      <c r="G1389" s="8">
        <f t="shared" si="42"/>
        <v>0</v>
      </c>
      <c r="H1389" s="8"/>
      <c r="I1389" s="14" t="s">
        <v>687</v>
      </c>
      <c r="J1389" s="39">
        <v>50</v>
      </c>
      <c r="K1389" s="5" t="str">
        <f t="shared" si="43"/>
        <v>Close</v>
      </c>
      <c r="L1389" s="20">
        <v>44877</v>
      </c>
      <c r="M1389" s="8" t="s">
        <v>5371</v>
      </c>
    </row>
    <row r="1390" spans="1:13">
      <c r="A1390" s="8">
        <v>1387</v>
      </c>
      <c r="B1390" s="5" t="s">
        <v>1515</v>
      </c>
      <c r="C1390" s="14" t="s">
        <v>687</v>
      </c>
      <c r="D1390" s="8" t="s">
        <v>38</v>
      </c>
      <c r="E1390" s="20">
        <v>44816</v>
      </c>
      <c r="F1390" s="8" t="s">
        <v>1224</v>
      </c>
      <c r="G1390" s="8">
        <f t="shared" si="42"/>
        <v>0</v>
      </c>
      <c r="H1390" s="8"/>
      <c r="I1390" s="14" t="s">
        <v>687</v>
      </c>
      <c r="J1390" s="39">
        <v>50</v>
      </c>
      <c r="K1390" s="5" t="str">
        <f t="shared" si="43"/>
        <v>Close</v>
      </c>
      <c r="L1390" s="20">
        <v>44877</v>
      </c>
      <c r="M1390" s="8" t="s">
        <v>5372</v>
      </c>
    </row>
    <row r="1391" spans="1:13">
      <c r="A1391" s="8">
        <v>1388</v>
      </c>
      <c r="B1391" s="5" t="s">
        <v>1515</v>
      </c>
      <c r="C1391" s="14" t="s">
        <v>687</v>
      </c>
      <c r="D1391" s="8" t="s">
        <v>38</v>
      </c>
      <c r="E1391" s="20">
        <v>44816</v>
      </c>
      <c r="F1391" s="8" t="s">
        <v>1224</v>
      </c>
      <c r="G1391" s="8">
        <f t="shared" si="42"/>
        <v>0</v>
      </c>
      <c r="H1391" s="8"/>
      <c r="I1391" s="14" t="s">
        <v>687</v>
      </c>
      <c r="J1391" s="39">
        <v>50</v>
      </c>
      <c r="K1391" s="5" t="str">
        <f t="shared" si="43"/>
        <v>Close</v>
      </c>
      <c r="L1391" s="20">
        <v>44877</v>
      </c>
      <c r="M1391" s="8" t="s">
        <v>5373</v>
      </c>
    </row>
    <row r="1392" spans="1:13">
      <c r="A1392" s="8">
        <v>1389</v>
      </c>
      <c r="B1392" s="5" t="s">
        <v>1515</v>
      </c>
      <c r="C1392" s="14" t="s">
        <v>687</v>
      </c>
      <c r="D1392" s="8" t="s">
        <v>38</v>
      </c>
      <c r="E1392" s="20">
        <v>44816</v>
      </c>
      <c r="F1392" s="8" t="s">
        <v>1224</v>
      </c>
      <c r="G1392" s="8">
        <f t="shared" si="42"/>
        <v>0</v>
      </c>
      <c r="H1392" s="8"/>
      <c r="I1392" s="14" t="s">
        <v>687</v>
      </c>
      <c r="J1392" s="39">
        <v>50</v>
      </c>
      <c r="K1392" s="5" t="str">
        <f t="shared" si="43"/>
        <v>Close</v>
      </c>
      <c r="L1392" s="20">
        <v>44877</v>
      </c>
      <c r="M1392" s="8" t="s">
        <v>5374</v>
      </c>
    </row>
    <row r="1393" spans="1:13">
      <c r="A1393" s="8">
        <v>1390</v>
      </c>
      <c r="B1393" s="5" t="s">
        <v>1515</v>
      </c>
      <c r="C1393" s="14" t="s">
        <v>687</v>
      </c>
      <c r="D1393" s="8" t="s">
        <v>38</v>
      </c>
      <c r="E1393" s="20">
        <v>44816</v>
      </c>
      <c r="F1393" s="8" t="s">
        <v>1224</v>
      </c>
      <c r="G1393" s="8">
        <f t="shared" si="42"/>
        <v>0</v>
      </c>
      <c r="H1393" s="8"/>
      <c r="I1393" s="14" t="s">
        <v>687</v>
      </c>
      <c r="J1393" s="39">
        <v>50</v>
      </c>
      <c r="K1393" s="5" t="str">
        <f t="shared" si="43"/>
        <v>Close</v>
      </c>
      <c r="L1393" s="20">
        <v>44877</v>
      </c>
      <c r="M1393" s="8" t="s">
        <v>5375</v>
      </c>
    </row>
    <row r="1394" spans="1:13">
      <c r="A1394" s="8">
        <v>1391</v>
      </c>
      <c r="B1394" s="5" t="s">
        <v>1349</v>
      </c>
      <c r="C1394" s="14" t="s">
        <v>505</v>
      </c>
      <c r="D1394" s="8" t="s">
        <v>2030</v>
      </c>
      <c r="E1394" s="20">
        <v>44813</v>
      </c>
      <c r="F1394" s="8" t="s">
        <v>1221</v>
      </c>
      <c r="G1394" s="8">
        <f t="shared" si="42"/>
        <v>0</v>
      </c>
      <c r="H1394" s="8"/>
      <c r="I1394" s="14" t="s">
        <v>505</v>
      </c>
      <c r="J1394" s="39">
        <v>121</v>
      </c>
      <c r="K1394" s="5" t="str">
        <f t="shared" si="43"/>
        <v>Close</v>
      </c>
      <c r="L1394" s="20">
        <v>44879</v>
      </c>
      <c r="M1394" s="8" t="s">
        <v>5382</v>
      </c>
    </row>
    <row r="1395" spans="1:13">
      <c r="A1395" s="8">
        <v>1392</v>
      </c>
      <c r="B1395" s="5" t="s">
        <v>4238</v>
      </c>
      <c r="C1395" s="14" t="s">
        <v>4107</v>
      </c>
      <c r="D1395" s="8" t="s">
        <v>4239</v>
      </c>
      <c r="E1395" s="20">
        <v>44830</v>
      </c>
      <c r="F1395" s="8" t="s">
        <v>1240</v>
      </c>
      <c r="G1395" s="8">
        <f t="shared" si="42"/>
        <v>0</v>
      </c>
      <c r="H1395" s="8"/>
      <c r="I1395" s="14" t="s">
        <v>4107</v>
      </c>
      <c r="J1395" s="39">
        <v>334</v>
      </c>
      <c r="K1395" s="5" t="str">
        <f t="shared" si="43"/>
        <v>Close</v>
      </c>
      <c r="L1395" s="20">
        <v>44879</v>
      </c>
      <c r="M1395" s="8" t="s">
        <v>5395</v>
      </c>
    </row>
    <row r="1396" spans="1:13">
      <c r="A1396" s="8">
        <v>1393</v>
      </c>
      <c r="B1396" s="5" t="s">
        <v>1650</v>
      </c>
      <c r="C1396" s="14" t="s">
        <v>878</v>
      </c>
      <c r="D1396" s="8" t="s">
        <v>2303</v>
      </c>
      <c r="E1396" s="20">
        <v>44813</v>
      </c>
      <c r="F1396" s="8" t="s">
        <v>1232</v>
      </c>
      <c r="G1396" s="8">
        <f t="shared" si="42"/>
        <v>0</v>
      </c>
      <c r="H1396" s="8"/>
      <c r="I1396" s="14" t="s">
        <v>878</v>
      </c>
      <c r="J1396" s="39">
        <v>250</v>
      </c>
      <c r="K1396" s="5" t="str">
        <f t="shared" si="43"/>
        <v>Close</v>
      </c>
      <c r="L1396" s="20">
        <v>44879</v>
      </c>
      <c r="M1396" s="8" t="s">
        <v>5393</v>
      </c>
    </row>
    <row r="1397" spans="1:13">
      <c r="A1397" s="8">
        <v>1394</v>
      </c>
      <c r="B1397" s="5" t="s">
        <v>4234</v>
      </c>
      <c r="C1397" s="14" t="s">
        <v>4105</v>
      </c>
      <c r="D1397" s="8" t="s">
        <v>4235</v>
      </c>
      <c r="E1397" s="20">
        <v>44830</v>
      </c>
      <c r="F1397" s="8" t="s">
        <v>1244</v>
      </c>
      <c r="G1397" s="8">
        <f t="shared" si="42"/>
        <v>0</v>
      </c>
      <c r="H1397" s="8"/>
      <c r="I1397" s="14" t="s">
        <v>4105</v>
      </c>
      <c r="J1397" s="39">
        <v>164</v>
      </c>
      <c r="K1397" s="5" t="str">
        <f t="shared" si="43"/>
        <v>Close</v>
      </c>
      <c r="L1397" s="20">
        <v>44879</v>
      </c>
      <c r="M1397" s="8" t="s">
        <v>5398</v>
      </c>
    </row>
    <row r="1398" spans="1:13">
      <c r="A1398" s="8">
        <v>1395</v>
      </c>
      <c r="B1398" s="5" t="s">
        <v>1704</v>
      </c>
      <c r="C1398" s="14" t="s">
        <v>953</v>
      </c>
      <c r="D1398" s="8" t="s">
        <v>2351</v>
      </c>
      <c r="E1398" s="20">
        <v>44813</v>
      </c>
      <c r="F1398" s="8" t="s">
        <v>1236</v>
      </c>
      <c r="G1398" s="8">
        <f t="shared" si="42"/>
        <v>0</v>
      </c>
      <c r="H1398" s="8"/>
      <c r="I1398" s="14" t="s">
        <v>953</v>
      </c>
      <c r="J1398" s="39">
        <v>66</v>
      </c>
      <c r="K1398" s="5" t="str">
        <f t="shared" si="43"/>
        <v>Close</v>
      </c>
      <c r="L1398" s="20">
        <v>44879</v>
      </c>
      <c r="M1398" s="8" t="s">
        <v>5396</v>
      </c>
    </row>
    <row r="1399" spans="1:13">
      <c r="A1399" s="8">
        <v>1396</v>
      </c>
      <c r="B1399" s="5" t="s">
        <v>1524</v>
      </c>
      <c r="C1399" s="14" t="s">
        <v>700</v>
      </c>
      <c r="D1399" s="8" t="s">
        <v>2196</v>
      </c>
      <c r="E1399" s="20">
        <v>44813</v>
      </c>
      <c r="F1399" s="8" t="s">
        <v>1227</v>
      </c>
      <c r="G1399" s="8">
        <f t="shared" si="42"/>
        <v>0</v>
      </c>
      <c r="H1399" s="8"/>
      <c r="I1399" s="14" t="s">
        <v>700</v>
      </c>
      <c r="J1399" s="39">
        <v>133</v>
      </c>
      <c r="K1399" s="5" t="str">
        <f t="shared" si="43"/>
        <v>Close</v>
      </c>
      <c r="L1399" s="20">
        <v>44879</v>
      </c>
      <c r="M1399" s="8" t="s">
        <v>5392</v>
      </c>
    </row>
    <row r="1400" spans="1:13">
      <c r="A1400" s="8">
        <v>1397</v>
      </c>
      <c r="B1400" s="5" t="s">
        <v>3592</v>
      </c>
      <c r="C1400" s="14" t="s">
        <v>3553</v>
      </c>
      <c r="D1400" s="8" t="s">
        <v>3593</v>
      </c>
      <c r="E1400" s="20">
        <v>44820</v>
      </c>
      <c r="F1400" s="8" t="s">
        <v>1240</v>
      </c>
      <c r="G1400" s="8">
        <f t="shared" si="42"/>
        <v>0</v>
      </c>
      <c r="H1400" s="8"/>
      <c r="I1400" s="14" t="s">
        <v>3553</v>
      </c>
      <c r="J1400" s="39">
        <v>179</v>
      </c>
      <c r="K1400" s="5" t="str">
        <f t="shared" si="43"/>
        <v>Close</v>
      </c>
      <c r="L1400" s="20">
        <v>44879</v>
      </c>
      <c r="M1400" s="8" t="s">
        <v>5394</v>
      </c>
    </row>
    <row r="1401" spans="1:13">
      <c r="A1401" s="8">
        <v>1398</v>
      </c>
      <c r="B1401" s="5" t="s">
        <v>1294</v>
      </c>
      <c r="C1401" s="14" t="s">
        <v>433</v>
      </c>
      <c r="D1401" s="8" t="s">
        <v>1980</v>
      </c>
      <c r="E1401" s="20">
        <v>44813</v>
      </c>
      <c r="F1401" s="8" t="s">
        <v>1220</v>
      </c>
      <c r="G1401" s="8">
        <f t="shared" si="42"/>
        <v>0</v>
      </c>
      <c r="H1401" s="8"/>
      <c r="I1401" s="14" t="s">
        <v>433</v>
      </c>
      <c r="J1401" s="39">
        <v>116</v>
      </c>
      <c r="K1401" s="5" t="str">
        <f t="shared" si="43"/>
        <v>Close</v>
      </c>
      <c r="L1401" s="20">
        <v>44879</v>
      </c>
      <c r="M1401" s="8" t="s">
        <v>5381</v>
      </c>
    </row>
    <row r="1402" spans="1:13">
      <c r="A1402" s="8">
        <v>1399</v>
      </c>
      <c r="B1402" s="5" t="s">
        <v>1515</v>
      </c>
      <c r="C1402" s="14" t="s">
        <v>687</v>
      </c>
      <c r="D1402" s="8" t="s">
        <v>38</v>
      </c>
      <c r="E1402" s="20">
        <v>44816</v>
      </c>
      <c r="F1402" s="8" t="s">
        <v>1224</v>
      </c>
      <c r="G1402" s="8">
        <f t="shared" si="42"/>
        <v>0</v>
      </c>
      <c r="H1402" s="8"/>
      <c r="I1402" s="14" t="s">
        <v>687</v>
      </c>
      <c r="J1402" s="39">
        <v>50</v>
      </c>
      <c r="K1402" s="5" t="str">
        <f t="shared" si="43"/>
        <v>Close</v>
      </c>
      <c r="L1402" s="20">
        <v>44879</v>
      </c>
      <c r="M1402" s="8" t="s">
        <v>5383</v>
      </c>
    </row>
    <row r="1403" spans="1:13">
      <c r="A1403" s="8">
        <v>1400</v>
      </c>
      <c r="B1403" s="5" t="s">
        <v>1515</v>
      </c>
      <c r="C1403" s="14" t="s">
        <v>687</v>
      </c>
      <c r="D1403" s="8" t="s">
        <v>38</v>
      </c>
      <c r="E1403" s="20">
        <v>44816</v>
      </c>
      <c r="F1403" s="8" t="s">
        <v>1224</v>
      </c>
      <c r="G1403" s="8">
        <f t="shared" si="42"/>
        <v>0</v>
      </c>
      <c r="H1403" s="8"/>
      <c r="I1403" s="14" t="s">
        <v>687</v>
      </c>
      <c r="J1403" s="39">
        <v>50</v>
      </c>
      <c r="K1403" s="5" t="str">
        <f t="shared" si="43"/>
        <v>Close</v>
      </c>
      <c r="L1403" s="20">
        <v>44879</v>
      </c>
      <c r="M1403" s="8" t="s">
        <v>5384</v>
      </c>
    </row>
    <row r="1404" spans="1:13">
      <c r="A1404" s="8">
        <v>1401</v>
      </c>
      <c r="B1404" s="5" t="s">
        <v>1515</v>
      </c>
      <c r="C1404" s="14" t="s">
        <v>687</v>
      </c>
      <c r="D1404" s="8" t="s">
        <v>38</v>
      </c>
      <c r="E1404" s="20">
        <v>44816</v>
      </c>
      <c r="F1404" s="8" t="s">
        <v>1224</v>
      </c>
      <c r="G1404" s="8">
        <f t="shared" si="42"/>
        <v>0</v>
      </c>
      <c r="H1404" s="8"/>
      <c r="I1404" s="14" t="s">
        <v>687</v>
      </c>
      <c r="J1404" s="39">
        <v>50</v>
      </c>
      <c r="K1404" s="5" t="str">
        <f t="shared" si="43"/>
        <v>Close</v>
      </c>
      <c r="L1404" s="20">
        <v>44879</v>
      </c>
      <c r="M1404" s="8" t="s">
        <v>5385</v>
      </c>
    </row>
    <row r="1405" spans="1:13">
      <c r="A1405" s="8">
        <v>1402</v>
      </c>
      <c r="B1405" s="5" t="s">
        <v>1515</v>
      </c>
      <c r="C1405" s="14" t="s">
        <v>687</v>
      </c>
      <c r="D1405" s="8" t="s">
        <v>38</v>
      </c>
      <c r="E1405" s="20">
        <v>44816</v>
      </c>
      <c r="F1405" s="8" t="s">
        <v>1224</v>
      </c>
      <c r="G1405" s="8">
        <f t="shared" si="42"/>
        <v>0</v>
      </c>
      <c r="H1405" s="8"/>
      <c r="I1405" s="14" t="s">
        <v>687</v>
      </c>
      <c r="J1405" s="39">
        <v>50</v>
      </c>
      <c r="K1405" s="5" t="str">
        <f t="shared" si="43"/>
        <v>Close</v>
      </c>
      <c r="L1405" s="20">
        <v>44879</v>
      </c>
      <c r="M1405" s="8" t="s">
        <v>5386</v>
      </c>
    </row>
    <row r="1406" spans="1:13">
      <c r="A1406" s="8">
        <v>1403</v>
      </c>
      <c r="B1406" s="5" t="s">
        <v>1515</v>
      </c>
      <c r="C1406" s="14" t="s">
        <v>687</v>
      </c>
      <c r="D1406" s="8" t="s">
        <v>38</v>
      </c>
      <c r="E1406" s="20">
        <v>44816</v>
      </c>
      <c r="F1406" s="8" t="s">
        <v>1224</v>
      </c>
      <c r="G1406" s="8">
        <f t="shared" si="42"/>
        <v>0</v>
      </c>
      <c r="H1406" s="8"/>
      <c r="I1406" s="14" t="s">
        <v>687</v>
      </c>
      <c r="J1406" s="39">
        <v>50</v>
      </c>
      <c r="K1406" s="5" t="str">
        <f t="shared" si="43"/>
        <v>Close</v>
      </c>
      <c r="L1406" s="20">
        <v>44879</v>
      </c>
      <c r="M1406" s="8" t="s">
        <v>5387</v>
      </c>
    </row>
    <row r="1407" spans="1:13">
      <c r="A1407" s="8">
        <v>1404</v>
      </c>
      <c r="B1407" s="5" t="s">
        <v>1515</v>
      </c>
      <c r="C1407" s="14" t="s">
        <v>687</v>
      </c>
      <c r="D1407" s="8" t="s">
        <v>38</v>
      </c>
      <c r="E1407" s="20">
        <v>44816</v>
      </c>
      <c r="F1407" s="8" t="s">
        <v>1224</v>
      </c>
      <c r="G1407" s="8">
        <f t="shared" si="42"/>
        <v>0</v>
      </c>
      <c r="H1407" s="8"/>
      <c r="I1407" s="14" t="s">
        <v>687</v>
      </c>
      <c r="J1407" s="39">
        <v>50</v>
      </c>
      <c r="K1407" s="5" t="str">
        <f t="shared" si="43"/>
        <v>Close</v>
      </c>
      <c r="L1407" s="20">
        <v>44879</v>
      </c>
      <c r="M1407" s="8" t="s">
        <v>5388</v>
      </c>
    </row>
    <row r="1408" spans="1:13">
      <c r="A1408" s="8">
        <v>1405</v>
      </c>
      <c r="B1408" s="5" t="s">
        <v>1515</v>
      </c>
      <c r="C1408" s="14" t="s">
        <v>687</v>
      </c>
      <c r="D1408" s="8" t="s">
        <v>38</v>
      </c>
      <c r="E1408" s="20">
        <v>44816</v>
      </c>
      <c r="F1408" s="8" t="s">
        <v>1224</v>
      </c>
      <c r="G1408" s="8">
        <f t="shared" si="42"/>
        <v>0</v>
      </c>
      <c r="H1408" s="8"/>
      <c r="I1408" s="14" t="s">
        <v>687</v>
      </c>
      <c r="J1408" s="39">
        <v>50</v>
      </c>
      <c r="K1408" s="5" t="str">
        <f t="shared" si="43"/>
        <v>Close</v>
      </c>
      <c r="L1408" s="20">
        <v>44879</v>
      </c>
      <c r="M1408" s="8" t="s">
        <v>5389</v>
      </c>
    </row>
    <row r="1409" spans="1:13">
      <c r="A1409" s="8">
        <v>1406</v>
      </c>
      <c r="B1409" s="5" t="s">
        <v>1515</v>
      </c>
      <c r="C1409" s="14" t="s">
        <v>687</v>
      </c>
      <c r="D1409" s="8" t="s">
        <v>38</v>
      </c>
      <c r="E1409" s="20">
        <v>44816</v>
      </c>
      <c r="F1409" s="8" t="s">
        <v>1224</v>
      </c>
      <c r="G1409" s="8">
        <f t="shared" si="42"/>
        <v>0</v>
      </c>
      <c r="H1409" s="8"/>
      <c r="I1409" s="14" t="s">
        <v>687</v>
      </c>
      <c r="J1409" s="39">
        <v>50</v>
      </c>
      <c r="K1409" s="5" t="str">
        <f t="shared" si="43"/>
        <v>Close</v>
      </c>
      <c r="L1409" s="20">
        <v>44879</v>
      </c>
      <c r="M1409" s="8" t="s">
        <v>5390</v>
      </c>
    </row>
    <row r="1410" spans="1:13">
      <c r="A1410" s="8">
        <v>1407</v>
      </c>
      <c r="B1410" s="5" t="s">
        <v>1515</v>
      </c>
      <c r="C1410" s="14" t="s">
        <v>687</v>
      </c>
      <c r="D1410" s="8" t="s">
        <v>38</v>
      </c>
      <c r="E1410" s="20">
        <v>44816</v>
      </c>
      <c r="F1410" s="8" t="s">
        <v>1224</v>
      </c>
      <c r="G1410" s="8">
        <f t="shared" si="42"/>
        <v>0</v>
      </c>
      <c r="H1410" s="8"/>
      <c r="I1410" s="14" t="s">
        <v>687</v>
      </c>
      <c r="J1410" s="39">
        <v>50</v>
      </c>
      <c r="K1410" s="5" t="str">
        <f t="shared" si="43"/>
        <v>Close</v>
      </c>
      <c r="L1410" s="20">
        <v>44879</v>
      </c>
      <c r="M1410" s="8" t="s">
        <v>5389</v>
      </c>
    </row>
    <row r="1411" spans="1:13">
      <c r="A1411" s="8">
        <v>1408</v>
      </c>
      <c r="B1411" s="5" t="s">
        <v>1515</v>
      </c>
      <c r="C1411" s="14" t="s">
        <v>687</v>
      </c>
      <c r="D1411" s="8" t="s">
        <v>38</v>
      </c>
      <c r="E1411" s="20">
        <v>44816</v>
      </c>
      <c r="F1411" s="8" t="s">
        <v>1224</v>
      </c>
      <c r="G1411" s="8">
        <f t="shared" si="42"/>
        <v>0</v>
      </c>
      <c r="H1411" s="8"/>
      <c r="I1411" s="14" t="s">
        <v>687</v>
      </c>
      <c r="J1411" s="39">
        <v>50</v>
      </c>
      <c r="K1411" s="5" t="str">
        <f t="shared" si="43"/>
        <v>Close</v>
      </c>
      <c r="L1411" s="20">
        <v>44879</v>
      </c>
      <c r="M1411" s="8" t="s">
        <v>5390</v>
      </c>
    </row>
    <row r="1412" spans="1:13">
      <c r="A1412" s="8">
        <v>1409</v>
      </c>
      <c r="B1412" s="5" t="s">
        <v>1516</v>
      </c>
      <c r="C1412" s="14" t="s">
        <v>688</v>
      </c>
      <c r="D1412" s="8" t="s">
        <v>19</v>
      </c>
      <c r="E1412" s="20">
        <v>44813</v>
      </c>
      <c r="F1412" s="8" t="s">
        <v>1225</v>
      </c>
      <c r="G1412" s="8">
        <f t="shared" ref="G1412:G1475" si="44">IF(C1412="","",IF(C1412=I1412,0,1))</f>
        <v>0</v>
      </c>
      <c r="H1412" s="8"/>
      <c r="I1412" s="14" t="s">
        <v>688</v>
      </c>
      <c r="J1412" s="39">
        <v>44</v>
      </c>
      <c r="K1412" s="5" t="str">
        <f t="shared" ref="K1412:K1475" si="45">IF(F1412="","",IF(C1412=I1412,"Close","Open"))</f>
        <v>Close</v>
      </c>
      <c r="L1412" s="20">
        <v>44879</v>
      </c>
      <c r="M1412" s="8" t="s">
        <v>5386</v>
      </c>
    </row>
    <row r="1413" spans="1:13">
      <c r="A1413" s="8">
        <v>1410</v>
      </c>
      <c r="B1413" s="5" t="s">
        <v>65</v>
      </c>
      <c r="C1413" s="14" t="s">
        <v>721</v>
      </c>
      <c r="D1413" s="8" t="s">
        <v>64</v>
      </c>
      <c r="E1413" s="20">
        <v>44813</v>
      </c>
      <c r="F1413" s="8" t="s">
        <v>1227</v>
      </c>
      <c r="G1413" s="8">
        <f t="shared" si="44"/>
        <v>0</v>
      </c>
      <c r="H1413" s="8"/>
      <c r="I1413" s="14" t="s">
        <v>721</v>
      </c>
      <c r="J1413" s="39">
        <v>196</v>
      </c>
      <c r="K1413" s="5" t="str">
        <f t="shared" si="45"/>
        <v>Close</v>
      </c>
      <c r="L1413" s="20">
        <v>44879</v>
      </c>
      <c r="M1413" s="8" t="s">
        <v>5391</v>
      </c>
    </row>
    <row r="1414" spans="1:13">
      <c r="A1414" s="8">
        <v>1411</v>
      </c>
      <c r="B1414" s="5" t="s">
        <v>4251</v>
      </c>
      <c r="C1414" s="14" t="s">
        <v>4113</v>
      </c>
      <c r="D1414" s="8" t="s">
        <v>4252</v>
      </c>
      <c r="E1414" s="20">
        <v>44830</v>
      </c>
      <c r="F1414" s="8" t="s">
        <v>1242</v>
      </c>
      <c r="G1414" s="8">
        <f t="shared" si="44"/>
        <v>0</v>
      </c>
      <c r="H1414" s="8"/>
      <c r="I1414" s="14" t="s">
        <v>4113</v>
      </c>
      <c r="J1414" s="39">
        <v>227</v>
      </c>
      <c r="K1414" s="5" t="str">
        <f t="shared" si="45"/>
        <v>Close</v>
      </c>
      <c r="L1414" s="20">
        <v>44879</v>
      </c>
      <c r="M1414" s="8" t="s">
        <v>5397</v>
      </c>
    </row>
    <row r="1415" spans="1:13">
      <c r="A1415" s="8">
        <v>1412</v>
      </c>
      <c r="B1415" s="5" t="s">
        <v>325</v>
      </c>
      <c r="C1415" s="14" t="s">
        <v>503</v>
      </c>
      <c r="D1415" s="8" t="s">
        <v>293</v>
      </c>
      <c r="E1415" s="20">
        <v>44813</v>
      </c>
      <c r="F1415" s="8" t="s">
        <v>1221</v>
      </c>
      <c r="G1415" s="8">
        <f t="shared" si="44"/>
        <v>0</v>
      </c>
      <c r="H1415" s="8"/>
      <c r="I1415" s="14" t="s">
        <v>503</v>
      </c>
      <c r="J1415" s="39">
        <v>58</v>
      </c>
      <c r="K1415" s="5" t="str">
        <f t="shared" si="45"/>
        <v>Close</v>
      </c>
      <c r="L1415" s="20">
        <v>44880</v>
      </c>
      <c r="M1415" s="8" t="s">
        <v>5415</v>
      </c>
    </row>
    <row r="1416" spans="1:13">
      <c r="A1416" s="8">
        <v>1413</v>
      </c>
      <c r="B1416" s="5" t="s">
        <v>27</v>
      </c>
      <c r="C1416" s="14" t="s">
        <v>1085</v>
      </c>
      <c r="D1416" s="8" t="s">
        <v>26</v>
      </c>
      <c r="E1416" s="20">
        <v>44813</v>
      </c>
      <c r="F1416" s="8" t="s">
        <v>1240</v>
      </c>
      <c r="G1416" s="8">
        <f t="shared" si="44"/>
        <v>0</v>
      </c>
      <c r="H1416" s="8"/>
      <c r="I1416" s="14" t="s">
        <v>1085</v>
      </c>
      <c r="J1416" s="39">
        <v>202</v>
      </c>
      <c r="K1416" s="5" t="str">
        <f t="shared" si="45"/>
        <v>Close</v>
      </c>
      <c r="L1416" s="20">
        <v>44880</v>
      </c>
      <c r="M1416" s="8" t="s">
        <v>5413</v>
      </c>
    </row>
    <row r="1417" spans="1:13">
      <c r="A1417" s="8">
        <v>1414</v>
      </c>
      <c r="B1417" s="5" t="s">
        <v>3784</v>
      </c>
      <c r="C1417" s="14" t="s">
        <v>3694</v>
      </c>
      <c r="D1417" s="8" t="s">
        <v>3785</v>
      </c>
      <c r="E1417" s="20">
        <v>44824</v>
      </c>
      <c r="F1417" s="8" t="s">
        <v>1229</v>
      </c>
      <c r="G1417" s="8">
        <f t="shared" si="44"/>
        <v>0</v>
      </c>
      <c r="H1417" s="8"/>
      <c r="I1417" s="14" t="s">
        <v>3694</v>
      </c>
      <c r="J1417" s="39">
        <v>64</v>
      </c>
      <c r="K1417" s="5" t="str">
        <f t="shared" si="45"/>
        <v>Close</v>
      </c>
      <c r="L1417" s="20">
        <v>44880</v>
      </c>
      <c r="M1417" s="8" t="s">
        <v>5412</v>
      </c>
    </row>
    <row r="1418" spans="1:13">
      <c r="A1418" s="8">
        <v>1415</v>
      </c>
      <c r="B1418" s="5" t="s">
        <v>1462</v>
      </c>
      <c r="C1418" s="14" t="s">
        <v>632</v>
      </c>
      <c r="D1418" s="8" t="s">
        <v>2138</v>
      </c>
      <c r="E1418" s="20">
        <v>44813</v>
      </c>
      <c r="F1418" s="8" t="s">
        <v>1222</v>
      </c>
      <c r="G1418" s="8">
        <f t="shared" si="44"/>
        <v>0</v>
      </c>
      <c r="H1418" s="8"/>
      <c r="I1418" s="14" t="s">
        <v>632</v>
      </c>
      <c r="J1418" s="39">
        <v>70</v>
      </c>
      <c r="K1418" s="5" t="str">
        <f t="shared" si="45"/>
        <v>Close</v>
      </c>
      <c r="L1418" s="20">
        <v>44880</v>
      </c>
      <c r="M1418" s="8" t="s">
        <v>5399</v>
      </c>
    </row>
    <row r="1419" spans="1:13">
      <c r="A1419" s="8">
        <v>1416</v>
      </c>
      <c r="B1419" s="5" t="s">
        <v>1515</v>
      </c>
      <c r="C1419" s="14" t="s">
        <v>687</v>
      </c>
      <c r="D1419" s="8" t="s">
        <v>38</v>
      </c>
      <c r="E1419" s="20">
        <v>44816</v>
      </c>
      <c r="F1419" s="8" t="s">
        <v>1224</v>
      </c>
      <c r="G1419" s="8">
        <f t="shared" si="44"/>
        <v>0</v>
      </c>
      <c r="H1419" s="8"/>
      <c r="I1419" s="14" t="s">
        <v>687</v>
      </c>
      <c r="J1419" s="39">
        <v>50</v>
      </c>
      <c r="K1419" s="5" t="str">
        <f t="shared" si="45"/>
        <v>Close</v>
      </c>
      <c r="L1419" s="20">
        <v>44880</v>
      </c>
      <c r="M1419" s="8" t="s">
        <v>5400</v>
      </c>
    </row>
    <row r="1420" spans="1:13">
      <c r="A1420" s="8">
        <v>1417</v>
      </c>
      <c r="B1420" s="5" t="s">
        <v>1515</v>
      </c>
      <c r="C1420" s="14" t="s">
        <v>687</v>
      </c>
      <c r="D1420" s="8" t="s">
        <v>38</v>
      </c>
      <c r="E1420" s="20">
        <v>44816</v>
      </c>
      <c r="F1420" s="8" t="s">
        <v>1224</v>
      </c>
      <c r="G1420" s="8">
        <f t="shared" si="44"/>
        <v>0</v>
      </c>
      <c r="H1420" s="8"/>
      <c r="I1420" s="14" t="s">
        <v>687</v>
      </c>
      <c r="J1420" s="39">
        <v>50</v>
      </c>
      <c r="K1420" s="5" t="str">
        <f t="shared" si="45"/>
        <v>Close</v>
      </c>
      <c r="L1420" s="20">
        <v>44880</v>
      </c>
      <c r="M1420" s="8" t="s">
        <v>5401</v>
      </c>
    </row>
    <row r="1421" spans="1:13">
      <c r="A1421" s="8">
        <v>1418</v>
      </c>
      <c r="B1421" s="5" t="s">
        <v>1515</v>
      </c>
      <c r="C1421" s="14" t="s">
        <v>687</v>
      </c>
      <c r="D1421" s="8" t="s">
        <v>38</v>
      </c>
      <c r="E1421" s="20">
        <v>44816</v>
      </c>
      <c r="F1421" s="8" t="s">
        <v>1224</v>
      </c>
      <c r="G1421" s="8">
        <f t="shared" si="44"/>
        <v>0</v>
      </c>
      <c r="H1421" s="8"/>
      <c r="I1421" s="14" t="s">
        <v>687</v>
      </c>
      <c r="J1421" s="39">
        <v>50</v>
      </c>
      <c r="K1421" s="5" t="str">
        <f t="shared" si="45"/>
        <v>Close</v>
      </c>
      <c r="L1421" s="20">
        <v>44880</v>
      </c>
      <c r="M1421" s="8" t="s">
        <v>5402</v>
      </c>
    </row>
    <row r="1422" spans="1:13">
      <c r="A1422" s="8">
        <v>1419</v>
      </c>
      <c r="B1422" s="5" t="s">
        <v>1515</v>
      </c>
      <c r="C1422" s="14" t="s">
        <v>687</v>
      </c>
      <c r="D1422" s="8" t="s">
        <v>38</v>
      </c>
      <c r="E1422" s="20">
        <v>44816</v>
      </c>
      <c r="F1422" s="8" t="s">
        <v>1224</v>
      </c>
      <c r="G1422" s="8">
        <f t="shared" si="44"/>
        <v>0</v>
      </c>
      <c r="H1422" s="8"/>
      <c r="I1422" s="14" t="s">
        <v>687</v>
      </c>
      <c r="J1422" s="39">
        <v>50</v>
      </c>
      <c r="K1422" s="5" t="str">
        <f t="shared" si="45"/>
        <v>Close</v>
      </c>
      <c r="L1422" s="20">
        <v>44880</v>
      </c>
      <c r="M1422" s="8" t="s">
        <v>5403</v>
      </c>
    </row>
    <row r="1423" spans="1:13">
      <c r="A1423" s="8">
        <v>1420</v>
      </c>
      <c r="B1423" s="5" t="s">
        <v>1515</v>
      </c>
      <c r="C1423" s="14" t="s">
        <v>687</v>
      </c>
      <c r="D1423" s="8" t="s">
        <v>38</v>
      </c>
      <c r="E1423" s="20">
        <v>44816</v>
      </c>
      <c r="F1423" s="8" t="s">
        <v>1224</v>
      </c>
      <c r="G1423" s="8">
        <f t="shared" si="44"/>
        <v>0</v>
      </c>
      <c r="H1423" s="8"/>
      <c r="I1423" s="14" t="s">
        <v>687</v>
      </c>
      <c r="J1423" s="39">
        <v>50</v>
      </c>
      <c r="K1423" s="5" t="str">
        <f t="shared" si="45"/>
        <v>Close</v>
      </c>
      <c r="L1423" s="20">
        <v>44880</v>
      </c>
      <c r="M1423" s="8" t="s">
        <v>5404</v>
      </c>
    </row>
    <row r="1424" spans="1:13">
      <c r="A1424" s="8">
        <v>1421</v>
      </c>
      <c r="B1424" s="5" t="s">
        <v>1515</v>
      </c>
      <c r="C1424" s="14" t="s">
        <v>687</v>
      </c>
      <c r="D1424" s="8" t="s">
        <v>38</v>
      </c>
      <c r="E1424" s="20">
        <v>44816</v>
      </c>
      <c r="F1424" s="8" t="s">
        <v>1224</v>
      </c>
      <c r="G1424" s="8">
        <f t="shared" si="44"/>
        <v>0</v>
      </c>
      <c r="H1424" s="8"/>
      <c r="I1424" s="14" t="s">
        <v>687</v>
      </c>
      <c r="J1424" s="39">
        <v>50</v>
      </c>
      <c r="K1424" s="5" t="str">
        <f t="shared" si="45"/>
        <v>Close</v>
      </c>
      <c r="L1424" s="20">
        <v>44880</v>
      </c>
      <c r="M1424" s="8" t="s">
        <v>5405</v>
      </c>
    </row>
    <row r="1425" spans="1:13">
      <c r="A1425" s="8">
        <v>1422</v>
      </c>
      <c r="B1425" s="5" t="s">
        <v>1515</v>
      </c>
      <c r="C1425" s="14" t="s">
        <v>687</v>
      </c>
      <c r="D1425" s="8" t="s">
        <v>38</v>
      </c>
      <c r="E1425" s="20">
        <v>44816</v>
      </c>
      <c r="F1425" s="8" t="s">
        <v>1224</v>
      </c>
      <c r="G1425" s="8">
        <f t="shared" si="44"/>
        <v>0</v>
      </c>
      <c r="H1425" s="8"/>
      <c r="I1425" s="14" t="s">
        <v>687</v>
      </c>
      <c r="J1425" s="39">
        <v>50</v>
      </c>
      <c r="K1425" s="5" t="str">
        <f t="shared" si="45"/>
        <v>Close</v>
      </c>
      <c r="L1425" s="20">
        <v>44880</v>
      </c>
      <c r="M1425" s="8" t="s">
        <v>5406</v>
      </c>
    </row>
    <row r="1426" spans="1:13">
      <c r="A1426" s="8">
        <v>1423</v>
      </c>
      <c r="B1426" s="5" t="s">
        <v>1515</v>
      </c>
      <c r="C1426" s="14" t="s">
        <v>687</v>
      </c>
      <c r="D1426" s="8" t="s">
        <v>38</v>
      </c>
      <c r="E1426" s="20">
        <v>44816</v>
      </c>
      <c r="F1426" s="8" t="s">
        <v>1224</v>
      </c>
      <c r="G1426" s="8">
        <f t="shared" si="44"/>
        <v>0</v>
      </c>
      <c r="H1426" s="8"/>
      <c r="I1426" s="14" t="s">
        <v>687</v>
      </c>
      <c r="J1426" s="39">
        <v>50</v>
      </c>
      <c r="K1426" s="5" t="str">
        <f t="shared" si="45"/>
        <v>Close</v>
      </c>
      <c r="L1426" s="20">
        <v>44880</v>
      </c>
      <c r="M1426" s="8" t="s">
        <v>5407</v>
      </c>
    </row>
    <row r="1427" spans="1:13">
      <c r="A1427" s="8">
        <v>1424</v>
      </c>
      <c r="B1427" s="5" t="s">
        <v>1515</v>
      </c>
      <c r="C1427" s="14" t="s">
        <v>687</v>
      </c>
      <c r="D1427" s="8" t="s">
        <v>38</v>
      </c>
      <c r="E1427" s="20">
        <v>44816</v>
      </c>
      <c r="F1427" s="8" t="s">
        <v>1224</v>
      </c>
      <c r="G1427" s="8">
        <f t="shared" si="44"/>
        <v>0</v>
      </c>
      <c r="H1427" s="8"/>
      <c r="I1427" s="14" t="s">
        <v>687</v>
      </c>
      <c r="J1427" s="39">
        <v>50</v>
      </c>
      <c r="K1427" s="5" t="str">
        <f t="shared" si="45"/>
        <v>Close</v>
      </c>
      <c r="L1427" s="20">
        <v>44880</v>
      </c>
      <c r="M1427" s="8" t="s">
        <v>5408</v>
      </c>
    </row>
    <row r="1428" spans="1:13">
      <c r="A1428" s="8">
        <v>1425</v>
      </c>
      <c r="B1428" s="5" t="s">
        <v>1515</v>
      </c>
      <c r="C1428" s="14" t="s">
        <v>687</v>
      </c>
      <c r="D1428" s="8" t="s">
        <v>38</v>
      </c>
      <c r="E1428" s="20">
        <v>44816</v>
      </c>
      <c r="F1428" s="8" t="s">
        <v>1224</v>
      </c>
      <c r="G1428" s="8">
        <f t="shared" si="44"/>
        <v>0</v>
      </c>
      <c r="H1428" s="8"/>
      <c r="I1428" s="14" t="s">
        <v>687</v>
      </c>
      <c r="J1428" s="39">
        <v>50</v>
      </c>
      <c r="K1428" s="5" t="str">
        <f t="shared" si="45"/>
        <v>Close</v>
      </c>
      <c r="L1428" s="20">
        <v>44880</v>
      </c>
      <c r="M1428" s="8" t="s">
        <v>5409</v>
      </c>
    </row>
    <row r="1429" spans="1:13">
      <c r="A1429" s="8">
        <v>1426</v>
      </c>
      <c r="B1429" s="5" t="s">
        <v>1515</v>
      </c>
      <c r="C1429" s="14" t="s">
        <v>687</v>
      </c>
      <c r="D1429" s="8" t="s">
        <v>38</v>
      </c>
      <c r="E1429" s="20">
        <v>44816</v>
      </c>
      <c r="F1429" s="8" t="s">
        <v>1224</v>
      </c>
      <c r="G1429" s="8">
        <f t="shared" si="44"/>
        <v>0</v>
      </c>
      <c r="H1429" s="8"/>
      <c r="I1429" s="14" t="s">
        <v>687</v>
      </c>
      <c r="J1429" s="39">
        <v>50</v>
      </c>
      <c r="K1429" s="5" t="str">
        <f t="shared" si="45"/>
        <v>Close</v>
      </c>
      <c r="L1429" s="20">
        <v>44880</v>
      </c>
      <c r="M1429" s="8" t="s">
        <v>5410</v>
      </c>
    </row>
    <row r="1430" spans="1:13">
      <c r="A1430" s="8">
        <v>1427</v>
      </c>
      <c r="B1430" s="5" t="s">
        <v>1515</v>
      </c>
      <c r="C1430" s="14" t="s">
        <v>687</v>
      </c>
      <c r="D1430" s="8" t="s">
        <v>38</v>
      </c>
      <c r="E1430" s="20">
        <v>44816</v>
      </c>
      <c r="F1430" s="8" t="s">
        <v>1224</v>
      </c>
      <c r="G1430" s="8">
        <f t="shared" si="44"/>
        <v>0</v>
      </c>
      <c r="H1430" s="8"/>
      <c r="I1430" s="14" t="s">
        <v>687</v>
      </c>
      <c r="J1430" s="39">
        <v>50</v>
      </c>
      <c r="K1430" s="5" t="str">
        <f t="shared" si="45"/>
        <v>Close</v>
      </c>
      <c r="L1430" s="20">
        <v>44880</v>
      </c>
      <c r="M1430" s="8" t="s">
        <v>5408</v>
      </c>
    </row>
    <row r="1431" spans="1:13">
      <c r="A1431" s="8">
        <v>1428</v>
      </c>
      <c r="B1431" s="5" t="s">
        <v>1515</v>
      </c>
      <c r="C1431" s="14" t="s">
        <v>687</v>
      </c>
      <c r="D1431" s="8" t="s">
        <v>38</v>
      </c>
      <c r="E1431" s="20">
        <v>44816</v>
      </c>
      <c r="F1431" s="8" t="s">
        <v>1224</v>
      </c>
      <c r="G1431" s="8">
        <f t="shared" si="44"/>
        <v>0</v>
      </c>
      <c r="H1431" s="8"/>
      <c r="I1431" s="14" t="s">
        <v>687</v>
      </c>
      <c r="J1431" s="39">
        <v>50</v>
      </c>
      <c r="K1431" s="5" t="str">
        <f t="shared" si="45"/>
        <v>Close</v>
      </c>
      <c r="L1431" s="20">
        <v>44880</v>
      </c>
      <c r="M1431" s="8" t="s">
        <v>5409</v>
      </c>
    </row>
    <row r="1432" spans="1:13">
      <c r="A1432" s="8">
        <v>1429</v>
      </c>
      <c r="B1432" s="5" t="s">
        <v>1515</v>
      </c>
      <c r="C1432" s="14" t="s">
        <v>687</v>
      </c>
      <c r="D1432" s="8" t="s">
        <v>38</v>
      </c>
      <c r="E1432" s="20">
        <v>44816</v>
      </c>
      <c r="F1432" s="8" t="s">
        <v>1224</v>
      </c>
      <c r="G1432" s="8">
        <f t="shared" si="44"/>
        <v>0</v>
      </c>
      <c r="H1432" s="8"/>
      <c r="I1432" s="14" t="s">
        <v>687</v>
      </c>
      <c r="J1432" s="39">
        <v>50</v>
      </c>
      <c r="K1432" s="5" t="str">
        <f t="shared" si="45"/>
        <v>Close</v>
      </c>
      <c r="L1432" s="20">
        <v>44880</v>
      </c>
      <c r="M1432" s="8" t="s">
        <v>5410</v>
      </c>
    </row>
    <row r="1433" spans="1:13">
      <c r="A1433" s="8">
        <v>1430</v>
      </c>
      <c r="B1433" s="5" t="s">
        <v>1516</v>
      </c>
      <c r="C1433" s="14" t="s">
        <v>688</v>
      </c>
      <c r="D1433" s="8" t="s">
        <v>19</v>
      </c>
      <c r="E1433" s="20">
        <v>44813</v>
      </c>
      <c r="F1433" s="8" t="s">
        <v>1225</v>
      </c>
      <c r="G1433" s="8">
        <f t="shared" si="44"/>
        <v>0</v>
      </c>
      <c r="H1433" s="8"/>
      <c r="I1433" s="14" t="s">
        <v>688</v>
      </c>
      <c r="J1433" s="39">
        <v>44</v>
      </c>
      <c r="K1433" s="5" t="str">
        <f t="shared" si="45"/>
        <v>Close</v>
      </c>
      <c r="L1433" s="20">
        <v>44880</v>
      </c>
      <c r="M1433" s="8" t="s">
        <v>5411</v>
      </c>
    </row>
    <row r="1434" spans="1:13">
      <c r="A1434" s="8">
        <v>1431</v>
      </c>
      <c r="B1434" s="5" t="s">
        <v>1847</v>
      </c>
      <c r="C1434" s="14" t="s">
        <v>1116</v>
      </c>
      <c r="D1434" s="8" t="s">
        <v>2491</v>
      </c>
      <c r="E1434" s="20">
        <v>44813</v>
      </c>
      <c r="F1434" s="8" t="s">
        <v>1241</v>
      </c>
      <c r="G1434" s="8">
        <f t="shared" si="44"/>
        <v>0</v>
      </c>
      <c r="H1434" s="8"/>
      <c r="I1434" s="14" t="s">
        <v>1116</v>
      </c>
      <c r="J1434" s="39">
        <v>95</v>
      </c>
      <c r="K1434" s="5" t="str">
        <f t="shared" si="45"/>
        <v>Close</v>
      </c>
      <c r="L1434" s="20">
        <v>44880</v>
      </c>
      <c r="M1434" s="8" t="s">
        <v>5414</v>
      </c>
    </row>
    <row r="1435" spans="1:13">
      <c r="A1435" s="8">
        <v>1432</v>
      </c>
      <c r="B1435" s="5" t="s">
        <v>67</v>
      </c>
      <c r="C1435" s="14" t="s">
        <v>1064</v>
      </c>
      <c r="D1435" s="8" t="s">
        <v>66</v>
      </c>
      <c r="E1435" s="20">
        <v>44813</v>
      </c>
      <c r="F1435" s="8" t="s">
        <v>1239</v>
      </c>
      <c r="G1435" s="8">
        <f t="shared" si="44"/>
        <v>0</v>
      </c>
      <c r="H1435" s="8"/>
      <c r="I1435" s="14" t="s">
        <v>1064</v>
      </c>
      <c r="J1435" s="39">
        <v>410</v>
      </c>
      <c r="K1435" s="5" t="str">
        <f t="shared" si="45"/>
        <v>Close</v>
      </c>
      <c r="L1435" s="20">
        <v>44881</v>
      </c>
      <c r="M1435" s="8" t="s">
        <v>5435</v>
      </c>
    </row>
    <row r="1436" spans="1:13">
      <c r="A1436" s="8">
        <v>1433</v>
      </c>
      <c r="B1436" s="5" t="s">
        <v>67</v>
      </c>
      <c r="C1436" s="14" t="s">
        <v>1064</v>
      </c>
      <c r="D1436" s="8" t="s">
        <v>66</v>
      </c>
      <c r="E1436" s="20">
        <v>44813</v>
      </c>
      <c r="F1436" s="8" t="s">
        <v>1239</v>
      </c>
      <c r="G1436" s="8">
        <f t="shared" si="44"/>
        <v>0</v>
      </c>
      <c r="H1436" s="8"/>
      <c r="I1436" s="14" t="s">
        <v>1064</v>
      </c>
      <c r="J1436" s="39">
        <v>410</v>
      </c>
      <c r="K1436" s="5" t="str">
        <f t="shared" si="45"/>
        <v>Close</v>
      </c>
      <c r="L1436" s="20">
        <v>44881</v>
      </c>
      <c r="M1436" s="8" t="s">
        <v>5436</v>
      </c>
    </row>
    <row r="1437" spans="1:13">
      <c r="A1437" s="8">
        <v>1434</v>
      </c>
      <c r="B1437" s="5" t="s">
        <v>4241</v>
      </c>
      <c r="C1437" s="14" t="s">
        <v>4108</v>
      </c>
      <c r="D1437" s="8" t="s">
        <v>4242</v>
      </c>
      <c r="E1437" s="20">
        <v>44830</v>
      </c>
      <c r="F1437" s="8" t="s">
        <v>3439</v>
      </c>
      <c r="G1437" s="8">
        <f t="shared" si="44"/>
        <v>0</v>
      </c>
      <c r="H1437" s="8"/>
      <c r="I1437" s="14" t="s">
        <v>4108</v>
      </c>
      <c r="J1437" s="39">
        <v>498.89</v>
      </c>
      <c r="K1437" s="5" t="str">
        <f t="shared" si="45"/>
        <v>Close</v>
      </c>
      <c r="L1437" s="20">
        <v>44881</v>
      </c>
      <c r="M1437" s="8" t="s">
        <v>5433</v>
      </c>
    </row>
    <row r="1438" spans="1:13">
      <c r="A1438" s="8">
        <v>1435</v>
      </c>
      <c r="B1438" s="5" t="s">
        <v>1621</v>
      </c>
      <c r="C1438" s="14" t="s">
        <v>839</v>
      </c>
      <c r="D1438" s="8" t="s">
        <v>2276</v>
      </c>
      <c r="E1438" s="20">
        <v>44813</v>
      </c>
      <c r="F1438" s="8" t="s">
        <v>1231</v>
      </c>
      <c r="G1438" s="8">
        <f t="shared" si="44"/>
        <v>0</v>
      </c>
      <c r="H1438" s="8"/>
      <c r="I1438" s="14" t="s">
        <v>839</v>
      </c>
      <c r="J1438" s="39">
        <v>87</v>
      </c>
      <c r="K1438" s="5" t="str">
        <f t="shared" si="45"/>
        <v>Close</v>
      </c>
      <c r="L1438" s="20">
        <v>44881</v>
      </c>
      <c r="M1438" s="8" t="s">
        <v>5434</v>
      </c>
    </row>
    <row r="1439" spans="1:13">
      <c r="A1439" s="8">
        <v>1436</v>
      </c>
      <c r="B1439" s="5" t="s">
        <v>1515</v>
      </c>
      <c r="C1439" s="14" t="s">
        <v>687</v>
      </c>
      <c r="D1439" s="8" t="s">
        <v>38</v>
      </c>
      <c r="E1439" s="20">
        <v>44816</v>
      </c>
      <c r="F1439" s="8" t="s">
        <v>1224</v>
      </c>
      <c r="G1439" s="8">
        <f t="shared" si="44"/>
        <v>0</v>
      </c>
      <c r="H1439" s="8"/>
      <c r="I1439" s="14" t="s">
        <v>687</v>
      </c>
      <c r="J1439" s="39">
        <v>50</v>
      </c>
      <c r="K1439" s="5" t="str">
        <f t="shared" si="45"/>
        <v>Close</v>
      </c>
      <c r="L1439" s="20">
        <v>44881</v>
      </c>
      <c r="M1439" s="8" t="s">
        <v>5416</v>
      </c>
    </row>
    <row r="1440" spans="1:13">
      <c r="A1440" s="8">
        <v>1437</v>
      </c>
      <c r="B1440" s="5" t="s">
        <v>1515</v>
      </c>
      <c r="C1440" s="14" t="s">
        <v>687</v>
      </c>
      <c r="D1440" s="8" t="s">
        <v>38</v>
      </c>
      <c r="E1440" s="20">
        <v>44816</v>
      </c>
      <c r="F1440" s="8" t="s">
        <v>1224</v>
      </c>
      <c r="G1440" s="8">
        <f t="shared" si="44"/>
        <v>0</v>
      </c>
      <c r="H1440" s="8"/>
      <c r="I1440" s="14" t="s">
        <v>687</v>
      </c>
      <c r="J1440" s="39">
        <v>50</v>
      </c>
      <c r="K1440" s="5" t="str">
        <f t="shared" si="45"/>
        <v>Close</v>
      </c>
      <c r="L1440" s="20">
        <v>44881</v>
      </c>
      <c r="M1440" s="8" t="s">
        <v>5417</v>
      </c>
    </row>
    <row r="1441" spans="1:13">
      <c r="A1441" s="8">
        <v>1438</v>
      </c>
      <c r="B1441" s="5" t="s">
        <v>1515</v>
      </c>
      <c r="C1441" s="14" t="s">
        <v>687</v>
      </c>
      <c r="D1441" s="8" t="s">
        <v>38</v>
      </c>
      <c r="E1441" s="20">
        <v>44816</v>
      </c>
      <c r="F1441" s="8" t="s">
        <v>1224</v>
      </c>
      <c r="G1441" s="8">
        <f t="shared" si="44"/>
        <v>0</v>
      </c>
      <c r="H1441" s="8"/>
      <c r="I1441" s="14" t="s">
        <v>687</v>
      </c>
      <c r="J1441" s="39">
        <v>50</v>
      </c>
      <c r="K1441" s="5" t="str">
        <f t="shared" si="45"/>
        <v>Close</v>
      </c>
      <c r="L1441" s="20">
        <v>44881</v>
      </c>
      <c r="M1441" s="8" t="s">
        <v>5418</v>
      </c>
    </row>
    <row r="1442" spans="1:13">
      <c r="A1442" s="8">
        <v>1439</v>
      </c>
      <c r="B1442" s="5" t="s">
        <v>1515</v>
      </c>
      <c r="C1442" s="14" t="s">
        <v>687</v>
      </c>
      <c r="D1442" s="8" t="s">
        <v>38</v>
      </c>
      <c r="E1442" s="20">
        <v>44816</v>
      </c>
      <c r="F1442" s="8" t="s">
        <v>1224</v>
      </c>
      <c r="G1442" s="8">
        <f t="shared" si="44"/>
        <v>0</v>
      </c>
      <c r="H1442" s="8"/>
      <c r="I1442" s="14" t="s">
        <v>687</v>
      </c>
      <c r="J1442" s="39">
        <v>50</v>
      </c>
      <c r="K1442" s="5" t="str">
        <f t="shared" si="45"/>
        <v>Close</v>
      </c>
      <c r="L1442" s="20">
        <v>44881</v>
      </c>
      <c r="M1442" s="8" t="s">
        <v>5419</v>
      </c>
    </row>
    <row r="1443" spans="1:13">
      <c r="A1443" s="8">
        <v>1440</v>
      </c>
      <c r="B1443" s="5" t="s">
        <v>1515</v>
      </c>
      <c r="C1443" s="14" t="s">
        <v>687</v>
      </c>
      <c r="D1443" s="8" t="s">
        <v>38</v>
      </c>
      <c r="E1443" s="20">
        <v>44816</v>
      </c>
      <c r="F1443" s="8" t="s">
        <v>1224</v>
      </c>
      <c r="G1443" s="8">
        <f t="shared" si="44"/>
        <v>0</v>
      </c>
      <c r="H1443" s="8"/>
      <c r="I1443" s="14" t="s">
        <v>687</v>
      </c>
      <c r="J1443" s="39">
        <v>50</v>
      </c>
      <c r="K1443" s="5" t="str">
        <f t="shared" si="45"/>
        <v>Close</v>
      </c>
      <c r="L1443" s="20">
        <v>44881</v>
      </c>
      <c r="M1443" s="8" t="s">
        <v>5420</v>
      </c>
    </row>
    <row r="1444" spans="1:13">
      <c r="A1444" s="8">
        <v>1441</v>
      </c>
      <c r="B1444" s="5" t="s">
        <v>1515</v>
      </c>
      <c r="C1444" s="14" t="s">
        <v>687</v>
      </c>
      <c r="D1444" s="8" t="s">
        <v>38</v>
      </c>
      <c r="E1444" s="20">
        <v>44816</v>
      </c>
      <c r="F1444" s="8" t="s">
        <v>1224</v>
      </c>
      <c r="G1444" s="8">
        <f t="shared" si="44"/>
        <v>0</v>
      </c>
      <c r="H1444" s="8"/>
      <c r="I1444" s="14" t="s">
        <v>687</v>
      </c>
      <c r="J1444" s="39">
        <v>50</v>
      </c>
      <c r="K1444" s="5" t="str">
        <f t="shared" si="45"/>
        <v>Close</v>
      </c>
      <c r="L1444" s="20">
        <v>44881</v>
      </c>
      <c r="M1444" s="8" t="s">
        <v>5421</v>
      </c>
    </row>
    <row r="1445" spans="1:13">
      <c r="A1445" s="8">
        <v>1442</v>
      </c>
      <c r="B1445" s="5" t="s">
        <v>1515</v>
      </c>
      <c r="C1445" s="14" t="s">
        <v>687</v>
      </c>
      <c r="D1445" s="8" t="s">
        <v>38</v>
      </c>
      <c r="E1445" s="20">
        <v>44816</v>
      </c>
      <c r="F1445" s="8" t="s">
        <v>1224</v>
      </c>
      <c r="G1445" s="8">
        <f t="shared" si="44"/>
        <v>0</v>
      </c>
      <c r="H1445" s="8"/>
      <c r="I1445" s="14" t="s">
        <v>687</v>
      </c>
      <c r="J1445" s="39">
        <v>50</v>
      </c>
      <c r="K1445" s="5" t="str">
        <f t="shared" si="45"/>
        <v>Close</v>
      </c>
      <c r="L1445" s="20">
        <v>44881</v>
      </c>
      <c r="M1445" s="8" t="s">
        <v>5422</v>
      </c>
    </row>
    <row r="1446" spans="1:13">
      <c r="A1446" s="8">
        <v>1443</v>
      </c>
      <c r="B1446" s="5" t="s">
        <v>1515</v>
      </c>
      <c r="C1446" s="14" t="s">
        <v>687</v>
      </c>
      <c r="D1446" s="8" t="s">
        <v>38</v>
      </c>
      <c r="E1446" s="20">
        <v>44816</v>
      </c>
      <c r="F1446" s="8" t="s">
        <v>1224</v>
      </c>
      <c r="G1446" s="8">
        <f t="shared" si="44"/>
        <v>0</v>
      </c>
      <c r="H1446" s="8"/>
      <c r="I1446" s="14" t="s">
        <v>687</v>
      </c>
      <c r="J1446" s="39">
        <v>50</v>
      </c>
      <c r="K1446" s="5" t="str">
        <f t="shared" si="45"/>
        <v>Close</v>
      </c>
      <c r="L1446" s="20">
        <v>44881</v>
      </c>
      <c r="M1446" s="8" t="s">
        <v>5423</v>
      </c>
    </row>
    <row r="1447" spans="1:13">
      <c r="A1447" s="8">
        <v>1444</v>
      </c>
      <c r="B1447" s="5" t="s">
        <v>1515</v>
      </c>
      <c r="C1447" s="14" t="s">
        <v>687</v>
      </c>
      <c r="D1447" s="8" t="s">
        <v>38</v>
      </c>
      <c r="E1447" s="20">
        <v>44816</v>
      </c>
      <c r="F1447" s="8" t="s">
        <v>1224</v>
      </c>
      <c r="G1447" s="8">
        <f t="shared" si="44"/>
        <v>0</v>
      </c>
      <c r="H1447" s="8"/>
      <c r="I1447" s="14" t="s">
        <v>687</v>
      </c>
      <c r="J1447" s="39">
        <v>50</v>
      </c>
      <c r="K1447" s="5" t="str">
        <f t="shared" si="45"/>
        <v>Close</v>
      </c>
      <c r="L1447" s="20">
        <v>44881</v>
      </c>
      <c r="M1447" s="8" t="s">
        <v>5424</v>
      </c>
    </row>
    <row r="1448" spans="1:13">
      <c r="A1448" s="8">
        <v>1445</v>
      </c>
      <c r="B1448" s="5" t="s">
        <v>1515</v>
      </c>
      <c r="C1448" s="14" t="s">
        <v>687</v>
      </c>
      <c r="D1448" s="8" t="s">
        <v>38</v>
      </c>
      <c r="E1448" s="20">
        <v>44816</v>
      </c>
      <c r="F1448" s="8" t="s">
        <v>1224</v>
      </c>
      <c r="G1448" s="8">
        <f t="shared" si="44"/>
        <v>0</v>
      </c>
      <c r="H1448" s="8"/>
      <c r="I1448" s="14" t="s">
        <v>687</v>
      </c>
      <c r="J1448" s="39">
        <v>50</v>
      </c>
      <c r="K1448" s="5" t="str">
        <f t="shared" si="45"/>
        <v>Close</v>
      </c>
      <c r="L1448" s="20">
        <v>44881</v>
      </c>
      <c r="M1448" s="8" t="s">
        <v>5425</v>
      </c>
    </row>
    <row r="1449" spans="1:13">
      <c r="A1449" s="8">
        <v>1446</v>
      </c>
      <c r="B1449" s="5" t="s">
        <v>1515</v>
      </c>
      <c r="C1449" s="14" t="s">
        <v>687</v>
      </c>
      <c r="D1449" s="8" t="s">
        <v>38</v>
      </c>
      <c r="E1449" s="20">
        <v>44816</v>
      </c>
      <c r="F1449" s="8" t="s">
        <v>1224</v>
      </c>
      <c r="G1449" s="8">
        <f t="shared" si="44"/>
        <v>0</v>
      </c>
      <c r="H1449" s="8"/>
      <c r="I1449" s="14" t="s">
        <v>687</v>
      </c>
      <c r="J1449" s="39">
        <v>50</v>
      </c>
      <c r="K1449" s="5" t="str">
        <f t="shared" si="45"/>
        <v>Close</v>
      </c>
      <c r="L1449" s="20">
        <v>44881</v>
      </c>
      <c r="M1449" s="8" t="s">
        <v>5426</v>
      </c>
    </row>
    <row r="1450" spans="1:13">
      <c r="A1450" s="8">
        <v>1447</v>
      </c>
      <c r="B1450" s="5" t="s">
        <v>1515</v>
      </c>
      <c r="C1450" s="14" t="s">
        <v>687</v>
      </c>
      <c r="D1450" s="8" t="s">
        <v>38</v>
      </c>
      <c r="E1450" s="20">
        <v>44816</v>
      </c>
      <c r="F1450" s="8" t="s">
        <v>1224</v>
      </c>
      <c r="G1450" s="8">
        <f t="shared" si="44"/>
        <v>0</v>
      </c>
      <c r="H1450" s="8"/>
      <c r="I1450" s="14" t="s">
        <v>687</v>
      </c>
      <c r="J1450" s="39">
        <v>50</v>
      </c>
      <c r="K1450" s="5" t="str">
        <f t="shared" si="45"/>
        <v>Close</v>
      </c>
      <c r="L1450" s="20">
        <v>44881</v>
      </c>
      <c r="M1450" s="8" t="s">
        <v>5427</v>
      </c>
    </row>
    <row r="1451" spans="1:13">
      <c r="A1451" s="8">
        <v>1448</v>
      </c>
      <c r="B1451" s="5" t="s">
        <v>1515</v>
      </c>
      <c r="C1451" s="14" t="s">
        <v>687</v>
      </c>
      <c r="D1451" s="8" t="s">
        <v>38</v>
      </c>
      <c r="E1451" s="20">
        <v>44816</v>
      </c>
      <c r="F1451" s="8" t="s">
        <v>1224</v>
      </c>
      <c r="G1451" s="8">
        <f t="shared" si="44"/>
        <v>0</v>
      </c>
      <c r="H1451" s="8"/>
      <c r="I1451" s="14" t="s">
        <v>687</v>
      </c>
      <c r="J1451" s="39">
        <v>50</v>
      </c>
      <c r="K1451" s="5" t="str">
        <f t="shared" si="45"/>
        <v>Close</v>
      </c>
      <c r="L1451" s="20">
        <v>44881</v>
      </c>
      <c r="M1451" s="8" t="s">
        <v>5428</v>
      </c>
    </row>
    <row r="1452" spans="1:13">
      <c r="A1452" s="8">
        <v>1449</v>
      </c>
      <c r="B1452" s="5" t="s">
        <v>1515</v>
      </c>
      <c r="C1452" s="14" t="s">
        <v>687</v>
      </c>
      <c r="D1452" s="8" t="s">
        <v>38</v>
      </c>
      <c r="E1452" s="20">
        <v>44816</v>
      </c>
      <c r="F1452" s="8" t="s">
        <v>1224</v>
      </c>
      <c r="G1452" s="8">
        <f t="shared" si="44"/>
        <v>0</v>
      </c>
      <c r="H1452" s="8"/>
      <c r="I1452" s="14" t="s">
        <v>687</v>
      </c>
      <c r="J1452" s="39">
        <v>50</v>
      </c>
      <c r="K1452" s="5" t="str">
        <f t="shared" si="45"/>
        <v>Close</v>
      </c>
      <c r="L1452" s="20">
        <v>44881</v>
      </c>
      <c r="M1452" s="8" t="s">
        <v>5429</v>
      </c>
    </row>
    <row r="1453" spans="1:13">
      <c r="A1453" s="8">
        <v>1450</v>
      </c>
      <c r="B1453" s="5" t="s">
        <v>1515</v>
      </c>
      <c r="C1453" s="14" t="s">
        <v>687</v>
      </c>
      <c r="D1453" s="8" t="s">
        <v>38</v>
      </c>
      <c r="E1453" s="20">
        <v>44816</v>
      </c>
      <c r="F1453" s="8" t="s">
        <v>1224</v>
      </c>
      <c r="G1453" s="8">
        <f t="shared" si="44"/>
        <v>0</v>
      </c>
      <c r="H1453" s="8"/>
      <c r="I1453" s="14" t="s">
        <v>687</v>
      </c>
      <c r="J1453" s="39">
        <v>50</v>
      </c>
      <c r="K1453" s="5" t="str">
        <f t="shared" si="45"/>
        <v>Close</v>
      </c>
      <c r="L1453" s="20">
        <v>44881</v>
      </c>
      <c r="M1453" s="8" t="s">
        <v>5430</v>
      </c>
    </row>
    <row r="1454" spans="1:13">
      <c r="A1454" s="8">
        <v>1451</v>
      </c>
      <c r="B1454" s="5" t="s">
        <v>1515</v>
      </c>
      <c r="C1454" s="14" t="s">
        <v>687</v>
      </c>
      <c r="D1454" s="8" t="s">
        <v>38</v>
      </c>
      <c r="E1454" s="20">
        <v>44816</v>
      </c>
      <c r="F1454" s="8" t="s">
        <v>1224</v>
      </c>
      <c r="G1454" s="8">
        <f t="shared" si="44"/>
        <v>0</v>
      </c>
      <c r="H1454" s="8"/>
      <c r="I1454" s="14" t="s">
        <v>687</v>
      </c>
      <c r="J1454" s="39">
        <v>50</v>
      </c>
      <c r="K1454" s="5" t="str">
        <f t="shared" si="45"/>
        <v>Close</v>
      </c>
      <c r="L1454" s="20">
        <v>44881</v>
      </c>
      <c r="M1454" s="8" t="s">
        <v>5431</v>
      </c>
    </row>
    <row r="1455" spans="1:13">
      <c r="A1455" s="8">
        <v>1452</v>
      </c>
      <c r="B1455" s="5" t="s">
        <v>1515</v>
      </c>
      <c r="C1455" s="14" t="s">
        <v>687</v>
      </c>
      <c r="D1455" s="8" t="s">
        <v>38</v>
      </c>
      <c r="E1455" s="20">
        <v>44816</v>
      </c>
      <c r="F1455" s="8" t="s">
        <v>1224</v>
      </c>
      <c r="G1455" s="8">
        <f t="shared" si="44"/>
        <v>0</v>
      </c>
      <c r="H1455" s="8"/>
      <c r="I1455" s="14" t="s">
        <v>687</v>
      </c>
      <c r="J1455" s="39">
        <v>50</v>
      </c>
      <c r="K1455" s="5" t="str">
        <f t="shared" si="45"/>
        <v>Close</v>
      </c>
      <c r="L1455" s="20">
        <v>44881</v>
      </c>
      <c r="M1455" s="8" t="s">
        <v>5432</v>
      </c>
    </row>
    <row r="1456" spans="1:13">
      <c r="A1456" s="8">
        <v>1453</v>
      </c>
      <c r="B1456" s="5" t="s">
        <v>1515</v>
      </c>
      <c r="C1456" s="14" t="s">
        <v>687</v>
      </c>
      <c r="D1456" s="8" t="s">
        <v>38</v>
      </c>
      <c r="E1456" s="20">
        <v>44816</v>
      </c>
      <c r="F1456" s="8" t="s">
        <v>1224</v>
      </c>
      <c r="G1456" s="8">
        <f t="shared" si="44"/>
        <v>0</v>
      </c>
      <c r="H1456" s="8"/>
      <c r="I1456" s="14" t="s">
        <v>687</v>
      </c>
      <c r="J1456" s="39">
        <v>50</v>
      </c>
      <c r="K1456" s="5" t="str">
        <f t="shared" si="45"/>
        <v>Close</v>
      </c>
      <c r="L1456" s="20">
        <v>44881</v>
      </c>
      <c r="M1456" s="8" t="s">
        <v>5428</v>
      </c>
    </row>
    <row r="1457" spans="1:13">
      <c r="A1457" s="8">
        <v>1454</v>
      </c>
      <c r="B1457" s="5" t="s">
        <v>1515</v>
      </c>
      <c r="C1457" s="14" t="s">
        <v>687</v>
      </c>
      <c r="D1457" s="8" t="s">
        <v>38</v>
      </c>
      <c r="E1457" s="20">
        <v>44816</v>
      </c>
      <c r="F1457" s="8" t="s">
        <v>1224</v>
      </c>
      <c r="G1457" s="8">
        <f t="shared" si="44"/>
        <v>0</v>
      </c>
      <c r="H1457" s="8"/>
      <c r="I1457" s="14" t="s">
        <v>687</v>
      </c>
      <c r="J1457" s="39">
        <v>50</v>
      </c>
      <c r="K1457" s="5" t="str">
        <f t="shared" si="45"/>
        <v>Close</v>
      </c>
      <c r="L1457" s="20">
        <v>44881</v>
      </c>
      <c r="M1457" s="8" t="s">
        <v>5429</v>
      </c>
    </row>
    <row r="1458" spans="1:13">
      <c r="A1458" s="8">
        <v>1455</v>
      </c>
      <c r="B1458" s="5" t="s">
        <v>1515</v>
      </c>
      <c r="C1458" s="14" t="s">
        <v>687</v>
      </c>
      <c r="D1458" s="8" t="s">
        <v>38</v>
      </c>
      <c r="E1458" s="20">
        <v>44816</v>
      </c>
      <c r="F1458" s="8" t="s">
        <v>1224</v>
      </c>
      <c r="G1458" s="8">
        <f t="shared" si="44"/>
        <v>0</v>
      </c>
      <c r="H1458" s="8"/>
      <c r="I1458" s="14" t="s">
        <v>687</v>
      </c>
      <c r="J1458" s="39">
        <v>50</v>
      </c>
      <c r="K1458" s="5" t="str">
        <f t="shared" si="45"/>
        <v>Close</v>
      </c>
      <c r="L1458" s="20">
        <v>44881</v>
      </c>
      <c r="M1458" s="8" t="s">
        <v>5430</v>
      </c>
    </row>
    <row r="1459" spans="1:13">
      <c r="A1459" s="8">
        <v>1456</v>
      </c>
      <c r="B1459" s="5" t="s">
        <v>1515</v>
      </c>
      <c r="C1459" s="14" t="s">
        <v>687</v>
      </c>
      <c r="D1459" s="8" t="s">
        <v>38</v>
      </c>
      <c r="E1459" s="20">
        <v>44816</v>
      </c>
      <c r="F1459" s="8" t="s">
        <v>1224</v>
      </c>
      <c r="G1459" s="8">
        <f t="shared" si="44"/>
        <v>0</v>
      </c>
      <c r="H1459" s="8"/>
      <c r="I1459" s="14" t="s">
        <v>687</v>
      </c>
      <c r="J1459" s="39">
        <v>50</v>
      </c>
      <c r="K1459" s="5" t="str">
        <f t="shared" si="45"/>
        <v>Close</v>
      </c>
      <c r="L1459" s="20">
        <v>44881</v>
      </c>
      <c r="M1459" s="8" t="s">
        <v>5431</v>
      </c>
    </row>
    <row r="1460" spans="1:13">
      <c r="A1460" s="8">
        <v>1457</v>
      </c>
      <c r="B1460" s="5" t="s">
        <v>1515</v>
      </c>
      <c r="C1460" s="14" t="s">
        <v>687</v>
      </c>
      <c r="D1460" s="8" t="s">
        <v>38</v>
      </c>
      <c r="E1460" s="20">
        <v>44816</v>
      </c>
      <c r="F1460" s="8" t="s">
        <v>1224</v>
      </c>
      <c r="G1460" s="8">
        <f t="shared" si="44"/>
        <v>0</v>
      </c>
      <c r="H1460" s="8"/>
      <c r="I1460" s="14" t="s">
        <v>687</v>
      </c>
      <c r="J1460" s="39">
        <v>50</v>
      </c>
      <c r="K1460" s="5" t="str">
        <f t="shared" si="45"/>
        <v>Close</v>
      </c>
      <c r="L1460" s="20">
        <v>44881</v>
      </c>
      <c r="M1460" s="8" t="s">
        <v>5432</v>
      </c>
    </row>
    <row r="1461" spans="1:13">
      <c r="A1461" s="8">
        <v>1458</v>
      </c>
      <c r="B1461" s="5" t="s">
        <v>1911</v>
      </c>
      <c r="C1461" s="14" t="s">
        <v>1185</v>
      </c>
      <c r="D1461" s="8" t="s">
        <v>2551</v>
      </c>
      <c r="E1461" s="20">
        <v>44813</v>
      </c>
      <c r="F1461" s="8" t="s">
        <v>1244</v>
      </c>
      <c r="G1461" s="8">
        <f t="shared" si="44"/>
        <v>0</v>
      </c>
      <c r="H1461" s="8"/>
      <c r="I1461" s="14" t="s">
        <v>1185</v>
      </c>
      <c r="J1461" s="39">
        <v>345</v>
      </c>
      <c r="K1461" s="5" t="str">
        <f t="shared" si="45"/>
        <v>Close</v>
      </c>
      <c r="L1461" s="20">
        <v>44882</v>
      </c>
      <c r="M1461" s="8" t="s">
        <v>5446</v>
      </c>
    </row>
    <row r="1462" spans="1:13">
      <c r="A1462" s="8">
        <v>1459</v>
      </c>
      <c r="B1462" s="5" t="s">
        <v>332</v>
      </c>
      <c r="C1462" s="14" t="s">
        <v>515</v>
      </c>
      <c r="D1462" s="8" t="s">
        <v>301</v>
      </c>
      <c r="E1462" s="20">
        <v>44813</v>
      </c>
      <c r="F1462" s="8" t="s">
        <v>1221</v>
      </c>
      <c r="G1462" s="8">
        <f t="shared" si="44"/>
        <v>0</v>
      </c>
      <c r="H1462" s="8"/>
      <c r="I1462" s="8" t="s">
        <v>515</v>
      </c>
      <c r="J1462" s="39">
        <v>71</v>
      </c>
      <c r="K1462" s="5" t="str">
        <f t="shared" si="45"/>
        <v>Close</v>
      </c>
      <c r="L1462" s="20">
        <v>44882</v>
      </c>
      <c r="M1462" s="8" t="s">
        <v>5438</v>
      </c>
    </row>
    <row r="1463" spans="1:13">
      <c r="A1463" s="8">
        <v>1460</v>
      </c>
      <c r="B1463" s="5" t="s">
        <v>3742</v>
      </c>
      <c r="C1463" s="14" t="s">
        <v>3673</v>
      </c>
      <c r="D1463" s="8" t="s">
        <v>3743</v>
      </c>
      <c r="E1463" s="20">
        <v>44824</v>
      </c>
      <c r="F1463" s="8" t="s">
        <v>1219</v>
      </c>
      <c r="G1463" s="8">
        <f t="shared" si="44"/>
        <v>0</v>
      </c>
      <c r="H1463" s="8"/>
      <c r="I1463" s="14" t="s">
        <v>3673</v>
      </c>
      <c r="J1463" s="39">
        <v>48</v>
      </c>
      <c r="K1463" s="5" t="str">
        <f t="shared" si="45"/>
        <v>Close</v>
      </c>
      <c r="L1463" s="20">
        <v>44882</v>
      </c>
      <c r="M1463" s="8" t="s">
        <v>5437</v>
      </c>
    </row>
    <row r="1464" spans="1:13">
      <c r="A1464" s="8">
        <v>1461</v>
      </c>
      <c r="B1464" s="5" t="s">
        <v>1515</v>
      </c>
      <c r="C1464" s="14" t="s">
        <v>687</v>
      </c>
      <c r="D1464" s="8" t="s">
        <v>38</v>
      </c>
      <c r="E1464" s="20">
        <v>44816</v>
      </c>
      <c r="F1464" s="8" t="s">
        <v>1224</v>
      </c>
      <c r="G1464" s="8">
        <f t="shared" si="44"/>
        <v>0</v>
      </c>
      <c r="H1464" s="8"/>
      <c r="I1464" s="14" t="s">
        <v>687</v>
      </c>
      <c r="J1464" s="39">
        <v>50</v>
      </c>
      <c r="K1464" s="5" t="str">
        <f t="shared" si="45"/>
        <v>Close</v>
      </c>
      <c r="L1464" s="20">
        <v>44882</v>
      </c>
      <c r="M1464" s="8" t="s">
        <v>5439</v>
      </c>
    </row>
    <row r="1465" spans="1:13">
      <c r="A1465" s="8">
        <v>1462</v>
      </c>
      <c r="B1465" s="5" t="s">
        <v>1515</v>
      </c>
      <c r="C1465" s="14" t="s">
        <v>687</v>
      </c>
      <c r="D1465" s="8" t="s">
        <v>38</v>
      </c>
      <c r="E1465" s="20">
        <v>44816</v>
      </c>
      <c r="F1465" s="8" t="s">
        <v>1224</v>
      </c>
      <c r="G1465" s="8">
        <f t="shared" si="44"/>
        <v>0</v>
      </c>
      <c r="H1465" s="8"/>
      <c r="I1465" s="14" t="s">
        <v>687</v>
      </c>
      <c r="J1465" s="39">
        <v>50</v>
      </c>
      <c r="K1465" s="5" t="str">
        <f t="shared" si="45"/>
        <v>Close</v>
      </c>
      <c r="L1465" s="20">
        <v>44882</v>
      </c>
      <c r="M1465" s="8" t="s">
        <v>5440</v>
      </c>
    </row>
    <row r="1466" spans="1:13">
      <c r="A1466" s="8">
        <v>1463</v>
      </c>
      <c r="B1466" s="5" t="s">
        <v>1515</v>
      </c>
      <c r="C1466" s="14" t="s">
        <v>687</v>
      </c>
      <c r="D1466" s="8" t="s">
        <v>38</v>
      </c>
      <c r="E1466" s="20">
        <v>44816</v>
      </c>
      <c r="F1466" s="8" t="s">
        <v>1224</v>
      </c>
      <c r="G1466" s="8">
        <f t="shared" si="44"/>
        <v>0</v>
      </c>
      <c r="H1466" s="8"/>
      <c r="I1466" s="14" t="s">
        <v>687</v>
      </c>
      <c r="J1466" s="39">
        <v>50</v>
      </c>
      <c r="K1466" s="5" t="str">
        <f t="shared" si="45"/>
        <v>Close</v>
      </c>
      <c r="L1466" s="20">
        <v>44882</v>
      </c>
      <c r="M1466" s="8" t="s">
        <v>5441</v>
      </c>
    </row>
    <row r="1467" spans="1:13">
      <c r="A1467" s="8">
        <v>1464</v>
      </c>
      <c r="B1467" s="5" t="s">
        <v>1515</v>
      </c>
      <c r="C1467" s="14" t="s">
        <v>687</v>
      </c>
      <c r="D1467" s="8" t="s">
        <v>38</v>
      </c>
      <c r="E1467" s="20">
        <v>44816</v>
      </c>
      <c r="F1467" s="8" t="s">
        <v>1224</v>
      </c>
      <c r="G1467" s="8">
        <f t="shared" si="44"/>
        <v>0</v>
      </c>
      <c r="H1467" s="8"/>
      <c r="I1467" s="14" t="s">
        <v>687</v>
      </c>
      <c r="J1467" s="39">
        <v>50</v>
      </c>
      <c r="K1467" s="5" t="str">
        <f t="shared" si="45"/>
        <v>Close</v>
      </c>
      <c r="L1467" s="20">
        <v>44882</v>
      </c>
      <c r="M1467" s="8" t="s">
        <v>5442</v>
      </c>
    </row>
    <row r="1468" spans="1:13">
      <c r="A1468" s="8">
        <v>1465</v>
      </c>
      <c r="B1468" s="5" t="s">
        <v>1515</v>
      </c>
      <c r="C1468" s="14" t="s">
        <v>687</v>
      </c>
      <c r="D1468" s="8" t="s">
        <v>38</v>
      </c>
      <c r="E1468" s="20">
        <v>44816</v>
      </c>
      <c r="F1468" s="8" t="s">
        <v>1224</v>
      </c>
      <c r="G1468" s="8">
        <f t="shared" si="44"/>
        <v>0</v>
      </c>
      <c r="H1468" s="8"/>
      <c r="I1468" s="14" t="s">
        <v>687</v>
      </c>
      <c r="J1468" s="39">
        <v>50</v>
      </c>
      <c r="K1468" s="5" t="str">
        <f t="shared" si="45"/>
        <v>Close</v>
      </c>
      <c r="L1468" s="20">
        <v>44882</v>
      </c>
      <c r="M1468" s="8" t="s">
        <v>5443</v>
      </c>
    </row>
    <row r="1469" spans="1:13">
      <c r="A1469" s="8">
        <v>1466</v>
      </c>
      <c r="B1469" s="5" t="s">
        <v>1515</v>
      </c>
      <c r="C1469" s="14" t="s">
        <v>687</v>
      </c>
      <c r="D1469" s="8" t="s">
        <v>38</v>
      </c>
      <c r="E1469" s="20">
        <v>44816</v>
      </c>
      <c r="F1469" s="8" t="s">
        <v>1224</v>
      </c>
      <c r="G1469" s="8">
        <f t="shared" si="44"/>
        <v>0</v>
      </c>
      <c r="H1469" s="8"/>
      <c r="I1469" s="14" t="s">
        <v>687</v>
      </c>
      <c r="J1469" s="39">
        <v>50</v>
      </c>
      <c r="K1469" s="5" t="str">
        <f t="shared" si="45"/>
        <v>Close</v>
      </c>
      <c r="L1469" s="20">
        <v>44882</v>
      </c>
      <c r="M1469" s="8" t="s">
        <v>5444</v>
      </c>
    </row>
    <row r="1470" spans="1:13">
      <c r="A1470" s="8">
        <v>1467</v>
      </c>
      <c r="B1470" s="5" t="s">
        <v>1515</v>
      </c>
      <c r="C1470" s="14" t="s">
        <v>687</v>
      </c>
      <c r="D1470" s="8" t="s">
        <v>38</v>
      </c>
      <c r="E1470" s="20">
        <v>44816</v>
      </c>
      <c r="F1470" s="8" t="s">
        <v>1224</v>
      </c>
      <c r="G1470" s="8">
        <f t="shared" si="44"/>
        <v>0</v>
      </c>
      <c r="H1470" s="8"/>
      <c r="I1470" s="14" t="s">
        <v>687</v>
      </c>
      <c r="J1470" s="39">
        <v>50</v>
      </c>
      <c r="K1470" s="5" t="str">
        <f t="shared" si="45"/>
        <v>Close</v>
      </c>
      <c r="L1470" s="20">
        <v>44882</v>
      </c>
      <c r="M1470" s="8" t="s">
        <v>5444</v>
      </c>
    </row>
    <row r="1471" spans="1:13">
      <c r="A1471" s="8">
        <v>1468</v>
      </c>
      <c r="B1471" s="5" t="s">
        <v>1515</v>
      </c>
      <c r="C1471" s="14" t="s">
        <v>687</v>
      </c>
      <c r="D1471" s="8" t="s">
        <v>38</v>
      </c>
      <c r="E1471" s="20">
        <v>44816</v>
      </c>
      <c r="F1471" s="8" t="s">
        <v>1224</v>
      </c>
      <c r="G1471" s="8">
        <f t="shared" si="44"/>
        <v>0</v>
      </c>
      <c r="H1471" s="8"/>
      <c r="I1471" s="14" t="s">
        <v>687</v>
      </c>
      <c r="J1471" s="39">
        <v>50</v>
      </c>
      <c r="K1471" s="5" t="str">
        <f t="shared" si="45"/>
        <v>Close</v>
      </c>
      <c r="L1471" s="20">
        <v>44882</v>
      </c>
      <c r="M1471" s="8" t="s">
        <v>5445</v>
      </c>
    </row>
    <row r="1472" spans="1:13">
      <c r="A1472" s="8">
        <v>1469</v>
      </c>
      <c r="B1472" s="5" t="s">
        <v>1515</v>
      </c>
      <c r="C1472" s="14" t="s">
        <v>687</v>
      </c>
      <c r="D1472" s="8" t="s">
        <v>38</v>
      </c>
      <c r="E1472" s="20">
        <v>44816</v>
      </c>
      <c r="F1472" s="8" t="s">
        <v>1224</v>
      </c>
      <c r="G1472" s="8">
        <f t="shared" si="44"/>
        <v>0</v>
      </c>
      <c r="H1472" s="8"/>
      <c r="I1472" s="14" t="s">
        <v>687</v>
      </c>
      <c r="J1472" s="39">
        <v>50</v>
      </c>
      <c r="K1472" s="5" t="str">
        <f t="shared" si="45"/>
        <v>Close</v>
      </c>
      <c r="L1472" s="20">
        <v>44882</v>
      </c>
      <c r="M1472" s="8" t="s">
        <v>5445</v>
      </c>
    </row>
    <row r="1473" spans="1:13">
      <c r="A1473" s="8">
        <v>1470</v>
      </c>
      <c r="B1473" s="5" t="s">
        <v>1515</v>
      </c>
      <c r="C1473" s="14" t="s">
        <v>687</v>
      </c>
      <c r="D1473" s="8" t="s">
        <v>38</v>
      </c>
      <c r="E1473" s="20">
        <v>44816</v>
      </c>
      <c r="F1473" s="8" t="s">
        <v>1224</v>
      </c>
      <c r="G1473" s="8">
        <f t="shared" si="44"/>
        <v>0</v>
      </c>
      <c r="H1473" s="8"/>
      <c r="I1473" s="14" t="s">
        <v>687</v>
      </c>
      <c r="J1473" s="39">
        <v>50</v>
      </c>
      <c r="K1473" s="5" t="str">
        <f t="shared" si="45"/>
        <v>Close</v>
      </c>
      <c r="L1473" s="20">
        <v>44882</v>
      </c>
      <c r="M1473" s="8" t="s">
        <v>5445</v>
      </c>
    </row>
    <row r="1474" spans="1:13">
      <c r="A1474" s="8">
        <v>1471</v>
      </c>
      <c r="B1474" s="5" t="s">
        <v>1515</v>
      </c>
      <c r="C1474" s="14" t="s">
        <v>687</v>
      </c>
      <c r="D1474" s="8" t="s">
        <v>38</v>
      </c>
      <c r="E1474" s="20">
        <v>44816</v>
      </c>
      <c r="F1474" s="8" t="s">
        <v>1224</v>
      </c>
      <c r="G1474" s="8">
        <f t="shared" si="44"/>
        <v>0</v>
      </c>
      <c r="H1474" s="8"/>
      <c r="I1474" s="14" t="s">
        <v>687</v>
      </c>
      <c r="J1474" s="39">
        <v>50</v>
      </c>
      <c r="K1474" s="5" t="str">
        <f t="shared" si="45"/>
        <v>Close</v>
      </c>
      <c r="L1474" s="20">
        <v>44882</v>
      </c>
      <c r="M1474" s="8" t="s">
        <v>5445</v>
      </c>
    </row>
    <row r="1475" spans="1:13">
      <c r="A1475" s="8">
        <v>1472</v>
      </c>
      <c r="B1475" s="5" t="s">
        <v>1515</v>
      </c>
      <c r="C1475" s="14" t="s">
        <v>687</v>
      </c>
      <c r="D1475" s="8" t="s">
        <v>38</v>
      </c>
      <c r="E1475" s="20">
        <v>44816</v>
      </c>
      <c r="F1475" s="8" t="s">
        <v>1224</v>
      </c>
      <c r="G1475" s="8">
        <f t="shared" si="44"/>
        <v>0</v>
      </c>
      <c r="H1475" s="8"/>
      <c r="I1475" s="14" t="s">
        <v>687</v>
      </c>
      <c r="J1475" s="39">
        <v>50</v>
      </c>
      <c r="K1475" s="5" t="str">
        <f t="shared" si="45"/>
        <v>Close</v>
      </c>
      <c r="L1475" s="20">
        <v>44882</v>
      </c>
      <c r="M1475" s="8" t="s">
        <v>5444</v>
      </c>
    </row>
    <row r="1476" spans="1:13">
      <c r="A1476" s="8">
        <v>1473</v>
      </c>
      <c r="B1476" s="5" t="s">
        <v>1515</v>
      </c>
      <c r="C1476" s="14" t="s">
        <v>687</v>
      </c>
      <c r="D1476" s="8" t="s">
        <v>38</v>
      </c>
      <c r="E1476" s="20">
        <v>44816</v>
      </c>
      <c r="F1476" s="8" t="s">
        <v>1224</v>
      </c>
      <c r="G1476" s="8">
        <f t="shared" ref="G1476:G1539" si="46">IF(C1476="","",IF(C1476=I1476,0,1))</f>
        <v>0</v>
      </c>
      <c r="H1476" s="8"/>
      <c r="I1476" s="14" t="s">
        <v>687</v>
      </c>
      <c r="J1476" s="39">
        <v>50</v>
      </c>
      <c r="K1476" s="5" t="str">
        <f t="shared" ref="K1476:K1539" si="47">IF(F1476="","",IF(C1476=I1476,"Close","Open"))</f>
        <v>Close</v>
      </c>
      <c r="L1476" s="20">
        <v>44882</v>
      </c>
      <c r="M1476" s="8" t="s">
        <v>5444</v>
      </c>
    </row>
    <row r="1477" spans="1:13">
      <c r="A1477" s="8">
        <v>1474</v>
      </c>
      <c r="B1477" s="5" t="s">
        <v>1515</v>
      </c>
      <c r="C1477" s="14" t="s">
        <v>687</v>
      </c>
      <c r="D1477" s="8" t="s">
        <v>38</v>
      </c>
      <c r="E1477" s="20">
        <v>44816</v>
      </c>
      <c r="F1477" s="8" t="s">
        <v>1224</v>
      </c>
      <c r="G1477" s="8">
        <f t="shared" si="46"/>
        <v>0</v>
      </c>
      <c r="H1477" s="8"/>
      <c r="I1477" s="14" t="s">
        <v>687</v>
      </c>
      <c r="J1477" s="39">
        <v>50</v>
      </c>
      <c r="K1477" s="5" t="str">
        <f t="shared" si="47"/>
        <v>Close</v>
      </c>
      <c r="L1477" s="20">
        <v>44882</v>
      </c>
      <c r="M1477" s="8" t="s">
        <v>5444</v>
      </c>
    </row>
    <row r="1478" spans="1:13">
      <c r="A1478" s="8">
        <v>1475</v>
      </c>
      <c r="B1478" s="5" t="s">
        <v>1515</v>
      </c>
      <c r="C1478" s="14" t="s">
        <v>687</v>
      </c>
      <c r="D1478" s="8" t="s">
        <v>38</v>
      </c>
      <c r="E1478" s="20">
        <v>44816</v>
      </c>
      <c r="F1478" s="8" t="s">
        <v>1224</v>
      </c>
      <c r="G1478" s="8">
        <f t="shared" si="46"/>
        <v>0</v>
      </c>
      <c r="H1478" s="8"/>
      <c r="I1478" s="14" t="s">
        <v>687</v>
      </c>
      <c r="J1478" s="39">
        <v>50</v>
      </c>
      <c r="K1478" s="5" t="str">
        <f t="shared" si="47"/>
        <v>Close</v>
      </c>
      <c r="L1478" s="20">
        <v>44882</v>
      </c>
      <c r="M1478" s="8" t="s">
        <v>5444</v>
      </c>
    </row>
    <row r="1479" spans="1:13">
      <c r="A1479" s="8">
        <v>1476</v>
      </c>
      <c r="B1479" s="5" t="s">
        <v>1515</v>
      </c>
      <c r="C1479" s="14" t="s">
        <v>687</v>
      </c>
      <c r="D1479" s="8" t="s">
        <v>38</v>
      </c>
      <c r="E1479" s="20">
        <v>44816</v>
      </c>
      <c r="F1479" s="8" t="s">
        <v>1224</v>
      </c>
      <c r="G1479" s="8">
        <f t="shared" si="46"/>
        <v>0</v>
      </c>
      <c r="H1479" s="8"/>
      <c r="I1479" s="14" t="s">
        <v>687</v>
      </c>
      <c r="J1479" s="39">
        <v>50</v>
      </c>
      <c r="K1479" s="5" t="str">
        <f t="shared" si="47"/>
        <v>Close</v>
      </c>
      <c r="L1479" s="20">
        <v>44882</v>
      </c>
      <c r="M1479" s="8" t="s">
        <v>5444</v>
      </c>
    </row>
    <row r="1480" spans="1:13">
      <c r="A1480" s="8">
        <v>1477</v>
      </c>
      <c r="B1480" s="5" t="s">
        <v>1515</v>
      </c>
      <c r="C1480" s="14" t="s">
        <v>687</v>
      </c>
      <c r="D1480" s="8" t="s">
        <v>38</v>
      </c>
      <c r="E1480" s="20">
        <v>44816</v>
      </c>
      <c r="F1480" s="8" t="s">
        <v>1224</v>
      </c>
      <c r="G1480" s="8">
        <f t="shared" si="46"/>
        <v>0</v>
      </c>
      <c r="H1480" s="8"/>
      <c r="I1480" s="14" t="s">
        <v>687</v>
      </c>
      <c r="J1480" s="39">
        <v>50</v>
      </c>
      <c r="K1480" s="5" t="str">
        <f t="shared" si="47"/>
        <v>Close</v>
      </c>
      <c r="L1480" s="20">
        <v>44882</v>
      </c>
      <c r="M1480" s="8" t="s">
        <v>5444</v>
      </c>
    </row>
    <row r="1481" spans="1:13">
      <c r="A1481" s="8">
        <v>1478</v>
      </c>
      <c r="B1481" s="5" t="s">
        <v>1515</v>
      </c>
      <c r="C1481" s="14" t="s">
        <v>687</v>
      </c>
      <c r="D1481" s="8" t="s">
        <v>38</v>
      </c>
      <c r="E1481" s="20">
        <v>44816</v>
      </c>
      <c r="F1481" s="8" t="s">
        <v>1224</v>
      </c>
      <c r="G1481" s="8">
        <f t="shared" si="46"/>
        <v>0</v>
      </c>
      <c r="H1481" s="8"/>
      <c r="I1481" s="14" t="s">
        <v>687</v>
      </c>
      <c r="J1481" s="39">
        <v>50</v>
      </c>
      <c r="K1481" s="5" t="str">
        <f t="shared" si="47"/>
        <v>Close</v>
      </c>
      <c r="L1481" s="20">
        <v>44882</v>
      </c>
      <c r="M1481" s="8" t="s">
        <v>5444</v>
      </c>
    </row>
    <row r="1482" spans="1:13">
      <c r="A1482" s="8">
        <v>1479</v>
      </c>
      <c r="B1482" s="5" t="s">
        <v>1515</v>
      </c>
      <c r="C1482" s="14" t="s">
        <v>687</v>
      </c>
      <c r="D1482" s="8" t="s">
        <v>38</v>
      </c>
      <c r="E1482" s="20">
        <v>44816</v>
      </c>
      <c r="F1482" s="8" t="s">
        <v>1224</v>
      </c>
      <c r="G1482" s="8">
        <f t="shared" si="46"/>
        <v>0</v>
      </c>
      <c r="H1482" s="8"/>
      <c r="I1482" s="14" t="s">
        <v>687</v>
      </c>
      <c r="J1482" s="39">
        <v>50</v>
      </c>
      <c r="K1482" s="5" t="str">
        <f t="shared" si="47"/>
        <v>Close</v>
      </c>
      <c r="L1482" s="20">
        <v>44882</v>
      </c>
      <c r="M1482" s="8" t="s">
        <v>5444</v>
      </c>
    </row>
    <row r="1483" spans="1:13">
      <c r="A1483" s="8">
        <v>1480</v>
      </c>
      <c r="B1483" s="5" t="s">
        <v>1515</v>
      </c>
      <c r="C1483" s="14" t="s">
        <v>687</v>
      </c>
      <c r="D1483" s="8" t="s">
        <v>38</v>
      </c>
      <c r="E1483" s="20">
        <v>44816</v>
      </c>
      <c r="F1483" s="8" t="s">
        <v>1224</v>
      </c>
      <c r="G1483" s="8">
        <f t="shared" si="46"/>
        <v>0</v>
      </c>
      <c r="H1483" s="8"/>
      <c r="I1483" s="14" t="s">
        <v>687</v>
      </c>
      <c r="J1483" s="39">
        <v>50</v>
      </c>
      <c r="K1483" s="5" t="str">
        <f t="shared" si="47"/>
        <v>Close</v>
      </c>
      <c r="L1483" s="20">
        <v>44882</v>
      </c>
      <c r="M1483" s="8" t="s">
        <v>5444</v>
      </c>
    </row>
    <row r="1484" spans="1:13">
      <c r="A1484" s="8">
        <v>1481</v>
      </c>
      <c r="B1484" s="5" t="s">
        <v>1515</v>
      </c>
      <c r="C1484" s="14" t="s">
        <v>687</v>
      </c>
      <c r="D1484" s="8" t="s">
        <v>38</v>
      </c>
      <c r="E1484" s="20">
        <v>44816</v>
      </c>
      <c r="F1484" s="8" t="s">
        <v>1224</v>
      </c>
      <c r="G1484" s="8">
        <f t="shared" si="46"/>
        <v>0</v>
      </c>
      <c r="H1484" s="8"/>
      <c r="I1484" s="14" t="s">
        <v>687</v>
      </c>
      <c r="J1484" s="39">
        <v>50</v>
      </c>
      <c r="K1484" s="5" t="str">
        <f t="shared" si="47"/>
        <v>Close</v>
      </c>
      <c r="L1484" s="20">
        <v>44882</v>
      </c>
      <c r="M1484" s="8" t="s">
        <v>5444</v>
      </c>
    </row>
    <row r="1485" spans="1:13">
      <c r="A1485" s="8">
        <v>1482</v>
      </c>
      <c r="B1485" s="5" t="s">
        <v>1515</v>
      </c>
      <c r="C1485" s="14" t="s">
        <v>687</v>
      </c>
      <c r="D1485" s="8" t="s">
        <v>38</v>
      </c>
      <c r="E1485" s="20">
        <v>44816</v>
      </c>
      <c r="F1485" s="8" t="s">
        <v>1224</v>
      </c>
      <c r="G1485" s="8">
        <f t="shared" si="46"/>
        <v>0</v>
      </c>
      <c r="H1485" s="8"/>
      <c r="I1485" s="14" t="s">
        <v>687</v>
      </c>
      <c r="J1485" s="39">
        <v>50</v>
      </c>
      <c r="K1485" s="5" t="str">
        <f t="shared" si="47"/>
        <v>Close</v>
      </c>
      <c r="L1485" s="20">
        <v>44882</v>
      </c>
      <c r="M1485" s="8" t="s">
        <v>5444</v>
      </c>
    </row>
    <row r="1486" spans="1:13">
      <c r="A1486" s="8">
        <v>1483</v>
      </c>
      <c r="B1486" s="5" t="s">
        <v>1515</v>
      </c>
      <c r="C1486" s="14" t="s">
        <v>687</v>
      </c>
      <c r="D1486" s="8" t="s">
        <v>38</v>
      </c>
      <c r="E1486" s="20">
        <v>44816</v>
      </c>
      <c r="F1486" s="8" t="s">
        <v>1224</v>
      </c>
      <c r="G1486" s="8">
        <f t="shared" si="46"/>
        <v>0</v>
      </c>
      <c r="H1486" s="8"/>
      <c r="I1486" s="14" t="s">
        <v>687</v>
      </c>
      <c r="J1486" s="39">
        <v>50</v>
      </c>
      <c r="K1486" s="5" t="str">
        <f t="shared" si="47"/>
        <v>Close</v>
      </c>
      <c r="L1486" s="20">
        <v>44882</v>
      </c>
      <c r="M1486" s="8" t="s">
        <v>5444</v>
      </c>
    </row>
    <row r="1487" spans="1:13">
      <c r="A1487" s="8">
        <v>1484</v>
      </c>
      <c r="B1487" s="5" t="s">
        <v>1515</v>
      </c>
      <c r="C1487" s="14" t="s">
        <v>687</v>
      </c>
      <c r="D1487" s="8" t="s">
        <v>38</v>
      </c>
      <c r="E1487" s="20">
        <v>44816</v>
      </c>
      <c r="F1487" s="8" t="s">
        <v>1224</v>
      </c>
      <c r="G1487" s="8">
        <f t="shared" si="46"/>
        <v>0</v>
      </c>
      <c r="H1487" s="8"/>
      <c r="I1487" s="14" t="s">
        <v>687</v>
      </c>
      <c r="J1487" s="39">
        <v>50</v>
      </c>
      <c r="K1487" s="5" t="str">
        <f t="shared" si="47"/>
        <v>Close</v>
      </c>
      <c r="L1487" s="20">
        <v>44882</v>
      </c>
      <c r="M1487" s="8" t="s">
        <v>5444</v>
      </c>
    </row>
    <row r="1488" spans="1:13">
      <c r="A1488" s="8">
        <v>1485</v>
      </c>
      <c r="B1488" s="5" t="s">
        <v>1515</v>
      </c>
      <c r="C1488" s="14" t="s">
        <v>687</v>
      </c>
      <c r="D1488" s="8" t="s">
        <v>38</v>
      </c>
      <c r="E1488" s="20">
        <v>44816</v>
      </c>
      <c r="F1488" s="8" t="s">
        <v>1224</v>
      </c>
      <c r="G1488" s="8">
        <f t="shared" si="46"/>
        <v>0</v>
      </c>
      <c r="H1488" s="8"/>
      <c r="I1488" s="14" t="s">
        <v>687</v>
      </c>
      <c r="J1488" s="39">
        <v>50</v>
      </c>
      <c r="K1488" s="5" t="str">
        <f t="shared" si="47"/>
        <v>Close</v>
      </c>
      <c r="L1488" s="20">
        <v>44882</v>
      </c>
      <c r="M1488" s="8" t="s">
        <v>5444</v>
      </c>
    </row>
    <row r="1489" spans="1:13">
      <c r="A1489" s="8">
        <v>1486</v>
      </c>
      <c r="B1489" s="5" t="s">
        <v>1515</v>
      </c>
      <c r="C1489" s="14" t="s">
        <v>687</v>
      </c>
      <c r="D1489" s="8" t="s">
        <v>38</v>
      </c>
      <c r="E1489" s="20">
        <v>44816</v>
      </c>
      <c r="F1489" s="8" t="s">
        <v>1224</v>
      </c>
      <c r="G1489" s="8">
        <f t="shared" si="46"/>
        <v>0</v>
      </c>
      <c r="H1489" s="8"/>
      <c r="I1489" s="14" t="s">
        <v>687</v>
      </c>
      <c r="J1489" s="39">
        <v>50</v>
      </c>
      <c r="K1489" s="5" t="str">
        <f t="shared" si="47"/>
        <v>Close</v>
      </c>
      <c r="L1489" s="20">
        <v>44882</v>
      </c>
      <c r="M1489" s="8" t="s">
        <v>5444</v>
      </c>
    </row>
    <row r="1490" spans="1:13">
      <c r="A1490" s="8">
        <v>1487</v>
      </c>
      <c r="B1490" s="5" t="s">
        <v>1515</v>
      </c>
      <c r="C1490" s="14" t="s">
        <v>687</v>
      </c>
      <c r="D1490" s="8" t="s">
        <v>38</v>
      </c>
      <c r="E1490" s="20">
        <v>44816</v>
      </c>
      <c r="F1490" s="8" t="s">
        <v>1224</v>
      </c>
      <c r="G1490" s="8">
        <f t="shared" si="46"/>
        <v>0</v>
      </c>
      <c r="H1490" s="8"/>
      <c r="I1490" s="14" t="s">
        <v>687</v>
      </c>
      <c r="J1490" s="39">
        <v>50</v>
      </c>
      <c r="K1490" s="5" t="str">
        <f t="shared" si="47"/>
        <v>Close</v>
      </c>
      <c r="L1490" s="20">
        <v>44882</v>
      </c>
      <c r="M1490" s="8" t="s">
        <v>5444</v>
      </c>
    </row>
    <row r="1491" spans="1:13">
      <c r="A1491" s="8">
        <v>1488</v>
      </c>
      <c r="B1491" s="5" t="s">
        <v>1515</v>
      </c>
      <c r="C1491" s="14" t="s">
        <v>687</v>
      </c>
      <c r="D1491" s="8" t="s">
        <v>38</v>
      </c>
      <c r="E1491" s="20">
        <v>44816</v>
      </c>
      <c r="F1491" s="8" t="s">
        <v>1224</v>
      </c>
      <c r="G1491" s="8">
        <f t="shared" si="46"/>
        <v>0</v>
      </c>
      <c r="H1491" s="8"/>
      <c r="I1491" s="14" t="s">
        <v>687</v>
      </c>
      <c r="J1491" s="39">
        <v>50</v>
      </c>
      <c r="K1491" s="5" t="str">
        <f t="shared" si="47"/>
        <v>Close</v>
      </c>
      <c r="L1491" s="20">
        <v>44882</v>
      </c>
      <c r="M1491" s="8" t="s">
        <v>5444</v>
      </c>
    </row>
    <row r="1492" spans="1:13">
      <c r="A1492" s="8">
        <v>1489</v>
      </c>
      <c r="B1492" s="5" t="s">
        <v>1515</v>
      </c>
      <c r="C1492" s="14" t="s">
        <v>687</v>
      </c>
      <c r="D1492" s="8" t="s">
        <v>38</v>
      </c>
      <c r="E1492" s="20">
        <v>44816</v>
      </c>
      <c r="F1492" s="8" t="s">
        <v>1224</v>
      </c>
      <c r="G1492" s="8">
        <f t="shared" si="46"/>
        <v>0</v>
      </c>
      <c r="H1492" s="8"/>
      <c r="I1492" s="14" t="s">
        <v>687</v>
      </c>
      <c r="J1492" s="39">
        <v>50</v>
      </c>
      <c r="K1492" s="5" t="str">
        <f t="shared" si="47"/>
        <v>Close</v>
      </c>
      <c r="L1492" s="20">
        <v>44882</v>
      </c>
      <c r="M1492" s="8" t="s">
        <v>5444</v>
      </c>
    </row>
    <row r="1493" spans="1:13">
      <c r="A1493" s="8">
        <v>1490</v>
      </c>
      <c r="B1493" s="5" t="s">
        <v>257</v>
      </c>
      <c r="C1493" s="14" t="s">
        <v>411</v>
      </c>
      <c r="D1493" s="8" t="s">
        <v>225</v>
      </c>
      <c r="E1493" s="20">
        <v>44813</v>
      </c>
      <c r="F1493" s="8" t="s">
        <v>1219</v>
      </c>
      <c r="G1493" s="8">
        <f t="shared" si="46"/>
        <v>0</v>
      </c>
      <c r="H1493" s="8"/>
      <c r="I1493" s="14" t="s">
        <v>411</v>
      </c>
      <c r="J1493" s="39">
        <v>78</v>
      </c>
      <c r="K1493" s="5" t="str">
        <f t="shared" si="47"/>
        <v>Close</v>
      </c>
      <c r="L1493" s="20">
        <v>44883</v>
      </c>
      <c r="M1493" s="8" t="s">
        <v>5449</v>
      </c>
    </row>
    <row r="1494" spans="1:13">
      <c r="A1494" s="8">
        <v>1491</v>
      </c>
      <c r="B1494" s="5" t="s">
        <v>320</v>
      </c>
      <c r="C1494" s="14" t="s">
        <v>499</v>
      </c>
      <c r="D1494" s="8" t="s">
        <v>287</v>
      </c>
      <c r="E1494" s="20">
        <v>44813</v>
      </c>
      <c r="F1494" s="8" t="s">
        <v>1221</v>
      </c>
      <c r="G1494" s="8">
        <f t="shared" si="46"/>
        <v>0</v>
      </c>
      <c r="H1494" s="8"/>
      <c r="I1494" s="14" t="s">
        <v>499</v>
      </c>
      <c r="J1494" s="39">
        <v>50</v>
      </c>
      <c r="K1494" s="5" t="str">
        <f t="shared" si="47"/>
        <v>Close</v>
      </c>
      <c r="L1494" s="20">
        <v>44883</v>
      </c>
      <c r="M1494" s="8" t="s">
        <v>5450</v>
      </c>
    </row>
    <row r="1495" spans="1:13">
      <c r="A1495" s="8">
        <v>1492</v>
      </c>
      <c r="B1495" s="5" t="s">
        <v>1816</v>
      </c>
      <c r="C1495" s="14" t="s">
        <v>1074</v>
      </c>
      <c r="D1495" s="8" t="s">
        <v>2462</v>
      </c>
      <c r="E1495" s="20">
        <v>44813</v>
      </c>
      <c r="F1495" s="8" t="s">
        <v>1239</v>
      </c>
      <c r="G1495" s="8">
        <f t="shared" si="46"/>
        <v>0</v>
      </c>
      <c r="H1495" s="8"/>
      <c r="I1495" s="14" t="s">
        <v>1074</v>
      </c>
      <c r="J1495" s="39">
        <v>161</v>
      </c>
      <c r="K1495" s="5" t="str">
        <f t="shared" si="47"/>
        <v>Close</v>
      </c>
      <c r="L1495" s="20">
        <v>44883</v>
      </c>
      <c r="M1495" s="8" t="s">
        <v>5457</v>
      </c>
    </row>
    <row r="1496" spans="1:13">
      <c r="A1496" s="8">
        <v>1493</v>
      </c>
      <c r="B1496" s="5" t="s">
        <v>1626</v>
      </c>
      <c r="C1496" s="14" t="s">
        <v>847</v>
      </c>
      <c r="D1496" s="8" t="s">
        <v>2280</v>
      </c>
      <c r="E1496" s="20">
        <v>44813</v>
      </c>
      <c r="F1496" s="8" t="s">
        <v>1231</v>
      </c>
      <c r="G1496" s="8">
        <f t="shared" si="46"/>
        <v>0</v>
      </c>
      <c r="H1496" s="8"/>
      <c r="I1496" s="14" t="s">
        <v>847</v>
      </c>
      <c r="J1496" s="39">
        <v>130</v>
      </c>
      <c r="K1496" s="5" t="str">
        <f t="shared" si="47"/>
        <v>Close</v>
      </c>
      <c r="L1496" s="20">
        <v>44883</v>
      </c>
      <c r="M1496" s="8" t="s">
        <v>5456</v>
      </c>
    </row>
    <row r="1497" spans="1:13">
      <c r="A1497" s="8">
        <v>1494</v>
      </c>
      <c r="B1497" s="5" t="s">
        <v>4768</v>
      </c>
      <c r="C1497" s="14" t="s">
        <v>687</v>
      </c>
      <c r="D1497" s="8" t="s">
        <v>38</v>
      </c>
      <c r="E1497" s="20">
        <v>44882</v>
      </c>
      <c r="F1497" s="8" t="s">
        <v>1224</v>
      </c>
      <c r="G1497" s="8">
        <f t="shared" si="46"/>
        <v>0</v>
      </c>
      <c r="H1497" s="8"/>
      <c r="I1497" s="14" t="s">
        <v>687</v>
      </c>
      <c r="J1497" s="41">
        <v>35</v>
      </c>
      <c r="K1497" s="5" t="str">
        <f t="shared" si="47"/>
        <v>Close</v>
      </c>
      <c r="L1497" s="20">
        <v>44883</v>
      </c>
      <c r="M1497" s="8" t="s">
        <v>5451</v>
      </c>
    </row>
    <row r="1498" spans="1:13">
      <c r="A1498" s="8">
        <v>1495</v>
      </c>
      <c r="B1498" s="5" t="s">
        <v>4768</v>
      </c>
      <c r="C1498" s="14" t="s">
        <v>687</v>
      </c>
      <c r="D1498" s="8" t="s">
        <v>38</v>
      </c>
      <c r="E1498" s="20">
        <v>44882</v>
      </c>
      <c r="F1498" s="8" t="s">
        <v>1224</v>
      </c>
      <c r="G1498" s="8">
        <f t="shared" si="46"/>
        <v>0</v>
      </c>
      <c r="H1498" s="8"/>
      <c r="I1498" s="14" t="s">
        <v>687</v>
      </c>
      <c r="J1498" s="41">
        <v>35</v>
      </c>
      <c r="K1498" s="5" t="str">
        <f t="shared" si="47"/>
        <v>Close</v>
      </c>
      <c r="L1498" s="20">
        <v>44883</v>
      </c>
      <c r="M1498" s="8" t="s">
        <v>5452</v>
      </c>
    </row>
    <row r="1499" spans="1:13">
      <c r="A1499" s="8">
        <v>1496</v>
      </c>
      <c r="B1499" s="5" t="s">
        <v>4768</v>
      </c>
      <c r="C1499" s="14" t="s">
        <v>687</v>
      </c>
      <c r="D1499" s="8" t="s">
        <v>38</v>
      </c>
      <c r="E1499" s="20">
        <v>44882</v>
      </c>
      <c r="F1499" s="8" t="s">
        <v>1224</v>
      </c>
      <c r="G1499" s="8">
        <f t="shared" si="46"/>
        <v>0</v>
      </c>
      <c r="H1499" s="8"/>
      <c r="I1499" s="14" t="s">
        <v>687</v>
      </c>
      <c r="J1499" s="41">
        <v>35</v>
      </c>
      <c r="K1499" s="5" t="str">
        <f t="shared" si="47"/>
        <v>Close</v>
      </c>
      <c r="L1499" s="20">
        <v>44883</v>
      </c>
      <c r="M1499" s="8" t="s">
        <v>5453</v>
      </c>
    </row>
    <row r="1500" spans="1:13">
      <c r="A1500" s="8">
        <v>1497</v>
      </c>
      <c r="B1500" s="5" t="s">
        <v>4768</v>
      </c>
      <c r="C1500" s="14" t="s">
        <v>687</v>
      </c>
      <c r="D1500" s="8" t="s">
        <v>38</v>
      </c>
      <c r="E1500" s="20">
        <v>44882</v>
      </c>
      <c r="F1500" s="8" t="s">
        <v>1224</v>
      </c>
      <c r="G1500" s="8">
        <f t="shared" si="46"/>
        <v>0</v>
      </c>
      <c r="H1500" s="8"/>
      <c r="I1500" s="14" t="s">
        <v>687</v>
      </c>
      <c r="J1500" s="41">
        <v>35</v>
      </c>
      <c r="K1500" s="5" t="str">
        <f t="shared" si="47"/>
        <v>Close</v>
      </c>
      <c r="L1500" s="20">
        <v>44883</v>
      </c>
      <c r="M1500" s="8" t="s">
        <v>5454</v>
      </c>
    </row>
    <row r="1501" spans="1:13">
      <c r="A1501" s="8">
        <v>1498</v>
      </c>
      <c r="B1501" s="5" t="s">
        <v>4768</v>
      </c>
      <c r="C1501" s="14" t="s">
        <v>687</v>
      </c>
      <c r="D1501" s="8" t="s">
        <v>38</v>
      </c>
      <c r="E1501" s="20">
        <v>44882</v>
      </c>
      <c r="F1501" s="8" t="s">
        <v>1224</v>
      </c>
      <c r="G1501" s="8">
        <f t="shared" si="46"/>
        <v>0</v>
      </c>
      <c r="H1501" s="8"/>
      <c r="I1501" s="14" t="s">
        <v>687</v>
      </c>
      <c r="J1501" s="41">
        <v>35</v>
      </c>
      <c r="K1501" s="5" t="str">
        <f t="shared" si="47"/>
        <v>Close</v>
      </c>
      <c r="L1501" s="20">
        <v>44883</v>
      </c>
      <c r="M1501" s="8" t="s">
        <v>5455</v>
      </c>
    </row>
    <row r="1502" spans="1:13">
      <c r="A1502" s="8">
        <v>1499</v>
      </c>
      <c r="B1502" s="5" t="s">
        <v>4768</v>
      </c>
      <c r="C1502" s="14" t="s">
        <v>687</v>
      </c>
      <c r="D1502" s="8" t="s">
        <v>38</v>
      </c>
      <c r="E1502" s="20">
        <v>44882</v>
      </c>
      <c r="F1502" s="8" t="s">
        <v>1224</v>
      </c>
      <c r="G1502" s="8">
        <f t="shared" si="46"/>
        <v>0</v>
      </c>
      <c r="H1502" s="8"/>
      <c r="I1502" s="14" t="s">
        <v>687</v>
      </c>
      <c r="J1502" s="41">
        <v>35</v>
      </c>
      <c r="K1502" s="5" t="str">
        <f t="shared" si="47"/>
        <v>Close</v>
      </c>
      <c r="L1502" s="20">
        <v>44883</v>
      </c>
      <c r="M1502" s="8" t="s">
        <v>5455</v>
      </c>
    </row>
    <row r="1503" spans="1:13">
      <c r="A1503" s="8">
        <v>1500</v>
      </c>
      <c r="B1503" s="5" t="s">
        <v>4768</v>
      </c>
      <c r="C1503" s="14" t="s">
        <v>687</v>
      </c>
      <c r="D1503" s="8" t="s">
        <v>38</v>
      </c>
      <c r="E1503" s="20">
        <v>44882</v>
      </c>
      <c r="F1503" s="8" t="s">
        <v>1224</v>
      </c>
      <c r="G1503" s="8">
        <f t="shared" si="46"/>
        <v>0</v>
      </c>
      <c r="H1503" s="8"/>
      <c r="I1503" s="14" t="s">
        <v>687</v>
      </c>
      <c r="J1503" s="41">
        <v>35</v>
      </c>
      <c r="K1503" s="5" t="str">
        <f t="shared" si="47"/>
        <v>Close</v>
      </c>
      <c r="L1503" s="20">
        <v>44883</v>
      </c>
      <c r="M1503" s="8" t="s">
        <v>5455</v>
      </c>
    </row>
    <row r="1504" spans="1:13">
      <c r="A1504" s="8">
        <v>1501</v>
      </c>
      <c r="B1504" s="5" t="s">
        <v>313</v>
      </c>
      <c r="C1504" s="14" t="s">
        <v>501</v>
      </c>
      <c r="D1504" s="8" t="s">
        <v>280</v>
      </c>
      <c r="E1504" s="20">
        <v>44813</v>
      </c>
      <c r="F1504" s="8" t="s">
        <v>1221</v>
      </c>
      <c r="G1504" s="8">
        <f t="shared" si="46"/>
        <v>0</v>
      </c>
      <c r="H1504" s="8"/>
      <c r="I1504" s="14" t="s">
        <v>501</v>
      </c>
      <c r="J1504" s="39">
        <v>118</v>
      </c>
      <c r="K1504" s="5" t="str">
        <f t="shared" si="47"/>
        <v>Close</v>
      </c>
      <c r="L1504" s="20">
        <v>44884</v>
      </c>
      <c r="M1504" s="8" t="s">
        <v>5459</v>
      </c>
    </row>
    <row r="1505" spans="1:13">
      <c r="A1505" s="8">
        <v>1502</v>
      </c>
      <c r="B1505" s="5" t="s">
        <v>313</v>
      </c>
      <c r="C1505" s="14" t="s">
        <v>501</v>
      </c>
      <c r="D1505" s="8" t="s">
        <v>280</v>
      </c>
      <c r="E1505" s="20">
        <v>44813</v>
      </c>
      <c r="F1505" s="8" t="s">
        <v>1221</v>
      </c>
      <c r="G1505" s="8">
        <f t="shared" si="46"/>
        <v>0</v>
      </c>
      <c r="H1505" s="8"/>
      <c r="I1505" s="14" t="s">
        <v>501</v>
      </c>
      <c r="J1505" s="39">
        <v>118</v>
      </c>
      <c r="K1505" s="5" t="str">
        <f t="shared" si="47"/>
        <v>Close</v>
      </c>
      <c r="L1505" s="20">
        <v>44884</v>
      </c>
      <c r="M1505" s="8" t="s">
        <v>5465</v>
      </c>
    </row>
    <row r="1506" spans="1:13">
      <c r="A1506" s="8">
        <v>1503</v>
      </c>
      <c r="B1506" s="5" t="s">
        <v>242</v>
      </c>
      <c r="C1506" s="14" t="s">
        <v>744</v>
      </c>
      <c r="D1506" s="8" t="s">
        <v>207</v>
      </c>
      <c r="E1506" s="20">
        <v>44813</v>
      </c>
      <c r="F1506" s="8" t="s">
        <v>1228</v>
      </c>
      <c r="G1506" s="8">
        <f t="shared" si="46"/>
        <v>0</v>
      </c>
      <c r="H1506" s="8"/>
      <c r="I1506" s="14" t="s">
        <v>744</v>
      </c>
      <c r="J1506" s="39">
        <v>102</v>
      </c>
      <c r="K1506" s="5" t="str">
        <f t="shared" si="47"/>
        <v>Close</v>
      </c>
      <c r="L1506" s="20">
        <v>44884</v>
      </c>
      <c r="M1506" s="8" t="s">
        <v>5470</v>
      </c>
    </row>
    <row r="1507" spans="1:13">
      <c r="A1507" s="8">
        <v>1504</v>
      </c>
      <c r="B1507" s="5" t="s">
        <v>4215</v>
      </c>
      <c r="C1507" s="14" t="s">
        <v>4096</v>
      </c>
      <c r="D1507" s="8" t="s">
        <v>4216</v>
      </c>
      <c r="E1507" s="20">
        <v>44830</v>
      </c>
      <c r="F1507" s="8" t="s">
        <v>1227</v>
      </c>
      <c r="G1507" s="8">
        <f t="shared" si="46"/>
        <v>0</v>
      </c>
      <c r="H1507" s="8"/>
      <c r="I1507" s="14" t="s">
        <v>4096</v>
      </c>
      <c r="J1507" s="39">
        <v>162</v>
      </c>
      <c r="K1507" s="5" t="str">
        <f t="shared" si="47"/>
        <v>Close</v>
      </c>
      <c r="L1507" s="20">
        <v>44884</v>
      </c>
      <c r="M1507" s="8" t="s">
        <v>5468</v>
      </c>
    </row>
    <row r="1508" spans="1:13">
      <c r="A1508" s="8">
        <v>1505</v>
      </c>
      <c r="B1508" s="5" t="s">
        <v>1250</v>
      </c>
      <c r="C1508" s="14" t="s">
        <v>375</v>
      </c>
      <c r="D1508" s="8" t="s">
        <v>1947</v>
      </c>
      <c r="E1508" s="20">
        <v>44813</v>
      </c>
      <c r="F1508" s="8" t="s">
        <v>1219</v>
      </c>
      <c r="G1508" s="8">
        <f t="shared" si="46"/>
        <v>0</v>
      </c>
      <c r="H1508" s="8"/>
      <c r="I1508" s="14" t="s">
        <v>375</v>
      </c>
      <c r="J1508" s="39">
        <v>218</v>
      </c>
      <c r="K1508" s="5" t="str">
        <f t="shared" si="47"/>
        <v>Close</v>
      </c>
      <c r="L1508" s="20">
        <v>44884</v>
      </c>
      <c r="M1508" s="8" t="s">
        <v>5466</v>
      </c>
    </row>
    <row r="1509" spans="1:13">
      <c r="A1509" s="8">
        <v>1506</v>
      </c>
      <c r="B1509" s="5" t="s">
        <v>241</v>
      </c>
      <c r="C1509" s="14" t="s">
        <v>1053</v>
      </c>
      <c r="D1509" s="8" t="s">
        <v>206</v>
      </c>
      <c r="E1509" s="20">
        <v>44813</v>
      </c>
      <c r="F1509" s="8" t="s">
        <v>1238</v>
      </c>
      <c r="G1509" s="8">
        <f t="shared" si="46"/>
        <v>0</v>
      </c>
      <c r="H1509" s="8"/>
      <c r="I1509" s="14" t="s">
        <v>1053</v>
      </c>
      <c r="J1509" s="39">
        <v>196</v>
      </c>
      <c r="K1509" s="5" t="str">
        <f t="shared" si="47"/>
        <v>Close</v>
      </c>
      <c r="L1509" s="20">
        <v>44884</v>
      </c>
      <c r="M1509" s="8" t="s">
        <v>5471</v>
      </c>
    </row>
    <row r="1510" spans="1:13">
      <c r="A1510" s="8">
        <v>1507</v>
      </c>
      <c r="B1510" s="5" t="s">
        <v>1664</v>
      </c>
      <c r="C1510" s="14" t="s">
        <v>898</v>
      </c>
      <c r="D1510" s="8" t="s">
        <v>2316</v>
      </c>
      <c r="E1510" s="20">
        <v>44813</v>
      </c>
      <c r="F1510" s="8" t="s">
        <v>1233</v>
      </c>
      <c r="G1510" s="8">
        <f t="shared" si="46"/>
        <v>0</v>
      </c>
      <c r="H1510" s="8"/>
      <c r="I1510" s="14" t="s">
        <v>898</v>
      </c>
      <c r="J1510" s="39">
        <v>155</v>
      </c>
      <c r="K1510" s="5" t="str">
        <f t="shared" si="47"/>
        <v>Close</v>
      </c>
      <c r="L1510" s="20">
        <v>44884</v>
      </c>
      <c r="M1510" s="8" t="s">
        <v>5469</v>
      </c>
    </row>
    <row r="1511" spans="1:13">
      <c r="A1511" s="8">
        <v>1508</v>
      </c>
      <c r="B1511" s="5" t="s">
        <v>105</v>
      </c>
      <c r="C1511" s="14" t="s">
        <v>716</v>
      </c>
      <c r="D1511" s="8" t="s">
        <v>104</v>
      </c>
      <c r="E1511" s="20">
        <v>44813</v>
      </c>
      <c r="F1511" s="8" t="s">
        <v>1227</v>
      </c>
      <c r="G1511" s="8">
        <f t="shared" si="46"/>
        <v>0</v>
      </c>
      <c r="H1511" s="8"/>
      <c r="I1511" s="14" t="s">
        <v>716</v>
      </c>
      <c r="J1511" s="39">
        <v>166</v>
      </c>
      <c r="K1511" s="5" t="str">
        <f t="shared" si="47"/>
        <v>Close</v>
      </c>
      <c r="L1511" s="20">
        <v>44884</v>
      </c>
      <c r="M1511" s="8" t="s">
        <v>5467</v>
      </c>
    </row>
    <row r="1512" spans="1:13">
      <c r="A1512" s="8">
        <v>1509</v>
      </c>
      <c r="B1512" s="5" t="s">
        <v>188</v>
      </c>
      <c r="C1512" s="14" t="s">
        <v>890</v>
      </c>
      <c r="D1512" s="8" t="s">
        <v>184</v>
      </c>
      <c r="E1512" s="20">
        <v>44813</v>
      </c>
      <c r="F1512" s="8" t="s">
        <v>1233</v>
      </c>
      <c r="G1512" s="8">
        <f t="shared" si="46"/>
        <v>0</v>
      </c>
      <c r="H1512" s="8"/>
      <c r="I1512" s="14" t="s">
        <v>890</v>
      </c>
      <c r="J1512" s="39">
        <v>206</v>
      </c>
      <c r="K1512" s="5" t="str">
        <f t="shared" si="47"/>
        <v>Close</v>
      </c>
      <c r="L1512" s="20">
        <v>44884</v>
      </c>
      <c r="M1512" s="8" t="s">
        <v>5464</v>
      </c>
    </row>
    <row r="1513" spans="1:13">
      <c r="A1513" s="8">
        <v>1510</v>
      </c>
      <c r="B1513" s="5" t="s">
        <v>4768</v>
      </c>
      <c r="C1513" s="14" t="s">
        <v>687</v>
      </c>
      <c r="D1513" s="8" t="s">
        <v>38</v>
      </c>
      <c r="E1513" s="20">
        <v>44882</v>
      </c>
      <c r="F1513" s="8" t="s">
        <v>1224</v>
      </c>
      <c r="G1513" s="8">
        <f t="shared" si="46"/>
        <v>0</v>
      </c>
      <c r="H1513" s="8"/>
      <c r="I1513" s="14" t="s">
        <v>687</v>
      </c>
      <c r="J1513" s="41">
        <v>35</v>
      </c>
      <c r="K1513" s="5" t="str">
        <f t="shared" si="47"/>
        <v>Close</v>
      </c>
      <c r="L1513" s="20">
        <v>44884</v>
      </c>
      <c r="M1513" s="8" t="s">
        <v>5460</v>
      </c>
    </row>
    <row r="1514" spans="1:13">
      <c r="A1514" s="8">
        <v>1511</v>
      </c>
      <c r="B1514" s="5" t="s">
        <v>4768</v>
      </c>
      <c r="C1514" s="14" t="s">
        <v>687</v>
      </c>
      <c r="D1514" s="8" t="s">
        <v>38</v>
      </c>
      <c r="E1514" s="20">
        <v>44882</v>
      </c>
      <c r="F1514" s="8" t="s">
        <v>1224</v>
      </c>
      <c r="G1514" s="8">
        <f t="shared" si="46"/>
        <v>0</v>
      </c>
      <c r="H1514" s="8"/>
      <c r="I1514" s="14" t="s">
        <v>687</v>
      </c>
      <c r="J1514" s="41">
        <v>35</v>
      </c>
      <c r="K1514" s="5" t="str">
        <f t="shared" si="47"/>
        <v>Close</v>
      </c>
      <c r="L1514" s="20">
        <v>44884</v>
      </c>
      <c r="M1514" s="8" t="s">
        <v>5461</v>
      </c>
    </row>
    <row r="1515" spans="1:13">
      <c r="A1515" s="8">
        <v>1512</v>
      </c>
      <c r="B1515" s="5" t="s">
        <v>4768</v>
      </c>
      <c r="C1515" s="14" t="s">
        <v>687</v>
      </c>
      <c r="D1515" s="8" t="s">
        <v>38</v>
      </c>
      <c r="E1515" s="20">
        <v>44882</v>
      </c>
      <c r="F1515" s="8" t="s">
        <v>1224</v>
      </c>
      <c r="G1515" s="8">
        <f t="shared" si="46"/>
        <v>0</v>
      </c>
      <c r="H1515" s="8"/>
      <c r="I1515" s="14" t="s">
        <v>687</v>
      </c>
      <c r="J1515" s="41">
        <v>35</v>
      </c>
      <c r="K1515" s="5" t="str">
        <f t="shared" si="47"/>
        <v>Close</v>
      </c>
      <c r="L1515" s="20">
        <v>44884</v>
      </c>
      <c r="M1515" s="8" t="s">
        <v>5462</v>
      </c>
    </row>
    <row r="1516" spans="1:13">
      <c r="A1516" s="8">
        <v>1513</v>
      </c>
      <c r="B1516" s="5" t="s">
        <v>4768</v>
      </c>
      <c r="C1516" s="14" t="s">
        <v>687</v>
      </c>
      <c r="D1516" s="8" t="s">
        <v>38</v>
      </c>
      <c r="E1516" s="20">
        <v>44882</v>
      </c>
      <c r="F1516" s="8" t="s">
        <v>1224</v>
      </c>
      <c r="G1516" s="8">
        <f t="shared" si="46"/>
        <v>0</v>
      </c>
      <c r="H1516" s="8"/>
      <c r="I1516" s="14" t="s">
        <v>687</v>
      </c>
      <c r="J1516" s="41">
        <v>35</v>
      </c>
      <c r="K1516" s="5" t="str">
        <f t="shared" si="47"/>
        <v>Close</v>
      </c>
      <c r="L1516" s="20">
        <v>44884</v>
      </c>
      <c r="M1516" s="8" t="s">
        <v>5462</v>
      </c>
    </row>
    <row r="1517" spans="1:13">
      <c r="A1517" s="8">
        <v>1514</v>
      </c>
      <c r="B1517" s="5" t="s">
        <v>4768</v>
      </c>
      <c r="C1517" s="14" t="s">
        <v>687</v>
      </c>
      <c r="D1517" s="8" t="s">
        <v>38</v>
      </c>
      <c r="E1517" s="20">
        <v>44882</v>
      </c>
      <c r="F1517" s="8" t="s">
        <v>1224</v>
      </c>
      <c r="G1517" s="8">
        <f t="shared" si="46"/>
        <v>0</v>
      </c>
      <c r="H1517" s="8"/>
      <c r="I1517" s="14" t="s">
        <v>687</v>
      </c>
      <c r="J1517" s="41">
        <v>35</v>
      </c>
      <c r="K1517" s="5" t="str">
        <f t="shared" si="47"/>
        <v>Close</v>
      </c>
      <c r="L1517" s="20">
        <v>44884</v>
      </c>
      <c r="M1517" s="8" t="s">
        <v>5462</v>
      </c>
    </row>
    <row r="1518" spans="1:13">
      <c r="A1518" s="8">
        <v>1515</v>
      </c>
      <c r="B1518" s="5" t="s">
        <v>4768</v>
      </c>
      <c r="C1518" s="14" t="s">
        <v>687</v>
      </c>
      <c r="D1518" s="8" t="s">
        <v>38</v>
      </c>
      <c r="E1518" s="20">
        <v>44882</v>
      </c>
      <c r="F1518" s="8" t="s">
        <v>1224</v>
      </c>
      <c r="G1518" s="8">
        <f t="shared" si="46"/>
        <v>0</v>
      </c>
      <c r="H1518" s="8"/>
      <c r="I1518" s="14" t="s">
        <v>687</v>
      </c>
      <c r="J1518" s="41">
        <v>35</v>
      </c>
      <c r="K1518" s="5" t="str">
        <f t="shared" si="47"/>
        <v>Close</v>
      </c>
      <c r="L1518" s="20">
        <v>44884</v>
      </c>
      <c r="M1518" s="8" t="s">
        <v>5462</v>
      </c>
    </row>
    <row r="1519" spans="1:13">
      <c r="A1519" s="8">
        <v>1516</v>
      </c>
      <c r="B1519" s="5" t="s">
        <v>4768</v>
      </c>
      <c r="C1519" s="14" t="s">
        <v>687</v>
      </c>
      <c r="D1519" s="8" t="s">
        <v>38</v>
      </c>
      <c r="E1519" s="20">
        <v>44882</v>
      </c>
      <c r="F1519" s="8" t="s">
        <v>1224</v>
      </c>
      <c r="G1519" s="8">
        <f t="shared" si="46"/>
        <v>0</v>
      </c>
      <c r="H1519" s="8"/>
      <c r="I1519" s="14" t="s">
        <v>687</v>
      </c>
      <c r="J1519" s="41">
        <v>35</v>
      </c>
      <c r="K1519" s="5" t="str">
        <f t="shared" si="47"/>
        <v>Close</v>
      </c>
      <c r="L1519" s="20">
        <v>44884</v>
      </c>
      <c r="M1519" s="8" t="s">
        <v>5462</v>
      </c>
    </row>
    <row r="1520" spans="1:13">
      <c r="A1520" s="8"/>
      <c r="B1520" s="5" t="s">
        <v>5458</v>
      </c>
      <c r="C1520" s="14" t="s">
        <v>1179</v>
      </c>
      <c r="D1520" s="8" t="s">
        <v>120</v>
      </c>
      <c r="E1520" s="20">
        <v>44884</v>
      </c>
      <c r="F1520" s="8" t="s">
        <v>3412</v>
      </c>
      <c r="G1520" s="8">
        <f t="shared" si="46"/>
        <v>0</v>
      </c>
      <c r="H1520" s="8"/>
      <c r="I1520" s="14" t="s">
        <v>1179</v>
      </c>
      <c r="J1520" s="41">
        <v>590</v>
      </c>
      <c r="K1520" s="5" t="str">
        <f t="shared" si="47"/>
        <v>Close</v>
      </c>
      <c r="L1520" s="20">
        <v>44884</v>
      </c>
      <c r="M1520" s="6" t="s">
        <v>5463</v>
      </c>
    </row>
    <row r="1521" spans="1:13">
      <c r="A1521" s="8">
        <v>1501</v>
      </c>
      <c r="B1521" s="5" t="s">
        <v>4928</v>
      </c>
      <c r="C1521" s="14" t="s">
        <v>1085</v>
      </c>
      <c r="D1521" s="8" t="s">
        <v>26</v>
      </c>
      <c r="E1521" s="20">
        <v>44851</v>
      </c>
      <c r="F1521" s="8" t="s">
        <v>1231</v>
      </c>
      <c r="G1521" s="8">
        <f t="shared" si="46"/>
        <v>0</v>
      </c>
      <c r="H1521" s="8"/>
      <c r="I1521" s="14" t="s">
        <v>1085</v>
      </c>
      <c r="J1521" s="39">
        <v>202</v>
      </c>
      <c r="K1521" s="5" t="str">
        <f t="shared" si="47"/>
        <v>Close</v>
      </c>
      <c r="L1521" s="20">
        <v>44886</v>
      </c>
      <c r="M1521" s="8" t="s">
        <v>5504</v>
      </c>
    </row>
    <row r="1522" spans="1:13">
      <c r="A1522" s="8">
        <v>1502</v>
      </c>
      <c r="B1522" s="5" t="s">
        <v>4687</v>
      </c>
      <c r="C1522" s="14" t="s">
        <v>4690</v>
      </c>
      <c r="D1522" s="8" t="s">
        <v>4686</v>
      </c>
      <c r="E1522" s="20">
        <v>44838</v>
      </c>
      <c r="F1522" s="8" t="s">
        <v>1219</v>
      </c>
      <c r="G1522" s="8">
        <f t="shared" si="46"/>
        <v>0</v>
      </c>
      <c r="H1522" s="8"/>
      <c r="I1522" s="14" t="s">
        <v>4690</v>
      </c>
      <c r="J1522" s="39">
        <v>105</v>
      </c>
      <c r="K1522" s="5" t="str">
        <f t="shared" si="47"/>
        <v>Close</v>
      </c>
      <c r="L1522" s="20">
        <v>44886</v>
      </c>
      <c r="M1522" s="8" t="s">
        <v>5547</v>
      </c>
    </row>
    <row r="1523" spans="1:13">
      <c r="A1523" s="8">
        <v>1531</v>
      </c>
      <c r="B1523" s="5" t="s">
        <v>1500</v>
      </c>
      <c r="C1523" s="14" t="s">
        <v>671</v>
      </c>
      <c r="D1523" s="8" t="s">
        <v>2175</v>
      </c>
      <c r="E1523" s="20">
        <v>44813</v>
      </c>
      <c r="F1523" s="8" t="s">
        <v>1223</v>
      </c>
      <c r="G1523" s="8">
        <f t="shared" si="46"/>
        <v>0</v>
      </c>
      <c r="H1523" s="8"/>
      <c r="I1523" s="14" t="s">
        <v>671</v>
      </c>
      <c r="J1523" s="39">
        <v>66</v>
      </c>
      <c r="K1523" s="5" t="str">
        <f t="shared" si="47"/>
        <v>Close</v>
      </c>
      <c r="L1523" s="20">
        <v>44886</v>
      </c>
      <c r="M1523" s="8" t="s">
        <v>5534</v>
      </c>
    </row>
    <row r="1524" spans="1:13">
      <c r="A1524" s="8">
        <v>1578</v>
      </c>
      <c r="B1524" s="5" t="s">
        <v>1319</v>
      </c>
      <c r="C1524" s="14" t="s">
        <v>460</v>
      </c>
      <c r="D1524" s="8" t="s">
        <v>2002</v>
      </c>
      <c r="E1524" s="20">
        <v>44813</v>
      </c>
      <c r="F1524" s="8" t="s">
        <v>1220</v>
      </c>
      <c r="G1524" s="8">
        <f t="shared" si="46"/>
        <v>0</v>
      </c>
      <c r="H1524" s="8"/>
      <c r="I1524" s="14" t="s">
        <v>460</v>
      </c>
      <c r="J1524" s="39">
        <v>66</v>
      </c>
      <c r="K1524" s="5" t="str">
        <f t="shared" si="47"/>
        <v>Close</v>
      </c>
      <c r="L1524" s="20">
        <v>44886</v>
      </c>
      <c r="M1524" s="8" t="s">
        <v>5526</v>
      </c>
    </row>
    <row r="1525" spans="1:13">
      <c r="A1525" s="8">
        <v>1580</v>
      </c>
      <c r="B1525" s="5" t="s">
        <v>1868</v>
      </c>
      <c r="C1525" s="14" t="s">
        <v>1138</v>
      </c>
      <c r="D1525" s="8" t="s">
        <v>112</v>
      </c>
      <c r="E1525" s="20">
        <v>44813</v>
      </c>
      <c r="F1525" s="8" t="s">
        <v>1242</v>
      </c>
      <c r="G1525" s="8">
        <f t="shared" si="46"/>
        <v>0</v>
      </c>
      <c r="H1525" s="8"/>
      <c r="I1525" s="14" t="s">
        <v>1138</v>
      </c>
      <c r="J1525" s="39">
        <v>165</v>
      </c>
      <c r="K1525" s="5" t="str">
        <f t="shared" si="47"/>
        <v>Close</v>
      </c>
      <c r="L1525" s="20">
        <v>44886</v>
      </c>
      <c r="M1525" s="8" t="s">
        <v>5526</v>
      </c>
    </row>
    <row r="1526" spans="1:13">
      <c r="A1526" s="8">
        <v>1581</v>
      </c>
      <c r="B1526" s="5" t="s">
        <v>3766</v>
      </c>
      <c r="C1526" s="14" t="s">
        <v>3685</v>
      </c>
      <c r="D1526" s="8" t="s">
        <v>3767</v>
      </c>
      <c r="E1526" s="20">
        <v>44824</v>
      </c>
      <c r="F1526" s="8" t="s">
        <v>3186</v>
      </c>
      <c r="G1526" s="8">
        <f t="shared" si="46"/>
        <v>0</v>
      </c>
      <c r="H1526" s="8"/>
      <c r="I1526" s="14" t="s">
        <v>3685</v>
      </c>
      <c r="J1526" s="39">
        <v>74</v>
      </c>
      <c r="K1526" s="5" t="str">
        <f t="shared" si="47"/>
        <v>Close</v>
      </c>
      <c r="L1526" s="20">
        <v>44886</v>
      </c>
      <c r="M1526" s="8" t="s">
        <v>5515</v>
      </c>
    </row>
    <row r="1527" spans="1:13">
      <c r="A1527" s="8">
        <v>1629</v>
      </c>
      <c r="B1527" s="5" t="s">
        <v>1293</v>
      </c>
      <c r="C1527" s="14" t="s">
        <v>432</v>
      </c>
      <c r="D1527" s="8" t="s">
        <v>1979</v>
      </c>
      <c r="E1527" s="20">
        <v>44813</v>
      </c>
      <c r="F1527" s="8" t="s">
        <v>1220</v>
      </c>
      <c r="G1527" s="8">
        <f t="shared" si="46"/>
        <v>0</v>
      </c>
      <c r="H1527" s="8"/>
      <c r="I1527" s="14" t="s">
        <v>432</v>
      </c>
      <c r="J1527" s="39">
        <v>79</v>
      </c>
      <c r="K1527" s="5" t="str">
        <f t="shared" si="47"/>
        <v>Close</v>
      </c>
      <c r="L1527" s="20">
        <v>44886</v>
      </c>
      <c r="M1527" s="8" t="s">
        <v>5531</v>
      </c>
    </row>
    <row r="1528" spans="1:13">
      <c r="A1528" s="8">
        <v>1637</v>
      </c>
      <c r="B1528" s="5" t="s">
        <v>4583</v>
      </c>
      <c r="C1528" s="14" t="s">
        <v>4542</v>
      </c>
      <c r="D1528" s="8" t="s">
        <v>4584</v>
      </c>
      <c r="E1528" s="20">
        <v>44834</v>
      </c>
      <c r="F1528" s="8" t="s">
        <v>3513</v>
      </c>
      <c r="G1528" s="8">
        <f t="shared" si="46"/>
        <v>0</v>
      </c>
      <c r="H1528" s="8"/>
      <c r="I1528" s="14" t="s">
        <v>4542</v>
      </c>
      <c r="J1528" s="39">
        <v>716</v>
      </c>
      <c r="K1528" s="5" t="str">
        <f t="shared" si="47"/>
        <v>Close</v>
      </c>
      <c r="L1528" s="20">
        <v>44886</v>
      </c>
      <c r="M1528" s="8" t="s">
        <v>5512</v>
      </c>
    </row>
    <row r="1529" spans="1:13">
      <c r="A1529" s="8">
        <v>1687</v>
      </c>
      <c r="B1529" s="5" t="s">
        <v>154</v>
      </c>
      <c r="C1529" s="14" t="s">
        <v>824</v>
      </c>
      <c r="D1529" s="8" t="s">
        <v>153</v>
      </c>
      <c r="E1529" s="20">
        <v>44813</v>
      </c>
      <c r="F1529" s="8" t="s">
        <v>1229</v>
      </c>
      <c r="G1529" s="8">
        <f t="shared" si="46"/>
        <v>0</v>
      </c>
      <c r="H1529" s="8"/>
      <c r="I1529" s="14" t="s">
        <v>824</v>
      </c>
      <c r="J1529" s="39">
        <v>60</v>
      </c>
      <c r="K1529" s="5" t="str">
        <f t="shared" si="47"/>
        <v>Close</v>
      </c>
      <c r="L1529" s="20">
        <v>44886</v>
      </c>
      <c r="M1529" s="8" t="s">
        <v>5501</v>
      </c>
    </row>
    <row r="1530" spans="1:13">
      <c r="A1530" s="8">
        <v>1688</v>
      </c>
      <c r="B1530" s="5" t="s">
        <v>154</v>
      </c>
      <c r="C1530" s="14" t="s">
        <v>824</v>
      </c>
      <c r="D1530" s="8" t="s">
        <v>153</v>
      </c>
      <c r="E1530" s="20">
        <v>44813</v>
      </c>
      <c r="F1530" s="8" t="s">
        <v>1229</v>
      </c>
      <c r="G1530" s="8">
        <f t="shared" si="46"/>
        <v>0</v>
      </c>
      <c r="H1530" s="8"/>
      <c r="I1530" s="14" t="s">
        <v>824</v>
      </c>
      <c r="J1530" s="39">
        <v>60</v>
      </c>
      <c r="K1530" s="5" t="str">
        <f t="shared" si="47"/>
        <v>Close</v>
      </c>
      <c r="L1530" s="20">
        <v>44886</v>
      </c>
      <c r="M1530" s="8" t="s">
        <v>5502</v>
      </c>
    </row>
    <row r="1531" spans="1:13">
      <c r="A1531" s="8">
        <v>1707</v>
      </c>
      <c r="B1531" s="5" t="s">
        <v>1940</v>
      </c>
      <c r="C1531" s="14" t="s">
        <v>1216</v>
      </c>
      <c r="D1531" s="8" t="s">
        <v>358</v>
      </c>
      <c r="E1531" s="20">
        <v>44813</v>
      </c>
      <c r="F1531" s="8" t="s">
        <v>3618</v>
      </c>
      <c r="G1531" s="8">
        <f t="shared" si="46"/>
        <v>0</v>
      </c>
      <c r="H1531" s="8"/>
      <c r="I1531" s="14" t="s">
        <v>1216</v>
      </c>
      <c r="J1531" s="39">
        <v>128</v>
      </c>
      <c r="K1531" s="5" t="str">
        <f t="shared" si="47"/>
        <v>Close</v>
      </c>
      <c r="L1531" s="20">
        <v>44886</v>
      </c>
      <c r="M1531" s="8" t="s">
        <v>5503</v>
      </c>
    </row>
    <row r="1532" spans="1:13">
      <c r="A1532" s="8">
        <v>1715</v>
      </c>
      <c r="B1532" s="5" t="s">
        <v>35</v>
      </c>
      <c r="C1532" s="14" t="s">
        <v>1100</v>
      </c>
      <c r="D1532" s="8" t="s">
        <v>34</v>
      </c>
      <c r="E1532" s="20">
        <v>44813</v>
      </c>
      <c r="F1532" s="8" t="s">
        <v>1241</v>
      </c>
      <c r="G1532" s="8">
        <f t="shared" si="46"/>
        <v>0</v>
      </c>
      <c r="H1532" s="8"/>
      <c r="I1532" s="14" t="s">
        <v>1100</v>
      </c>
      <c r="J1532" s="39">
        <v>283</v>
      </c>
      <c r="K1532" s="5" t="str">
        <f t="shared" si="47"/>
        <v>Close</v>
      </c>
      <c r="L1532" s="20">
        <v>44886</v>
      </c>
      <c r="M1532" s="8" t="s">
        <v>5508</v>
      </c>
    </row>
    <row r="1533" spans="1:13">
      <c r="A1533" s="8">
        <v>1716</v>
      </c>
      <c r="B1533" s="5" t="s">
        <v>35</v>
      </c>
      <c r="C1533" s="14" t="s">
        <v>1100</v>
      </c>
      <c r="D1533" s="8" t="s">
        <v>34</v>
      </c>
      <c r="E1533" s="20">
        <v>44813</v>
      </c>
      <c r="F1533" s="8" t="s">
        <v>1241</v>
      </c>
      <c r="G1533" s="8">
        <f t="shared" si="46"/>
        <v>0</v>
      </c>
      <c r="H1533" s="8"/>
      <c r="I1533" s="14" t="s">
        <v>1100</v>
      </c>
      <c r="J1533" s="39">
        <v>283</v>
      </c>
      <c r="K1533" s="5" t="str">
        <f t="shared" si="47"/>
        <v>Close</v>
      </c>
      <c r="L1533" s="20">
        <v>44886</v>
      </c>
      <c r="M1533" s="8" t="s">
        <v>5508</v>
      </c>
    </row>
    <row r="1534" spans="1:13">
      <c r="A1534" s="8">
        <v>1717</v>
      </c>
      <c r="B1534" s="5" t="s">
        <v>35</v>
      </c>
      <c r="C1534" s="14" t="s">
        <v>1100</v>
      </c>
      <c r="D1534" s="8" t="s">
        <v>34</v>
      </c>
      <c r="E1534" s="20">
        <v>44813</v>
      </c>
      <c r="F1534" s="8" t="s">
        <v>1241</v>
      </c>
      <c r="G1534" s="8">
        <f t="shared" si="46"/>
        <v>0</v>
      </c>
      <c r="H1534" s="8"/>
      <c r="I1534" s="14" t="s">
        <v>1100</v>
      </c>
      <c r="J1534" s="39">
        <v>283</v>
      </c>
      <c r="K1534" s="5" t="str">
        <f t="shared" si="47"/>
        <v>Close</v>
      </c>
      <c r="L1534" s="20">
        <v>44886</v>
      </c>
      <c r="M1534" s="8" t="s">
        <v>5508</v>
      </c>
    </row>
    <row r="1535" spans="1:13">
      <c r="A1535" s="8">
        <v>1755</v>
      </c>
      <c r="B1535" s="5" t="s">
        <v>1838</v>
      </c>
      <c r="C1535" s="14" t="s">
        <v>1104</v>
      </c>
      <c r="D1535" s="8" t="s">
        <v>2482</v>
      </c>
      <c r="E1535" s="20">
        <v>44813</v>
      </c>
      <c r="F1535" s="8" t="s">
        <v>1241</v>
      </c>
      <c r="G1535" s="8">
        <f t="shared" si="46"/>
        <v>0</v>
      </c>
      <c r="H1535" s="8"/>
      <c r="I1535" s="14" t="s">
        <v>1104</v>
      </c>
      <c r="J1535" s="39">
        <v>222</v>
      </c>
      <c r="K1535" s="5" t="str">
        <f t="shared" si="47"/>
        <v>Close</v>
      </c>
      <c r="L1535" s="20">
        <v>44886</v>
      </c>
      <c r="M1535" s="8" t="s">
        <v>5509</v>
      </c>
    </row>
    <row r="1536" spans="1:13">
      <c r="A1536" s="8">
        <v>1772</v>
      </c>
      <c r="B1536" s="5" t="s">
        <v>259</v>
      </c>
      <c r="C1536" s="14" t="s">
        <v>418</v>
      </c>
      <c r="D1536" s="8" t="s">
        <v>228</v>
      </c>
      <c r="E1536" s="20">
        <v>44813</v>
      </c>
      <c r="F1536" s="8" t="s">
        <v>1219</v>
      </c>
      <c r="G1536" s="8">
        <f t="shared" si="46"/>
        <v>0</v>
      </c>
      <c r="H1536" s="8"/>
      <c r="I1536" s="14" t="s">
        <v>418</v>
      </c>
      <c r="J1536" s="39">
        <v>79</v>
      </c>
      <c r="K1536" s="5" t="str">
        <f t="shared" si="47"/>
        <v>Close</v>
      </c>
      <c r="L1536" s="20">
        <v>44886</v>
      </c>
      <c r="M1536" s="8" t="s">
        <v>5530</v>
      </c>
    </row>
    <row r="1537" spans="1:13">
      <c r="A1537" s="8">
        <v>1806</v>
      </c>
      <c r="B1537" s="5" t="s">
        <v>3400</v>
      </c>
      <c r="C1537" s="8" t="s">
        <v>3401</v>
      </c>
      <c r="D1537" s="8" t="s">
        <v>3402</v>
      </c>
      <c r="E1537" s="20">
        <v>44819</v>
      </c>
      <c r="F1537" s="8" t="s">
        <v>1240</v>
      </c>
      <c r="G1537" s="8">
        <f t="shared" si="46"/>
        <v>0</v>
      </c>
      <c r="H1537" s="8"/>
      <c r="I1537" s="8" t="s">
        <v>3401</v>
      </c>
      <c r="J1537" s="39">
        <v>998</v>
      </c>
      <c r="K1537" s="5" t="str">
        <f t="shared" si="47"/>
        <v>Close</v>
      </c>
      <c r="L1537" s="20">
        <v>44886</v>
      </c>
      <c r="M1537" s="8" t="s">
        <v>5521</v>
      </c>
    </row>
    <row r="1538" spans="1:13">
      <c r="A1538" s="8">
        <v>1852</v>
      </c>
      <c r="B1538" s="5" t="s">
        <v>1525</v>
      </c>
      <c r="C1538" s="14" t="s">
        <v>701</v>
      </c>
      <c r="D1538" s="8" t="s">
        <v>2197</v>
      </c>
      <c r="E1538" s="20">
        <v>44813</v>
      </c>
      <c r="F1538" s="8" t="s">
        <v>1227</v>
      </c>
      <c r="G1538" s="8">
        <f t="shared" si="46"/>
        <v>0</v>
      </c>
      <c r="H1538" s="8"/>
      <c r="I1538" s="14" t="s">
        <v>701</v>
      </c>
      <c r="J1538" s="39">
        <v>116</v>
      </c>
      <c r="K1538" s="5" t="str">
        <f t="shared" si="47"/>
        <v>Close</v>
      </c>
      <c r="L1538" s="20">
        <v>44886</v>
      </c>
      <c r="M1538" s="8" t="s">
        <v>5535</v>
      </c>
    </row>
    <row r="1539" spans="1:13">
      <c r="A1539" s="8">
        <v>1869</v>
      </c>
      <c r="B1539" s="5" t="s">
        <v>330</v>
      </c>
      <c r="C1539" s="14" t="s">
        <v>818</v>
      </c>
      <c r="D1539" s="8" t="s">
        <v>299</v>
      </c>
      <c r="E1539" s="20">
        <v>44813</v>
      </c>
      <c r="F1539" s="8" t="s">
        <v>1229</v>
      </c>
      <c r="G1539" s="8">
        <f t="shared" si="46"/>
        <v>0</v>
      </c>
      <c r="H1539" s="8"/>
      <c r="I1539" s="14" t="s">
        <v>818</v>
      </c>
      <c r="J1539" s="39">
        <v>136</v>
      </c>
      <c r="K1539" s="5" t="str">
        <f t="shared" si="47"/>
        <v>Close</v>
      </c>
      <c r="L1539" s="20">
        <v>44886</v>
      </c>
      <c r="M1539" s="8" t="s">
        <v>5536</v>
      </c>
    </row>
    <row r="1540" spans="1:13">
      <c r="A1540" s="8">
        <v>1870</v>
      </c>
      <c r="B1540" s="5" t="s">
        <v>1365</v>
      </c>
      <c r="C1540" s="14" t="s">
        <v>531</v>
      </c>
      <c r="D1540" s="8" t="s">
        <v>2043</v>
      </c>
      <c r="E1540" s="20">
        <v>44813</v>
      </c>
      <c r="F1540" s="8" t="s">
        <v>1221</v>
      </c>
      <c r="G1540" s="8">
        <f t="shared" ref="G1540:G1603" si="48">IF(C1540="","",IF(C1540=I1540,0,1))</f>
        <v>0</v>
      </c>
      <c r="H1540" s="8"/>
      <c r="I1540" s="14" t="s">
        <v>531</v>
      </c>
      <c r="J1540" s="39">
        <v>129</v>
      </c>
      <c r="K1540" s="5" t="str">
        <f t="shared" ref="K1540:K1603" si="49">IF(F1540="","",IF(C1540=I1540,"Close","Open"))</f>
        <v>Close</v>
      </c>
      <c r="L1540" s="20">
        <v>44886</v>
      </c>
      <c r="M1540" s="8" t="s">
        <v>5479</v>
      </c>
    </row>
    <row r="1541" spans="1:13">
      <c r="A1541" s="8">
        <v>1876</v>
      </c>
      <c r="B1541" s="5" t="s">
        <v>1840</v>
      </c>
      <c r="C1541" s="14" t="s">
        <v>1106</v>
      </c>
      <c r="D1541" s="8" t="s">
        <v>2484</v>
      </c>
      <c r="E1541" s="20">
        <v>44813</v>
      </c>
      <c r="F1541" s="8" t="s">
        <v>1241</v>
      </c>
      <c r="G1541" s="8">
        <f t="shared" si="48"/>
        <v>0</v>
      </c>
      <c r="H1541" s="8"/>
      <c r="I1541" s="14" t="s">
        <v>1106</v>
      </c>
      <c r="J1541" s="39">
        <v>121</v>
      </c>
      <c r="K1541" s="5" t="str">
        <f t="shared" si="49"/>
        <v>Close</v>
      </c>
      <c r="L1541" s="20">
        <v>44886</v>
      </c>
      <c r="M1541" s="8" t="s">
        <v>5507</v>
      </c>
    </row>
    <row r="1542" spans="1:13">
      <c r="A1542" s="8">
        <v>1889</v>
      </c>
      <c r="B1542" s="5" t="s">
        <v>1265</v>
      </c>
      <c r="C1542" s="14" t="s">
        <v>392</v>
      </c>
      <c r="D1542" s="8" t="s">
        <v>1962</v>
      </c>
      <c r="E1542" s="20">
        <v>44813</v>
      </c>
      <c r="F1542" s="8" t="s">
        <v>1219</v>
      </c>
      <c r="G1542" s="8">
        <f t="shared" si="48"/>
        <v>0</v>
      </c>
      <c r="H1542" s="8"/>
      <c r="I1542" s="14" t="s">
        <v>392</v>
      </c>
      <c r="J1542" s="39">
        <v>251</v>
      </c>
      <c r="K1542" s="5" t="str">
        <f t="shared" si="49"/>
        <v>Close</v>
      </c>
      <c r="L1542" s="20">
        <v>44886</v>
      </c>
      <c r="M1542" s="8" t="s">
        <v>5474</v>
      </c>
    </row>
    <row r="1543" spans="1:13">
      <c r="A1543" s="8">
        <v>1890</v>
      </c>
      <c r="B1543" s="5" t="s">
        <v>1265</v>
      </c>
      <c r="C1543" s="14" t="s">
        <v>392</v>
      </c>
      <c r="D1543" s="8" t="s">
        <v>1962</v>
      </c>
      <c r="E1543" s="20">
        <v>44813</v>
      </c>
      <c r="F1543" s="8" t="s">
        <v>1219</v>
      </c>
      <c r="G1543" s="8">
        <f t="shared" si="48"/>
        <v>0</v>
      </c>
      <c r="H1543" s="8"/>
      <c r="I1543" s="14" t="s">
        <v>392</v>
      </c>
      <c r="J1543" s="39">
        <v>251</v>
      </c>
      <c r="K1543" s="5" t="str">
        <f t="shared" si="49"/>
        <v>Close</v>
      </c>
      <c r="L1543" s="20">
        <v>44886</v>
      </c>
      <c r="M1543" s="8" t="s">
        <v>5475</v>
      </c>
    </row>
    <row r="1544" spans="1:13">
      <c r="A1544" s="8">
        <v>1928</v>
      </c>
      <c r="B1544" s="5" t="s">
        <v>2599</v>
      </c>
      <c r="C1544" s="14" t="s">
        <v>2611</v>
      </c>
      <c r="D1544" s="8" t="s">
        <v>2604</v>
      </c>
      <c r="E1544" s="20">
        <v>44813</v>
      </c>
      <c r="F1544" s="8" t="s">
        <v>1222</v>
      </c>
      <c r="G1544" s="8">
        <f t="shared" si="48"/>
        <v>0</v>
      </c>
      <c r="H1544" s="8"/>
      <c r="I1544" s="14" t="s">
        <v>2611</v>
      </c>
      <c r="J1544" s="39">
        <v>206</v>
      </c>
      <c r="K1544" s="5" t="str">
        <f t="shared" si="49"/>
        <v>Close</v>
      </c>
      <c r="L1544" s="20">
        <v>44886</v>
      </c>
      <c r="M1544" s="8" t="s">
        <v>5513</v>
      </c>
    </row>
    <row r="1545" spans="1:13">
      <c r="A1545" s="8">
        <v>1930</v>
      </c>
      <c r="B1545" s="5" t="s">
        <v>260</v>
      </c>
      <c r="C1545" s="14" t="s">
        <v>405</v>
      </c>
      <c r="D1545" s="8" t="s">
        <v>229</v>
      </c>
      <c r="E1545" s="20">
        <v>44813</v>
      </c>
      <c r="F1545" s="8" t="s">
        <v>1219</v>
      </c>
      <c r="G1545" s="8">
        <f t="shared" si="48"/>
        <v>0</v>
      </c>
      <c r="H1545" s="8"/>
      <c r="I1545" s="14" t="s">
        <v>405</v>
      </c>
      <c r="J1545" s="39">
        <v>91</v>
      </c>
      <c r="K1545" s="5" t="str">
        <f t="shared" si="49"/>
        <v>Close</v>
      </c>
      <c r="L1545" s="20">
        <v>44886</v>
      </c>
      <c r="M1545" s="8" t="s">
        <v>5472</v>
      </c>
    </row>
    <row r="1546" spans="1:13">
      <c r="A1546" s="8">
        <v>1931</v>
      </c>
      <c r="B1546" s="5" t="s">
        <v>260</v>
      </c>
      <c r="C1546" s="14" t="s">
        <v>405</v>
      </c>
      <c r="D1546" s="8" t="s">
        <v>229</v>
      </c>
      <c r="E1546" s="20">
        <v>44813</v>
      </c>
      <c r="F1546" s="8" t="s">
        <v>1219</v>
      </c>
      <c r="G1546" s="8">
        <f t="shared" si="48"/>
        <v>0</v>
      </c>
      <c r="H1546" s="8"/>
      <c r="I1546" s="14" t="s">
        <v>405</v>
      </c>
      <c r="J1546" s="39">
        <v>91</v>
      </c>
      <c r="K1546" s="5" t="str">
        <f t="shared" si="49"/>
        <v>Close</v>
      </c>
      <c r="L1546" s="20">
        <v>44886</v>
      </c>
      <c r="M1546" s="8" t="s">
        <v>5473</v>
      </c>
    </row>
    <row r="1547" spans="1:13">
      <c r="A1547" s="8">
        <v>1955</v>
      </c>
      <c r="B1547" s="5" t="s">
        <v>1814</v>
      </c>
      <c r="C1547" s="14" t="s">
        <v>1072</v>
      </c>
      <c r="D1547" s="8" t="s">
        <v>2460</v>
      </c>
      <c r="E1547" s="20">
        <v>44813</v>
      </c>
      <c r="F1547" s="8" t="s">
        <v>1239</v>
      </c>
      <c r="G1547" s="8">
        <f t="shared" si="48"/>
        <v>0</v>
      </c>
      <c r="H1547" s="8"/>
      <c r="I1547" s="14" t="s">
        <v>1072</v>
      </c>
      <c r="J1547" s="39">
        <v>293</v>
      </c>
      <c r="K1547" s="5" t="str">
        <f t="shared" si="49"/>
        <v>Close</v>
      </c>
      <c r="L1547" s="20">
        <v>44886</v>
      </c>
      <c r="M1547" s="8" t="s">
        <v>5525</v>
      </c>
    </row>
    <row r="1548" spans="1:13">
      <c r="A1548" s="8">
        <v>1970</v>
      </c>
      <c r="B1548" s="5" t="s">
        <v>1503</v>
      </c>
      <c r="C1548" s="14" t="s">
        <v>674</v>
      </c>
      <c r="D1548" s="8" t="s">
        <v>2178</v>
      </c>
      <c r="E1548" s="20">
        <v>44813</v>
      </c>
      <c r="F1548" s="8" t="s">
        <v>1223</v>
      </c>
      <c r="G1548" s="8">
        <f t="shared" si="48"/>
        <v>0</v>
      </c>
      <c r="H1548" s="8"/>
      <c r="I1548" s="14" t="s">
        <v>674</v>
      </c>
      <c r="J1548" s="39">
        <v>224</v>
      </c>
      <c r="K1548" s="5" t="str">
        <f t="shared" si="49"/>
        <v>Close</v>
      </c>
      <c r="L1548" s="20">
        <v>44886</v>
      </c>
      <c r="M1548" s="8" t="s">
        <v>5514</v>
      </c>
    </row>
    <row r="1549" spans="1:13">
      <c r="A1549" s="8">
        <v>1996</v>
      </c>
      <c r="B1549" s="5" t="s">
        <v>1701</v>
      </c>
      <c r="C1549" s="14" t="s">
        <v>950</v>
      </c>
      <c r="D1549" s="8" t="s">
        <v>2348</v>
      </c>
      <c r="E1549" s="20">
        <v>44813</v>
      </c>
      <c r="F1549" s="8" t="s">
        <v>1236</v>
      </c>
      <c r="G1549" s="8">
        <f t="shared" si="48"/>
        <v>0</v>
      </c>
      <c r="H1549" s="8"/>
      <c r="I1549" s="14" t="s">
        <v>950</v>
      </c>
      <c r="J1549" s="39">
        <v>117</v>
      </c>
      <c r="K1549" s="5" t="str">
        <f t="shared" si="49"/>
        <v>Close</v>
      </c>
      <c r="L1549" s="20">
        <v>44886</v>
      </c>
      <c r="M1549" s="8" t="s">
        <v>5541</v>
      </c>
    </row>
    <row r="1550" spans="1:13">
      <c r="A1550" s="8">
        <v>2002</v>
      </c>
      <c r="B1550" s="5" t="s">
        <v>4930</v>
      </c>
      <c r="C1550" s="14" t="s">
        <v>4929</v>
      </c>
      <c r="D1550" s="8" t="s">
        <v>4931</v>
      </c>
      <c r="E1550" s="20">
        <v>44852</v>
      </c>
      <c r="F1550" s="8" t="s">
        <v>3438</v>
      </c>
      <c r="G1550" s="8">
        <f t="shared" si="48"/>
        <v>0</v>
      </c>
      <c r="H1550" s="8"/>
      <c r="I1550" s="14" t="s">
        <v>4929</v>
      </c>
      <c r="J1550" s="39">
        <v>130</v>
      </c>
      <c r="K1550" s="5" t="str">
        <f t="shared" si="49"/>
        <v>Close</v>
      </c>
      <c r="L1550" s="20">
        <v>44886</v>
      </c>
      <c r="M1550" s="8" t="s">
        <v>5537</v>
      </c>
    </row>
    <row r="1551" spans="1:13">
      <c r="A1551" s="8">
        <v>2023</v>
      </c>
      <c r="B1551" s="5" t="s">
        <v>4194</v>
      </c>
      <c r="C1551" s="14" t="s">
        <v>4086</v>
      </c>
      <c r="D1551" s="14" t="s">
        <v>4195</v>
      </c>
      <c r="E1551" s="20">
        <v>44830</v>
      </c>
      <c r="F1551" s="8" t="s">
        <v>1220</v>
      </c>
      <c r="G1551" s="8">
        <f t="shared" si="48"/>
        <v>0</v>
      </c>
      <c r="H1551" s="8"/>
      <c r="I1551" s="14" t="s">
        <v>4086</v>
      </c>
      <c r="J1551" s="39">
        <v>174</v>
      </c>
      <c r="K1551" s="5" t="str">
        <f t="shared" si="49"/>
        <v>Close</v>
      </c>
      <c r="L1551" s="20">
        <v>44886</v>
      </c>
      <c r="M1551" s="8" t="s">
        <v>5477</v>
      </c>
    </row>
    <row r="1552" spans="1:13">
      <c r="A1552" s="8">
        <v>2029</v>
      </c>
      <c r="B1552" s="5" t="s">
        <v>1649</v>
      </c>
      <c r="C1552" s="14" t="s">
        <v>877</v>
      </c>
      <c r="D1552" s="8" t="s">
        <v>2302</v>
      </c>
      <c r="E1552" s="20">
        <v>44813</v>
      </c>
      <c r="F1552" s="8" t="s">
        <v>1232</v>
      </c>
      <c r="G1552" s="8">
        <f t="shared" si="48"/>
        <v>0</v>
      </c>
      <c r="H1552" s="8"/>
      <c r="I1552" s="14" t="s">
        <v>877</v>
      </c>
      <c r="J1552" s="39">
        <v>58</v>
      </c>
      <c r="K1552" s="5" t="str">
        <f t="shared" si="49"/>
        <v>Close</v>
      </c>
      <c r="L1552" s="20">
        <v>44886</v>
      </c>
      <c r="M1552" s="8" t="s">
        <v>5538</v>
      </c>
    </row>
    <row r="1553" spans="1:13">
      <c r="A1553" s="8">
        <v>2037</v>
      </c>
      <c r="B1553" s="5" t="s">
        <v>1704</v>
      </c>
      <c r="C1553" s="14" t="s">
        <v>953</v>
      </c>
      <c r="D1553" s="8" t="s">
        <v>2351</v>
      </c>
      <c r="E1553" s="20">
        <v>44813</v>
      </c>
      <c r="F1553" s="8" t="s">
        <v>1236</v>
      </c>
      <c r="G1553" s="8">
        <f t="shared" si="48"/>
        <v>0</v>
      </c>
      <c r="H1553" s="8"/>
      <c r="I1553" s="14" t="s">
        <v>953</v>
      </c>
      <c r="J1553" s="39">
        <v>66</v>
      </c>
      <c r="K1553" s="5" t="str">
        <f t="shared" si="49"/>
        <v>Close</v>
      </c>
      <c r="L1553" s="20">
        <v>44886</v>
      </c>
      <c r="M1553" s="8" t="s">
        <v>5546</v>
      </c>
    </row>
    <row r="1554" spans="1:13">
      <c r="A1554" s="8">
        <v>2043</v>
      </c>
      <c r="B1554" s="5" t="s">
        <v>1420</v>
      </c>
      <c r="C1554" s="14" t="s">
        <v>589</v>
      </c>
      <c r="D1554" s="8" t="s">
        <v>203</v>
      </c>
      <c r="E1554" s="20">
        <v>44813</v>
      </c>
      <c r="F1554" s="8" t="s">
        <v>1222</v>
      </c>
      <c r="G1554" s="8">
        <f t="shared" si="48"/>
        <v>0</v>
      </c>
      <c r="H1554" s="8"/>
      <c r="I1554" s="14" t="s">
        <v>589</v>
      </c>
      <c r="J1554" s="39">
        <v>74</v>
      </c>
      <c r="K1554" s="5" t="str">
        <f t="shared" si="49"/>
        <v>Close</v>
      </c>
      <c r="L1554" s="20">
        <v>44886</v>
      </c>
      <c r="M1554" s="8" t="s">
        <v>5533</v>
      </c>
    </row>
    <row r="1555" spans="1:13">
      <c r="A1555" s="8">
        <v>2056</v>
      </c>
      <c r="B1555" s="5" t="s">
        <v>1670</v>
      </c>
      <c r="C1555" s="14" t="s">
        <v>907</v>
      </c>
      <c r="D1555" s="8" t="s">
        <v>2321</v>
      </c>
      <c r="E1555" s="20">
        <v>44813</v>
      </c>
      <c r="F1555" s="8" t="s">
        <v>1233</v>
      </c>
      <c r="G1555" s="8">
        <f t="shared" si="48"/>
        <v>0</v>
      </c>
      <c r="H1555" s="8"/>
      <c r="I1555" s="14" t="s">
        <v>907</v>
      </c>
      <c r="J1555" s="39">
        <v>116</v>
      </c>
      <c r="K1555" s="5" t="str">
        <f t="shared" si="49"/>
        <v>Close</v>
      </c>
      <c r="L1555" s="20">
        <v>44886</v>
      </c>
      <c r="M1555" s="8" t="s">
        <v>5510</v>
      </c>
    </row>
    <row r="1556" spans="1:13">
      <c r="A1556" s="8">
        <v>2069</v>
      </c>
      <c r="B1556" s="5" t="s">
        <v>245</v>
      </c>
      <c r="C1556" s="14" t="s">
        <v>964</v>
      </c>
      <c r="D1556" s="8" t="s">
        <v>213</v>
      </c>
      <c r="E1556" s="20">
        <v>44813</v>
      </c>
      <c r="F1556" s="8" t="s">
        <v>1236</v>
      </c>
      <c r="G1556" s="8">
        <f t="shared" si="48"/>
        <v>0</v>
      </c>
      <c r="H1556" s="8"/>
      <c r="I1556" s="14" t="s">
        <v>964</v>
      </c>
      <c r="J1556" s="39">
        <v>86</v>
      </c>
      <c r="K1556" s="5" t="str">
        <f t="shared" si="49"/>
        <v>Close</v>
      </c>
      <c r="L1556" s="20">
        <v>44886</v>
      </c>
      <c r="M1556" s="8" t="s">
        <v>5511</v>
      </c>
    </row>
    <row r="1557" spans="1:13">
      <c r="A1557" s="8">
        <v>2128</v>
      </c>
      <c r="B1557" s="5" t="s">
        <v>1256</v>
      </c>
      <c r="C1557" s="14" t="s">
        <v>381</v>
      </c>
      <c r="D1557" s="8" t="s">
        <v>1953</v>
      </c>
      <c r="E1557" s="20">
        <v>44813</v>
      </c>
      <c r="F1557" s="8" t="s">
        <v>1219</v>
      </c>
      <c r="G1557" s="8">
        <f t="shared" si="48"/>
        <v>0</v>
      </c>
      <c r="H1557" s="8"/>
      <c r="I1557" s="14" t="s">
        <v>381</v>
      </c>
      <c r="J1557" s="39">
        <v>198</v>
      </c>
      <c r="K1557" s="5" t="str">
        <f t="shared" si="49"/>
        <v>Close</v>
      </c>
      <c r="L1557" s="20">
        <v>44886</v>
      </c>
      <c r="M1557" s="8" t="s">
        <v>5529</v>
      </c>
    </row>
    <row r="1558" spans="1:13">
      <c r="A1558" s="8">
        <v>2175</v>
      </c>
      <c r="B1558" s="5" t="s">
        <v>1360</v>
      </c>
      <c r="C1558" s="14" t="s">
        <v>525</v>
      </c>
      <c r="D1558" s="8" t="s">
        <v>2038</v>
      </c>
      <c r="E1558" s="20">
        <v>44813</v>
      </c>
      <c r="F1558" s="8" t="s">
        <v>1221</v>
      </c>
      <c r="G1558" s="8">
        <f t="shared" si="48"/>
        <v>0</v>
      </c>
      <c r="H1558" s="8"/>
      <c r="I1558" s="14" t="s">
        <v>525</v>
      </c>
      <c r="J1558" s="39">
        <v>104</v>
      </c>
      <c r="K1558" s="5" t="str">
        <f t="shared" si="49"/>
        <v>Close</v>
      </c>
      <c r="L1558" s="20">
        <v>44886</v>
      </c>
      <c r="M1558" s="8" t="s">
        <v>5543</v>
      </c>
    </row>
    <row r="1559" spans="1:13">
      <c r="A1559" s="8">
        <v>2188</v>
      </c>
      <c r="B1559" s="5" t="s">
        <v>3349</v>
      </c>
      <c r="C1559" s="14" t="s">
        <v>3350</v>
      </c>
      <c r="D1559" s="8" t="s">
        <v>3351</v>
      </c>
      <c r="E1559" s="20">
        <v>44819</v>
      </c>
      <c r="F1559" s="8" t="s">
        <v>3186</v>
      </c>
      <c r="G1559" s="8">
        <f t="shared" si="48"/>
        <v>0</v>
      </c>
      <c r="H1559" s="8"/>
      <c r="I1559" s="14" t="s">
        <v>3350</v>
      </c>
      <c r="J1559" s="39">
        <v>80</v>
      </c>
      <c r="K1559" s="5" t="str">
        <f t="shared" si="49"/>
        <v>Close</v>
      </c>
      <c r="L1559" s="20">
        <v>44886</v>
      </c>
      <c r="M1559" s="8" t="s">
        <v>5544</v>
      </c>
    </row>
    <row r="1560" spans="1:13">
      <c r="A1560" s="8">
        <v>2219</v>
      </c>
      <c r="B1560" s="5" t="s">
        <v>1691</v>
      </c>
      <c r="C1560" s="14" t="s">
        <v>935</v>
      </c>
      <c r="D1560" s="8" t="s">
        <v>196</v>
      </c>
      <c r="E1560" s="20">
        <v>44813</v>
      </c>
      <c r="F1560" s="8" t="s">
        <v>1235</v>
      </c>
      <c r="G1560" s="8">
        <f t="shared" si="48"/>
        <v>0</v>
      </c>
      <c r="H1560" s="8"/>
      <c r="I1560" s="14" t="s">
        <v>935</v>
      </c>
      <c r="J1560" s="39">
        <v>96</v>
      </c>
      <c r="K1560" s="5" t="str">
        <f t="shared" si="49"/>
        <v>Close</v>
      </c>
      <c r="L1560" s="20">
        <v>44886</v>
      </c>
      <c r="M1560" s="8" t="s">
        <v>5539</v>
      </c>
    </row>
    <row r="1561" spans="1:13">
      <c r="A1561" s="8">
        <v>2224</v>
      </c>
      <c r="B1561" s="5" t="s">
        <v>1644</v>
      </c>
      <c r="C1561" s="14" t="s">
        <v>869</v>
      </c>
      <c r="D1561" s="8" t="s">
        <v>2297</v>
      </c>
      <c r="E1561" s="20">
        <v>44813</v>
      </c>
      <c r="F1561" s="8" t="s">
        <v>1231</v>
      </c>
      <c r="G1561" s="8">
        <f t="shared" si="48"/>
        <v>0</v>
      </c>
      <c r="H1561" s="8"/>
      <c r="I1561" s="14" t="s">
        <v>869</v>
      </c>
      <c r="J1561" s="39">
        <v>114</v>
      </c>
      <c r="K1561" s="5" t="str">
        <f t="shared" si="49"/>
        <v>Close</v>
      </c>
      <c r="L1561" s="20">
        <v>44886</v>
      </c>
      <c r="M1561" s="8" t="s">
        <v>5520</v>
      </c>
    </row>
    <row r="1562" spans="1:13">
      <c r="A1562" s="8">
        <v>2259</v>
      </c>
      <c r="B1562" s="5" t="s">
        <v>1786</v>
      </c>
      <c r="C1562" s="14" t="s">
        <v>1036</v>
      </c>
      <c r="D1562" s="8" t="s">
        <v>2432</v>
      </c>
      <c r="E1562" s="20">
        <v>44813</v>
      </c>
      <c r="F1562" s="8" t="s">
        <v>1237</v>
      </c>
      <c r="G1562" s="8">
        <f t="shared" si="48"/>
        <v>0</v>
      </c>
      <c r="H1562" s="8"/>
      <c r="I1562" s="14" t="s">
        <v>1036</v>
      </c>
      <c r="J1562" s="39">
        <v>210</v>
      </c>
      <c r="K1562" s="5" t="str">
        <f t="shared" si="49"/>
        <v>Close</v>
      </c>
      <c r="L1562" s="20">
        <v>44886</v>
      </c>
      <c r="M1562" s="8" t="s">
        <v>5523</v>
      </c>
    </row>
    <row r="1563" spans="1:13">
      <c r="A1563" s="8">
        <v>2285</v>
      </c>
      <c r="B1563" s="5" t="s">
        <v>323</v>
      </c>
      <c r="C1563" s="14" t="s">
        <v>526</v>
      </c>
      <c r="D1563" s="8" t="s">
        <v>290</v>
      </c>
      <c r="E1563" s="20">
        <v>44813</v>
      </c>
      <c r="F1563" s="8" t="s">
        <v>1221</v>
      </c>
      <c r="G1563" s="8">
        <f t="shared" si="48"/>
        <v>0</v>
      </c>
      <c r="H1563" s="8"/>
      <c r="I1563" s="14" t="s">
        <v>526</v>
      </c>
      <c r="J1563" s="39">
        <v>138</v>
      </c>
      <c r="K1563" s="5" t="str">
        <f t="shared" si="49"/>
        <v>Close</v>
      </c>
      <c r="L1563" s="20">
        <v>44886</v>
      </c>
      <c r="M1563" s="8" t="s">
        <v>5478</v>
      </c>
    </row>
    <row r="1564" spans="1:13">
      <c r="A1564" s="8">
        <v>2349</v>
      </c>
      <c r="B1564" s="5" t="s">
        <v>1579</v>
      </c>
      <c r="C1564" s="14" t="s">
        <v>783</v>
      </c>
      <c r="D1564" s="8" t="s">
        <v>74</v>
      </c>
      <c r="E1564" s="20">
        <v>44813</v>
      </c>
      <c r="F1564" s="8" t="s">
        <v>1228</v>
      </c>
      <c r="G1564" s="8">
        <f t="shared" si="48"/>
        <v>0</v>
      </c>
      <c r="H1564" s="8"/>
      <c r="I1564" s="14" t="s">
        <v>783</v>
      </c>
      <c r="J1564" s="39">
        <v>155</v>
      </c>
      <c r="K1564" s="5" t="str">
        <f t="shared" si="49"/>
        <v>Close</v>
      </c>
      <c r="L1564" s="20">
        <v>44886</v>
      </c>
      <c r="M1564" s="8" t="s">
        <v>5519</v>
      </c>
    </row>
    <row r="1565" spans="1:13">
      <c r="A1565" s="8">
        <v>2365</v>
      </c>
      <c r="B1565" s="5" t="s">
        <v>1918</v>
      </c>
      <c r="C1565" s="14" t="s">
        <v>1192</v>
      </c>
      <c r="D1565" s="8" t="s">
        <v>2558</v>
      </c>
      <c r="E1565" s="20">
        <v>44813</v>
      </c>
      <c r="F1565" s="8" t="s">
        <v>1245</v>
      </c>
      <c r="G1565" s="8">
        <f t="shared" si="48"/>
        <v>0</v>
      </c>
      <c r="H1565" s="8"/>
      <c r="I1565" s="14" t="s">
        <v>1192</v>
      </c>
      <c r="J1565" s="39">
        <v>163</v>
      </c>
      <c r="K1565" s="5" t="str">
        <f t="shared" si="49"/>
        <v>Close</v>
      </c>
      <c r="L1565" s="20">
        <v>44886</v>
      </c>
      <c r="M1565" s="8" t="s">
        <v>5545</v>
      </c>
    </row>
    <row r="1566" spans="1:13">
      <c r="A1566" s="8">
        <v>2394</v>
      </c>
      <c r="B1566" s="5" t="s">
        <v>1350</v>
      </c>
      <c r="C1566" s="14" t="s">
        <v>506</v>
      </c>
      <c r="D1566" s="8" t="s">
        <v>296</v>
      </c>
      <c r="E1566" s="20">
        <v>44813</v>
      </c>
      <c r="F1566" s="8" t="s">
        <v>1221</v>
      </c>
      <c r="G1566" s="8">
        <f t="shared" si="48"/>
        <v>0</v>
      </c>
      <c r="H1566" s="8"/>
      <c r="I1566" s="14" t="s">
        <v>506</v>
      </c>
      <c r="J1566" s="39">
        <v>116</v>
      </c>
      <c r="K1566" s="5" t="str">
        <f t="shared" si="49"/>
        <v>Close</v>
      </c>
      <c r="L1566" s="20">
        <v>44886</v>
      </c>
      <c r="M1566" s="8" t="s">
        <v>5532</v>
      </c>
    </row>
    <row r="1567" spans="1:13">
      <c r="A1567" s="8">
        <v>2459</v>
      </c>
      <c r="B1567" s="5" t="s">
        <v>1821</v>
      </c>
      <c r="C1567" s="14" t="s">
        <v>1083</v>
      </c>
      <c r="D1567" s="8" t="s">
        <v>2466</v>
      </c>
      <c r="E1567" s="20">
        <v>44813</v>
      </c>
      <c r="F1567" s="8" t="s">
        <v>1240</v>
      </c>
      <c r="G1567" s="8">
        <f t="shared" si="48"/>
        <v>0</v>
      </c>
      <c r="H1567" s="8"/>
      <c r="I1567" s="14" t="s">
        <v>1083</v>
      </c>
      <c r="J1567" s="39">
        <v>203</v>
      </c>
      <c r="K1567" s="5" t="str">
        <f t="shared" si="49"/>
        <v>Close</v>
      </c>
      <c r="L1567" s="20">
        <v>44886</v>
      </c>
      <c r="M1567" s="8" t="s">
        <v>5506</v>
      </c>
    </row>
    <row r="1568" spans="1:13">
      <c r="A1568" s="8">
        <v>2468</v>
      </c>
      <c r="B1568" s="5" t="s">
        <v>2659</v>
      </c>
      <c r="C1568" s="14" t="s">
        <v>2647</v>
      </c>
      <c r="D1568" s="8" t="s">
        <v>2660</v>
      </c>
      <c r="E1568" s="20">
        <v>44814</v>
      </c>
      <c r="F1568" s="8" t="s">
        <v>3435</v>
      </c>
      <c r="G1568" s="8">
        <f t="shared" si="48"/>
        <v>0</v>
      </c>
      <c r="H1568" s="8"/>
      <c r="I1568" s="14" t="s">
        <v>2647</v>
      </c>
      <c r="J1568" s="39">
        <v>122</v>
      </c>
      <c r="K1568" s="5" t="str">
        <f t="shared" si="49"/>
        <v>Close</v>
      </c>
      <c r="L1568" s="20">
        <v>44886</v>
      </c>
      <c r="M1568" s="8" t="s">
        <v>5480</v>
      </c>
    </row>
    <row r="1569" spans="1:13">
      <c r="A1569" s="8">
        <v>2487</v>
      </c>
      <c r="B1569" s="5" t="s">
        <v>1516</v>
      </c>
      <c r="C1569" s="14" t="s">
        <v>688</v>
      </c>
      <c r="D1569" s="8" t="s">
        <v>19</v>
      </c>
      <c r="E1569" s="20">
        <v>44813</v>
      </c>
      <c r="F1569" s="8" t="s">
        <v>1225</v>
      </c>
      <c r="G1569" s="8">
        <f t="shared" si="48"/>
        <v>0</v>
      </c>
      <c r="H1569" s="8"/>
      <c r="I1569" s="14" t="s">
        <v>688</v>
      </c>
      <c r="J1569" s="39">
        <v>44</v>
      </c>
      <c r="K1569" s="5" t="str">
        <f t="shared" si="49"/>
        <v>Close</v>
      </c>
      <c r="L1569" s="20">
        <v>44886</v>
      </c>
      <c r="M1569" s="8" t="s">
        <v>5495</v>
      </c>
    </row>
    <row r="1570" spans="1:13">
      <c r="A1570" s="8">
        <v>2488</v>
      </c>
      <c r="B1570" s="5" t="s">
        <v>1516</v>
      </c>
      <c r="C1570" s="14" t="s">
        <v>688</v>
      </c>
      <c r="D1570" s="8" t="s">
        <v>19</v>
      </c>
      <c r="E1570" s="20">
        <v>44813</v>
      </c>
      <c r="F1570" s="8" t="s">
        <v>1225</v>
      </c>
      <c r="G1570" s="8">
        <f t="shared" si="48"/>
        <v>0</v>
      </c>
      <c r="H1570" s="8"/>
      <c r="I1570" s="14" t="s">
        <v>688</v>
      </c>
      <c r="J1570" s="39">
        <v>44</v>
      </c>
      <c r="K1570" s="5" t="str">
        <f t="shared" si="49"/>
        <v>Close</v>
      </c>
      <c r="L1570" s="20">
        <v>44886</v>
      </c>
      <c r="M1570" s="8" t="s">
        <v>5496</v>
      </c>
    </row>
    <row r="1571" spans="1:13">
      <c r="A1571" s="8">
        <v>2489</v>
      </c>
      <c r="B1571" s="5" t="s">
        <v>1516</v>
      </c>
      <c r="C1571" s="14" t="s">
        <v>688</v>
      </c>
      <c r="D1571" s="8" t="s">
        <v>19</v>
      </c>
      <c r="E1571" s="20">
        <v>44813</v>
      </c>
      <c r="F1571" s="8" t="s">
        <v>1225</v>
      </c>
      <c r="G1571" s="8">
        <f t="shared" si="48"/>
        <v>0</v>
      </c>
      <c r="H1571" s="8"/>
      <c r="I1571" s="14" t="s">
        <v>688</v>
      </c>
      <c r="J1571" s="39">
        <v>44</v>
      </c>
      <c r="K1571" s="5" t="str">
        <f t="shared" si="49"/>
        <v>Close</v>
      </c>
      <c r="L1571" s="20">
        <v>44886</v>
      </c>
      <c r="M1571" s="8" t="s">
        <v>5497</v>
      </c>
    </row>
    <row r="1572" spans="1:13">
      <c r="A1572" s="8">
        <v>2490</v>
      </c>
      <c r="B1572" s="5" t="s">
        <v>1516</v>
      </c>
      <c r="C1572" s="14" t="s">
        <v>688</v>
      </c>
      <c r="D1572" s="8" t="s">
        <v>19</v>
      </c>
      <c r="E1572" s="20">
        <v>44813</v>
      </c>
      <c r="F1572" s="8" t="s">
        <v>1225</v>
      </c>
      <c r="G1572" s="8">
        <f t="shared" si="48"/>
        <v>0</v>
      </c>
      <c r="H1572" s="8"/>
      <c r="I1572" s="14" t="s">
        <v>688</v>
      </c>
      <c r="J1572" s="39">
        <v>44</v>
      </c>
      <c r="K1572" s="5" t="str">
        <f t="shared" si="49"/>
        <v>Close</v>
      </c>
      <c r="L1572" s="20">
        <v>44886</v>
      </c>
      <c r="M1572" s="8" t="s">
        <v>5498</v>
      </c>
    </row>
    <row r="1573" spans="1:13">
      <c r="A1573" s="8">
        <v>2491</v>
      </c>
      <c r="B1573" s="5" t="s">
        <v>1516</v>
      </c>
      <c r="C1573" s="14" t="s">
        <v>688</v>
      </c>
      <c r="D1573" s="8" t="s">
        <v>19</v>
      </c>
      <c r="E1573" s="20">
        <v>44813</v>
      </c>
      <c r="F1573" s="8" t="s">
        <v>1225</v>
      </c>
      <c r="G1573" s="8">
        <f t="shared" si="48"/>
        <v>0</v>
      </c>
      <c r="H1573" s="8"/>
      <c r="I1573" s="14" t="s">
        <v>688</v>
      </c>
      <c r="J1573" s="39">
        <v>44</v>
      </c>
      <c r="K1573" s="5" t="str">
        <f t="shared" si="49"/>
        <v>Close</v>
      </c>
      <c r="L1573" s="20">
        <v>44886</v>
      </c>
      <c r="M1573" s="8" t="s">
        <v>5486</v>
      </c>
    </row>
    <row r="1574" spans="1:13">
      <c r="A1574" s="8">
        <v>2492</v>
      </c>
      <c r="B1574" s="5" t="s">
        <v>1516</v>
      </c>
      <c r="C1574" s="14" t="s">
        <v>688</v>
      </c>
      <c r="D1574" s="8" t="s">
        <v>19</v>
      </c>
      <c r="E1574" s="20">
        <v>44813</v>
      </c>
      <c r="F1574" s="8" t="s">
        <v>1225</v>
      </c>
      <c r="G1574" s="8">
        <f t="shared" si="48"/>
        <v>0</v>
      </c>
      <c r="H1574" s="8"/>
      <c r="I1574" s="14" t="s">
        <v>688</v>
      </c>
      <c r="J1574" s="39">
        <v>44</v>
      </c>
      <c r="K1574" s="5" t="str">
        <f t="shared" si="49"/>
        <v>Close</v>
      </c>
      <c r="L1574" s="20">
        <v>44886</v>
      </c>
      <c r="M1574" s="8" t="s">
        <v>5499</v>
      </c>
    </row>
    <row r="1575" spans="1:13">
      <c r="A1575" s="8">
        <v>2493</v>
      </c>
      <c r="B1575" s="5" t="s">
        <v>1516</v>
      </c>
      <c r="C1575" s="14" t="s">
        <v>688</v>
      </c>
      <c r="D1575" s="8" t="s">
        <v>19</v>
      </c>
      <c r="E1575" s="20">
        <v>44813</v>
      </c>
      <c r="F1575" s="8" t="s">
        <v>1225</v>
      </c>
      <c r="G1575" s="8">
        <f t="shared" si="48"/>
        <v>0</v>
      </c>
      <c r="H1575" s="8"/>
      <c r="I1575" s="14" t="s">
        <v>688</v>
      </c>
      <c r="J1575" s="39">
        <v>44</v>
      </c>
      <c r="K1575" s="5" t="str">
        <f t="shared" si="49"/>
        <v>Close</v>
      </c>
      <c r="L1575" s="20">
        <v>44886</v>
      </c>
      <c r="M1575" s="8" t="s">
        <v>5493</v>
      </c>
    </row>
    <row r="1576" spans="1:13">
      <c r="A1576" s="8">
        <v>2494</v>
      </c>
      <c r="B1576" s="5" t="s">
        <v>1516</v>
      </c>
      <c r="C1576" s="14" t="s">
        <v>688</v>
      </c>
      <c r="D1576" s="8" t="s">
        <v>19</v>
      </c>
      <c r="E1576" s="20">
        <v>44813</v>
      </c>
      <c r="F1576" s="8" t="s">
        <v>1225</v>
      </c>
      <c r="G1576" s="8">
        <f t="shared" si="48"/>
        <v>0</v>
      </c>
      <c r="H1576" s="8"/>
      <c r="I1576" s="14" t="s">
        <v>688</v>
      </c>
      <c r="J1576" s="39">
        <v>44</v>
      </c>
      <c r="K1576" s="5" t="str">
        <f t="shared" si="49"/>
        <v>Close</v>
      </c>
      <c r="L1576" s="20">
        <v>44886</v>
      </c>
      <c r="M1576" s="8" t="s">
        <v>5500</v>
      </c>
    </row>
    <row r="1577" spans="1:13">
      <c r="A1577" s="8">
        <v>2495</v>
      </c>
      <c r="B1577" s="5" t="s">
        <v>1516</v>
      </c>
      <c r="C1577" s="14" t="s">
        <v>688</v>
      </c>
      <c r="D1577" s="8" t="s">
        <v>19</v>
      </c>
      <c r="E1577" s="20">
        <v>44813</v>
      </c>
      <c r="F1577" s="8" t="s">
        <v>1225</v>
      </c>
      <c r="G1577" s="8">
        <f t="shared" si="48"/>
        <v>0</v>
      </c>
      <c r="H1577" s="8"/>
      <c r="I1577" s="14" t="s">
        <v>688</v>
      </c>
      <c r="J1577" s="39">
        <v>44</v>
      </c>
      <c r="K1577" s="5" t="str">
        <f t="shared" si="49"/>
        <v>Close</v>
      </c>
      <c r="L1577" s="20">
        <v>44886</v>
      </c>
      <c r="M1577" s="8" t="s">
        <v>5500</v>
      </c>
    </row>
    <row r="1578" spans="1:13">
      <c r="A1578" s="8">
        <v>2496</v>
      </c>
      <c r="B1578" s="5" t="s">
        <v>1516</v>
      </c>
      <c r="C1578" s="14" t="s">
        <v>688</v>
      </c>
      <c r="D1578" s="8" t="s">
        <v>19</v>
      </c>
      <c r="E1578" s="20">
        <v>44813</v>
      </c>
      <c r="F1578" s="8" t="s">
        <v>1225</v>
      </c>
      <c r="G1578" s="8">
        <f t="shared" si="48"/>
        <v>0</v>
      </c>
      <c r="H1578" s="8"/>
      <c r="I1578" s="14" t="s">
        <v>688</v>
      </c>
      <c r="J1578" s="39">
        <v>44</v>
      </c>
      <c r="K1578" s="5" t="str">
        <f t="shared" si="49"/>
        <v>Close</v>
      </c>
      <c r="L1578" s="20">
        <v>44886</v>
      </c>
      <c r="M1578" s="8" t="s">
        <v>5500</v>
      </c>
    </row>
    <row r="1579" spans="1:13">
      <c r="A1579" s="8">
        <v>2497</v>
      </c>
      <c r="B1579" s="5" t="s">
        <v>1516</v>
      </c>
      <c r="C1579" s="14" t="s">
        <v>688</v>
      </c>
      <c r="D1579" s="8" t="s">
        <v>19</v>
      </c>
      <c r="E1579" s="20">
        <v>44813</v>
      </c>
      <c r="F1579" s="8" t="s">
        <v>1225</v>
      </c>
      <c r="G1579" s="8">
        <f t="shared" si="48"/>
        <v>0</v>
      </c>
      <c r="H1579" s="8"/>
      <c r="I1579" s="14" t="s">
        <v>688</v>
      </c>
      <c r="J1579" s="39">
        <v>44</v>
      </c>
      <c r="K1579" s="5" t="str">
        <f t="shared" si="49"/>
        <v>Close</v>
      </c>
      <c r="L1579" s="20">
        <v>44886</v>
      </c>
      <c r="M1579" s="8" t="s">
        <v>5500</v>
      </c>
    </row>
    <row r="1580" spans="1:13">
      <c r="A1580" s="8">
        <v>2694</v>
      </c>
      <c r="B1580" s="5" t="s">
        <v>1797</v>
      </c>
      <c r="C1580" s="14" t="s">
        <v>1047</v>
      </c>
      <c r="D1580" s="8" t="s">
        <v>2443</v>
      </c>
      <c r="E1580" s="20">
        <v>44813</v>
      </c>
      <c r="F1580" s="8" t="s">
        <v>1238</v>
      </c>
      <c r="G1580" s="8">
        <f t="shared" si="48"/>
        <v>0</v>
      </c>
      <c r="H1580" s="8"/>
      <c r="I1580" s="14" t="s">
        <v>1047</v>
      </c>
      <c r="J1580" s="39">
        <v>530</v>
      </c>
      <c r="K1580" s="5" t="str">
        <f t="shared" si="49"/>
        <v>Close</v>
      </c>
      <c r="L1580" s="20">
        <v>44886</v>
      </c>
      <c r="M1580" s="8" t="s">
        <v>5542</v>
      </c>
    </row>
    <row r="1581" spans="1:13">
      <c r="A1581" s="8">
        <v>2696</v>
      </c>
      <c r="B1581" s="5" t="s">
        <v>2742</v>
      </c>
      <c r="C1581" s="14" t="s">
        <v>2728</v>
      </c>
      <c r="D1581" s="8" t="s">
        <v>2743</v>
      </c>
      <c r="E1581" s="20">
        <v>44814</v>
      </c>
      <c r="F1581" s="8" t="s">
        <v>3441</v>
      </c>
      <c r="G1581" s="8">
        <f t="shared" si="48"/>
        <v>0</v>
      </c>
      <c r="H1581" s="8"/>
      <c r="I1581" s="14" t="s">
        <v>2728</v>
      </c>
      <c r="J1581" s="39">
        <v>169</v>
      </c>
      <c r="K1581" s="5" t="str">
        <f t="shared" si="49"/>
        <v>Close</v>
      </c>
      <c r="L1581" s="20">
        <v>44886</v>
      </c>
      <c r="M1581" s="8" t="s">
        <v>5522</v>
      </c>
    </row>
    <row r="1582" spans="1:13">
      <c r="A1582" s="8">
        <v>2697</v>
      </c>
      <c r="B1582" s="5" t="s">
        <v>2742</v>
      </c>
      <c r="C1582" s="14" t="s">
        <v>2728</v>
      </c>
      <c r="D1582" s="8" t="s">
        <v>2743</v>
      </c>
      <c r="E1582" s="20">
        <v>44814</v>
      </c>
      <c r="F1582" s="8" t="s">
        <v>3441</v>
      </c>
      <c r="G1582" s="8">
        <f t="shared" si="48"/>
        <v>0</v>
      </c>
      <c r="H1582" s="8"/>
      <c r="I1582" s="14" t="s">
        <v>2728</v>
      </c>
      <c r="J1582" s="39">
        <v>169</v>
      </c>
      <c r="K1582" s="5" t="str">
        <f t="shared" si="49"/>
        <v>Close</v>
      </c>
      <c r="L1582" s="20">
        <v>44886</v>
      </c>
      <c r="M1582" s="8" t="s">
        <v>5522</v>
      </c>
    </row>
    <row r="1583" spans="1:13">
      <c r="A1583" s="8">
        <v>2706</v>
      </c>
      <c r="B1583" s="5" t="s">
        <v>3623</v>
      </c>
      <c r="C1583" s="14" t="s">
        <v>3622</v>
      </c>
      <c r="D1583" s="8" t="s">
        <v>3624</v>
      </c>
      <c r="E1583" s="20">
        <v>44821</v>
      </c>
      <c r="F1583" s="8" t="s">
        <v>1232</v>
      </c>
      <c r="G1583" s="8">
        <f t="shared" si="48"/>
        <v>0</v>
      </c>
      <c r="H1583" s="8"/>
      <c r="I1583" s="14" t="s">
        <v>3622</v>
      </c>
      <c r="J1583" s="39">
        <v>128.51</v>
      </c>
      <c r="K1583" s="5" t="str">
        <f t="shared" si="49"/>
        <v>Close</v>
      </c>
      <c r="L1583" s="20">
        <v>44886</v>
      </c>
      <c r="M1583" s="8" t="s">
        <v>5505</v>
      </c>
    </row>
    <row r="1584" spans="1:13">
      <c r="A1584" s="8">
        <v>2712</v>
      </c>
      <c r="B1584" s="5" t="s">
        <v>1910</v>
      </c>
      <c r="C1584" s="14" t="s">
        <v>1184</v>
      </c>
      <c r="D1584" s="8" t="s">
        <v>2550</v>
      </c>
      <c r="E1584" s="20">
        <v>44813</v>
      </c>
      <c r="F1584" s="8" t="s">
        <v>1244</v>
      </c>
      <c r="G1584" s="8">
        <f t="shared" si="48"/>
        <v>0</v>
      </c>
      <c r="H1584" s="8"/>
      <c r="I1584" s="14" t="s">
        <v>1184</v>
      </c>
      <c r="J1584" s="39">
        <v>181</v>
      </c>
      <c r="K1584" s="5" t="str">
        <f t="shared" si="49"/>
        <v>Close</v>
      </c>
      <c r="L1584" s="20">
        <v>44886</v>
      </c>
      <c r="M1584" s="8" t="s">
        <v>5528</v>
      </c>
    </row>
    <row r="1585" spans="1:13">
      <c r="A1585" s="8">
        <v>2748</v>
      </c>
      <c r="B1585" s="5" t="s">
        <v>1891</v>
      </c>
      <c r="C1585" s="14" t="s">
        <v>1163</v>
      </c>
      <c r="D1585" s="8" t="s">
        <v>2533</v>
      </c>
      <c r="E1585" s="20">
        <v>44813</v>
      </c>
      <c r="F1585" s="8" t="s">
        <v>1243</v>
      </c>
      <c r="G1585" s="8">
        <f t="shared" si="48"/>
        <v>0</v>
      </c>
      <c r="H1585" s="8"/>
      <c r="I1585" s="14" t="s">
        <v>1163</v>
      </c>
      <c r="J1585" s="39">
        <v>735</v>
      </c>
      <c r="K1585" s="5" t="str">
        <f t="shared" si="49"/>
        <v>Close</v>
      </c>
      <c r="L1585" s="20">
        <v>44886</v>
      </c>
      <c r="M1585" s="8" t="s">
        <v>5527</v>
      </c>
    </row>
    <row r="1586" spans="1:13">
      <c r="A1586" s="8">
        <v>2755</v>
      </c>
      <c r="B1586" s="5" t="s">
        <v>1336</v>
      </c>
      <c r="C1586" s="14" t="s">
        <v>480</v>
      </c>
      <c r="D1586" s="8" t="s">
        <v>15</v>
      </c>
      <c r="E1586" s="20">
        <v>44813</v>
      </c>
      <c r="F1586" s="8" t="s">
        <v>1220</v>
      </c>
      <c r="G1586" s="8">
        <f t="shared" si="48"/>
        <v>0</v>
      </c>
      <c r="H1586" s="8"/>
      <c r="I1586" s="14" t="s">
        <v>480</v>
      </c>
      <c r="J1586" s="39">
        <v>136</v>
      </c>
      <c r="K1586" s="5" t="str">
        <f t="shared" si="49"/>
        <v>Close</v>
      </c>
      <c r="L1586" s="20">
        <v>44886</v>
      </c>
      <c r="M1586" s="8" t="s">
        <v>5476</v>
      </c>
    </row>
    <row r="1587" spans="1:13">
      <c r="A1587" s="8">
        <v>2761</v>
      </c>
      <c r="B1587" s="5" t="s">
        <v>65</v>
      </c>
      <c r="C1587" s="14" t="s">
        <v>721</v>
      </c>
      <c r="D1587" s="8" t="s">
        <v>64</v>
      </c>
      <c r="E1587" s="20">
        <v>44813</v>
      </c>
      <c r="F1587" s="8" t="s">
        <v>1227</v>
      </c>
      <c r="G1587" s="8">
        <f t="shared" si="48"/>
        <v>0</v>
      </c>
      <c r="H1587" s="8"/>
      <c r="I1587" s="14" t="s">
        <v>721</v>
      </c>
      <c r="J1587" s="39">
        <v>196</v>
      </c>
      <c r="K1587" s="5" t="str">
        <f t="shared" si="49"/>
        <v>Close</v>
      </c>
      <c r="L1587" s="20">
        <v>44886</v>
      </c>
      <c r="M1587" s="8" t="s">
        <v>5517</v>
      </c>
    </row>
    <row r="1588" spans="1:13">
      <c r="A1588" s="8">
        <v>2762</v>
      </c>
      <c r="B1588" s="5" t="s">
        <v>65</v>
      </c>
      <c r="C1588" s="14" t="s">
        <v>721</v>
      </c>
      <c r="D1588" s="8" t="s">
        <v>64</v>
      </c>
      <c r="E1588" s="20">
        <v>44813</v>
      </c>
      <c r="F1588" s="8" t="s">
        <v>1227</v>
      </c>
      <c r="G1588" s="8">
        <f t="shared" si="48"/>
        <v>0</v>
      </c>
      <c r="H1588" s="8"/>
      <c r="I1588" s="14" t="s">
        <v>721</v>
      </c>
      <c r="J1588" s="39">
        <v>196</v>
      </c>
      <c r="K1588" s="5" t="str">
        <f t="shared" si="49"/>
        <v>Close</v>
      </c>
      <c r="L1588" s="20">
        <v>44886</v>
      </c>
      <c r="M1588" s="8" t="s">
        <v>5517</v>
      </c>
    </row>
    <row r="1589" spans="1:13">
      <c r="A1589" s="8">
        <v>2774</v>
      </c>
      <c r="B1589" s="5" t="s">
        <v>1569</v>
      </c>
      <c r="C1589" s="14" t="s">
        <v>764</v>
      </c>
      <c r="D1589" s="8" t="s">
        <v>2233</v>
      </c>
      <c r="E1589" s="20">
        <v>44813</v>
      </c>
      <c r="F1589" s="8" t="s">
        <v>1228</v>
      </c>
      <c r="G1589" s="8">
        <f t="shared" si="48"/>
        <v>0</v>
      </c>
      <c r="H1589" s="8"/>
      <c r="I1589" s="14" t="s">
        <v>764</v>
      </c>
      <c r="J1589" s="39">
        <v>100</v>
      </c>
      <c r="K1589" s="5" t="str">
        <f t="shared" si="49"/>
        <v>Close</v>
      </c>
      <c r="L1589" s="20">
        <v>44886</v>
      </c>
      <c r="M1589" s="8" t="s">
        <v>5518</v>
      </c>
    </row>
    <row r="1590" spans="1:13">
      <c r="A1590" s="8">
        <v>2806</v>
      </c>
      <c r="B1590" s="5" t="s">
        <v>1512</v>
      </c>
      <c r="C1590" s="14" t="s">
        <v>684</v>
      </c>
      <c r="D1590" s="8" t="s">
        <v>2187</v>
      </c>
      <c r="E1590" s="20">
        <v>44813</v>
      </c>
      <c r="F1590" s="8" t="s">
        <v>1224</v>
      </c>
      <c r="G1590" s="8">
        <f t="shared" si="48"/>
        <v>0</v>
      </c>
      <c r="H1590" s="8"/>
      <c r="I1590" s="14" t="s">
        <v>684</v>
      </c>
      <c r="J1590" s="39">
        <v>102</v>
      </c>
      <c r="K1590" s="5" t="str">
        <f t="shared" si="49"/>
        <v>Close</v>
      </c>
      <c r="L1590" s="20">
        <v>44886</v>
      </c>
      <c r="M1590" s="8" t="s">
        <v>5516</v>
      </c>
    </row>
    <row r="1591" spans="1:13">
      <c r="A1591" s="8">
        <v>2820</v>
      </c>
      <c r="B1591" s="5" t="s">
        <v>4768</v>
      </c>
      <c r="C1591" s="14" t="s">
        <v>687</v>
      </c>
      <c r="D1591" s="8" t="s">
        <v>38</v>
      </c>
      <c r="E1591" s="20">
        <v>44882</v>
      </c>
      <c r="F1591" s="8" t="s">
        <v>1224</v>
      </c>
      <c r="G1591" s="8">
        <f t="shared" si="48"/>
        <v>0</v>
      </c>
      <c r="H1591" s="8"/>
      <c r="I1591" s="14" t="s">
        <v>687</v>
      </c>
      <c r="J1591" s="41">
        <v>35</v>
      </c>
      <c r="K1591" s="5" t="str">
        <f t="shared" si="49"/>
        <v>Close</v>
      </c>
      <c r="L1591" s="20">
        <v>44886</v>
      </c>
      <c r="M1591" s="8" t="s">
        <v>5481</v>
      </c>
    </row>
    <row r="1592" spans="1:13">
      <c r="A1592" s="8">
        <v>2821</v>
      </c>
      <c r="B1592" s="5" t="s">
        <v>4768</v>
      </c>
      <c r="C1592" s="14" t="s">
        <v>687</v>
      </c>
      <c r="D1592" s="8" t="s">
        <v>38</v>
      </c>
      <c r="E1592" s="20">
        <v>44882</v>
      </c>
      <c r="F1592" s="8" t="s">
        <v>1224</v>
      </c>
      <c r="G1592" s="8">
        <f t="shared" si="48"/>
        <v>0</v>
      </c>
      <c r="H1592" s="8"/>
      <c r="I1592" s="14" t="s">
        <v>687</v>
      </c>
      <c r="J1592" s="41">
        <v>35</v>
      </c>
      <c r="K1592" s="5" t="str">
        <f t="shared" si="49"/>
        <v>Close</v>
      </c>
      <c r="L1592" s="20">
        <v>44886</v>
      </c>
      <c r="M1592" s="8" t="s">
        <v>5482</v>
      </c>
    </row>
    <row r="1593" spans="1:13">
      <c r="A1593" s="8">
        <v>2822</v>
      </c>
      <c r="B1593" s="5" t="s">
        <v>4768</v>
      </c>
      <c r="C1593" s="14" t="s">
        <v>687</v>
      </c>
      <c r="D1593" s="8" t="s">
        <v>38</v>
      </c>
      <c r="E1593" s="20">
        <v>44882</v>
      </c>
      <c r="F1593" s="8" t="s">
        <v>1224</v>
      </c>
      <c r="G1593" s="8">
        <f t="shared" si="48"/>
        <v>0</v>
      </c>
      <c r="H1593" s="8"/>
      <c r="I1593" s="14" t="s">
        <v>687</v>
      </c>
      <c r="J1593" s="41">
        <v>35</v>
      </c>
      <c r="K1593" s="5" t="str">
        <f t="shared" si="49"/>
        <v>Close</v>
      </c>
      <c r="L1593" s="20">
        <v>44886</v>
      </c>
      <c r="M1593" s="8" t="s">
        <v>5483</v>
      </c>
    </row>
    <row r="1594" spans="1:13">
      <c r="A1594" s="8">
        <v>2823</v>
      </c>
      <c r="B1594" s="5" t="s">
        <v>4768</v>
      </c>
      <c r="C1594" s="14" t="s">
        <v>687</v>
      </c>
      <c r="D1594" s="8" t="s">
        <v>38</v>
      </c>
      <c r="E1594" s="20">
        <v>44882</v>
      </c>
      <c r="F1594" s="8" t="s">
        <v>1224</v>
      </c>
      <c r="G1594" s="8">
        <f t="shared" si="48"/>
        <v>0</v>
      </c>
      <c r="H1594" s="8"/>
      <c r="I1594" s="14" t="s">
        <v>687</v>
      </c>
      <c r="J1594" s="41">
        <v>35</v>
      </c>
      <c r="K1594" s="5" t="str">
        <f t="shared" si="49"/>
        <v>Close</v>
      </c>
      <c r="L1594" s="20">
        <v>44886</v>
      </c>
      <c r="M1594" s="8" t="s">
        <v>5484</v>
      </c>
    </row>
    <row r="1595" spans="1:13">
      <c r="A1595" s="8">
        <v>2824</v>
      </c>
      <c r="B1595" s="5" t="s">
        <v>4768</v>
      </c>
      <c r="C1595" s="14" t="s">
        <v>687</v>
      </c>
      <c r="D1595" s="8" t="s">
        <v>38</v>
      </c>
      <c r="E1595" s="20">
        <v>44882</v>
      </c>
      <c r="F1595" s="8" t="s">
        <v>1224</v>
      </c>
      <c r="G1595" s="8">
        <f t="shared" si="48"/>
        <v>0</v>
      </c>
      <c r="H1595" s="8"/>
      <c r="I1595" s="14" t="s">
        <v>687</v>
      </c>
      <c r="J1595" s="41">
        <v>35</v>
      </c>
      <c r="K1595" s="5" t="str">
        <f t="shared" si="49"/>
        <v>Close</v>
      </c>
      <c r="L1595" s="20">
        <v>44886</v>
      </c>
      <c r="M1595" s="8" t="s">
        <v>5485</v>
      </c>
    </row>
    <row r="1596" spans="1:13">
      <c r="A1596" s="8">
        <v>2825</v>
      </c>
      <c r="B1596" s="5" t="s">
        <v>4768</v>
      </c>
      <c r="C1596" s="14" t="s">
        <v>687</v>
      </c>
      <c r="D1596" s="8" t="s">
        <v>38</v>
      </c>
      <c r="E1596" s="20">
        <v>44882</v>
      </c>
      <c r="F1596" s="8" t="s">
        <v>1224</v>
      </c>
      <c r="G1596" s="8">
        <f t="shared" si="48"/>
        <v>0</v>
      </c>
      <c r="H1596" s="8"/>
      <c r="I1596" s="14" t="s">
        <v>687</v>
      </c>
      <c r="J1596" s="41">
        <v>35</v>
      </c>
      <c r="K1596" s="5" t="str">
        <f t="shared" si="49"/>
        <v>Close</v>
      </c>
      <c r="L1596" s="20">
        <v>44886</v>
      </c>
      <c r="M1596" s="8" t="s">
        <v>5486</v>
      </c>
    </row>
    <row r="1597" spans="1:13">
      <c r="A1597" s="8">
        <v>2826</v>
      </c>
      <c r="B1597" s="5" t="s">
        <v>4768</v>
      </c>
      <c r="C1597" s="14" t="s">
        <v>687</v>
      </c>
      <c r="D1597" s="8" t="s">
        <v>38</v>
      </c>
      <c r="E1597" s="20">
        <v>44882</v>
      </c>
      <c r="F1597" s="8" t="s">
        <v>1224</v>
      </c>
      <c r="G1597" s="8">
        <f t="shared" si="48"/>
        <v>0</v>
      </c>
      <c r="H1597" s="8"/>
      <c r="I1597" s="14" t="s">
        <v>687</v>
      </c>
      <c r="J1597" s="41">
        <v>35</v>
      </c>
      <c r="K1597" s="5" t="str">
        <f t="shared" si="49"/>
        <v>Close</v>
      </c>
      <c r="L1597" s="20">
        <v>44886</v>
      </c>
      <c r="M1597" s="8" t="s">
        <v>5487</v>
      </c>
    </row>
    <row r="1598" spans="1:13">
      <c r="A1598" s="8">
        <v>2827</v>
      </c>
      <c r="B1598" s="5" t="s">
        <v>4768</v>
      </c>
      <c r="C1598" s="14" t="s">
        <v>687</v>
      </c>
      <c r="D1598" s="8" t="s">
        <v>38</v>
      </c>
      <c r="E1598" s="20">
        <v>44882</v>
      </c>
      <c r="F1598" s="8" t="s">
        <v>1224</v>
      </c>
      <c r="G1598" s="8">
        <f t="shared" si="48"/>
        <v>0</v>
      </c>
      <c r="H1598" s="8"/>
      <c r="I1598" s="14" t="s">
        <v>687</v>
      </c>
      <c r="J1598" s="41">
        <v>35</v>
      </c>
      <c r="K1598" s="5" t="str">
        <f t="shared" si="49"/>
        <v>Close</v>
      </c>
      <c r="L1598" s="20">
        <v>44886</v>
      </c>
      <c r="M1598" s="8" t="s">
        <v>5488</v>
      </c>
    </row>
    <row r="1599" spans="1:13">
      <c r="A1599" s="8">
        <v>2828</v>
      </c>
      <c r="B1599" s="5" t="s">
        <v>4768</v>
      </c>
      <c r="C1599" s="14" t="s">
        <v>687</v>
      </c>
      <c r="D1599" s="8" t="s">
        <v>38</v>
      </c>
      <c r="E1599" s="20">
        <v>44882</v>
      </c>
      <c r="F1599" s="8" t="s">
        <v>1224</v>
      </c>
      <c r="G1599" s="8">
        <f t="shared" si="48"/>
        <v>0</v>
      </c>
      <c r="H1599" s="8"/>
      <c r="I1599" s="14" t="s">
        <v>687</v>
      </c>
      <c r="J1599" s="41">
        <v>35</v>
      </c>
      <c r="K1599" s="5" t="str">
        <f t="shared" si="49"/>
        <v>Close</v>
      </c>
      <c r="L1599" s="20">
        <v>44886</v>
      </c>
      <c r="M1599" s="8" t="s">
        <v>5489</v>
      </c>
    </row>
    <row r="1600" spans="1:13">
      <c r="A1600" s="8">
        <v>2829</v>
      </c>
      <c r="B1600" s="5" t="s">
        <v>4768</v>
      </c>
      <c r="C1600" s="14" t="s">
        <v>687</v>
      </c>
      <c r="D1600" s="8" t="s">
        <v>38</v>
      </c>
      <c r="E1600" s="20">
        <v>44882</v>
      </c>
      <c r="F1600" s="8" t="s">
        <v>1224</v>
      </c>
      <c r="G1600" s="8">
        <f t="shared" si="48"/>
        <v>0</v>
      </c>
      <c r="H1600" s="8"/>
      <c r="I1600" s="14" t="s">
        <v>687</v>
      </c>
      <c r="J1600" s="41">
        <v>35</v>
      </c>
      <c r="K1600" s="5" t="str">
        <f t="shared" si="49"/>
        <v>Close</v>
      </c>
      <c r="L1600" s="20">
        <v>44886</v>
      </c>
      <c r="M1600" s="8" t="s">
        <v>5490</v>
      </c>
    </row>
    <row r="1601" spans="1:13">
      <c r="A1601" s="8">
        <v>2830</v>
      </c>
      <c r="B1601" s="5" t="s">
        <v>4768</v>
      </c>
      <c r="C1601" s="14" t="s">
        <v>687</v>
      </c>
      <c r="D1601" s="8" t="s">
        <v>38</v>
      </c>
      <c r="E1601" s="20">
        <v>44882</v>
      </c>
      <c r="F1601" s="8" t="s">
        <v>1224</v>
      </c>
      <c r="G1601" s="8">
        <f t="shared" si="48"/>
        <v>0</v>
      </c>
      <c r="H1601" s="8"/>
      <c r="I1601" s="14" t="s">
        <v>687</v>
      </c>
      <c r="J1601" s="41">
        <v>35</v>
      </c>
      <c r="K1601" s="5" t="str">
        <f t="shared" si="49"/>
        <v>Close</v>
      </c>
      <c r="L1601" s="20">
        <v>44886</v>
      </c>
      <c r="M1601" s="8" t="s">
        <v>5491</v>
      </c>
    </row>
    <row r="1602" spans="1:13">
      <c r="A1602" s="8">
        <v>2831</v>
      </c>
      <c r="B1602" s="5" t="s">
        <v>4768</v>
      </c>
      <c r="C1602" s="14" t="s">
        <v>687</v>
      </c>
      <c r="D1602" s="8" t="s">
        <v>38</v>
      </c>
      <c r="E1602" s="20">
        <v>44882</v>
      </c>
      <c r="F1602" s="8" t="s">
        <v>1224</v>
      </c>
      <c r="G1602" s="8">
        <f t="shared" si="48"/>
        <v>0</v>
      </c>
      <c r="H1602" s="8"/>
      <c r="I1602" s="14" t="s">
        <v>687</v>
      </c>
      <c r="J1602" s="41">
        <v>35</v>
      </c>
      <c r="K1602" s="5" t="str">
        <f t="shared" si="49"/>
        <v>Close</v>
      </c>
      <c r="L1602" s="20">
        <v>44886</v>
      </c>
      <c r="M1602" s="8" t="s">
        <v>5492</v>
      </c>
    </row>
    <row r="1603" spans="1:13">
      <c r="A1603" s="8">
        <v>2832</v>
      </c>
      <c r="B1603" s="5" t="s">
        <v>4768</v>
      </c>
      <c r="C1603" s="14" t="s">
        <v>687</v>
      </c>
      <c r="D1603" s="8" t="s">
        <v>38</v>
      </c>
      <c r="E1603" s="20">
        <v>44882</v>
      </c>
      <c r="F1603" s="8" t="s">
        <v>1224</v>
      </c>
      <c r="G1603" s="8">
        <f t="shared" si="48"/>
        <v>0</v>
      </c>
      <c r="H1603" s="8"/>
      <c r="I1603" s="14" t="s">
        <v>687</v>
      </c>
      <c r="J1603" s="41">
        <v>35</v>
      </c>
      <c r="K1603" s="5" t="str">
        <f t="shared" si="49"/>
        <v>Close</v>
      </c>
      <c r="L1603" s="20">
        <v>44886</v>
      </c>
      <c r="M1603" s="8" t="s">
        <v>5493</v>
      </c>
    </row>
    <row r="1604" spans="1:13">
      <c r="A1604" s="8">
        <v>2833</v>
      </c>
      <c r="B1604" s="5" t="s">
        <v>4768</v>
      </c>
      <c r="C1604" s="14" t="s">
        <v>687</v>
      </c>
      <c r="D1604" s="8" t="s">
        <v>38</v>
      </c>
      <c r="E1604" s="20">
        <v>44882</v>
      </c>
      <c r="F1604" s="8" t="s">
        <v>1224</v>
      </c>
      <c r="G1604" s="8">
        <f t="shared" ref="G1604:G1667" si="50">IF(C1604="","",IF(C1604=I1604,0,1))</f>
        <v>0</v>
      </c>
      <c r="H1604" s="8"/>
      <c r="I1604" s="14" t="s">
        <v>687</v>
      </c>
      <c r="J1604" s="41">
        <v>35</v>
      </c>
      <c r="K1604" s="5" t="str">
        <f t="shared" ref="K1604:K1667" si="51">IF(F1604="","",IF(C1604=I1604,"Close","Open"))</f>
        <v>Close</v>
      </c>
      <c r="L1604" s="20">
        <v>44886</v>
      </c>
      <c r="M1604" s="8" t="s">
        <v>5494</v>
      </c>
    </row>
    <row r="1605" spans="1:13">
      <c r="A1605" s="8">
        <v>2834</v>
      </c>
      <c r="B1605" s="5" t="s">
        <v>4768</v>
      </c>
      <c r="C1605" s="14" t="s">
        <v>687</v>
      </c>
      <c r="D1605" s="8" t="s">
        <v>38</v>
      </c>
      <c r="E1605" s="20">
        <v>44882</v>
      </c>
      <c r="F1605" s="8" t="s">
        <v>1224</v>
      </c>
      <c r="G1605" s="8">
        <f t="shared" si="50"/>
        <v>0</v>
      </c>
      <c r="H1605" s="8"/>
      <c r="I1605" s="14" t="s">
        <v>687</v>
      </c>
      <c r="J1605" s="41">
        <v>35</v>
      </c>
      <c r="K1605" s="5" t="str">
        <f t="shared" si="51"/>
        <v>Close</v>
      </c>
      <c r="L1605" s="20">
        <v>44886</v>
      </c>
      <c r="M1605" s="8" t="s">
        <v>5493</v>
      </c>
    </row>
    <row r="1606" spans="1:13">
      <c r="A1606" s="8">
        <v>2835</v>
      </c>
      <c r="B1606" s="5" t="s">
        <v>4768</v>
      </c>
      <c r="C1606" s="14" t="s">
        <v>687</v>
      </c>
      <c r="D1606" s="8" t="s">
        <v>38</v>
      </c>
      <c r="E1606" s="20">
        <v>44882</v>
      </c>
      <c r="F1606" s="8" t="s">
        <v>1224</v>
      </c>
      <c r="G1606" s="8">
        <f t="shared" si="50"/>
        <v>0</v>
      </c>
      <c r="H1606" s="8"/>
      <c r="I1606" s="14" t="s">
        <v>687</v>
      </c>
      <c r="J1606" s="41">
        <v>35</v>
      </c>
      <c r="K1606" s="5" t="str">
        <f t="shared" si="51"/>
        <v>Close</v>
      </c>
      <c r="L1606" s="20">
        <v>44886</v>
      </c>
      <c r="M1606" s="8" t="s">
        <v>5494</v>
      </c>
    </row>
    <row r="1607" spans="1:13">
      <c r="A1607" s="8">
        <v>2898</v>
      </c>
      <c r="B1607" s="5" t="s">
        <v>67</v>
      </c>
      <c r="C1607" s="14" t="s">
        <v>1064</v>
      </c>
      <c r="D1607" s="8" t="s">
        <v>66</v>
      </c>
      <c r="E1607" s="20">
        <v>44883</v>
      </c>
      <c r="F1607" s="8" t="s">
        <v>1239</v>
      </c>
      <c r="G1607" s="8">
        <f t="shared" si="50"/>
        <v>0</v>
      </c>
      <c r="H1607" s="8"/>
      <c r="I1607" s="14" t="s">
        <v>1064</v>
      </c>
      <c r="J1607" s="41">
        <v>361</v>
      </c>
      <c r="K1607" s="5" t="str">
        <f t="shared" si="51"/>
        <v>Close</v>
      </c>
      <c r="L1607" s="20">
        <v>44886</v>
      </c>
      <c r="M1607" s="8" t="s">
        <v>5524</v>
      </c>
    </row>
    <row r="1608" spans="1:13">
      <c r="A1608" s="8">
        <v>2900</v>
      </c>
      <c r="B1608" s="5" t="s">
        <v>1656</v>
      </c>
      <c r="C1608" s="14" t="s">
        <v>885</v>
      </c>
      <c r="D1608" s="8" t="s">
        <v>2309</v>
      </c>
      <c r="E1608" s="20">
        <v>44883</v>
      </c>
      <c r="F1608" s="8" t="s">
        <v>1236</v>
      </c>
      <c r="G1608" s="8">
        <f t="shared" si="50"/>
        <v>0</v>
      </c>
      <c r="H1608" s="8"/>
      <c r="I1608" s="14" t="s">
        <v>885</v>
      </c>
      <c r="J1608" s="41">
        <v>237</v>
      </c>
      <c r="K1608" s="5" t="str">
        <f t="shared" si="51"/>
        <v>Close</v>
      </c>
      <c r="L1608" s="20">
        <v>44886</v>
      </c>
      <c r="M1608" s="8" t="s">
        <v>5540</v>
      </c>
    </row>
    <row r="1609" spans="1:13">
      <c r="A1609" s="8">
        <v>1705</v>
      </c>
      <c r="B1609" s="5" t="s">
        <v>1624</v>
      </c>
      <c r="C1609" s="14" t="s">
        <v>843</v>
      </c>
      <c r="D1609" s="8" t="s">
        <v>2278</v>
      </c>
      <c r="E1609" s="20">
        <v>44813</v>
      </c>
      <c r="F1609" s="8" t="s">
        <v>1231</v>
      </c>
      <c r="G1609" s="8">
        <f t="shared" si="50"/>
        <v>0</v>
      </c>
      <c r="H1609" s="8"/>
      <c r="I1609" s="14" t="s">
        <v>843</v>
      </c>
      <c r="J1609" s="39">
        <v>126</v>
      </c>
      <c r="K1609" s="5" t="str">
        <f t="shared" si="51"/>
        <v>Close</v>
      </c>
      <c r="L1609" s="20">
        <v>44886</v>
      </c>
      <c r="M1609" s="8" t="s">
        <v>5551</v>
      </c>
    </row>
    <row r="1610" spans="1:13">
      <c r="A1610" s="8">
        <v>2003</v>
      </c>
      <c r="B1610" s="5" t="s">
        <v>307</v>
      </c>
      <c r="C1610" s="14" t="s">
        <v>510</v>
      </c>
      <c r="D1610" s="8" t="s">
        <v>273</v>
      </c>
      <c r="E1610" s="20">
        <v>44813</v>
      </c>
      <c r="F1610" s="8" t="s">
        <v>1221</v>
      </c>
      <c r="G1610" s="8">
        <f t="shared" si="50"/>
        <v>0</v>
      </c>
      <c r="H1610" s="8"/>
      <c r="I1610" s="14" t="s">
        <v>510</v>
      </c>
      <c r="J1610" s="39">
        <v>65</v>
      </c>
      <c r="K1610" s="5" t="str">
        <f t="shared" si="51"/>
        <v>Close</v>
      </c>
      <c r="L1610" s="20">
        <v>44886</v>
      </c>
      <c r="M1610" s="8" t="s">
        <v>5548</v>
      </c>
    </row>
    <row r="1611" spans="1:13">
      <c r="A1611" s="8">
        <v>2004</v>
      </c>
      <c r="B1611" s="5" t="s">
        <v>307</v>
      </c>
      <c r="C1611" s="14" t="s">
        <v>510</v>
      </c>
      <c r="D1611" s="8" t="s">
        <v>273</v>
      </c>
      <c r="E1611" s="20">
        <v>44813</v>
      </c>
      <c r="F1611" s="8" t="s">
        <v>1221</v>
      </c>
      <c r="G1611" s="8">
        <f t="shared" si="50"/>
        <v>0</v>
      </c>
      <c r="H1611" s="8"/>
      <c r="I1611" s="14" t="s">
        <v>510</v>
      </c>
      <c r="J1611" s="39">
        <v>65</v>
      </c>
      <c r="K1611" s="5" t="str">
        <f t="shared" si="51"/>
        <v>Close</v>
      </c>
      <c r="L1611" s="20">
        <v>44886</v>
      </c>
      <c r="M1611" s="8" t="s">
        <v>5548</v>
      </c>
    </row>
    <row r="1612" spans="1:13">
      <c r="A1612" s="8">
        <v>2102</v>
      </c>
      <c r="B1612" s="5" t="s">
        <v>1328</v>
      </c>
      <c r="C1612" s="14" t="s">
        <v>472</v>
      </c>
      <c r="D1612" s="8" t="s">
        <v>2010</v>
      </c>
      <c r="E1612" s="20">
        <v>44813</v>
      </c>
      <c r="F1612" s="8" t="s">
        <v>1220</v>
      </c>
      <c r="G1612" s="8">
        <f t="shared" si="50"/>
        <v>0</v>
      </c>
      <c r="H1612" s="8"/>
      <c r="I1612" s="14" t="s">
        <v>472</v>
      </c>
      <c r="J1612" s="39">
        <v>75</v>
      </c>
      <c r="K1612" s="5" t="str">
        <f t="shared" si="51"/>
        <v>Close</v>
      </c>
      <c r="L1612" s="20">
        <v>44886</v>
      </c>
      <c r="M1612" s="8" t="s">
        <v>5553</v>
      </c>
    </row>
    <row r="1613" spans="1:13">
      <c r="A1613" s="8">
        <v>2395</v>
      </c>
      <c r="B1613" s="5" t="s">
        <v>1350</v>
      </c>
      <c r="C1613" s="14" t="s">
        <v>506</v>
      </c>
      <c r="D1613" s="8" t="s">
        <v>296</v>
      </c>
      <c r="E1613" s="20">
        <v>44813</v>
      </c>
      <c r="F1613" s="8" t="s">
        <v>1221</v>
      </c>
      <c r="G1613" s="8">
        <f t="shared" si="50"/>
        <v>0</v>
      </c>
      <c r="H1613" s="8"/>
      <c r="I1613" s="14" t="s">
        <v>506</v>
      </c>
      <c r="J1613" s="39">
        <v>116</v>
      </c>
      <c r="K1613" s="5" t="str">
        <f t="shared" si="51"/>
        <v>Close</v>
      </c>
      <c r="L1613" s="20">
        <v>44886</v>
      </c>
      <c r="M1613" s="8" t="s">
        <v>5549</v>
      </c>
    </row>
    <row r="1614" spans="1:13">
      <c r="A1614" s="8">
        <v>2722</v>
      </c>
      <c r="B1614" s="5" t="s">
        <v>52</v>
      </c>
      <c r="C1614" s="14" t="s">
        <v>646</v>
      </c>
      <c r="D1614" s="8" t="s">
        <v>51</v>
      </c>
      <c r="E1614" s="20">
        <v>44813</v>
      </c>
      <c r="F1614" s="8" t="s">
        <v>1223</v>
      </c>
      <c r="G1614" s="8">
        <f t="shared" si="50"/>
        <v>0</v>
      </c>
      <c r="H1614" s="8"/>
      <c r="I1614" s="14" t="s">
        <v>646</v>
      </c>
      <c r="J1614" s="39">
        <v>127</v>
      </c>
      <c r="K1614" s="5" t="str">
        <f t="shared" si="51"/>
        <v>Close</v>
      </c>
      <c r="L1614" s="20">
        <v>44886</v>
      </c>
      <c r="M1614" s="8" t="s">
        <v>5550</v>
      </c>
    </row>
    <row r="1615" spans="1:13">
      <c r="A1615" s="8">
        <v>2811</v>
      </c>
      <c r="B1615" s="5" t="s">
        <v>5319</v>
      </c>
      <c r="C1615" s="14" t="s">
        <v>898</v>
      </c>
      <c r="D1615" s="8" t="s">
        <v>2316</v>
      </c>
      <c r="E1615" s="20">
        <v>44876</v>
      </c>
      <c r="F1615" s="8" t="s">
        <v>1240</v>
      </c>
      <c r="G1615" s="8">
        <f t="shared" si="50"/>
        <v>0</v>
      </c>
      <c r="H1615" s="8"/>
      <c r="I1615" s="14" t="s">
        <v>898</v>
      </c>
      <c r="J1615" s="39">
        <v>155</v>
      </c>
      <c r="K1615" s="5" t="str">
        <f t="shared" si="51"/>
        <v>Close</v>
      </c>
      <c r="L1615" s="20">
        <v>44886</v>
      </c>
      <c r="M1615" s="8" t="s">
        <v>5552</v>
      </c>
    </row>
    <row r="1616" spans="1:13">
      <c r="A1616" s="8">
        <v>2723</v>
      </c>
      <c r="B1616" s="5" t="s">
        <v>52</v>
      </c>
      <c r="C1616" s="14" t="s">
        <v>646</v>
      </c>
      <c r="D1616" s="8" t="s">
        <v>51</v>
      </c>
      <c r="E1616" s="20">
        <v>44813</v>
      </c>
      <c r="F1616" s="8" t="s">
        <v>1223</v>
      </c>
      <c r="G1616" s="8">
        <f t="shared" si="50"/>
        <v>0</v>
      </c>
      <c r="H1616" s="8"/>
      <c r="I1616" s="14" t="s">
        <v>646</v>
      </c>
      <c r="J1616" s="39">
        <v>127</v>
      </c>
      <c r="K1616" s="5" t="str">
        <f t="shared" si="51"/>
        <v>Close</v>
      </c>
      <c r="L1616" s="20">
        <v>44886</v>
      </c>
      <c r="M1616" s="8" t="s">
        <v>5550</v>
      </c>
    </row>
    <row r="1617" spans="1:13">
      <c r="A1617" s="8">
        <v>1516</v>
      </c>
      <c r="B1617" s="5" t="s">
        <v>1615</v>
      </c>
      <c r="C1617" s="14" t="s">
        <v>833</v>
      </c>
      <c r="D1617" s="8" t="s">
        <v>2270</v>
      </c>
      <c r="E1617" s="20">
        <v>44813</v>
      </c>
      <c r="F1617" s="8" t="s">
        <v>1230</v>
      </c>
      <c r="G1617" s="8">
        <f t="shared" si="50"/>
        <v>0</v>
      </c>
      <c r="H1617" s="8"/>
      <c r="I1617" s="14" t="s">
        <v>833</v>
      </c>
      <c r="J1617" s="39">
        <v>79</v>
      </c>
      <c r="K1617" s="5" t="str">
        <f t="shared" si="51"/>
        <v>Close</v>
      </c>
      <c r="L1617" s="20">
        <v>44887</v>
      </c>
      <c r="M1617" s="8" t="s">
        <v>5587</v>
      </c>
    </row>
    <row r="1618" spans="1:13">
      <c r="A1618" s="8">
        <v>1524</v>
      </c>
      <c r="B1618" s="5" t="s">
        <v>3015</v>
      </c>
      <c r="C1618" s="14" t="s">
        <v>3009</v>
      </c>
      <c r="D1618" s="8" t="s">
        <v>3016</v>
      </c>
      <c r="E1618" s="20">
        <v>44818</v>
      </c>
      <c r="F1618" s="8" t="s">
        <v>1232</v>
      </c>
      <c r="G1618" s="8">
        <f t="shared" si="50"/>
        <v>0</v>
      </c>
      <c r="H1618" s="8"/>
      <c r="I1618" s="14" t="s">
        <v>3009</v>
      </c>
      <c r="J1618" s="39">
        <v>111</v>
      </c>
      <c r="K1618" s="5" t="str">
        <f t="shared" si="51"/>
        <v>Close</v>
      </c>
      <c r="L1618" s="20">
        <v>44887</v>
      </c>
      <c r="M1618" s="8" t="s">
        <v>5610</v>
      </c>
    </row>
    <row r="1619" spans="1:13">
      <c r="A1619" s="8">
        <v>1543</v>
      </c>
      <c r="B1619" s="5" t="s">
        <v>315</v>
      </c>
      <c r="C1619" s="14" t="s">
        <v>1159</v>
      </c>
      <c r="D1619" s="8" t="s">
        <v>282</v>
      </c>
      <c r="E1619" s="20">
        <v>44813</v>
      </c>
      <c r="F1619" s="8" t="s">
        <v>1243</v>
      </c>
      <c r="G1619" s="8">
        <f t="shared" si="50"/>
        <v>0</v>
      </c>
      <c r="H1619" s="8"/>
      <c r="I1619" s="14" t="s">
        <v>1159</v>
      </c>
      <c r="J1619" s="39">
        <v>573</v>
      </c>
      <c r="K1619" s="5" t="str">
        <f t="shared" si="51"/>
        <v>Close</v>
      </c>
      <c r="L1619" s="20">
        <v>44887</v>
      </c>
      <c r="M1619" s="8" t="s">
        <v>5601</v>
      </c>
    </row>
    <row r="1620" spans="1:13">
      <c r="A1620" s="8">
        <v>1544</v>
      </c>
      <c r="B1620" s="5" t="s">
        <v>315</v>
      </c>
      <c r="C1620" s="14" t="s">
        <v>1159</v>
      </c>
      <c r="D1620" s="8" t="s">
        <v>282</v>
      </c>
      <c r="E1620" s="20">
        <v>44813</v>
      </c>
      <c r="F1620" s="8" t="s">
        <v>1243</v>
      </c>
      <c r="G1620" s="8">
        <f t="shared" si="50"/>
        <v>0</v>
      </c>
      <c r="H1620" s="8"/>
      <c r="I1620" s="14" t="s">
        <v>1159</v>
      </c>
      <c r="J1620" s="39">
        <v>573</v>
      </c>
      <c r="K1620" s="5" t="str">
        <f t="shared" si="51"/>
        <v>Close</v>
      </c>
      <c r="L1620" s="20">
        <v>44887</v>
      </c>
      <c r="M1620" s="8" t="s">
        <v>5601</v>
      </c>
    </row>
    <row r="1621" spans="1:13">
      <c r="A1621" s="8">
        <v>1550</v>
      </c>
      <c r="B1621" s="5" t="s">
        <v>1716</v>
      </c>
      <c r="C1621" s="14" t="s">
        <v>966</v>
      </c>
      <c r="D1621" s="8" t="s">
        <v>2362</v>
      </c>
      <c r="E1621" s="20">
        <v>44813</v>
      </c>
      <c r="F1621" s="8" t="s">
        <v>1236</v>
      </c>
      <c r="G1621" s="8">
        <f t="shared" si="50"/>
        <v>0</v>
      </c>
      <c r="H1621" s="8"/>
      <c r="I1621" s="14" t="s">
        <v>966</v>
      </c>
      <c r="J1621" s="39">
        <v>152</v>
      </c>
      <c r="K1621" s="5" t="str">
        <f t="shared" si="51"/>
        <v>Close</v>
      </c>
      <c r="L1621" s="20">
        <v>44887</v>
      </c>
      <c r="M1621" s="8" t="s">
        <v>5592</v>
      </c>
    </row>
    <row r="1622" spans="1:13">
      <c r="A1622" s="8">
        <v>1596</v>
      </c>
      <c r="B1622" s="5" t="s">
        <v>1623</v>
      </c>
      <c r="C1622" s="14" t="s">
        <v>842</v>
      </c>
      <c r="D1622" s="8" t="s">
        <v>126</v>
      </c>
      <c r="E1622" s="20">
        <v>44813</v>
      </c>
      <c r="F1622" s="8" t="s">
        <v>1231</v>
      </c>
      <c r="G1622" s="8">
        <f t="shared" si="50"/>
        <v>0</v>
      </c>
      <c r="H1622" s="8"/>
      <c r="I1622" s="14" t="s">
        <v>842</v>
      </c>
      <c r="J1622" s="39">
        <v>188</v>
      </c>
      <c r="K1622" s="5" t="str">
        <f t="shared" si="51"/>
        <v>Close</v>
      </c>
      <c r="L1622" s="20">
        <v>44887</v>
      </c>
      <c r="M1622" s="8" t="s">
        <v>5599</v>
      </c>
    </row>
    <row r="1623" spans="1:13">
      <c r="A1623" s="8">
        <v>1597</v>
      </c>
      <c r="B1623" s="5" t="s">
        <v>1623</v>
      </c>
      <c r="C1623" s="14" t="s">
        <v>842</v>
      </c>
      <c r="D1623" s="8" t="s">
        <v>126</v>
      </c>
      <c r="E1623" s="20">
        <v>44813</v>
      </c>
      <c r="F1623" s="8" t="s">
        <v>1231</v>
      </c>
      <c r="G1623" s="8">
        <f t="shared" si="50"/>
        <v>0</v>
      </c>
      <c r="H1623" s="8"/>
      <c r="I1623" s="14" t="s">
        <v>842</v>
      </c>
      <c r="J1623" s="39">
        <v>188</v>
      </c>
      <c r="K1623" s="5" t="str">
        <f t="shared" si="51"/>
        <v>Close</v>
      </c>
      <c r="L1623" s="20">
        <v>44887</v>
      </c>
      <c r="M1623" s="8" t="s">
        <v>5600</v>
      </c>
    </row>
    <row r="1624" spans="1:13">
      <c r="A1624" s="8">
        <v>1631</v>
      </c>
      <c r="B1624" s="5" t="s">
        <v>1827</v>
      </c>
      <c r="C1624" s="14" t="s">
        <v>1090</v>
      </c>
      <c r="D1624" s="8" t="s">
        <v>2472</v>
      </c>
      <c r="E1624" s="20">
        <v>44813</v>
      </c>
      <c r="F1624" s="8" t="s">
        <v>1240</v>
      </c>
      <c r="G1624" s="8">
        <f t="shared" si="50"/>
        <v>0</v>
      </c>
      <c r="H1624" s="8"/>
      <c r="I1624" s="14" t="s">
        <v>1090</v>
      </c>
      <c r="J1624" s="39">
        <v>100</v>
      </c>
      <c r="K1624" s="5" t="str">
        <f t="shared" si="51"/>
        <v>Close</v>
      </c>
      <c r="L1624" s="20">
        <v>44887</v>
      </c>
      <c r="M1624" s="8" t="s">
        <v>5590</v>
      </c>
    </row>
    <row r="1625" spans="1:13">
      <c r="A1625" s="8">
        <v>1674</v>
      </c>
      <c r="B1625" s="5" t="s">
        <v>1275</v>
      </c>
      <c r="C1625" s="14" t="s">
        <v>402</v>
      </c>
      <c r="D1625" s="8" t="s">
        <v>357</v>
      </c>
      <c r="E1625" s="20">
        <v>44813</v>
      </c>
      <c r="F1625" s="8" t="s">
        <v>1219</v>
      </c>
      <c r="G1625" s="8">
        <f t="shared" si="50"/>
        <v>0</v>
      </c>
      <c r="H1625" s="8"/>
      <c r="I1625" s="14" t="s">
        <v>402</v>
      </c>
      <c r="J1625" s="39">
        <v>88</v>
      </c>
      <c r="K1625" s="5" t="str">
        <f t="shared" si="51"/>
        <v>Close</v>
      </c>
      <c r="L1625" s="20">
        <v>44887</v>
      </c>
      <c r="M1625" s="8" t="s">
        <v>5602</v>
      </c>
    </row>
    <row r="1626" spans="1:13">
      <c r="A1626" s="8">
        <v>1675</v>
      </c>
      <c r="B1626" s="5" t="s">
        <v>1489</v>
      </c>
      <c r="C1626" s="14" t="s">
        <v>660</v>
      </c>
      <c r="D1626" s="8" t="s">
        <v>33</v>
      </c>
      <c r="E1626" s="20">
        <v>44813</v>
      </c>
      <c r="F1626" s="8" t="s">
        <v>1223</v>
      </c>
      <c r="G1626" s="8">
        <f t="shared" si="50"/>
        <v>0</v>
      </c>
      <c r="H1626" s="8"/>
      <c r="I1626" s="14" t="s">
        <v>660</v>
      </c>
      <c r="J1626" s="39">
        <v>64</v>
      </c>
      <c r="K1626" s="5" t="str">
        <f t="shared" si="51"/>
        <v>Close</v>
      </c>
      <c r="L1626" s="20">
        <v>44887</v>
      </c>
      <c r="M1626" s="8" t="s">
        <v>5607</v>
      </c>
    </row>
    <row r="1627" spans="1:13">
      <c r="A1627" s="8">
        <v>1712</v>
      </c>
      <c r="B1627" s="5" t="s">
        <v>4190</v>
      </c>
      <c r="C1627" s="14" t="s">
        <v>4084</v>
      </c>
      <c r="D1627" s="8" t="s">
        <v>4191</v>
      </c>
      <c r="E1627" s="20">
        <v>44830</v>
      </c>
      <c r="F1627" s="8" t="s">
        <v>1219</v>
      </c>
      <c r="G1627" s="8">
        <f t="shared" si="50"/>
        <v>0</v>
      </c>
      <c r="H1627" s="8"/>
      <c r="I1627" s="14" t="s">
        <v>4084</v>
      </c>
      <c r="J1627" s="39">
        <v>99</v>
      </c>
      <c r="K1627" s="5" t="str">
        <f t="shared" si="51"/>
        <v>Close</v>
      </c>
      <c r="L1627" s="20">
        <v>44887</v>
      </c>
      <c r="M1627" s="8" t="s">
        <v>5554</v>
      </c>
    </row>
    <row r="1628" spans="1:13">
      <c r="A1628" s="8">
        <v>1767</v>
      </c>
      <c r="B1628" s="5" t="s">
        <v>1321</v>
      </c>
      <c r="C1628" s="14" t="s">
        <v>463</v>
      </c>
      <c r="D1628" s="8" t="s">
        <v>2004</v>
      </c>
      <c r="E1628" s="20">
        <v>44813</v>
      </c>
      <c r="F1628" s="8" t="s">
        <v>1220</v>
      </c>
      <c r="G1628" s="8">
        <f t="shared" si="50"/>
        <v>0</v>
      </c>
      <c r="H1628" s="8"/>
      <c r="I1628" s="14" t="s">
        <v>463</v>
      </c>
      <c r="J1628" s="39">
        <v>71</v>
      </c>
      <c r="K1628" s="5" t="str">
        <f t="shared" si="51"/>
        <v>Close</v>
      </c>
      <c r="L1628" s="20">
        <v>44887</v>
      </c>
      <c r="M1628" s="8" t="s">
        <v>5556</v>
      </c>
    </row>
    <row r="1629" spans="1:13">
      <c r="A1629" s="8">
        <v>1779</v>
      </c>
      <c r="B1629" s="5" t="s">
        <v>2716</v>
      </c>
      <c r="C1629" s="14" t="s">
        <v>2700</v>
      </c>
      <c r="D1629" s="8" t="s">
        <v>2717</v>
      </c>
      <c r="E1629" s="20">
        <v>44814</v>
      </c>
      <c r="F1629" s="8" t="s">
        <v>3440</v>
      </c>
      <c r="G1629" s="8">
        <f t="shared" si="50"/>
        <v>0</v>
      </c>
      <c r="H1629" s="8"/>
      <c r="I1629" s="14" t="s">
        <v>2700</v>
      </c>
      <c r="J1629" s="39">
        <v>899</v>
      </c>
      <c r="K1629" s="5" t="str">
        <f t="shared" si="51"/>
        <v>Close</v>
      </c>
      <c r="L1629" s="20">
        <v>44887</v>
      </c>
      <c r="M1629" s="8" t="s">
        <v>5588</v>
      </c>
    </row>
    <row r="1630" spans="1:13">
      <c r="A1630" s="8">
        <v>1826</v>
      </c>
      <c r="B1630" s="5" t="s">
        <v>317</v>
      </c>
      <c r="C1630" s="14" t="s">
        <v>1057</v>
      </c>
      <c r="D1630" s="8" t="s">
        <v>284</v>
      </c>
      <c r="E1630" s="20">
        <v>44813</v>
      </c>
      <c r="F1630" s="8" t="s">
        <v>1239</v>
      </c>
      <c r="G1630" s="8">
        <f t="shared" si="50"/>
        <v>0</v>
      </c>
      <c r="H1630" s="8"/>
      <c r="I1630" s="14" t="s">
        <v>1057</v>
      </c>
      <c r="J1630" s="39">
        <v>111</v>
      </c>
      <c r="K1630" s="5" t="str">
        <f t="shared" si="51"/>
        <v>Close</v>
      </c>
      <c r="L1630" s="20">
        <v>44887</v>
      </c>
      <c r="M1630" s="8" t="s">
        <v>5622</v>
      </c>
    </row>
    <row r="1631" spans="1:13">
      <c r="A1631" s="8">
        <v>1929</v>
      </c>
      <c r="B1631" s="5" t="s">
        <v>2599</v>
      </c>
      <c r="C1631" s="14" t="s">
        <v>2611</v>
      </c>
      <c r="D1631" s="8" t="s">
        <v>2604</v>
      </c>
      <c r="E1631" s="20">
        <v>44813</v>
      </c>
      <c r="F1631" s="8" t="s">
        <v>1222</v>
      </c>
      <c r="G1631" s="8">
        <f t="shared" si="50"/>
        <v>0</v>
      </c>
      <c r="H1631" s="8"/>
      <c r="I1631" s="14" t="s">
        <v>2611</v>
      </c>
      <c r="J1631" s="39">
        <v>206</v>
      </c>
      <c r="K1631" s="5" t="str">
        <f t="shared" si="51"/>
        <v>Close</v>
      </c>
      <c r="L1631" s="20">
        <v>44887</v>
      </c>
      <c r="M1631" s="8" t="s">
        <v>5557</v>
      </c>
    </row>
    <row r="1632" spans="1:13">
      <c r="A1632" s="8">
        <v>1995</v>
      </c>
      <c r="B1632" s="5" t="s">
        <v>1929</v>
      </c>
      <c r="C1632" s="14" t="s">
        <v>1205</v>
      </c>
      <c r="D1632" s="8" t="s">
        <v>2569</v>
      </c>
      <c r="E1632" s="20">
        <v>44813</v>
      </c>
      <c r="F1632" s="8" t="s">
        <v>3618</v>
      </c>
      <c r="G1632" s="8">
        <f t="shared" si="50"/>
        <v>0</v>
      </c>
      <c r="H1632" s="8"/>
      <c r="I1632" s="14" t="s">
        <v>1205</v>
      </c>
      <c r="J1632" s="39">
        <v>255</v>
      </c>
      <c r="K1632" s="5" t="str">
        <f t="shared" si="51"/>
        <v>Close</v>
      </c>
      <c r="L1632" s="20">
        <v>44887</v>
      </c>
      <c r="M1632" s="8" t="s">
        <v>5620</v>
      </c>
    </row>
    <row r="1633" spans="1:13">
      <c r="A1633" s="8">
        <v>1998</v>
      </c>
      <c r="B1633" s="5" t="s">
        <v>4406</v>
      </c>
      <c r="C1633" s="14" t="s">
        <v>4348</v>
      </c>
      <c r="D1633" s="8" t="s">
        <v>4407</v>
      </c>
      <c r="E1633" s="20">
        <v>44831</v>
      </c>
      <c r="F1633" s="8" t="s">
        <v>1239</v>
      </c>
      <c r="G1633" s="8">
        <f t="shared" si="50"/>
        <v>0</v>
      </c>
      <c r="H1633" s="8"/>
      <c r="I1633" s="14" t="s">
        <v>4348</v>
      </c>
      <c r="J1633" s="39">
        <v>71</v>
      </c>
      <c r="K1633" s="5" t="str">
        <f t="shared" si="51"/>
        <v>Close</v>
      </c>
      <c r="L1633" s="20">
        <v>44887</v>
      </c>
      <c r="M1633" s="8" t="s">
        <v>5594</v>
      </c>
    </row>
    <row r="1634" spans="1:13">
      <c r="A1634" s="8">
        <v>2014</v>
      </c>
      <c r="B1634" s="5" t="s">
        <v>3478</v>
      </c>
      <c r="C1634" s="14" t="s">
        <v>3455</v>
      </c>
      <c r="D1634" s="8" t="s">
        <v>3479</v>
      </c>
      <c r="E1634" s="20">
        <v>44820</v>
      </c>
      <c r="F1634" s="8" t="s">
        <v>1229</v>
      </c>
      <c r="G1634" s="8">
        <f t="shared" si="50"/>
        <v>0</v>
      </c>
      <c r="H1634" s="8"/>
      <c r="I1634" s="14" t="s">
        <v>3455</v>
      </c>
      <c r="J1634" s="39">
        <v>81</v>
      </c>
      <c r="K1634" s="5" t="str">
        <f t="shared" si="51"/>
        <v>Close</v>
      </c>
      <c r="L1634" s="20">
        <v>44887</v>
      </c>
      <c r="M1634" s="8" t="s">
        <v>5619</v>
      </c>
    </row>
    <row r="1635" spans="1:13">
      <c r="A1635" s="8">
        <v>2016</v>
      </c>
      <c r="B1635" s="5" t="s">
        <v>1902</v>
      </c>
      <c r="C1635" s="14" t="s">
        <v>1174</v>
      </c>
      <c r="D1635" s="8" t="s">
        <v>2544</v>
      </c>
      <c r="E1635" s="20">
        <v>44813</v>
      </c>
      <c r="F1635" s="8" t="s">
        <v>1243</v>
      </c>
      <c r="G1635" s="8">
        <f t="shared" si="50"/>
        <v>0</v>
      </c>
      <c r="H1635" s="8"/>
      <c r="I1635" s="14" t="s">
        <v>1174</v>
      </c>
      <c r="J1635" s="39">
        <v>80</v>
      </c>
      <c r="K1635" s="5" t="str">
        <f t="shared" si="51"/>
        <v>Close</v>
      </c>
      <c r="L1635" s="20">
        <v>44887</v>
      </c>
      <c r="M1635" s="8" t="s">
        <v>5613</v>
      </c>
    </row>
    <row r="1636" spans="1:13">
      <c r="A1636" s="8">
        <v>2032</v>
      </c>
      <c r="B1636" s="5" t="s">
        <v>1885</v>
      </c>
      <c r="C1636" s="14" t="s">
        <v>1155</v>
      </c>
      <c r="D1636" s="8" t="s">
        <v>30</v>
      </c>
      <c r="E1636" s="20">
        <v>44813</v>
      </c>
      <c r="F1636" s="8" t="s">
        <v>1242</v>
      </c>
      <c r="G1636" s="8">
        <f t="shared" si="50"/>
        <v>0</v>
      </c>
      <c r="H1636" s="8"/>
      <c r="I1636" s="14" t="s">
        <v>1155</v>
      </c>
      <c r="J1636" s="39">
        <v>98</v>
      </c>
      <c r="K1636" s="5" t="str">
        <f t="shared" si="51"/>
        <v>Close</v>
      </c>
      <c r="L1636" s="20">
        <v>44887</v>
      </c>
      <c r="M1636" s="8" t="s">
        <v>5612</v>
      </c>
    </row>
    <row r="1637" spans="1:13">
      <c r="A1637" s="8">
        <v>2038</v>
      </c>
      <c r="B1637" s="5" t="s">
        <v>1352</v>
      </c>
      <c r="C1637" s="14" t="s">
        <v>511</v>
      </c>
      <c r="D1637" s="8" t="s">
        <v>2031</v>
      </c>
      <c r="E1637" s="20">
        <v>44813</v>
      </c>
      <c r="F1637" s="8" t="s">
        <v>1221</v>
      </c>
      <c r="G1637" s="8">
        <f t="shared" si="50"/>
        <v>0</v>
      </c>
      <c r="H1637" s="8"/>
      <c r="I1637" s="14" t="s">
        <v>511</v>
      </c>
      <c r="J1637" s="39">
        <v>79</v>
      </c>
      <c r="K1637" s="5" t="str">
        <f t="shared" si="51"/>
        <v>Close</v>
      </c>
      <c r="L1637" s="20">
        <v>44887</v>
      </c>
      <c r="M1637" s="8" t="s">
        <v>5604</v>
      </c>
    </row>
    <row r="1638" spans="1:13">
      <c r="A1638" s="8">
        <v>2052</v>
      </c>
      <c r="B1638" s="5" t="s">
        <v>1912</v>
      </c>
      <c r="C1638" s="14" t="s">
        <v>1186</v>
      </c>
      <c r="D1638" s="8" t="s">
        <v>2552</v>
      </c>
      <c r="E1638" s="20">
        <v>44813</v>
      </c>
      <c r="F1638" s="8" t="s">
        <v>1244</v>
      </c>
      <c r="G1638" s="8">
        <f t="shared" si="50"/>
        <v>0</v>
      </c>
      <c r="H1638" s="8"/>
      <c r="I1638" s="14" t="s">
        <v>1186</v>
      </c>
      <c r="J1638" s="39">
        <v>3552</v>
      </c>
      <c r="K1638" s="5" t="str">
        <f t="shared" si="51"/>
        <v>Close</v>
      </c>
      <c r="L1638" s="20">
        <v>44887</v>
      </c>
      <c r="M1638" s="8" t="s">
        <v>5615</v>
      </c>
    </row>
    <row r="1639" spans="1:13">
      <c r="A1639" s="8">
        <v>2057</v>
      </c>
      <c r="B1639" s="5" t="s">
        <v>1706</v>
      </c>
      <c r="C1639" s="14" t="s">
        <v>955</v>
      </c>
      <c r="D1639" s="8" t="s">
        <v>2353</v>
      </c>
      <c r="E1639" s="20">
        <v>44813</v>
      </c>
      <c r="F1639" s="8" t="s">
        <v>1236</v>
      </c>
      <c r="G1639" s="8">
        <f t="shared" si="50"/>
        <v>0</v>
      </c>
      <c r="H1639" s="8"/>
      <c r="I1639" s="14" t="s">
        <v>955</v>
      </c>
      <c r="J1639" s="39">
        <v>345</v>
      </c>
      <c r="K1639" s="5" t="str">
        <f t="shared" si="51"/>
        <v>Close</v>
      </c>
      <c r="L1639" s="20">
        <v>44887</v>
      </c>
      <c r="M1639" s="8" t="s">
        <v>5593</v>
      </c>
    </row>
    <row r="1640" spans="1:13">
      <c r="A1640" s="8">
        <v>2103</v>
      </c>
      <c r="B1640" s="5" t="s">
        <v>1444</v>
      </c>
      <c r="C1640" s="14" t="s">
        <v>614</v>
      </c>
      <c r="D1640" s="8" t="s">
        <v>2120</v>
      </c>
      <c r="E1640" s="20">
        <v>44813</v>
      </c>
      <c r="F1640" s="8" t="s">
        <v>1222</v>
      </c>
      <c r="G1640" s="8">
        <f t="shared" si="50"/>
        <v>0</v>
      </c>
      <c r="H1640" s="8"/>
      <c r="I1640" s="14" t="s">
        <v>614</v>
      </c>
      <c r="J1640" s="39">
        <v>210</v>
      </c>
      <c r="K1640" s="5" t="str">
        <f t="shared" si="51"/>
        <v>Close</v>
      </c>
      <c r="L1640" s="20">
        <v>44887</v>
      </c>
      <c r="M1640" s="8" t="s">
        <v>5605</v>
      </c>
    </row>
    <row r="1641" spans="1:13">
      <c r="A1641" s="8">
        <v>2181</v>
      </c>
      <c r="B1641" s="5" t="s">
        <v>89</v>
      </c>
      <c r="C1641" s="14" t="s">
        <v>860</v>
      </c>
      <c r="D1641" s="8" t="s">
        <v>88</v>
      </c>
      <c r="E1641" s="20">
        <v>44813</v>
      </c>
      <c r="F1641" s="8" t="s">
        <v>1231</v>
      </c>
      <c r="G1641" s="8">
        <f t="shared" si="50"/>
        <v>0</v>
      </c>
      <c r="H1641" s="8"/>
      <c r="I1641" s="14" t="s">
        <v>860</v>
      </c>
      <c r="J1641" s="39">
        <v>86</v>
      </c>
      <c r="K1641" s="5" t="str">
        <f t="shared" si="51"/>
        <v>Close</v>
      </c>
      <c r="L1641" s="20">
        <v>44887</v>
      </c>
      <c r="M1641" s="8" t="s">
        <v>5589</v>
      </c>
    </row>
    <row r="1642" spans="1:13">
      <c r="A1642" s="8">
        <v>2210</v>
      </c>
      <c r="B1642" s="5" t="s">
        <v>1872</v>
      </c>
      <c r="C1642" s="14" t="s">
        <v>1142</v>
      </c>
      <c r="D1642" s="8" t="s">
        <v>2515</v>
      </c>
      <c r="E1642" s="20">
        <v>44813</v>
      </c>
      <c r="F1642" s="8" t="s">
        <v>1242</v>
      </c>
      <c r="G1642" s="8">
        <f t="shared" si="50"/>
        <v>0</v>
      </c>
      <c r="H1642" s="8"/>
      <c r="I1642" s="14" t="s">
        <v>1142</v>
      </c>
      <c r="J1642" s="39">
        <v>278</v>
      </c>
      <c r="K1642" s="5" t="str">
        <f t="shared" si="51"/>
        <v>Close</v>
      </c>
      <c r="L1642" s="20">
        <v>44887</v>
      </c>
      <c r="M1642" s="8" t="s">
        <v>5618</v>
      </c>
    </row>
    <row r="1643" spans="1:13">
      <c r="A1643" s="8">
        <v>2220</v>
      </c>
      <c r="B1643" s="5" t="s">
        <v>1691</v>
      </c>
      <c r="C1643" s="14" t="s">
        <v>935</v>
      </c>
      <c r="D1643" s="8" t="s">
        <v>196</v>
      </c>
      <c r="E1643" s="20">
        <v>44813</v>
      </c>
      <c r="F1643" s="8" t="s">
        <v>1235</v>
      </c>
      <c r="G1643" s="8">
        <f t="shared" si="50"/>
        <v>0</v>
      </c>
      <c r="H1643" s="8"/>
      <c r="I1643" s="14" t="s">
        <v>935</v>
      </c>
      <c r="J1643" s="39">
        <v>96</v>
      </c>
      <c r="K1643" s="5" t="str">
        <f t="shared" si="51"/>
        <v>Close</v>
      </c>
      <c r="L1643" s="20">
        <v>44887</v>
      </c>
      <c r="M1643" s="8" t="s">
        <v>5621</v>
      </c>
    </row>
    <row r="1644" spans="1:13">
      <c r="A1644" s="8">
        <v>2307</v>
      </c>
      <c r="B1644" s="5" t="s">
        <v>1284</v>
      </c>
      <c r="C1644" s="14" t="s">
        <v>420</v>
      </c>
      <c r="D1644" s="8" t="s">
        <v>210</v>
      </c>
      <c r="E1644" s="20">
        <v>44813</v>
      </c>
      <c r="F1644" s="8" t="s">
        <v>1219</v>
      </c>
      <c r="G1644" s="8">
        <f t="shared" si="50"/>
        <v>0</v>
      </c>
      <c r="H1644" s="8"/>
      <c r="I1644" s="14" t="s">
        <v>420</v>
      </c>
      <c r="J1644" s="39">
        <v>120</v>
      </c>
      <c r="K1644" s="5" t="str">
        <f t="shared" si="51"/>
        <v>Close</v>
      </c>
      <c r="L1644" s="20">
        <v>44887</v>
      </c>
      <c r="M1644" s="8" t="s">
        <v>5555</v>
      </c>
    </row>
    <row r="1645" spans="1:13">
      <c r="A1645" s="8">
        <v>2308</v>
      </c>
      <c r="B1645" s="5" t="s">
        <v>1284</v>
      </c>
      <c r="C1645" s="14" t="s">
        <v>420</v>
      </c>
      <c r="D1645" s="8" t="s">
        <v>210</v>
      </c>
      <c r="E1645" s="20">
        <v>44813</v>
      </c>
      <c r="F1645" s="8" t="s">
        <v>1219</v>
      </c>
      <c r="G1645" s="8">
        <f t="shared" si="50"/>
        <v>0</v>
      </c>
      <c r="H1645" s="8"/>
      <c r="I1645" s="14" t="s">
        <v>420</v>
      </c>
      <c r="J1645" s="39">
        <v>120</v>
      </c>
      <c r="K1645" s="5" t="str">
        <f t="shared" si="51"/>
        <v>Close</v>
      </c>
      <c r="L1645" s="20">
        <v>44887</v>
      </c>
      <c r="M1645" s="8" t="s">
        <v>5555</v>
      </c>
    </row>
    <row r="1646" spans="1:13">
      <c r="A1646" s="8">
        <v>2316</v>
      </c>
      <c r="B1646" s="5" t="s">
        <v>1598</v>
      </c>
      <c r="C1646" s="14" t="s">
        <v>811</v>
      </c>
      <c r="D1646" s="8" t="s">
        <v>352</v>
      </c>
      <c r="E1646" s="20">
        <v>44813</v>
      </c>
      <c r="F1646" s="8" t="s">
        <v>1229</v>
      </c>
      <c r="G1646" s="8">
        <f t="shared" si="50"/>
        <v>0</v>
      </c>
      <c r="H1646" s="8"/>
      <c r="I1646" s="14" t="s">
        <v>811</v>
      </c>
      <c r="J1646" s="39">
        <v>120</v>
      </c>
      <c r="K1646" s="5" t="str">
        <f t="shared" si="51"/>
        <v>Close</v>
      </c>
      <c r="L1646" s="20">
        <v>44887</v>
      </c>
      <c r="M1646" s="8" t="s">
        <v>5616</v>
      </c>
    </row>
    <row r="1647" spans="1:13">
      <c r="A1647" s="8">
        <v>2319</v>
      </c>
      <c r="B1647" s="5" t="s">
        <v>4166</v>
      </c>
      <c r="C1647" s="14" t="s">
        <v>4072</v>
      </c>
      <c r="D1647" s="8" t="s">
        <v>4167</v>
      </c>
      <c r="E1647" s="20">
        <v>44830</v>
      </c>
      <c r="F1647" s="8" t="s">
        <v>1223</v>
      </c>
      <c r="G1647" s="8">
        <f t="shared" si="50"/>
        <v>0</v>
      </c>
      <c r="H1647" s="8"/>
      <c r="I1647" s="14" t="s">
        <v>4072</v>
      </c>
      <c r="J1647" s="39">
        <v>161</v>
      </c>
      <c r="K1647" s="5" t="str">
        <f t="shared" si="51"/>
        <v>Close</v>
      </c>
      <c r="L1647" s="20">
        <v>44887</v>
      </c>
      <c r="M1647" s="8" t="s">
        <v>5558</v>
      </c>
    </row>
    <row r="1648" spans="1:13">
      <c r="A1648" s="8">
        <v>2391</v>
      </c>
      <c r="B1648" s="5" t="s">
        <v>3486</v>
      </c>
      <c r="C1648" s="14" t="s">
        <v>3459</v>
      </c>
      <c r="D1648" s="8" t="s">
        <v>3487</v>
      </c>
      <c r="E1648" s="20">
        <v>44820</v>
      </c>
      <c r="F1648" s="8" t="s">
        <v>1234</v>
      </c>
      <c r="G1648" s="8">
        <f t="shared" si="50"/>
        <v>0</v>
      </c>
      <c r="H1648" s="8"/>
      <c r="I1648" s="14" t="s">
        <v>3459</v>
      </c>
      <c r="J1648" s="39">
        <v>106</v>
      </c>
      <c r="K1648" s="5" t="str">
        <f t="shared" si="51"/>
        <v>Close</v>
      </c>
      <c r="L1648" s="20">
        <v>44887</v>
      </c>
      <c r="M1648" s="8" t="s">
        <v>5611</v>
      </c>
    </row>
    <row r="1649" spans="1:13">
      <c r="A1649" s="8">
        <v>2399</v>
      </c>
      <c r="B1649" s="5" t="s">
        <v>1288</v>
      </c>
      <c r="C1649" s="14" t="s">
        <v>427</v>
      </c>
      <c r="D1649" s="8" t="s">
        <v>276</v>
      </c>
      <c r="E1649" s="20">
        <v>44813</v>
      </c>
      <c r="F1649" s="8" t="s">
        <v>1220</v>
      </c>
      <c r="G1649" s="8">
        <f t="shared" si="50"/>
        <v>0</v>
      </c>
      <c r="H1649" s="8"/>
      <c r="I1649" s="14" t="s">
        <v>427</v>
      </c>
      <c r="J1649" s="39">
        <v>198</v>
      </c>
      <c r="K1649" s="5" t="str">
        <f t="shared" si="51"/>
        <v>Close</v>
      </c>
      <c r="L1649" s="20">
        <v>44887</v>
      </c>
      <c r="M1649" s="8" t="s">
        <v>5603</v>
      </c>
    </row>
    <row r="1650" spans="1:13">
      <c r="A1650" s="8">
        <v>2401</v>
      </c>
      <c r="B1650" s="5" t="s">
        <v>4545</v>
      </c>
      <c r="C1650" s="14" t="s">
        <v>4523</v>
      </c>
      <c r="D1650" s="8" t="s">
        <v>4546</v>
      </c>
      <c r="E1650" s="20">
        <v>44834</v>
      </c>
      <c r="F1650" s="8" t="s">
        <v>3438</v>
      </c>
      <c r="G1650" s="8">
        <f t="shared" si="50"/>
        <v>0</v>
      </c>
      <c r="H1650" s="8"/>
      <c r="I1650" s="14" t="s">
        <v>4523</v>
      </c>
      <c r="J1650" s="39">
        <v>2341</v>
      </c>
      <c r="K1650" s="5" t="str">
        <f t="shared" si="51"/>
        <v>Close</v>
      </c>
      <c r="L1650" s="20">
        <v>44887</v>
      </c>
      <c r="M1650" s="8" t="s">
        <v>5609</v>
      </c>
    </row>
    <row r="1651" spans="1:13">
      <c r="A1651" s="8">
        <v>2417</v>
      </c>
      <c r="B1651" s="5" t="s">
        <v>1848</v>
      </c>
      <c r="C1651" s="14" t="s">
        <v>1117</v>
      </c>
      <c r="D1651" s="8" t="s">
        <v>2492</v>
      </c>
      <c r="E1651" s="20">
        <v>44813</v>
      </c>
      <c r="F1651" s="8" t="s">
        <v>1241</v>
      </c>
      <c r="G1651" s="8">
        <f t="shared" si="50"/>
        <v>0</v>
      </c>
      <c r="H1651" s="8"/>
      <c r="I1651" s="14" t="s">
        <v>1117</v>
      </c>
      <c r="J1651" s="39">
        <v>319</v>
      </c>
      <c r="K1651" s="5" t="str">
        <f t="shared" si="51"/>
        <v>Close</v>
      </c>
      <c r="L1651" s="20">
        <v>44887</v>
      </c>
      <c r="M1651" s="8" t="s">
        <v>5617</v>
      </c>
    </row>
    <row r="1652" spans="1:13">
      <c r="A1652" s="8">
        <v>2446</v>
      </c>
      <c r="B1652" s="5" t="s">
        <v>1409</v>
      </c>
      <c r="C1652" s="14" t="s">
        <v>574</v>
      </c>
      <c r="D1652" s="8" t="s">
        <v>2087</v>
      </c>
      <c r="E1652" s="20">
        <v>44813</v>
      </c>
      <c r="F1652" s="8" t="s">
        <v>1222</v>
      </c>
      <c r="G1652" s="8">
        <f t="shared" si="50"/>
        <v>0</v>
      </c>
      <c r="H1652" s="8"/>
      <c r="I1652" s="14" t="s">
        <v>574</v>
      </c>
      <c r="J1652" s="39">
        <v>105</v>
      </c>
      <c r="K1652" s="5" t="str">
        <f t="shared" si="51"/>
        <v>Close</v>
      </c>
      <c r="L1652" s="20">
        <v>44887</v>
      </c>
      <c r="M1652" s="8" t="s">
        <v>5606</v>
      </c>
    </row>
    <row r="1653" spans="1:13">
      <c r="A1653" s="8">
        <v>2447</v>
      </c>
      <c r="B1653" s="5" t="s">
        <v>1409</v>
      </c>
      <c r="C1653" s="14" t="s">
        <v>574</v>
      </c>
      <c r="D1653" s="8" t="s">
        <v>2087</v>
      </c>
      <c r="E1653" s="20">
        <v>44813</v>
      </c>
      <c r="F1653" s="8" t="s">
        <v>1222</v>
      </c>
      <c r="G1653" s="8">
        <f t="shared" si="50"/>
        <v>0</v>
      </c>
      <c r="H1653" s="8"/>
      <c r="I1653" s="14" t="s">
        <v>574</v>
      </c>
      <c r="J1653" s="39">
        <v>105</v>
      </c>
      <c r="K1653" s="5" t="str">
        <f t="shared" si="51"/>
        <v>Close</v>
      </c>
      <c r="L1653" s="20">
        <v>44887</v>
      </c>
      <c r="M1653" s="8" t="s">
        <v>5606</v>
      </c>
    </row>
    <row r="1654" spans="1:13">
      <c r="A1654" s="8">
        <v>2498</v>
      </c>
      <c r="B1654" s="5" t="s">
        <v>1516</v>
      </c>
      <c r="C1654" s="14" t="s">
        <v>688</v>
      </c>
      <c r="D1654" s="8" t="s">
        <v>19</v>
      </c>
      <c r="E1654" s="20">
        <v>44813</v>
      </c>
      <c r="F1654" s="8" t="s">
        <v>1225</v>
      </c>
      <c r="G1654" s="8">
        <f t="shared" si="50"/>
        <v>0</v>
      </c>
      <c r="H1654" s="8"/>
      <c r="I1654" s="14" t="s">
        <v>688</v>
      </c>
      <c r="J1654" s="39">
        <v>44</v>
      </c>
      <c r="K1654" s="5" t="str">
        <f t="shared" si="51"/>
        <v>Close</v>
      </c>
      <c r="L1654" s="20">
        <v>44887</v>
      </c>
      <c r="M1654" s="8" t="s">
        <v>5578</v>
      </c>
    </row>
    <row r="1655" spans="1:13">
      <c r="A1655" s="8">
        <v>2499</v>
      </c>
      <c r="B1655" s="5" t="s">
        <v>1516</v>
      </c>
      <c r="C1655" s="14" t="s">
        <v>688</v>
      </c>
      <c r="D1655" s="8" t="s">
        <v>19</v>
      </c>
      <c r="E1655" s="20">
        <v>44813</v>
      </c>
      <c r="F1655" s="8" t="s">
        <v>1225</v>
      </c>
      <c r="G1655" s="8">
        <f t="shared" si="50"/>
        <v>0</v>
      </c>
      <c r="H1655" s="8"/>
      <c r="I1655" s="14" t="s">
        <v>688</v>
      </c>
      <c r="J1655" s="39">
        <v>44</v>
      </c>
      <c r="K1655" s="5" t="str">
        <f t="shared" si="51"/>
        <v>Close</v>
      </c>
      <c r="L1655" s="20">
        <v>44887</v>
      </c>
      <c r="M1655" s="8" t="s">
        <v>5579</v>
      </c>
    </row>
    <row r="1656" spans="1:13">
      <c r="A1656" s="8">
        <v>2500</v>
      </c>
      <c r="B1656" s="5" t="s">
        <v>1516</v>
      </c>
      <c r="C1656" s="14" t="s">
        <v>688</v>
      </c>
      <c r="D1656" s="8" t="s">
        <v>19</v>
      </c>
      <c r="E1656" s="20">
        <v>44813</v>
      </c>
      <c r="F1656" s="8" t="s">
        <v>1225</v>
      </c>
      <c r="G1656" s="8">
        <f t="shared" si="50"/>
        <v>0</v>
      </c>
      <c r="H1656" s="8"/>
      <c r="I1656" s="14" t="s">
        <v>688</v>
      </c>
      <c r="J1656" s="39">
        <v>44</v>
      </c>
      <c r="K1656" s="5" t="str">
        <f t="shared" si="51"/>
        <v>Close</v>
      </c>
      <c r="L1656" s="20">
        <v>44887</v>
      </c>
      <c r="M1656" s="8" t="s">
        <v>5580</v>
      </c>
    </row>
    <row r="1657" spans="1:13">
      <c r="A1657" s="8">
        <v>2501</v>
      </c>
      <c r="B1657" s="5" t="s">
        <v>1516</v>
      </c>
      <c r="C1657" s="14" t="s">
        <v>688</v>
      </c>
      <c r="D1657" s="8" t="s">
        <v>19</v>
      </c>
      <c r="E1657" s="20">
        <v>44813</v>
      </c>
      <c r="F1657" s="8" t="s">
        <v>1225</v>
      </c>
      <c r="G1657" s="8">
        <f t="shared" si="50"/>
        <v>0</v>
      </c>
      <c r="H1657" s="8"/>
      <c r="I1657" s="14" t="s">
        <v>688</v>
      </c>
      <c r="J1657" s="39">
        <v>44</v>
      </c>
      <c r="K1657" s="5" t="str">
        <f t="shared" si="51"/>
        <v>Close</v>
      </c>
      <c r="L1657" s="20">
        <v>44887</v>
      </c>
      <c r="M1657" s="8" t="s">
        <v>5581</v>
      </c>
    </row>
    <row r="1658" spans="1:13">
      <c r="A1658" s="8">
        <v>2502</v>
      </c>
      <c r="B1658" s="5" t="s">
        <v>1516</v>
      </c>
      <c r="C1658" s="14" t="s">
        <v>688</v>
      </c>
      <c r="D1658" s="8" t="s">
        <v>19</v>
      </c>
      <c r="E1658" s="20">
        <v>44813</v>
      </c>
      <c r="F1658" s="8" t="s">
        <v>1225</v>
      </c>
      <c r="G1658" s="8">
        <f t="shared" si="50"/>
        <v>0</v>
      </c>
      <c r="H1658" s="8"/>
      <c r="I1658" s="14" t="s">
        <v>688</v>
      </c>
      <c r="J1658" s="39">
        <v>44</v>
      </c>
      <c r="K1658" s="5" t="str">
        <f t="shared" si="51"/>
        <v>Close</v>
      </c>
      <c r="L1658" s="20">
        <v>44887</v>
      </c>
      <c r="M1658" s="8" t="s">
        <v>5582</v>
      </c>
    </row>
    <row r="1659" spans="1:13">
      <c r="A1659" s="8">
        <v>2503</v>
      </c>
      <c r="B1659" s="5" t="s">
        <v>1516</v>
      </c>
      <c r="C1659" s="14" t="s">
        <v>688</v>
      </c>
      <c r="D1659" s="8" t="s">
        <v>19</v>
      </c>
      <c r="E1659" s="20">
        <v>44813</v>
      </c>
      <c r="F1659" s="8" t="s">
        <v>1225</v>
      </c>
      <c r="G1659" s="8">
        <f t="shared" si="50"/>
        <v>0</v>
      </c>
      <c r="H1659" s="8"/>
      <c r="I1659" s="14" t="s">
        <v>688</v>
      </c>
      <c r="J1659" s="39">
        <v>44</v>
      </c>
      <c r="K1659" s="5" t="str">
        <f t="shared" si="51"/>
        <v>Close</v>
      </c>
      <c r="L1659" s="20">
        <v>44887</v>
      </c>
      <c r="M1659" s="8" t="s">
        <v>5583</v>
      </c>
    </row>
    <row r="1660" spans="1:13">
      <c r="A1660" s="8">
        <v>2504</v>
      </c>
      <c r="B1660" s="5" t="s">
        <v>1516</v>
      </c>
      <c r="C1660" s="14" t="s">
        <v>688</v>
      </c>
      <c r="D1660" s="8" t="s">
        <v>19</v>
      </c>
      <c r="E1660" s="20">
        <v>44813</v>
      </c>
      <c r="F1660" s="8" t="s">
        <v>1225</v>
      </c>
      <c r="G1660" s="8">
        <f t="shared" si="50"/>
        <v>0</v>
      </c>
      <c r="H1660" s="8"/>
      <c r="I1660" s="14" t="s">
        <v>688</v>
      </c>
      <c r="J1660" s="39">
        <v>44</v>
      </c>
      <c r="K1660" s="5" t="str">
        <f t="shared" si="51"/>
        <v>Close</v>
      </c>
      <c r="L1660" s="20">
        <v>44887</v>
      </c>
      <c r="M1660" s="8" t="s">
        <v>5565</v>
      </c>
    </row>
    <row r="1661" spans="1:13">
      <c r="A1661" s="8">
        <v>2505</v>
      </c>
      <c r="B1661" s="5" t="s">
        <v>1516</v>
      </c>
      <c r="C1661" s="14" t="s">
        <v>688</v>
      </c>
      <c r="D1661" s="8" t="s">
        <v>19</v>
      </c>
      <c r="E1661" s="20">
        <v>44813</v>
      </c>
      <c r="F1661" s="8" t="s">
        <v>1225</v>
      </c>
      <c r="G1661" s="8">
        <f t="shared" si="50"/>
        <v>0</v>
      </c>
      <c r="H1661" s="8"/>
      <c r="I1661" s="14" t="s">
        <v>688</v>
      </c>
      <c r="J1661" s="39">
        <v>44</v>
      </c>
      <c r="K1661" s="5" t="str">
        <f t="shared" si="51"/>
        <v>Close</v>
      </c>
      <c r="L1661" s="20">
        <v>44887</v>
      </c>
      <c r="M1661" s="8" t="s">
        <v>5584</v>
      </c>
    </row>
    <row r="1662" spans="1:13">
      <c r="A1662" s="8">
        <v>2506</v>
      </c>
      <c r="B1662" s="5" t="s">
        <v>1516</v>
      </c>
      <c r="C1662" s="14" t="s">
        <v>688</v>
      </c>
      <c r="D1662" s="8" t="s">
        <v>19</v>
      </c>
      <c r="E1662" s="20">
        <v>44813</v>
      </c>
      <c r="F1662" s="8" t="s">
        <v>1225</v>
      </c>
      <c r="G1662" s="8">
        <f t="shared" si="50"/>
        <v>0</v>
      </c>
      <c r="H1662" s="8"/>
      <c r="I1662" s="14" t="s">
        <v>688</v>
      </c>
      <c r="J1662" s="39">
        <v>44</v>
      </c>
      <c r="K1662" s="5" t="str">
        <f t="shared" si="51"/>
        <v>Close</v>
      </c>
      <c r="L1662" s="20">
        <v>44887</v>
      </c>
      <c r="M1662" s="8" t="s">
        <v>5585</v>
      </c>
    </row>
    <row r="1663" spans="1:13">
      <c r="A1663" s="8">
        <v>2507</v>
      </c>
      <c r="B1663" s="5" t="s">
        <v>1516</v>
      </c>
      <c r="C1663" s="14" t="s">
        <v>688</v>
      </c>
      <c r="D1663" s="8" t="s">
        <v>19</v>
      </c>
      <c r="E1663" s="20">
        <v>44813</v>
      </c>
      <c r="F1663" s="8" t="s">
        <v>1225</v>
      </c>
      <c r="G1663" s="8">
        <f t="shared" si="50"/>
        <v>0</v>
      </c>
      <c r="H1663" s="8"/>
      <c r="I1663" s="14" t="s">
        <v>688</v>
      </c>
      <c r="J1663" s="39">
        <v>44</v>
      </c>
      <c r="K1663" s="5" t="str">
        <f t="shared" si="51"/>
        <v>Close</v>
      </c>
      <c r="L1663" s="20">
        <v>44887</v>
      </c>
      <c r="M1663" s="8" t="s">
        <v>5586</v>
      </c>
    </row>
    <row r="1664" spans="1:13">
      <c r="A1664" s="8">
        <v>2729</v>
      </c>
      <c r="B1664" s="5" t="s">
        <v>1860</v>
      </c>
      <c r="C1664" s="14" t="s">
        <v>1130</v>
      </c>
      <c r="D1664" s="8" t="s">
        <v>2504</v>
      </c>
      <c r="E1664" s="20">
        <v>44813</v>
      </c>
      <c r="F1664" s="8" t="s">
        <v>1241</v>
      </c>
      <c r="G1664" s="8">
        <f t="shared" si="50"/>
        <v>0</v>
      </c>
      <c r="H1664" s="8"/>
      <c r="I1664" s="14" t="s">
        <v>1130</v>
      </c>
      <c r="J1664" s="39">
        <v>100</v>
      </c>
      <c r="K1664" s="5" t="str">
        <f t="shared" si="51"/>
        <v>Close</v>
      </c>
      <c r="L1664" s="20">
        <v>44887</v>
      </c>
      <c r="M1664" s="8" t="s">
        <v>5591</v>
      </c>
    </row>
    <row r="1665" spans="1:13">
      <c r="A1665" s="8">
        <v>2760</v>
      </c>
      <c r="B1665" s="5" t="s">
        <v>3854</v>
      </c>
      <c r="C1665" s="14" t="s">
        <v>3729</v>
      </c>
      <c r="D1665" s="8" t="s">
        <v>3855</v>
      </c>
      <c r="E1665" s="20">
        <v>44824</v>
      </c>
      <c r="F1665" s="8" t="s">
        <v>3513</v>
      </c>
      <c r="G1665" s="8">
        <f t="shared" si="50"/>
        <v>0</v>
      </c>
      <c r="H1665" s="8"/>
      <c r="I1665" s="14" t="s">
        <v>3729</v>
      </c>
      <c r="J1665" s="39">
        <v>250</v>
      </c>
      <c r="K1665" s="5" t="str">
        <f t="shared" si="51"/>
        <v>Close</v>
      </c>
      <c r="L1665" s="20">
        <v>44887</v>
      </c>
      <c r="M1665" s="8" t="s">
        <v>5597</v>
      </c>
    </row>
    <row r="1666" spans="1:13">
      <c r="A1666" s="8">
        <v>2763</v>
      </c>
      <c r="B1666" s="5" t="s">
        <v>65</v>
      </c>
      <c r="C1666" s="14" t="s">
        <v>721</v>
      </c>
      <c r="D1666" s="8" t="s">
        <v>64</v>
      </c>
      <c r="E1666" s="20">
        <v>44813</v>
      </c>
      <c r="F1666" s="8" t="s">
        <v>1227</v>
      </c>
      <c r="G1666" s="8">
        <f t="shared" si="50"/>
        <v>0</v>
      </c>
      <c r="H1666" s="8"/>
      <c r="I1666" s="14" t="s">
        <v>721</v>
      </c>
      <c r="J1666" s="39">
        <v>196</v>
      </c>
      <c r="K1666" s="5" t="str">
        <f t="shared" si="51"/>
        <v>Close</v>
      </c>
      <c r="L1666" s="20">
        <v>44887</v>
      </c>
      <c r="M1666" s="8" t="s">
        <v>5598</v>
      </c>
    </row>
    <row r="1667" spans="1:13">
      <c r="A1667" s="8">
        <v>2767</v>
      </c>
      <c r="B1667" s="5" t="s">
        <v>1584</v>
      </c>
      <c r="C1667" s="14" t="s">
        <v>793</v>
      </c>
      <c r="D1667" s="8" t="s">
        <v>2244</v>
      </c>
      <c r="E1667" s="20">
        <v>44813</v>
      </c>
      <c r="F1667" s="8" t="s">
        <v>1229</v>
      </c>
      <c r="G1667" s="8">
        <f t="shared" si="50"/>
        <v>0</v>
      </c>
      <c r="H1667" s="8"/>
      <c r="I1667" s="14" t="s">
        <v>793</v>
      </c>
      <c r="J1667" s="39">
        <v>163</v>
      </c>
      <c r="K1667" s="5" t="str">
        <f t="shared" si="51"/>
        <v>Close</v>
      </c>
      <c r="L1667" s="20">
        <v>44887</v>
      </c>
      <c r="M1667" s="8" t="s">
        <v>5608</v>
      </c>
    </row>
    <row r="1668" spans="1:13">
      <c r="A1668" s="8">
        <v>2768</v>
      </c>
      <c r="B1668" s="5" t="s">
        <v>1584</v>
      </c>
      <c r="C1668" s="14" t="s">
        <v>793</v>
      </c>
      <c r="D1668" s="8" t="s">
        <v>2244</v>
      </c>
      <c r="E1668" s="20">
        <v>44813</v>
      </c>
      <c r="F1668" s="8" t="s">
        <v>1229</v>
      </c>
      <c r="G1668" s="8">
        <f t="shared" ref="G1668:G1731" si="52">IF(C1668="","",IF(C1668=I1668,0,1))</f>
        <v>0</v>
      </c>
      <c r="H1668" s="8"/>
      <c r="I1668" s="14" t="s">
        <v>793</v>
      </c>
      <c r="J1668" s="39">
        <v>163</v>
      </c>
      <c r="K1668" s="5" t="str">
        <f t="shared" ref="K1668:K1731" si="53">IF(F1668="","",IF(C1668=I1668,"Close","Open"))</f>
        <v>Close</v>
      </c>
      <c r="L1668" s="20">
        <v>44887</v>
      </c>
      <c r="M1668" s="8" t="s">
        <v>5608</v>
      </c>
    </row>
    <row r="1669" spans="1:13">
      <c r="A1669" s="8">
        <v>2770</v>
      </c>
      <c r="B1669" s="5" t="s">
        <v>1882</v>
      </c>
      <c r="C1669" s="14" t="s">
        <v>1152</v>
      </c>
      <c r="D1669" s="8" t="s">
        <v>2525</v>
      </c>
      <c r="E1669" s="20">
        <v>44813</v>
      </c>
      <c r="F1669" s="8" t="s">
        <v>1242</v>
      </c>
      <c r="G1669" s="8">
        <f t="shared" si="52"/>
        <v>0</v>
      </c>
      <c r="H1669" s="8"/>
      <c r="I1669" s="14" t="s">
        <v>1152</v>
      </c>
      <c r="J1669" s="39">
        <v>275</v>
      </c>
      <c r="K1669" s="5" t="str">
        <f t="shared" si="53"/>
        <v>Close</v>
      </c>
      <c r="L1669" s="20">
        <v>44887</v>
      </c>
      <c r="M1669" s="8" t="s">
        <v>5595</v>
      </c>
    </row>
    <row r="1670" spans="1:13">
      <c r="A1670" s="8">
        <v>2771</v>
      </c>
      <c r="B1670" s="5" t="s">
        <v>1882</v>
      </c>
      <c r="C1670" s="14" t="s">
        <v>1152</v>
      </c>
      <c r="D1670" s="8" t="s">
        <v>2525</v>
      </c>
      <c r="E1670" s="20">
        <v>44813</v>
      </c>
      <c r="F1670" s="8" t="s">
        <v>1242</v>
      </c>
      <c r="G1670" s="8">
        <f t="shared" si="52"/>
        <v>0</v>
      </c>
      <c r="H1670" s="8"/>
      <c r="I1670" s="14" t="s">
        <v>1152</v>
      </c>
      <c r="J1670" s="39">
        <v>275</v>
      </c>
      <c r="K1670" s="5" t="str">
        <f t="shared" si="53"/>
        <v>Close</v>
      </c>
      <c r="L1670" s="20">
        <v>44887</v>
      </c>
      <c r="M1670" s="8" t="s">
        <v>5596</v>
      </c>
    </row>
    <row r="1671" spans="1:13">
      <c r="A1671" s="8">
        <v>2802</v>
      </c>
      <c r="B1671" s="5" t="s">
        <v>4232</v>
      </c>
      <c r="C1671" s="14" t="s">
        <v>4104</v>
      </c>
      <c r="D1671" s="8" t="s">
        <v>4233</v>
      </c>
      <c r="E1671" s="20">
        <v>44830</v>
      </c>
      <c r="F1671" s="8" t="s">
        <v>1244</v>
      </c>
      <c r="G1671" s="8">
        <f t="shared" si="52"/>
        <v>0</v>
      </c>
      <c r="H1671" s="8"/>
      <c r="I1671" s="14" t="s">
        <v>4104</v>
      </c>
      <c r="J1671" s="39">
        <v>219</v>
      </c>
      <c r="K1671" s="5" t="str">
        <f t="shared" si="53"/>
        <v>Close</v>
      </c>
      <c r="L1671" s="20">
        <v>44887</v>
      </c>
      <c r="M1671" s="8" t="s">
        <v>5614</v>
      </c>
    </row>
    <row r="1672" spans="1:13">
      <c r="A1672" s="8">
        <v>2836</v>
      </c>
      <c r="B1672" s="5" t="s">
        <v>4768</v>
      </c>
      <c r="C1672" s="14" t="s">
        <v>687</v>
      </c>
      <c r="D1672" s="8" t="s">
        <v>38</v>
      </c>
      <c r="E1672" s="20">
        <v>44882</v>
      </c>
      <c r="F1672" s="8" t="s">
        <v>1224</v>
      </c>
      <c r="G1672" s="8">
        <f t="shared" si="52"/>
        <v>0</v>
      </c>
      <c r="H1672" s="8"/>
      <c r="I1672" s="14" t="s">
        <v>687</v>
      </c>
      <c r="J1672" s="41">
        <v>35</v>
      </c>
      <c r="K1672" s="5" t="str">
        <f t="shared" si="53"/>
        <v>Close</v>
      </c>
      <c r="L1672" s="20">
        <v>44887</v>
      </c>
      <c r="M1672" s="8" t="s">
        <v>5559</v>
      </c>
    </row>
    <row r="1673" spans="1:13">
      <c r="A1673" s="8">
        <v>2837</v>
      </c>
      <c r="B1673" s="5" t="s">
        <v>4768</v>
      </c>
      <c r="C1673" s="14" t="s">
        <v>687</v>
      </c>
      <c r="D1673" s="8" t="s">
        <v>38</v>
      </c>
      <c r="E1673" s="20">
        <v>44882</v>
      </c>
      <c r="F1673" s="8" t="s">
        <v>1224</v>
      </c>
      <c r="G1673" s="8">
        <f t="shared" si="52"/>
        <v>0</v>
      </c>
      <c r="H1673" s="8"/>
      <c r="I1673" s="14" t="s">
        <v>687</v>
      </c>
      <c r="J1673" s="41">
        <v>35</v>
      </c>
      <c r="K1673" s="5" t="str">
        <f t="shared" si="53"/>
        <v>Close</v>
      </c>
      <c r="L1673" s="20">
        <v>44887</v>
      </c>
      <c r="M1673" s="8" t="s">
        <v>5560</v>
      </c>
    </row>
    <row r="1674" spans="1:13">
      <c r="A1674" s="8">
        <v>2838</v>
      </c>
      <c r="B1674" s="5" t="s">
        <v>4768</v>
      </c>
      <c r="C1674" s="14" t="s">
        <v>687</v>
      </c>
      <c r="D1674" s="8" t="s">
        <v>38</v>
      </c>
      <c r="E1674" s="20">
        <v>44882</v>
      </c>
      <c r="F1674" s="8" t="s">
        <v>1224</v>
      </c>
      <c r="G1674" s="8">
        <f t="shared" si="52"/>
        <v>0</v>
      </c>
      <c r="H1674" s="8"/>
      <c r="I1674" s="14" t="s">
        <v>687</v>
      </c>
      <c r="J1674" s="41">
        <v>35</v>
      </c>
      <c r="K1674" s="5" t="str">
        <f t="shared" si="53"/>
        <v>Close</v>
      </c>
      <c r="L1674" s="20">
        <v>44887</v>
      </c>
      <c r="M1674" s="8" t="s">
        <v>5561</v>
      </c>
    </row>
    <row r="1675" spans="1:13">
      <c r="A1675" s="8">
        <v>2839</v>
      </c>
      <c r="B1675" s="5" t="s">
        <v>4768</v>
      </c>
      <c r="C1675" s="14" t="s">
        <v>687</v>
      </c>
      <c r="D1675" s="8" t="s">
        <v>38</v>
      </c>
      <c r="E1675" s="20">
        <v>44882</v>
      </c>
      <c r="F1675" s="8" t="s">
        <v>1224</v>
      </c>
      <c r="G1675" s="8">
        <f t="shared" si="52"/>
        <v>0</v>
      </c>
      <c r="H1675" s="8"/>
      <c r="I1675" s="14" t="s">
        <v>687</v>
      </c>
      <c r="J1675" s="41">
        <v>35</v>
      </c>
      <c r="K1675" s="5" t="str">
        <f t="shared" si="53"/>
        <v>Close</v>
      </c>
      <c r="L1675" s="20">
        <v>44887</v>
      </c>
      <c r="M1675" s="8" t="s">
        <v>5562</v>
      </c>
    </row>
    <row r="1676" spans="1:13">
      <c r="A1676" s="8">
        <v>2840</v>
      </c>
      <c r="B1676" s="5" t="s">
        <v>4768</v>
      </c>
      <c r="C1676" s="14" t="s">
        <v>687</v>
      </c>
      <c r="D1676" s="8" t="s">
        <v>38</v>
      </c>
      <c r="E1676" s="20">
        <v>44882</v>
      </c>
      <c r="F1676" s="8" t="s">
        <v>1224</v>
      </c>
      <c r="G1676" s="8">
        <f t="shared" si="52"/>
        <v>0</v>
      </c>
      <c r="H1676" s="8"/>
      <c r="I1676" s="14" t="s">
        <v>687</v>
      </c>
      <c r="J1676" s="41">
        <v>35</v>
      </c>
      <c r="K1676" s="5" t="str">
        <f t="shared" si="53"/>
        <v>Close</v>
      </c>
      <c r="L1676" s="20">
        <v>44887</v>
      </c>
      <c r="M1676" s="8" t="s">
        <v>5563</v>
      </c>
    </row>
    <row r="1677" spans="1:13">
      <c r="A1677" s="8">
        <v>2841</v>
      </c>
      <c r="B1677" s="5" t="s">
        <v>4768</v>
      </c>
      <c r="C1677" s="14" t="s">
        <v>687</v>
      </c>
      <c r="D1677" s="8" t="s">
        <v>38</v>
      </c>
      <c r="E1677" s="20">
        <v>44882</v>
      </c>
      <c r="F1677" s="8" t="s">
        <v>1224</v>
      </c>
      <c r="G1677" s="8">
        <f t="shared" si="52"/>
        <v>0</v>
      </c>
      <c r="H1677" s="8"/>
      <c r="I1677" s="14" t="s">
        <v>687</v>
      </c>
      <c r="J1677" s="41">
        <v>35</v>
      </c>
      <c r="K1677" s="5" t="str">
        <f t="shared" si="53"/>
        <v>Close</v>
      </c>
      <c r="L1677" s="20">
        <v>44887</v>
      </c>
      <c r="M1677" s="8" t="s">
        <v>5564</v>
      </c>
    </row>
    <row r="1678" spans="1:13">
      <c r="A1678" s="8">
        <v>2842</v>
      </c>
      <c r="B1678" s="5" t="s">
        <v>4768</v>
      </c>
      <c r="C1678" s="14" t="s">
        <v>687</v>
      </c>
      <c r="D1678" s="8" t="s">
        <v>38</v>
      </c>
      <c r="E1678" s="20">
        <v>44882</v>
      </c>
      <c r="F1678" s="8" t="s">
        <v>1224</v>
      </c>
      <c r="G1678" s="8">
        <f t="shared" si="52"/>
        <v>0</v>
      </c>
      <c r="H1678" s="8"/>
      <c r="I1678" s="14" t="s">
        <v>687</v>
      </c>
      <c r="J1678" s="41">
        <v>35</v>
      </c>
      <c r="K1678" s="5" t="str">
        <f t="shared" si="53"/>
        <v>Close</v>
      </c>
      <c r="L1678" s="20">
        <v>44887</v>
      </c>
      <c r="M1678" s="8" t="s">
        <v>5565</v>
      </c>
    </row>
    <row r="1679" spans="1:13">
      <c r="A1679" s="8">
        <v>2843</v>
      </c>
      <c r="B1679" s="5" t="s">
        <v>4768</v>
      </c>
      <c r="C1679" s="14" t="s">
        <v>687</v>
      </c>
      <c r="D1679" s="8" t="s">
        <v>38</v>
      </c>
      <c r="E1679" s="20">
        <v>44882</v>
      </c>
      <c r="F1679" s="8" t="s">
        <v>1224</v>
      </c>
      <c r="G1679" s="8">
        <f t="shared" si="52"/>
        <v>0</v>
      </c>
      <c r="H1679" s="8"/>
      <c r="I1679" s="14" t="s">
        <v>687</v>
      </c>
      <c r="J1679" s="41">
        <v>35</v>
      </c>
      <c r="K1679" s="5" t="str">
        <f t="shared" si="53"/>
        <v>Close</v>
      </c>
      <c r="L1679" s="20">
        <v>44887</v>
      </c>
      <c r="M1679" s="8" t="s">
        <v>5566</v>
      </c>
    </row>
    <row r="1680" spans="1:13">
      <c r="A1680" s="8">
        <v>2844</v>
      </c>
      <c r="B1680" s="5" t="s">
        <v>4768</v>
      </c>
      <c r="C1680" s="14" t="s">
        <v>687</v>
      </c>
      <c r="D1680" s="8" t="s">
        <v>38</v>
      </c>
      <c r="E1680" s="20">
        <v>44882</v>
      </c>
      <c r="F1680" s="8" t="s">
        <v>1224</v>
      </c>
      <c r="G1680" s="8">
        <f t="shared" si="52"/>
        <v>0</v>
      </c>
      <c r="H1680" s="8"/>
      <c r="I1680" s="14" t="s">
        <v>687</v>
      </c>
      <c r="J1680" s="41">
        <v>35</v>
      </c>
      <c r="K1680" s="5" t="str">
        <f t="shared" si="53"/>
        <v>Close</v>
      </c>
      <c r="L1680" s="20">
        <v>44887</v>
      </c>
      <c r="M1680" s="8" t="s">
        <v>5567</v>
      </c>
    </row>
    <row r="1681" spans="1:13">
      <c r="A1681" s="8">
        <v>2845</v>
      </c>
      <c r="B1681" s="5" t="s">
        <v>4768</v>
      </c>
      <c r="C1681" s="14" t="s">
        <v>687</v>
      </c>
      <c r="D1681" s="8" t="s">
        <v>38</v>
      </c>
      <c r="E1681" s="20">
        <v>44882</v>
      </c>
      <c r="F1681" s="8" t="s">
        <v>1224</v>
      </c>
      <c r="G1681" s="8">
        <f t="shared" si="52"/>
        <v>0</v>
      </c>
      <c r="H1681" s="8"/>
      <c r="I1681" s="14" t="s">
        <v>687</v>
      </c>
      <c r="J1681" s="41">
        <v>35</v>
      </c>
      <c r="K1681" s="5" t="str">
        <f t="shared" si="53"/>
        <v>Close</v>
      </c>
      <c r="L1681" s="20">
        <v>44887</v>
      </c>
      <c r="M1681" s="8" t="s">
        <v>5568</v>
      </c>
    </row>
    <row r="1682" spans="1:13">
      <c r="A1682" s="8">
        <v>2846</v>
      </c>
      <c r="B1682" s="5" t="s">
        <v>4768</v>
      </c>
      <c r="C1682" s="14" t="s">
        <v>687</v>
      </c>
      <c r="D1682" s="8" t="s">
        <v>38</v>
      </c>
      <c r="E1682" s="20">
        <v>44882</v>
      </c>
      <c r="F1682" s="8" t="s">
        <v>1224</v>
      </c>
      <c r="G1682" s="8">
        <f t="shared" si="52"/>
        <v>0</v>
      </c>
      <c r="H1682" s="8"/>
      <c r="I1682" s="14" t="s">
        <v>687</v>
      </c>
      <c r="J1682" s="41">
        <v>35</v>
      </c>
      <c r="K1682" s="5" t="str">
        <f t="shared" si="53"/>
        <v>Close</v>
      </c>
      <c r="L1682" s="20">
        <v>44887</v>
      </c>
      <c r="M1682" s="8" t="s">
        <v>5569</v>
      </c>
    </row>
    <row r="1683" spans="1:13">
      <c r="A1683" s="8">
        <v>2847</v>
      </c>
      <c r="B1683" s="5" t="s">
        <v>4768</v>
      </c>
      <c r="C1683" s="14" t="s">
        <v>687</v>
      </c>
      <c r="D1683" s="8" t="s">
        <v>38</v>
      </c>
      <c r="E1683" s="20">
        <v>44882</v>
      </c>
      <c r="F1683" s="8" t="s">
        <v>1224</v>
      </c>
      <c r="G1683" s="8">
        <f t="shared" si="52"/>
        <v>0</v>
      </c>
      <c r="H1683" s="8"/>
      <c r="I1683" s="14" t="s">
        <v>687</v>
      </c>
      <c r="J1683" s="41">
        <v>35</v>
      </c>
      <c r="K1683" s="5" t="str">
        <f t="shared" si="53"/>
        <v>Close</v>
      </c>
      <c r="L1683" s="20">
        <v>44887</v>
      </c>
      <c r="M1683" s="8" t="s">
        <v>5570</v>
      </c>
    </row>
    <row r="1684" spans="1:13">
      <c r="A1684" s="8">
        <v>2848</v>
      </c>
      <c r="B1684" s="5" t="s">
        <v>4768</v>
      </c>
      <c r="C1684" s="14" t="s">
        <v>687</v>
      </c>
      <c r="D1684" s="8" t="s">
        <v>38</v>
      </c>
      <c r="E1684" s="20">
        <v>44882</v>
      </c>
      <c r="F1684" s="8" t="s">
        <v>1224</v>
      </c>
      <c r="G1684" s="8">
        <f t="shared" si="52"/>
        <v>0</v>
      </c>
      <c r="H1684" s="8"/>
      <c r="I1684" s="14" t="s">
        <v>687</v>
      </c>
      <c r="J1684" s="41">
        <v>35</v>
      </c>
      <c r="K1684" s="5" t="str">
        <f t="shared" si="53"/>
        <v>Close</v>
      </c>
      <c r="L1684" s="20">
        <v>44887</v>
      </c>
      <c r="M1684" s="8" t="s">
        <v>5571</v>
      </c>
    </row>
    <row r="1685" spans="1:13">
      <c r="A1685" s="8">
        <v>2849</v>
      </c>
      <c r="B1685" s="5" t="s">
        <v>4768</v>
      </c>
      <c r="C1685" s="14" t="s">
        <v>687</v>
      </c>
      <c r="D1685" s="8" t="s">
        <v>38</v>
      </c>
      <c r="E1685" s="20">
        <v>44882</v>
      </c>
      <c r="F1685" s="8" t="s">
        <v>1224</v>
      </c>
      <c r="G1685" s="8">
        <f t="shared" si="52"/>
        <v>0</v>
      </c>
      <c r="H1685" s="8"/>
      <c r="I1685" s="14" t="s">
        <v>687</v>
      </c>
      <c r="J1685" s="41">
        <v>35</v>
      </c>
      <c r="K1685" s="5" t="str">
        <f t="shared" si="53"/>
        <v>Close</v>
      </c>
      <c r="L1685" s="20">
        <v>44887</v>
      </c>
      <c r="M1685" s="8" t="s">
        <v>5572</v>
      </c>
    </row>
    <row r="1686" spans="1:13">
      <c r="A1686" s="8">
        <v>2850</v>
      </c>
      <c r="B1686" s="5" t="s">
        <v>4768</v>
      </c>
      <c r="C1686" s="14" t="s">
        <v>687</v>
      </c>
      <c r="D1686" s="8" t="s">
        <v>38</v>
      </c>
      <c r="E1686" s="20">
        <v>44882</v>
      </c>
      <c r="F1686" s="8" t="s">
        <v>1224</v>
      </c>
      <c r="G1686" s="8">
        <f t="shared" si="52"/>
        <v>0</v>
      </c>
      <c r="H1686" s="8"/>
      <c r="I1686" s="14" t="s">
        <v>687</v>
      </c>
      <c r="J1686" s="41">
        <v>35</v>
      </c>
      <c r="K1686" s="5" t="str">
        <f t="shared" si="53"/>
        <v>Close</v>
      </c>
      <c r="L1686" s="20">
        <v>44887</v>
      </c>
      <c r="M1686" s="8" t="s">
        <v>5573</v>
      </c>
    </row>
    <row r="1687" spans="1:13">
      <c r="A1687" s="8">
        <v>2851</v>
      </c>
      <c r="B1687" s="5" t="s">
        <v>4768</v>
      </c>
      <c r="C1687" s="14" t="s">
        <v>687</v>
      </c>
      <c r="D1687" s="8" t="s">
        <v>38</v>
      </c>
      <c r="E1687" s="20">
        <v>44882</v>
      </c>
      <c r="F1687" s="8" t="s">
        <v>1224</v>
      </c>
      <c r="G1687" s="8">
        <f t="shared" si="52"/>
        <v>0</v>
      </c>
      <c r="H1687" s="8"/>
      <c r="I1687" s="14" t="s">
        <v>687</v>
      </c>
      <c r="J1687" s="41">
        <v>35</v>
      </c>
      <c r="K1687" s="5" t="str">
        <f t="shared" si="53"/>
        <v>Close</v>
      </c>
      <c r="L1687" s="20">
        <v>44887</v>
      </c>
      <c r="M1687" s="8" t="s">
        <v>5574</v>
      </c>
    </row>
    <row r="1688" spans="1:13">
      <c r="A1688" s="8">
        <v>2852</v>
      </c>
      <c r="B1688" s="5" t="s">
        <v>4768</v>
      </c>
      <c r="C1688" s="14" t="s">
        <v>687</v>
      </c>
      <c r="D1688" s="8" t="s">
        <v>38</v>
      </c>
      <c r="E1688" s="20">
        <v>44882</v>
      </c>
      <c r="F1688" s="8" t="s">
        <v>1224</v>
      </c>
      <c r="G1688" s="8">
        <f t="shared" si="52"/>
        <v>0</v>
      </c>
      <c r="H1688" s="8"/>
      <c r="I1688" s="14" t="s">
        <v>687</v>
      </c>
      <c r="J1688" s="41">
        <v>35</v>
      </c>
      <c r="K1688" s="5" t="str">
        <f t="shared" si="53"/>
        <v>Close</v>
      </c>
      <c r="L1688" s="20">
        <v>44887</v>
      </c>
      <c r="M1688" s="8" t="s">
        <v>5575</v>
      </c>
    </row>
    <row r="1689" spans="1:13">
      <c r="A1689" s="8">
        <v>2853</v>
      </c>
      <c r="B1689" s="5" t="s">
        <v>4768</v>
      </c>
      <c r="C1689" s="14" t="s">
        <v>687</v>
      </c>
      <c r="D1689" s="8" t="s">
        <v>38</v>
      </c>
      <c r="E1689" s="20">
        <v>44882</v>
      </c>
      <c r="F1689" s="8" t="s">
        <v>1224</v>
      </c>
      <c r="G1689" s="8">
        <f t="shared" si="52"/>
        <v>0</v>
      </c>
      <c r="H1689" s="8"/>
      <c r="I1689" s="14" t="s">
        <v>687</v>
      </c>
      <c r="J1689" s="41">
        <v>35</v>
      </c>
      <c r="K1689" s="5" t="str">
        <f t="shared" si="53"/>
        <v>Close</v>
      </c>
      <c r="L1689" s="20">
        <v>44887</v>
      </c>
      <c r="M1689" s="8" t="s">
        <v>5574</v>
      </c>
    </row>
    <row r="1690" spans="1:13">
      <c r="A1690" s="8">
        <v>2854</v>
      </c>
      <c r="B1690" s="5" t="s">
        <v>4768</v>
      </c>
      <c r="C1690" s="14" t="s">
        <v>687</v>
      </c>
      <c r="D1690" s="8" t="s">
        <v>38</v>
      </c>
      <c r="E1690" s="20">
        <v>44882</v>
      </c>
      <c r="F1690" s="8" t="s">
        <v>1224</v>
      </c>
      <c r="G1690" s="8">
        <f t="shared" si="52"/>
        <v>0</v>
      </c>
      <c r="H1690" s="8"/>
      <c r="I1690" s="14" t="s">
        <v>687</v>
      </c>
      <c r="J1690" s="41">
        <v>35</v>
      </c>
      <c r="K1690" s="5" t="str">
        <f t="shared" si="53"/>
        <v>Close</v>
      </c>
      <c r="L1690" s="20">
        <v>44887</v>
      </c>
      <c r="M1690" s="8" t="s">
        <v>5575</v>
      </c>
    </row>
    <row r="1691" spans="1:13">
      <c r="A1691" s="8">
        <v>2855</v>
      </c>
      <c r="B1691" s="5" t="s">
        <v>4768</v>
      </c>
      <c r="C1691" s="14" t="s">
        <v>687</v>
      </c>
      <c r="D1691" s="8" t="s">
        <v>38</v>
      </c>
      <c r="E1691" s="20">
        <v>44882</v>
      </c>
      <c r="F1691" s="8" t="s">
        <v>1224</v>
      </c>
      <c r="G1691" s="8">
        <f t="shared" si="52"/>
        <v>0</v>
      </c>
      <c r="H1691" s="8"/>
      <c r="I1691" s="14" t="s">
        <v>687</v>
      </c>
      <c r="J1691" s="41">
        <v>35</v>
      </c>
      <c r="K1691" s="5" t="str">
        <f t="shared" si="53"/>
        <v>Close</v>
      </c>
      <c r="L1691" s="20">
        <v>44887</v>
      </c>
      <c r="M1691" s="8" t="s">
        <v>5576</v>
      </c>
    </row>
    <row r="1692" spans="1:13">
      <c r="A1692" s="8">
        <v>2856</v>
      </c>
      <c r="B1692" s="5" t="s">
        <v>4768</v>
      </c>
      <c r="C1692" s="14" t="s">
        <v>687</v>
      </c>
      <c r="D1692" s="8" t="s">
        <v>38</v>
      </c>
      <c r="E1692" s="20">
        <v>44882</v>
      </c>
      <c r="F1692" s="8" t="s">
        <v>1224</v>
      </c>
      <c r="G1692" s="8">
        <f t="shared" si="52"/>
        <v>0</v>
      </c>
      <c r="H1692" s="8"/>
      <c r="I1692" s="14" t="s">
        <v>687</v>
      </c>
      <c r="J1692" s="41">
        <v>35</v>
      </c>
      <c r="K1692" s="5" t="str">
        <f t="shared" si="53"/>
        <v>Close</v>
      </c>
      <c r="L1692" s="20">
        <v>44887</v>
      </c>
      <c r="M1692" s="8" t="s">
        <v>5576</v>
      </c>
    </row>
    <row r="1693" spans="1:13">
      <c r="A1693" s="8">
        <v>2857</v>
      </c>
      <c r="B1693" s="5" t="s">
        <v>4768</v>
      </c>
      <c r="C1693" s="14" t="s">
        <v>687</v>
      </c>
      <c r="D1693" s="8" t="s">
        <v>38</v>
      </c>
      <c r="E1693" s="20">
        <v>44882</v>
      </c>
      <c r="F1693" s="8" t="s">
        <v>1224</v>
      </c>
      <c r="G1693" s="8">
        <f t="shared" si="52"/>
        <v>0</v>
      </c>
      <c r="H1693" s="8"/>
      <c r="I1693" s="14" t="s">
        <v>687</v>
      </c>
      <c r="J1693" s="41">
        <v>35</v>
      </c>
      <c r="K1693" s="5" t="str">
        <f t="shared" si="53"/>
        <v>Close</v>
      </c>
      <c r="L1693" s="20">
        <v>44887</v>
      </c>
      <c r="M1693" s="8" t="s">
        <v>5576</v>
      </c>
    </row>
    <row r="1694" spans="1:13">
      <c r="A1694" s="8">
        <v>2858</v>
      </c>
      <c r="B1694" s="5" t="s">
        <v>4768</v>
      </c>
      <c r="C1694" s="14" t="s">
        <v>687</v>
      </c>
      <c r="D1694" s="8" t="s">
        <v>38</v>
      </c>
      <c r="E1694" s="20">
        <v>44882</v>
      </c>
      <c r="F1694" s="8" t="s">
        <v>1224</v>
      </c>
      <c r="G1694" s="8">
        <f t="shared" si="52"/>
        <v>0</v>
      </c>
      <c r="H1694" s="8"/>
      <c r="I1694" s="14" t="s">
        <v>687</v>
      </c>
      <c r="J1694" s="41">
        <v>35</v>
      </c>
      <c r="K1694" s="5" t="str">
        <f t="shared" si="53"/>
        <v>Close</v>
      </c>
      <c r="L1694" s="20">
        <v>44887</v>
      </c>
      <c r="M1694" s="8" t="s">
        <v>5576</v>
      </c>
    </row>
    <row r="1695" spans="1:13">
      <c r="A1695" s="8">
        <v>2859</v>
      </c>
      <c r="B1695" s="5" t="s">
        <v>4768</v>
      </c>
      <c r="C1695" s="14" t="s">
        <v>687</v>
      </c>
      <c r="D1695" s="8" t="s">
        <v>38</v>
      </c>
      <c r="E1695" s="20">
        <v>44882</v>
      </c>
      <c r="F1695" s="8" t="s">
        <v>1224</v>
      </c>
      <c r="G1695" s="8">
        <f t="shared" si="52"/>
        <v>0</v>
      </c>
      <c r="H1695" s="8"/>
      <c r="I1695" s="14" t="s">
        <v>687</v>
      </c>
      <c r="J1695" s="41">
        <v>35</v>
      </c>
      <c r="K1695" s="5" t="str">
        <f t="shared" si="53"/>
        <v>Close</v>
      </c>
      <c r="L1695" s="20">
        <v>44887</v>
      </c>
      <c r="M1695" s="8" t="s">
        <v>5577</v>
      </c>
    </row>
    <row r="1696" spans="1:13">
      <c r="A1696" s="8">
        <v>2860</v>
      </c>
      <c r="B1696" s="5" t="s">
        <v>4768</v>
      </c>
      <c r="C1696" s="14" t="s">
        <v>687</v>
      </c>
      <c r="D1696" s="8" t="s">
        <v>38</v>
      </c>
      <c r="E1696" s="20">
        <v>44882</v>
      </c>
      <c r="F1696" s="8" t="s">
        <v>1224</v>
      </c>
      <c r="G1696" s="8">
        <f t="shared" si="52"/>
        <v>0</v>
      </c>
      <c r="H1696" s="8"/>
      <c r="I1696" s="14" t="s">
        <v>687</v>
      </c>
      <c r="J1696" s="41">
        <v>35</v>
      </c>
      <c r="K1696" s="5" t="str">
        <f t="shared" si="53"/>
        <v>Close</v>
      </c>
      <c r="L1696" s="20">
        <v>44887</v>
      </c>
      <c r="M1696" s="8" t="s">
        <v>5577</v>
      </c>
    </row>
    <row r="1697" spans="1:13">
      <c r="A1697" s="8">
        <v>2861</v>
      </c>
      <c r="B1697" s="5" t="s">
        <v>4768</v>
      </c>
      <c r="C1697" s="14" t="s">
        <v>687</v>
      </c>
      <c r="D1697" s="8" t="s">
        <v>38</v>
      </c>
      <c r="E1697" s="20">
        <v>44882</v>
      </c>
      <c r="F1697" s="8" t="s">
        <v>1224</v>
      </c>
      <c r="G1697" s="8">
        <f t="shared" si="52"/>
        <v>0</v>
      </c>
      <c r="H1697" s="8"/>
      <c r="I1697" s="14" t="s">
        <v>687</v>
      </c>
      <c r="J1697" s="41">
        <v>35</v>
      </c>
      <c r="K1697" s="5" t="str">
        <f t="shared" si="53"/>
        <v>Close</v>
      </c>
      <c r="L1697" s="20">
        <v>44887</v>
      </c>
      <c r="M1697" s="8" t="s">
        <v>5577</v>
      </c>
    </row>
    <row r="1698" spans="1:13">
      <c r="A1698" s="8">
        <v>2862</v>
      </c>
      <c r="B1698" s="5" t="s">
        <v>4768</v>
      </c>
      <c r="C1698" s="14" t="s">
        <v>687</v>
      </c>
      <c r="D1698" s="8" t="s">
        <v>38</v>
      </c>
      <c r="E1698" s="20">
        <v>44882</v>
      </c>
      <c r="F1698" s="8" t="s">
        <v>1224</v>
      </c>
      <c r="G1698" s="8">
        <f t="shared" si="52"/>
        <v>0</v>
      </c>
      <c r="H1698" s="8"/>
      <c r="I1698" s="14" t="s">
        <v>687</v>
      </c>
      <c r="J1698" s="41">
        <v>35</v>
      </c>
      <c r="K1698" s="5" t="str">
        <f t="shared" si="53"/>
        <v>Close</v>
      </c>
      <c r="L1698" s="20">
        <v>44887</v>
      </c>
      <c r="M1698" s="8" t="s">
        <v>5577</v>
      </c>
    </row>
    <row r="1699" spans="1:13">
      <c r="A1699" s="8">
        <v>2903</v>
      </c>
      <c r="B1699" s="5" t="s">
        <v>5623</v>
      </c>
      <c r="C1699" s="14" t="s">
        <v>3719</v>
      </c>
      <c r="D1699" s="8" t="s">
        <v>3835</v>
      </c>
      <c r="E1699" s="20">
        <v>44887</v>
      </c>
      <c r="F1699" s="8" t="s">
        <v>1237</v>
      </c>
      <c r="G1699" s="8">
        <f t="shared" si="52"/>
        <v>0</v>
      </c>
      <c r="H1699" s="8"/>
      <c r="I1699" s="14" t="s">
        <v>3719</v>
      </c>
      <c r="J1699" s="41">
        <v>86</v>
      </c>
      <c r="K1699" s="5" t="str">
        <f t="shared" si="53"/>
        <v>Close</v>
      </c>
      <c r="L1699" s="20">
        <v>44887</v>
      </c>
      <c r="M1699" s="8" t="s">
        <v>5624</v>
      </c>
    </row>
    <row r="1700" spans="1:13">
      <c r="A1700" s="8">
        <v>1556</v>
      </c>
      <c r="B1700" s="5" t="s">
        <v>3731</v>
      </c>
      <c r="C1700" s="14" t="s">
        <v>466</v>
      </c>
      <c r="D1700" s="8" t="s">
        <v>2006</v>
      </c>
      <c r="E1700" s="20">
        <v>44824</v>
      </c>
      <c r="F1700" s="8" t="s">
        <v>1219</v>
      </c>
      <c r="G1700" s="8">
        <f t="shared" si="52"/>
        <v>0</v>
      </c>
      <c r="H1700" s="8"/>
      <c r="I1700" s="14" t="s">
        <v>466</v>
      </c>
      <c r="J1700" s="39">
        <v>71</v>
      </c>
      <c r="K1700" s="5" t="str">
        <f t="shared" si="53"/>
        <v>Close</v>
      </c>
      <c r="L1700" s="20">
        <v>44887</v>
      </c>
      <c r="M1700" s="8" t="s">
        <v>5625</v>
      </c>
    </row>
    <row r="1701" spans="1:13">
      <c r="A1701" s="8">
        <v>1522</v>
      </c>
      <c r="B1701" s="5" t="s">
        <v>1642</v>
      </c>
      <c r="C1701" s="14" t="s">
        <v>867</v>
      </c>
      <c r="D1701" s="8" t="s">
        <v>2295</v>
      </c>
      <c r="E1701" s="20">
        <v>44813</v>
      </c>
      <c r="F1701" s="8" t="s">
        <v>1231</v>
      </c>
      <c r="G1701" s="8">
        <f t="shared" si="52"/>
        <v>0</v>
      </c>
      <c r="H1701" s="8"/>
      <c r="I1701" s="14" t="s">
        <v>867</v>
      </c>
      <c r="J1701" s="39">
        <v>119</v>
      </c>
      <c r="K1701" s="5" t="str">
        <f t="shared" si="53"/>
        <v>Close</v>
      </c>
      <c r="L1701" s="20">
        <v>44888</v>
      </c>
      <c r="M1701" s="8" t="s">
        <v>5805</v>
      </c>
    </row>
    <row r="1702" spans="1:13">
      <c r="A1702" s="8">
        <v>1532</v>
      </c>
      <c r="B1702" s="5" t="s">
        <v>1645</v>
      </c>
      <c r="C1702" s="14" t="s">
        <v>870</v>
      </c>
      <c r="D1702" s="8" t="s">
        <v>2298</v>
      </c>
      <c r="E1702" s="20">
        <v>44813</v>
      </c>
      <c r="F1702" s="8" t="s">
        <v>1231</v>
      </c>
      <c r="G1702" s="8">
        <f t="shared" si="52"/>
        <v>0</v>
      </c>
      <c r="H1702" s="8"/>
      <c r="I1702" s="14" t="s">
        <v>870</v>
      </c>
      <c r="J1702" s="39">
        <v>105</v>
      </c>
      <c r="K1702" s="5" t="str">
        <f t="shared" si="53"/>
        <v>Close</v>
      </c>
      <c r="L1702" s="20">
        <v>44888</v>
      </c>
      <c r="M1702" s="8" t="s">
        <v>5791</v>
      </c>
    </row>
    <row r="1703" spans="1:13">
      <c r="A1703" s="8">
        <v>1557</v>
      </c>
      <c r="B1703" s="5" t="s">
        <v>132</v>
      </c>
      <c r="C1703" s="14" t="s">
        <v>1077</v>
      </c>
      <c r="D1703" s="8" t="s">
        <v>131</v>
      </c>
      <c r="E1703" s="20">
        <v>44813</v>
      </c>
      <c r="F1703" s="8" t="s">
        <v>1240</v>
      </c>
      <c r="G1703" s="8">
        <f t="shared" si="52"/>
        <v>0</v>
      </c>
      <c r="H1703" s="8"/>
      <c r="I1703" s="14" t="s">
        <v>1077</v>
      </c>
      <c r="J1703" s="39">
        <v>93</v>
      </c>
      <c r="K1703" s="5" t="str">
        <f t="shared" si="53"/>
        <v>Close</v>
      </c>
      <c r="L1703" s="20">
        <v>44888</v>
      </c>
      <c r="M1703" s="8" t="s">
        <v>5792</v>
      </c>
    </row>
    <row r="1704" spans="1:13">
      <c r="A1704" s="8">
        <v>1576</v>
      </c>
      <c r="B1704" s="5" t="s">
        <v>1344</v>
      </c>
      <c r="C1704" s="14" t="s">
        <v>491</v>
      </c>
      <c r="D1704" s="8" t="s">
        <v>2025</v>
      </c>
      <c r="E1704" s="20">
        <v>44813</v>
      </c>
      <c r="F1704" s="8" t="s">
        <v>1221</v>
      </c>
      <c r="G1704" s="8">
        <f t="shared" si="52"/>
        <v>0</v>
      </c>
      <c r="H1704" s="8"/>
      <c r="I1704" s="14" t="s">
        <v>491</v>
      </c>
      <c r="J1704" s="39">
        <v>120</v>
      </c>
      <c r="K1704" s="5" t="str">
        <f t="shared" si="53"/>
        <v>Close</v>
      </c>
      <c r="L1704" s="20">
        <v>44888</v>
      </c>
      <c r="M1704" s="8" t="s">
        <v>5799</v>
      </c>
    </row>
    <row r="1705" spans="1:13">
      <c r="A1705" s="8">
        <v>1605</v>
      </c>
      <c r="B1705" s="5" t="s">
        <v>1402</v>
      </c>
      <c r="C1705" s="14" t="s">
        <v>4609</v>
      </c>
      <c r="D1705" s="8" t="s">
        <v>2080</v>
      </c>
      <c r="E1705" s="20">
        <v>44813</v>
      </c>
      <c r="F1705" s="8" t="s">
        <v>1222</v>
      </c>
      <c r="G1705" s="8">
        <f t="shared" si="52"/>
        <v>0</v>
      </c>
      <c r="H1705" s="8"/>
      <c r="I1705" s="14" t="s">
        <v>4609</v>
      </c>
      <c r="J1705" s="39">
        <v>110</v>
      </c>
      <c r="K1705" s="5" t="str">
        <f t="shared" si="53"/>
        <v>Close</v>
      </c>
      <c r="L1705" s="20">
        <v>44888</v>
      </c>
      <c r="M1705" s="8" t="s">
        <v>5801</v>
      </c>
    </row>
    <row r="1706" spans="1:13">
      <c r="A1706" s="8">
        <v>1613</v>
      </c>
      <c r="B1706" s="5" t="s">
        <v>129</v>
      </c>
      <c r="C1706" s="14" t="s">
        <v>692</v>
      </c>
      <c r="D1706" s="8" t="s">
        <v>130</v>
      </c>
      <c r="E1706" s="20">
        <v>44813</v>
      </c>
      <c r="F1706" s="8" t="s">
        <v>1227</v>
      </c>
      <c r="G1706" s="8">
        <f t="shared" si="52"/>
        <v>0</v>
      </c>
      <c r="H1706" s="8"/>
      <c r="I1706" s="14" t="s">
        <v>692</v>
      </c>
      <c r="J1706" s="39">
        <v>92</v>
      </c>
      <c r="K1706" s="5" t="str">
        <f t="shared" si="53"/>
        <v>Close</v>
      </c>
      <c r="L1706" s="20">
        <v>44888</v>
      </c>
      <c r="M1706" s="8" t="s">
        <v>5787</v>
      </c>
    </row>
    <row r="1707" spans="1:13">
      <c r="A1707" s="8">
        <v>1636</v>
      </c>
      <c r="B1707" s="5" t="s">
        <v>1861</v>
      </c>
      <c r="C1707" s="14" t="s">
        <v>1131</v>
      </c>
      <c r="D1707" s="8" t="s">
        <v>2505</v>
      </c>
      <c r="E1707" s="20">
        <v>44813</v>
      </c>
      <c r="F1707" s="8" t="s">
        <v>1241</v>
      </c>
      <c r="G1707" s="8">
        <f t="shared" si="52"/>
        <v>0</v>
      </c>
      <c r="H1707" s="8"/>
      <c r="I1707" s="14" t="s">
        <v>1131</v>
      </c>
      <c r="J1707" s="39">
        <v>131</v>
      </c>
      <c r="K1707" s="5" t="str">
        <f t="shared" si="53"/>
        <v>Close</v>
      </c>
      <c r="L1707" s="20">
        <v>44888</v>
      </c>
      <c r="M1707" s="8" t="s">
        <v>5793</v>
      </c>
    </row>
    <row r="1708" spans="1:13">
      <c r="A1708" s="8">
        <v>1656</v>
      </c>
      <c r="B1708" s="5" t="s">
        <v>1282</v>
      </c>
      <c r="C1708" s="14" t="s">
        <v>417</v>
      </c>
      <c r="D1708" s="8" t="s">
        <v>231</v>
      </c>
      <c r="E1708" s="20">
        <v>44813</v>
      </c>
      <c r="F1708" s="8" t="s">
        <v>1219</v>
      </c>
      <c r="G1708" s="8">
        <f t="shared" si="52"/>
        <v>0</v>
      </c>
      <c r="H1708" s="8"/>
      <c r="I1708" s="14" t="s">
        <v>417</v>
      </c>
      <c r="J1708" s="39">
        <v>107</v>
      </c>
      <c r="K1708" s="5" t="str">
        <f t="shared" si="53"/>
        <v>Close</v>
      </c>
      <c r="L1708" s="20">
        <v>44888</v>
      </c>
      <c r="M1708" s="8" t="s">
        <v>5768</v>
      </c>
    </row>
    <row r="1709" spans="1:13">
      <c r="A1709" s="8">
        <v>1686</v>
      </c>
      <c r="B1709" s="5" t="s">
        <v>3063</v>
      </c>
      <c r="C1709" s="14" t="s">
        <v>3056</v>
      </c>
      <c r="D1709" s="8" t="s">
        <v>3064</v>
      </c>
      <c r="E1709" s="20">
        <v>44818</v>
      </c>
      <c r="F1709" s="8" t="s">
        <v>1242</v>
      </c>
      <c r="G1709" s="8">
        <f t="shared" si="52"/>
        <v>0</v>
      </c>
      <c r="H1709" s="8"/>
      <c r="I1709" s="14" t="s">
        <v>3056</v>
      </c>
      <c r="J1709" s="39">
        <v>155</v>
      </c>
      <c r="K1709" s="5" t="str">
        <f t="shared" si="53"/>
        <v>Close</v>
      </c>
      <c r="L1709" s="20">
        <v>44888</v>
      </c>
      <c r="M1709" s="8" t="s">
        <v>5812</v>
      </c>
    </row>
    <row r="1710" spans="1:13">
      <c r="A1710" s="8">
        <v>1697</v>
      </c>
      <c r="B1710" s="5" t="s">
        <v>1568</v>
      </c>
      <c r="C1710" s="14" t="s">
        <v>763</v>
      </c>
      <c r="D1710" s="8" t="s">
        <v>165</v>
      </c>
      <c r="E1710" s="20">
        <v>44813</v>
      </c>
      <c r="F1710" s="8" t="s">
        <v>1228</v>
      </c>
      <c r="G1710" s="8">
        <f t="shared" si="52"/>
        <v>0</v>
      </c>
      <c r="H1710" s="8"/>
      <c r="I1710" s="14" t="s">
        <v>763</v>
      </c>
      <c r="J1710" s="39">
        <v>119</v>
      </c>
      <c r="K1710" s="5" t="str">
        <f t="shared" si="53"/>
        <v>Close</v>
      </c>
      <c r="L1710" s="20">
        <v>44888</v>
      </c>
      <c r="M1710" s="8" t="s">
        <v>5789</v>
      </c>
    </row>
    <row r="1711" spans="1:13">
      <c r="A1711" s="8">
        <v>1757</v>
      </c>
      <c r="B1711" s="5" t="s">
        <v>1823</v>
      </c>
      <c r="C1711" s="14" t="s">
        <v>1086</v>
      </c>
      <c r="D1711" s="8" t="s">
        <v>2468</v>
      </c>
      <c r="E1711" s="20">
        <v>44813</v>
      </c>
      <c r="F1711" s="8" t="s">
        <v>1240</v>
      </c>
      <c r="G1711" s="8">
        <f t="shared" si="52"/>
        <v>0</v>
      </c>
      <c r="H1711" s="8"/>
      <c r="I1711" s="14" t="s">
        <v>1086</v>
      </c>
      <c r="J1711" s="39">
        <v>184</v>
      </c>
      <c r="K1711" s="5" t="str">
        <f t="shared" si="53"/>
        <v>Close</v>
      </c>
      <c r="L1711" s="20">
        <v>44888</v>
      </c>
      <c r="M1711" s="8" t="s">
        <v>5808</v>
      </c>
    </row>
    <row r="1712" spans="1:13">
      <c r="A1712" s="8">
        <v>1773</v>
      </c>
      <c r="B1712" s="5" t="s">
        <v>259</v>
      </c>
      <c r="C1712" s="14" t="s">
        <v>418</v>
      </c>
      <c r="D1712" s="8" t="s">
        <v>228</v>
      </c>
      <c r="E1712" s="20">
        <v>44813</v>
      </c>
      <c r="F1712" s="8" t="s">
        <v>1219</v>
      </c>
      <c r="G1712" s="8">
        <f t="shared" si="52"/>
        <v>0</v>
      </c>
      <c r="H1712" s="8"/>
      <c r="I1712" s="14" t="s">
        <v>418</v>
      </c>
      <c r="J1712" s="39">
        <v>79</v>
      </c>
      <c r="K1712" s="5" t="str">
        <f t="shared" si="53"/>
        <v>Close</v>
      </c>
      <c r="L1712" s="20">
        <v>44888</v>
      </c>
      <c r="M1712" s="8" t="s">
        <v>5767</v>
      </c>
    </row>
    <row r="1713" spans="1:13">
      <c r="A1713" s="8">
        <v>1820</v>
      </c>
      <c r="B1713" s="5" t="s">
        <v>3499</v>
      </c>
      <c r="C1713" s="14" t="s">
        <v>3465</v>
      </c>
      <c r="D1713" s="8" t="s">
        <v>3500</v>
      </c>
      <c r="E1713" s="20">
        <v>44820</v>
      </c>
      <c r="F1713" s="8" t="s">
        <v>1220</v>
      </c>
      <c r="G1713" s="8">
        <f t="shared" si="52"/>
        <v>0</v>
      </c>
      <c r="H1713" s="8"/>
      <c r="I1713" s="14" t="s">
        <v>3465</v>
      </c>
      <c r="J1713" s="39">
        <v>187</v>
      </c>
      <c r="K1713" s="5" t="str">
        <f t="shared" si="53"/>
        <v>Close</v>
      </c>
      <c r="L1713" s="20">
        <v>44888</v>
      </c>
      <c r="M1713" s="8" t="s">
        <v>5815</v>
      </c>
    </row>
    <row r="1714" spans="1:13">
      <c r="A1714" s="8">
        <v>1854</v>
      </c>
      <c r="B1714" s="5" t="s">
        <v>1633</v>
      </c>
      <c r="C1714" s="14" t="s">
        <v>855</v>
      </c>
      <c r="D1714" s="8" t="s">
        <v>2287</v>
      </c>
      <c r="E1714" s="20">
        <v>44813</v>
      </c>
      <c r="F1714" s="8" t="s">
        <v>1231</v>
      </c>
      <c r="G1714" s="8">
        <f t="shared" si="52"/>
        <v>0</v>
      </c>
      <c r="H1714" s="8"/>
      <c r="I1714" s="14" t="s">
        <v>855</v>
      </c>
      <c r="J1714" s="39">
        <v>127</v>
      </c>
      <c r="K1714" s="5" t="str">
        <f t="shared" si="53"/>
        <v>Close</v>
      </c>
      <c r="L1714" s="20">
        <v>44888</v>
      </c>
      <c r="M1714" s="8" t="s">
        <v>5821</v>
      </c>
    </row>
    <row r="1715" spans="1:13">
      <c r="A1715" s="8">
        <v>1861</v>
      </c>
      <c r="B1715" s="5" t="s">
        <v>1415</v>
      </c>
      <c r="C1715" s="14" t="s">
        <v>580</v>
      </c>
      <c r="D1715" s="8" t="s">
        <v>2093</v>
      </c>
      <c r="E1715" s="20">
        <v>44813</v>
      </c>
      <c r="F1715" s="8" t="s">
        <v>1222</v>
      </c>
      <c r="G1715" s="8">
        <f t="shared" si="52"/>
        <v>0</v>
      </c>
      <c r="H1715" s="8"/>
      <c r="I1715" s="14" t="s">
        <v>580</v>
      </c>
      <c r="J1715" s="39">
        <v>165</v>
      </c>
      <c r="K1715" s="5" t="str">
        <f t="shared" si="53"/>
        <v>Close</v>
      </c>
      <c r="L1715" s="20">
        <v>44888</v>
      </c>
      <c r="M1715" s="8" t="s">
        <v>5800</v>
      </c>
    </row>
    <row r="1716" spans="1:13">
      <c r="A1716" s="8">
        <v>1885</v>
      </c>
      <c r="B1716" s="5" t="s">
        <v>3604</v>
      </c>
      <c r="C1716" s="14" t="s">
        <v>3559</v>
      </c>
      <c r="D1716" s="8" t="s">
        <v>3605</v>
      </c>
      <c r="E1716" s="20">
        <v>44820</v>
      </c>
      <c r="F1716" s="8" t="s">
        <v>1240</v>
      </c>
      <c r="G1716" s="8">
        <f t="shared" si="52"/>
        <v>0</v>
      </c>
      <c r="H1716" s="8"/>
      <c r="I1716" s="14" t="s">
        <v>3559</v>
      </c>
      <c r="J1716" s="39">
        <v>345</v>
      </c>
      <c r="K1716" s="5" t="str">
        <f t="shared" si="53"/>
        <v>Close</v>
      </c>
      <c r="L1716" s="20">
        <v>44888</v>
      </c>
      <c r="M1716" s="8" t="s">
        <v>5817</v>
      </c>
    </row>
    <row r="1717" spans="1:13">
      <c r="A1717" s="8">
        <v>1909</v>
      </c>
      <c r="B1717" s="5" t="s">
        <v>3812</v>
      </c>
      <c r="C1717" s="14" t="s">
        <v>3708</v>
      </c>
      <c r="D1717" s="8" t="s">
        <v>3813</v>
      </c>
      <c r="E1717" s="20">
        <v>44824</v>
      </c>
      <c r="F1717" s="8" t="s">
        <v>1240</v>
      </c>
      <c r="G1717" s="8">
        <f t="shared" si="52"/>
        <v>0</v>
      </c>
      <c r="H1717" s="8"/>
      <c r="I1717" s="14" t="s">
        <v>3708</v>
      </c>
      <c r="J1717" s="39">
        <v>92</v>
      </c>
      <c r="K1717" s="5" t="str">
        <f t="shared" si="53"/>
        <v>Close</v>
      </c>
      <c r="L1717" s="20">
        <v>44888</v>
      </c>
      <c r="M1717" s="8" t="s">
        <v>5807</v>
      </c>
    </row>
    <row r="1718" spans="1:13">
      <c r="A1718" s="8">
        <v>1910</v>
      </c>
      <c r="B1718" s="5" t="s">
        <v>3812</v>
      </c>
      <c r="C1718" s="14" t="s">
        <v>3708</v>
      </c>
      <c r="D1718" s="8" t="s">
        <v>3813</v>
      </c>
      <c r="E1718" s="20">
        <v>44824</v>
      </c>
      <c r="F1718" s="8" t="s">
        <v>1240</v>
      </c>
      <c r="G1718" s="8">
        <f t="shared" si="52"/>
        <v>0</v>
      </c>
      <c r="H1718" s="8"/>
      <c r="I1718" s="14" t="s">
        <v>3708</v>
      </c>
      <c r="J1718" s="39">
        <v>92</v>
      </c>
      <c r="K1718" s="5" t="str">
        <f t="shared" si="53"/>
        <v>Close</v>
      </c>
      <c r="L1718" s="20">
        <v>44888</v>
      </c>
      <c r="M1718" s="8" t="s">
        <v>5807</v>
      </c>
    </row>
    <row r="1719" spans="1:13">
      <c r="A1719" s="8">
        <v>1920</v>
      </c>
      <c r="B1719" s="5" t="s">
        <v>93</v>
      </c>
      <c r="C1719" s="14" t="s">
        <v>718</v>
      </c>
      <c r="D1719" s="8" t="s">
        <v>92</v>
      </c>
      <c r="E1719" s="20">
        <v>44813</v>
      </c>
      <c r="F1719" s="8" t="s">
        <v>1227</v>
      </c>
      <c r="G1719" s="8">
        <f t="shared" si="52"/>
        <v>0</v>
      </c>
      <c r="H1719" s="8"/>
      <c r="I1719" s="14" t="s">
        <v>718</v>
      </c>
      <c r="J1719" s="39">
        <v>111</v>
      </c>
      <c r="K1719" s="5" t="str">
        <f t="shared" si="53"/>
        <v>Close</v>
      </c>
      <c r="L1719" s="20">
        <v>44888</v>
      </c>
      <c r="M1719" s="8" t="s">
        <v>5788</v>
      </c>
    </row>
    <row r="1720" spans="1:13">
      <c r="A1720" s="8">
        <v>1923</v>
      </c>
      <c r="B1720" s="5" t="s">
        <v>248</v>
      </c>
      <c r="C1720" s="14" t="s">
        <v>844</v>
      </c>
      <c r="D1720" s="8" t="s">
        <v>216</v>
      </c>
      <c r="E1720" s="20">
        <v>44813</v>
      </c>
      <c r="F1720" s="8" t="s">
        <v>1231</v>
      </c>
      <c r="G1720" s="8">
        <f t="shared" si="52"/>
        <v>0</v>
      </c>
      <c r="H1720" s="8"/>
      <c r="I1720" s="14" t="s">
        <v>844</v>
      </c>
      <c r="J1720" s="39">
        <v>124</v>
      </c>
      <c r="K1720" s="5" t="str">
        <f t="shared" si="53"/>
        <v>Close</v>
      </c>
      <c r="L1720" s="20">
        <v>44888</v>
      </c>
      <c r="M1720" s="20" t="s">
        <v>5795</v>
      </c>
    </row>
    <row r="1721" spans="1:13">
      <c r="A1721" s="8">
        <v>1925</v>
      </c>
      <c r="B1721" s="5" t="s">
        <v>1499</v>
      </c>
      <c r="C1721" s="14" t="s">
        <v>670</v>
      </c>
      <c r="D1721" s="8" t="s">
        <v>2174</v>
      </c>
      <c r="E1721" s="20">
        <v>44813</v>
      </c>
      <c r="F1721" s="8" t="s">
        <v>1223</v>
      </c>
      <c r="G1721" s="8">
        <f t="shared" si="52"/>
        <v>0</v>
      </c>
      <c r="H1721" s="8"/>
      <c r="I1721" s="14" t="s">
        <v>670</v>
      </c>
      <c r="J1721" s="39">
        <v>63</v>
      </c>
      <c r="K1721" s="5" t="str">
        <f t="shared" si="53"/>
        <v>Close</v>
      </c>
      <c r="L1721" s="20">
        <v>44888</v>
      </c>
      <c r="M1721" s="8" t="s">
        <v>5770</v>
      </c>
    </row>
    <row r="1722" spans="1:13">
      <c r="A1722" s="8">
        <v>1939</v>
      </c>
      <c r="B1722" s="5" t="s">
        <v>1583</v>
      </c>
      <c r="C1722" s="14" t="s">
        <v>792</v>
      </c>
      <c r="D1722" s="8" t="s">
        <v>2243</v>
      </c>
      <c r="E1722" s="20">
        <v>44813</v>
      </c>
      <c r="F1722" s="8" t="s">
        <v>1229</v>
      </c>
      <c r="G1722" s="8">
        <f t="shared" si="52"/>
        <v>0</v>
      </c>
      <c r="H1722" s="8"/>
      <c r="I1722" s="14" t="s">
        <v>792</v>
      </c>
      <c r="J1722" s="39">
        <v>151</v>
      </c>
      <c r="K1722" s="5" t="str">
        <f t="shared" si="53"/>
        <v>Close</v>
      </c>
      <c r="L1722" s="20">
        <v>44888</v>
      </c>
      <c r="M1722" s="8" t="s">
        <v>5816</v>
      </c>
    </row>
    <row r="1723" spans="1:13">
      <c r="A1723" s="8">
        <v>2080</v>
      </c>
      <c r="B1723" s="5" t="s">
        <v>1390</v>
      </c>
      <c r="C1723" s="14" t="s">
        <v>556</v>
      </c>
      <c r="D1723" s="8" t="s">
        <v>2068</v>
      </c>
      <c r="E1723" s="20">
        <v>44813</v>
      </c>
      <c r="F1723" s="8" t="s">
        <v>1221</v>
      </c>
      <c r="G1723" s="8">
        <f t="shared" si="52"/>
        <v>0</v>
      </c>
      <c r="H1723" s="8"/>
      <c r="I1723" s="14" t="s">
        <v>556</v>
      </c>
      <c r="J1723" s="39">
        <v>75</v>
      </c>
      <c r="K1723" s="5" t="str">
        <f t="shared" si="53"/>
        <v>Close</v>
      </c>
      <c r="L1723" s="20">
        <v>44888</v>
      </c>
      <c r="M1723" s="8" t="s">
        <v>5769</v>
      </c>
    </row>
    <row r="1724" spans="1:13">
      <c r="A1724" s="8">
        <v>2123</v>
      </c>
      <c r="B1724" s="5" t="s">
        <v>42</v>
      </c>
      <c r="C1724" s="14" t="s">
        <v>940</v>
      </c>
      <c r="D1724" s="8" t="s">
        <v>41</v>
      </c>
      <c r="E1724" s="20">
        <v>44813</v>
      </c>
      <c r="F1724" s="8" t="s">
        <v>1235</v>
      </c>
      <c r="G1724" s="8">
        <f t="shared" si="52"/>
        <v>0</v>
      </c>
      <c r="H1724" s="8"/>
      <c r="I1724" s="14" t="s">
        <v>940</v>
      </c>
      <c r="J1724" s="39">
        <v>468</v>
      </c>
      <c r="K1724" s="5" t="str">
        <f t="shared" si="53"/>
        <v>Close</v>
      </c>
      <c r="L1724" s="20">
        <v>44888</v>
      </c>
      <c r="M1724" s="8" t="s">
        <v>5810</v>
      </c>
    </row>
    <row r="1725" spans="1:13">
      <c r="A1725" s="8">
        <v>2168</v>
      </c>
      <c r="B1725" s="5" t="s">
        <v>91</v>
      </c>
      <c r="C1725" s="14" t="s">
        <v>786</v>
      </c>
      <c r="D1725" s="8" t="s">
        <v>90</v>
      </c>
      <c r="E1725" s="20">
        <v>44813</v>
      </c>
      <c r="F1725" s="8" t="s">
        <v>1228</v>
      </c>
      <c r="G1725" s="8">
        <f t="shared" si="52"/>
        <v>0</v>
      </c>
      <c r="H1725" s="8"/>
      <c r="I1725" s="14" t="s">
        <v>786</v>
      </c>
      <c r="J1725" s="39">
        <v>91</v>
      </c>
      <c r="K1725" s="5" t="str">
        <f t="shared" si="53"/>
        <v>Close</v>
      </c>
      <c r="L1725" s="20">
        <v>44888</v>
      </c>
      <c r="M1725" s="8" t="s">
        <v>5796</v>
      </c>
    </row>
    <row r="1726" spans="1:13">
      <c r="A1726" s="8">
        <v>2182</v>
      </c>
      <c r="B1726" s="5" t="s">
        <v>89</v>
      </c>
      <c r="C1726" s="14" t="s">
        <v>860</v>
      </c>
      <c r="D1726" s="8" t="s">
        <v>88</v>
      </c>
      <c r="E1726" s="20">
        <v>44813</v>
      </c>
      <c r="F1726" s="8" t="s">
        <v>1231</v>
      </c>
      <c r="G1726" s="8">
        <f t="shared" si="52"/>
        <v>0</v>
      </c>
      <c r="H1726" s="8"/>
      <c r="I1726" s="14" t="s">
        <v>860</v>
      </c>
      <c r="J1726" s="39">
        <v>86</v>
      </c>
      <c r="K1726" s="5" t="str">
        <f t="shared" si="53"/>
        <v>Close</v>
      </c>
      <c r="L1726" s="20">
        <v>44888</v>
      </c>
      <c r="M1726" s="8" t="s">
        <v>5806</v>
      </c>
    </row>
    <row r="1727" spans="1:13">
      <c r="A1727" s="8">
        <v>2213</v>
      </c>
      <c r="B1727" s="5" t="s">
        <v>1286</v>
      </c>
      <c r="C1727" s="14" t="s">
        <v>423</v>
      </c>
      <c r="D1727" s="8" t="s">
        <v>199</v>
      </c>
      <c r="E1727" s="20">
        <v>44813</v>
      </c>
      <c r="F1727" s="8" t="s">
        <v>1219</v>
      </c>
      <c r="G1727" s="8">
        <f t="shared" si="52"/>
        <v>0</v>
      </c>
      <c r="H1727" s="8"/>
      <c r="I1727" s="14" t="s">
        <v>423</v>
      </c>
      <c r="J1727" s="39">
        <v>228</v>
      </c>
      <c r="K1727" s="5" t="str">
        <f t="shared" si="53"/>
        <v>Close</v>
      </c>
      <c r="L1727" s="20">
        <v>44888</v>
      </c>
      <c r="M1727" s="8" t="s">
        <v>5814</v>
      </c>
    </row>
    <row r="1728" spans="1:13">
      <c r="A1728" s="8">
        <v>2236</v>
      </c>
      <c r="B1728" s="5" t="s">
        <v>1669</v>
      </c>
      <c r="C1728" s="14" t="s">
        <v>905</v>
      </c>
      <c r="D1728" s="8" t="s">
        <v>2320</v>
      </c>
      <c r="E1728" s="20">
        <v>44813</v>
      </c>
      <c r="F1728" s="8" t="s">
        <v>1233</v>
      </c>
      <c r="G1728" s="8">
        <f t="shared" si="52"/>
        <v>0</v>
      </c>
      <c r="H1728" s="8"/>
      <c r="I1728" s="14" t="s">
        <v>905</v>
      </c>
      <c r="J1728" s="39">
        <v>67</v>
      </c>
      <c r="K1728" s="5" t="str">
        <f t="shared" si="53"/>
        <v>Close</v>
      </c>
      <c r="L1728" s="20">
        <v>44888</v>
      </c>
      <c r="M1728" s="8" t="s">
        <v>5809</v>
      </c>
    </row>
    <row r="1729" spans="1:13">
      <c r="A1729" s="8">
        <v>2256</v>
      </c>
      <c r="B1729" s="5" t="s">
        <v>241</v>
      </c>
      <c r="C1729" s="14" t="s">
        <v>1053</v>
      </c>
      <c r="D1729" s="8" t="s">
        <v>206</v>
      </c>
      <c r="E1729" s="20">
        <v>44813</v>
      </c>
      <c r="F1729" s="8" t="s">
        <v>1238</v>
      </c>
      <c r="G1729" s="8">
        <f t="shared" si="52"/>
        <v>0</v>
      </c>
      <c r="H1729" s="8"/>
      <c r="I1729" s="14" t="s">
        <v>1053</v>
      </c>
      <c r="J1729" s="39">
        <v>196</v>
      </c>
      <c r="K1729" s="5" t="str">
        <f t="shared" si="53"/>
        <v>Close</v>
      </c>
      <c r="L1729" s="20">
        <v>44888</v>
      </c>
      <c r="M1729" s="8" t="s">
        <v>5811</v>
      </c>
    </row>
    <row r="1730" spans="1:13">
      <c r="A1730" s="8">
        <v>2284</v>
      </c>
      <c r="B1730" s="5" t="s">
        <v>3049</v>
      </c>
      <c r="C1730" s="14" t="s">
        <v>3044</v>
      </c>
      <c r="D1730" s="8" t="s">
        <v>3050</v>
      </c>
      <c r="E1730" s="20">
        <v>44818</v>
      </c>
      <c r="F1730" s="8" t="s">
        <v>1237</v>
      </c>
      <c r="G1730" s="8">
        <f t="shared" si="52"/>
        <v>0</v>
      </c>
      <c r="H1730" s="8"/>
      <c r="I1730" s="14" t="s">
        <v>3044</v>
      </c>
      <c r="J1730" s="39">
        <v>165</v>
      </c>
      <c r="K1730" s="5" t="str">
        <f t="shared" si="53"/>
        <v>Close</v>
      </c>
      <c r="L1730" s="20">
        <v>44888</v>
      </c>
      <c r="M1730" s="8" t="s">
        <v>5818</v>
      </c>
    </row>
    <row r="1731" spans="1:13">
      <c r="A1731" s="8">
        <v>2298</v>
      </c>
      <c r="B1731" s="5" t="s">
        <v>183</v>
      </c>
      <c r="C1731" s="14" t="s">
        <v>747</v>
      </c>
      <c r="D1731" s="8" t="s">
        <v>177</v>
      </c>
      <c r="E1731" s="20">
        <v>44824</v>
      </c>
      <c r="F1731" s="8" t="s">
        <v>3186</v>
      </c>
      <c r="G1731" s="8">
        <f t="shared" si="52"/>
        <v>0</v>
      </c>
      <c r="H1731" s="8"/>
      <c r="I1731" s="14" t="s">
        <v>747</v>
      </c>
      <c r="J1731" s="39">
        <v>98</v>
      </c>
      <c r="K1731" s="5" t="str">
        <f t="shared" si="53"/>
        <v>Close</v>
      </c>
      <c r="L1731" s="20">
        <v>44888</v>
      </c>
      <c r="M1731" s="8" t="s">
        <v>5802</v>
      </c>
    </row>
    <row r="1732" spans="1:13">
      <c r="A1732" s="8">
        <v>2354</v>
      </c>
      <c r="B1732" s="5" t="s">
        <v>1880</v>
      </c>
      <c r="C1732" s="14" t="s">
        <v>1150</v>
      </c>
      <c r="D1732" s="8" t="s">
        <v>2523</v>
      </c>
      <c r="E1732" s="20">
        <v>44813</v>
      </c>
      <c r="F1732" s="8" t="s">
        <v>1242</v>
      </c>
      <c r="G1732" s="8">
        <f t="shared" ref="G1732:G1795" si="54">IF(C1732="","",IF(C1732=I1732,0,1))</f>
        <v>0</v>
      </c>
      <c r="H1732" s="8"/>
      <c r="I1732" s="14" t="s">
        <v>1150</v>
      </c>
      <c r="J1732" s="39">
        <v>137</v>
      </c>
      <c r="K1732" s="5" t="str">
        <f t="shared" ref="K1732:K1795" si="55">IF(F1732="","",IF(C1732=I1732,"Close","Open"))</f>
        <v>Close</v>
      </c>
      <c r="L1732" s="20">
        <v>44888</v>
      </c>
      <c r="M1732" s="8" t="s">
        <v>5813</v>
      </c>
    </row>
    <row r="1733" spans="1:13">
      <c r="A1733" s="8">
        <v>2368</v>
      </c>
      <c r="B1733" s="5" t="s">
        <v>1571</v>
      </c>
      <c r="C1733" s="14" t="s">
        <v>767</v>
      </c>
      <c r="D1733" s="8" t="s">
        <v>2235</v>
      </c>
      <c r="E1733" s="20">
        <v>44813</v>
      </c>
      <c r="F1733" s="8" t="s">
        <v>1228</v>
      </c>
      <c r="G1733" s="8">
        <f t="shared" si="54"/>
        <v>0</v>
      </c>
      <c r="H1733" s="8"/>
      <c r="I1733" s="14" t="s">
        <v>767</v>
      </c>
      <c r="J1733" s="39">
        <v>1200</v>
      </c>
      <c r="K1733" s="5" t="str">
        <f t="shared" si="55"/>
        <v>Close</v>
      </c>
      <c r="L1733" s="20">
        <v>44888</v>
      </c>
      <c r="M1733" s="8" t="s">
        <v>5804</v>
      </c>
    </row>
    <row r="1734" spans="1:13">
      <c r="A1734" s="8">
        <v>2407</v>
      </c>
      <c r="B1734" s="5" t="s">
        <v>1862</v>
      </c>
      <c r="C1734" s="14" t="s">
        <v>1132</v>
      </c>
      <c r="D1734" s="8" t="s">
        <v>2506</v>
      </c>
      <c r="E1734" s="20">
        <v>44813</v>
      </c>
      <c r="F1734" s="8" t="s">
        <v>1242</v>
      </c>
      <c r="G1734" s="8">
        <f t="shared" si="54"/>
        <v>0</v>
      </c>
      <c r="H1734" s="8"/>
      <c r="I1734" s="14" t="s">
        <v>1132</v>
      </c>
      <c r="J1734" s="39">
        <v>115</v>
      </c>
      <c r="K1734" s="5" t="str">
        <f t="shared" si="55"/>
        <v>Close</v>
      </c>
      <c r="L1734" s="20">
        <v>44888</v>
      </c>
      <c r="M1734" s="8" t="s">
        <v>5820</v>
      </c>
    </row>
    <row r="1735" spans="1:13">
      <c r="A1735" s="8">
        <v>2508</v>
      </c>
      <c r="B1735" s="5" t="s">
        <v>1516</v>
      </c>
      <c r="C1735" s="14" t="s">
        <v>688</v>
      </c>
      <c r="D1735" s="8" t="s">
        <v>19</v>
      </c>
      <c r="E1735" s="20">
        <v>44813</v>
      </c>
      <c r="F1735" s="8" t="s">
        <v>1225</v>
      </c>
      <c r="G1735" s="8">
        <f t="shared" si="54"/>
        <v>0</v>
      </c>
      <c r="H1735" s="8"/>
      <c r="I1735" s="14" t="s">
        <v>688</v>
      </c>
      <c r="J1735" s="39">
        <v>44</v>
      </c>
      <c r="K1735" s="5" t="str">
        <f t="shared" si="55"/>
        <v>Close</v>
      </c>
      <c r="L1735" s="20">
        <v>44888</v>
      </c>
      <c r="M1735" s="8" t="s">
        <v>5780</v>
      </c>
    </row>
    <row r="1736" spans="1:13">
      <c r="A1736" s="8">
        <v>2509</v>
      </c>
      <c r="B1736" s="5" t="s">
        <v>1516</v>
      </c>
      <c r="C1736" s="14" t="s">
        <v>688</v>
      </c>
      <c r="D1736" s="8" t="s">
        <v>19</v>
      </c>
      <c r="E1736" s="20">
        <v>44813</v>
      </c>
      <c r="F1736" s="8" t="s">
        <v>1225</v>
      </c>
      <c r="G1736" s="8">
        <f t="shared" si="54"/>
        <v>0</v>
      </c>
      <c r="H1736" s="8"/>
      <c r="I1736" s="14" t="s">
        <v>688</v>
      </c>
      <c r="J1736" s="39">
        <v>44</v>
      </c>
      <c r="K1736" s="5" t="str">
        <f t="shared" si="55"/>
        <v>Close</v>
      </c>
      <c r="L1736" s="20">
        <v>44888</v>
      </c>
      <c r="M1736" s="8" t="s">
        <v>5781</v>
      </c>
    </row>
    <row r="1737" spans="1:13">
      <c r="A1737" s="8">
        <v>2510</v>
      </c>
      <c r="B1737" s="5" t="s">
        <v>1516</v>
      </c>
      <c r="C1737" s="14" t="s">
        <v>688</v>
      </c>
      <c r="D1737" s="8" t="s">
        <v>19</v>
      </c>
      <c r="E1737" s="20">
        <v>44813</v>
      </c>
      <c r="F1737" s="8" t="s">
        <v>1225</v>
      </c>
      <c r="G1737" s="8">
        <f t="shared" si="54"/>
        <v>0</v>
      </c>
      <c r="H1737" s="8"/>
      <c r="I1737" s="14" t="s">
        <v>688</v>
      </c>
      <c r="J1737" s="39">
        <v>44</v>
      </c>
      <c r="K1737" s="5" t="str">
        <f t="shared" si="55"/>
        <v>Close</v>
      </c>
      <c r="L1737" s="20">
        <v>44888</v>
      </c>
      <c r="M1737" s="8" t="s">
        <v>5782</v>
      </c>
    </row>
    <row r="1738" spans="1:13">
      <c r="A1738" s="8">
        <v>2511</v>
      </c>
      <c r="B1738" s="5" t="s">
        <v>1516</v>
      </c>
      <c r="C1738" s="14" t="s">
        <v>688</v>
      </c>
      <c r="D1738" s="8" t="s">
        <v>19</v>
      </c>
      <c r="E1738" s="20">
        <v>44813</v>
      </c>
      <c r="F1738" s="8" t="s">
        <v>1225</v>
      </c>
      <c r="G1738" s="8">
        <f t="shared" si="54"/>
        <v>0</v>
      </c>
      <c r="H1738" s="8"/>
      <c r="I1738" s="14" t="s">
        <v>688</v>
      </c>
      <c r="J1738" s="39">
        <v>44</v>
      </c>
      <c r="K1738" s="5" t="str">
        <f t="shared" si="55"/>
        <v>Close</v>
      </c>
      <c r="L1738" s="20">
        <v>44888</v>
      </c>
      <c r="M1738" s="8" t="s">
        <v>5783</v>
      </c>
    </row>
    <row r="1739" spans="1:13">
      <c r="A1739" s="8">
        <v>2512</v>
      </c>
      <c r="B1739" s="5" t="s">
        <v>1516</v>
      </c>
      <c r="C1739" s="14" t="s">
        <v>688</v>
      </c>
      <c r="D1739" s="8" t="s">
        <v>19</v>
      </c>
      <c r="E1739" s="20">
        <v>44813</v>
      </c>
      <c r="F1739" s="8" t="s">
        <v>1225</v>
      </c>
      <c r="G1739" s="8">
        <f t="shared" si="54"/>
        <v>0</v>
      </c>
      <c r="H1739" s="8"/>
      <c r="I1739" s="14" t="s">
        <v>688</v>
      </c>
      <c r="J1739" s="39">
        <v>44</v>
      </c>
      <c r="K1739" s="5" t="str">
        <f t="shared" si="55"/>
        <v>Close</v>
      </c>
      <c r="L1739" s="20">
        <v>44888</v>
      </c>
      <c r="M1739" s="8" t="s">
        <v>5784</v>
      </c>
    </row>
    <row r="1740" spans="1:13">
      <c r="A1740" s="8">
        <v>2513</v>
      </c>
      <c r="B1740" s="5" t="s">
        <v>1516</v>
      </c>
      <c r="C1740" s="14" t="s">
        <v>688</v>
      </c>
      <c r="D1740" s="8" t="s">
        <v>19</v>
      </c>
      <c r="E1740" s="20">
        <v>44813</v>
      </c>
      <c r="F1740" s="8" t="s">
        <v>1225</v>
      </c>
      <c r="G1740" s="8">
        <f t="shared" si="54"/>
        <v>0</v>
      </c>
      <c r="H1740" s="8"/>
      <c r="I1740" s="14" t="s">
        <v>688</v>
      </c>
      <c r="J1740" s="39">
        <v>44</v>
      </c>
      <c r="K1740" s="5" t="str">
        <f t="shared" si="55"/>
        <v>Close</v>
      </c>
      <c r="L1740" s="20">
        <v>44888</v>
      </c>
      <c r="M1740" s="8" t="s">
        <v>5785</v>
      </c>
    </row>
    <row r="1741" spans="1:13">
      <c r="A1741" s="8">
        <v>2514</v>
      </c>
      <c r="B1741" s="5" t="s">
        <v>1516</v>
      </c>
      <c r="C1741" s="14" t="s">
        <v>688</v>
      </c>
      <c r="D1741" s="8" t="s">
        <v>19</v>
      </c>
      <c r="E1741" s="20">
        <v>44813</v>
      </c>
      <c r="F1741" s="8" t="s">
        <v>1225</v>
      </c>
      <c r="G1741" s="8">
        <f t="shared" si="54"/>
        <v>0</v>
      </c>
      <c r="H1741" s="8"/>
      <c r="I1741" s="14" t="s">
        <v>688</v>
      </c>
      <c r="J1741" s="39">
        <v>44</v>
      </c>
      <c r="K1741" s="5" t="str">
        <f t="shared" si="55"/>
        <v>Close</v>
      </c>
      <c r="L1741" s="20">
        <v>44888</v>
      </c>
      <c r="M1741" s="8" t="s">
        <v>5786</v>
      </c>
    </row>
    <row r="1742" spans="1:13">
      <c r="A1742" s="8">
        <v>2515</v>
      </c>
      <c r="B1742" s="5" t="s">
        <v>1516</v>
      </c>
      <c r="C1742" s="14" t="s">
        <v>688</v>
      </c>
      <c r="D1742" s="8" t="s">
        <v>19</v>
      </c>
      <c r="E1742" s="20">
        <v>44813</v>
      </c>
      <c r="F1742" s="8" t="s">
        <v>1225</v>
      </c>
      <c r="G1742" s="8">
        <f t="shared" si="54"/>
        <v>0</v>
      </c>
      <c r="H1742" s="8"/>
      <c r="I1742" s="14" t="s">
        <v>688</v>
      </c>
      <c r="J1742" s="39">
        <v>44</v>
      </c>
      <c r="K1742" s="5" t="str">
        <f t="shared" si="55"/>
        <v>Close</v>
      </c>
      <c r="L1742" s="20">
        <v>44888</v>
      </c>
      <c r="M1742" s="8" t="s">
        <v>5786</v>
      </c>
    </row>
    <row r="1743" spans="1:13">
      <c r="A1743" s="8">
        <v>2516</v>
      </c>
      <c r="B1743" s="5" t="s">
        <v>1516</v>
      </c>
      <c r="C1743" s="14" t="s">
        <v>688</v>
      </c>
      <c r="D1743" s="8" t="s">
        <v>19</v>
      </c>
      <c r="E1743" s="20">
        <v>44813</v>
      </c>
      <c r="F1743" s="8" t="s">
        <v>1225</v>
      </c>
      <c r="G1743" s="8">
        <f t="shared" si="54"/>
        <v>0</v>
      </c>
      <c r="H1743" s="8"/>
      <c r="I1743" s="14" t="s">
        <v>688</v>
      </c>
      <c r="J1743" s="39">
        <v>44</v>
      </c>
      <c r="K1743" s="5" t="str">
        <f t="shared" si="55"/>
        <v>Close</v>
      </c>
      <c r="L1743" s="20">
        <v>44888</v>
      </c>
      <c r="M1743" s="8" t="s">
        <v>5786</v>
      </c>
    </row>
    <row r="1744" spans="1:13">
      <c r="A1744" s="8">
        <v>2517</v>
      </c>
      <c r="B1744" s="5" t="s">
        <v>1516</v>
      </c>
      <c r="C1744" s="14" t="s">
        <v>688</v>
      </c>
      <c r="D1744" s="8" t="s">
        <v>19</v>
      </c>
      <c r="E1744" s="20">
        <v>44813</v>
      </c>
      <c r="F1744" s="8" t="s">
        <v>1225</v>
      </c>
      <c r="G1744" s="8">
        <f t="shared" si="54"/>
        <v>0</v>
      </c>
      <c r="H1744" s="8"/>
      <c r="I1744" s="14" t="s">
        <v>688</v>
      </c>
      <c r="J1744" s="39">
        <v>44</v>
      </c>
      <c r="K1744" s="5" t="str">
        <f t="shared" si="55"/>
        <v>Close</v>
      </c>
      <c r="L1744" s="20">
        <v>44888</v>
      </c>
      <c r="M1744" s="8" t="s">
        <v>5786</v>
      </c>
    </row>
    <row r="1745" spans="1:13">
      <c r="A1745" s="8">
        <v>2518</v>
      </c>
      <c r="B1745" s="5" t="s">
        <v>1516</v>
      </c>
      <c r="C1745" s="14" t="s">
        <v>688</v>
      </c>
      <c r="D1745" s="8" t="s">
        <v>19</v>
      </c>
      <c r="E1745" s="20">
        <v>44813</v>
      </c>
      <c r="F1745" s="8" t="s">
        <v>1225</v>
      </c>
      <c r="G1745" s="8">
        <f t="shared" si="54"/>
        <v>0</v>
      </c>
      <c r="H1745" s="8"/>
      <c r="I1745" s="14" t="s">
        <v>688</v>
      </c>
      <c r="J1745" s="39">
        <v>44</v>
      </c>
      <c r="K1745" s="5" t="str">
        <f t="shared" si="55"/>
        <v>Close</v>
      </c>
      <c r="L1745" s="20">
        <v>44888</v>
      </c>
      <c r="M1745" s="8" t="s">
        <v>5786</v>
      </c>
    </row>
    <row r="1746" spans="1:13">
      <c r="A1746" s="8">
        <v>2693</v>
      </c>
      <c r="B1746" s="5" t="s">
        <v>1805</v>
      </c>
      <c r="C1746" s="14" t="s">
        <v>1059</v>
      </c>
      <c r="D1746" s="8" t="s">
        <v>2451</v>
      </c>
      <c r="E1746" s="20">
        <v>44813</v>
      </c>
      <c r="F1746" s="8" t="s">
        <v>1239</v>
      </c>
      <c r="G1746" s="8">
        <f t="shared" si="54"/>
        <v>0</v>
      </c>
      <c r="H1746" s="8"/>
      <c r="I1746" s="14" t="s">
        <v>1059</v>
      </c>
      <c r="J1746" s="39">
        <v>165</v>
      </c>
      <c r="K1746" s="5" t="str">
        <f t="shared" si="55"/>
        <v>Close</v>
      </c>
      <c r="L1746" s="20">
        <v>44888</v>
      </c>
      <c r="M1746" s="8" t="s">
        <v>5819</v>
      </c>
    </row>
    <row r="1747" spans="1:13">
      <c r="A1747" s="8">
        <v>2701</v>
      </c>
      <c r="B1747" s="5" t="s">
        <v>1676</v>
      </c>
      <c r="C1747" s="14" t="s">
        <v>915</v>
      </c>
      <c r="D1747" s="8" t="s">
        <v>2325</v>
      </c>
      <c r="E1747" s="20">
        <v>44813</v>
      </c>
      <c r="F1747" s="8" t="s">
        <v>1233</v>
      </c>
      <c r="G1747" s="8">
        <f t="shared" si="54"/>
        <v>0</v>
      </c>
      <c r="H1747" s="8"/>
      <c r="I1747" s="14" t="s">
        <v>915</v>
      </c>
      <c r="J1747" s="39">
        <v>206</v>
      </c>
      <c r="K1747" s="5" t="str">
        <f t="shared" si="55"/>
        <v>Close</v>
      </c>
      <c r="L1747" s="20">
        <v>44888</v>
      </c>
      <c r="M1747" s="8" t="s">
        <v>5794</v>
      </c>
    </row>
    <row r="1748" spans="1:13">
      <c r="A1748" s="8">
        <v>2708</v>
      </c>
      <c r="B1748" s="5" t="s">
        <v>105</v>
      </c>
      <c r="C1748" s="14" t="s">
        <v>716</v>
      </c>
      <c r="D1748" s="8" t="s">
        <v>104</v>
      </c>
      <c r="E1748" s="20">
        <v>44813</v>
      </c>
      <c r="F1748" s="8" t="s">
        <v>1227</v>
      </c>
      <c r="G1748" s="8">
        <f t="shared" si="54"/>
        <v>0</v>
      </c>
      <c r="H1748" s="8"/>
      <c r="I1748" s="14" t="s">
        <v>716</v>
      </c>
      <c r="J1748" s="39">
        <v>166</v>
      </c>
      <c r="K1748" s="5" t="str">
        <f t="shared" si="55"/>
        <v>Close</v>
      </c>
      <c r="L1748" s="20">
        <v>44888</v>
      </c>
      <c r="M1748" s="8" t="s">
        <v>5803</v>
      </c>
    </row>
    <row r="1749" spans="1:13">
      <c r="A1749" s="8">
        <v>2710</v>
      </c>
      <c r="B1749" s="5" t="s">
        <v>1357</v>
      </c>
      <c r="C1749" s="14" t="s">
        <v>522</v>
      </c>
      <c r="D1749" s="8" t="s">
        <v>2035</v>
      </c>
      <c r="E1749" s="20">
        <v>44813</v>
      </c>
      <c r="F1749" s="8" t="s">
        <v>1221</v>
      </c>
      <c r="G1749" s="8">
        <f t="shared" si="54"/>
        <v>0</v>
      </c>
      <c r="H1749" s="8"/>
      <c r="I1749" s="14" t="s">
        <v>522</v>
      </c>
      <c r="J1749" s="39">
        <v>125</v>
      </c>
      <c r="K1749" s="5" t="str">
        <f t="shared" si="55"/>
        <v>Close</v>
      </c>
      <c r="L1749" s="20">
        <v>44888</v>
      </c>
      <c r="M1749" s="8" t="s">
        <v>5798</v>
      </c>
    </row>
    <row r="1750" spans="1:13">
      <c r="A1750" s="8">
        <v>2736</v>
      </c>
      <c r="B1750" s="5" t="s">
        <v>264</v>
      </c>
      <c r="C1750" s="14" t="s">
        <v>785</v>
      </c>
      <c r="D1750" s="8" t="s">
        <v>236</v>
      </c>
      <c r="E1750" s="20">
        <v>44813</v>
      </c>
      <c r="F1750" s="8" t="s">
        <v>1228</v>
      </c>
      <c r="G1750" s="8">
        <f t="shared" si="54"/>
        <v>0</v>
      </c>
      <c r="H1750" s="8"/>
      <c r="I1750" s="14" t="s">
        <v>785</v>
      </c>
      <c r="J1750" s="39">
        <v>135</v>
      </c>
      <c r="K1750" s="5" t="str">
        <f t="shared" si="55"/>
        <v>Close</v>
      </c>
      <c r="L1750" s="20">
        <v>44888</v>
      </c>
      <c r="M1750" s="8" t="s">
        <v>5822</v>
      </c>
    </row>
    <row r="1751" spans="1:13">
      <c r="A1751" s="8">
        <v>2751</v>
      </c>
      <c r="B1751" s="5" t="s">
        <v>198</v>
      </c>
      <c r="C1751" s="14" t="s">
        <v>422</v>
      </c>
      <c r="D1751" s="8" t="s">
        <v>197</v>
      </c>
      <c r="E1751" s="20">
        <v>44813</v>
      </c>
      <c r="F1751" s="8" t="s">
        <v>1219</v>
      </c>
      <c r="G1751" s="8">
        <f t="shared" si="54"/>
        <v>0</v>
      </c>
      <c r="H1751" s="8"/>
      <c r="I1751" s="14" t="s">
        <v>422</v>
      </c>
      <c r="J1751" s="39">
        <v>61</v>
      </c>
      <c r="K1751" s="5" t="str">
        <f t="shared" si="55"/>
        <v>Close</v>
      </c>
      <c r="L1751" s="20">
        <v>44888</v>
      </c>
      <c r="M1751" s="8" t="s">
        <v>5797</v>
      </c>
    </row>
    <row r="1752" spans="1:13">
      <c r="A1752" s="8">
        <v>2809</v>
      </c>
      <c r="B1752" s="5" t="s">
        <v>4973</v>
      </c>
      <c r="C1752" s="14" t="s">
        <v>4970</v>
      </c>
      <c r="D1752" s="8" t="s">
        <v>4974</v>
      </c>
      <c r="E1752" s="20">
        <v>44854</v>
      </c>
      <c r="F1752" s="8" t="s">
        <v>3439</v>
      </c>
      <c r="G1752" s="8">
        <f t="shared" si="54"/>
        <v>0</v>
      </c>
      <c r="H1752" s="8"/>
      <c r="I1752" s="14" t="s">
        <v>4970</v>
      </c>
      <c r="J1752" s="39">
        <v>340</v>
      </c>
      <c r="K1752" s="5" t="str">
        <f t="shared" si="55"/>
        <v>Close</v>
      </c>
      <c r="L1752" s="20">
        <v>44888</v>
      </c>
      <c r="M1752" s="8" t="s">
        <v>5790</v>
      </c>
    </row>
    <row r="1753" spans="1:13">
      <c r="A1753" s="8">
        <v>2863</v>
      </c>
      <c r="B1753" s="5" t="s">
        <v>4768</v>
      </c>
      <c r="C1753" s="14" t="s">
        <v>687</v>
      </c>
      <c r="D1753" s="8" t="s">
        <v>38</v>
      </c>
      <c r="E1753" s="20">
        <v>44882</v>
      </c>
      <c r="F1753" s="8" t="s">
        <v>1224</v>
      </c>
      <c r="G1753" s="8">
        <f t="shared" si="54"/>
        <v>0</v>
      </c>
      <c r="H1753" s="8"/>
      <c r="I1753" s="14" t="s">
        <v>687</v>
      </c>
      <c r="J1753" s="41">
        <v>35</v>
      </c>
      <c r="K1753" s="5" t="str">
        <f t="shared" si="55"/>
        <v>Close</v>
      </c>
      <c r="L1753" s="20">
        <v>44888</v>
      </c>
      <c r="M1753" s="8" t="s">
        <v>5771</v>
      </c>
    </row>
    <row r="1754" spans="1:13">
      <c r="A1754" s="8">
        <v>2864</v>
      </c>
      <c r="B1754" s="5" t="s">
        <v>4768</v>
      </c>
      <c r="C1754" s="14" t="s">
        <v>687</v>
      </c>
      <c r="D1754" s="8" t="s">
        <v>38</v>
      </c>
      <c r="E1754" s="20">
        <v>44882</v>
      </c>
      <c r="F1754" s="8" t="s">
        <v>1224</v>
      </c>
      <c r="G1754" s="8">
        <f t="shared" si="54"/>
        <v>0</v>
      </c>
      <c r="H1754" s="8"/>
      <c r="I1754" s="14" t="s">
        <v>687</v>
      </c>
      <c r="J1754" s="41">
        <v>35</v>
      </c>
      <c r="K1754" s="5" t="str">
        <f t="shared" si="55"/>
        <v>Close</v>
      </c>
      <c r="L1754" s="20">
        <v>44888</v>
      </c>
      <c r="M1754" s="8" t="s">
        <v>5772</v>
      </c>
    </row>
    <row r="1755" spans="1:13">
      <c r="A1755" s="8">
        <v>2865</v>
      </c>
      <c r="B1755" s="5" t="s">
        <v>4768</v>
      </c>
      <c r="C1755" s="14" t="s">
        <v>687</v>
      </c>
      <c r="D1755" s="8" t="s">
        <v>38</v>
      </c>
      <c r="E1755" s="20">
        <v>44882</v>
      </c>
      <c r="F1755" s="8" t="s">
        <v>1224</v>
      </c>
      <c r="G1755" s="8">
        <f t="shared" si="54"/>
        <v>0</v>
      </c>
      <c r="H1755" s="8"/>
      <c r="I1755" s="14" t="s">
        <v>687</v>
      </c>
      <c r="J1755" s="41">
        <v>35</v>
      </c>
      <c r="K1755" s="5" t="str">
        <f t="shared" si="55"/>
        <v>Close</v>
      </c>
      <c r="L1755" s="20">
        <v>44888</v>
      </c>
      <c r="M1755" s="8" t="s">
        <v>5773</v>
      </c>
    </row>
    <row r="1756" spans="1:13">
      <c r="A1756" s="8">
        <v>2866</v>
      </c>
      <c r="B1756" s="5" t="s">
        <v>4768</v>
      </c>
      <c r="C1756" s="14" t="s">
        <v>687</v>
      </c>
      <c r="D1756" s="8" t="s">
        <v>38</v>
      </c>
      <c r="E1756" s="20">
        <v>44882</v>
      </c>
      <c r="F1756" s="8" t="s">
        <v>1224</v>
      </c>
      <c r="G1756" s="8">
        <f t="shared" si="54"/>
        <v>0</v>
      </c>
      <c r="H1756" s="8"/>
      <c r="I1756" s="14" t="s">
        <v>687</v>
      </c>
      <c r="J1756" s="41">
        <v>35</v>
      </c>
      <c r="K1756" s="5" t="str">
        <f t="shared" si="55"/>
        <v>Close</v>
      </c>
      <c r="L1756" s="20">
        <v>44888</v>
      </c>
      <c r="M1756" s="8" t="s">
        <v>5774</v>
      </c>
    </row>
    <row r="1757" spans="1:13">
      <c r="A1757" s="8">
        <v>2867</v>
      </c>
      <c r="B1757" s="5" t="s">
        <v>4768</v>
      </c>
      <c r="C1757" s="14" t="s">
        <v>687</v>
      </c>
      <c r="D1757" s="8" t="s">
        <v>38</v>
      </c>
      <c r="E1757" s="20">
        <v>44882</v>
      </c>
      <c r="F1757" s="8" t="s">
        <v>1224</v>
      </c>
      <c r="G1757" s="8">
        <f t="shared" si="54"/>
        <v>0</v>
      </c>
      <c r="H1757" s="8"/>
      <c r="I1757" s="14" t="s">
        <v>687</v>
      </c>
      <c r="J1757" s="41">
        <v>35</v>
      </c>
      <c r="K1757" s="5" t="str">
        <f t="shared" si="55"/>
        <v>Close</v>
      </c>
      <c r="L1757" s="20">
        <v>44888</v>
      </c>
      <c r="M1757" s="8" t="s">
        <v>5775</v>
      </c>
    </row>
    <row r="1758" spans="1:13">
      <c r="A1758" s="8">
        <v>2868</v>
      </c>
      <c r="B1758" s="5" t="s">
        <v>4768</v>
      </c>
      <c r="C1758" s="14" t="s">
        <v>687</v>
      </c>
      <c r="D1758" s="8" t="s">
        <v>38</v>
      </c>
      <c r="E1758" s="20">
        <v>44882</v>
      </c>
      <c r="F1758" s="8" t="s">
        <v>1224</v>
      </c>
      <c r="G1758" s="8">
        <f t="shared" si="54"/>
        <v>0</v>
      </c>
      <c r="H1758" s="8"/>
      <c r="I1758" s="14" t="s">
        <v>687</v>
      </c>
      <c r="J1758" s="41">
        <v>35</v>
      </c>
      <c r="K1758" s="5" t="str">
        <f t="shared" si="55"/>
        <v>Close</v>
      </c>
      <c r="L1758" s="20">
        <v>44888</v>
      </c>
      <c r="M1758" s="8" t="s">
        <v>5776</v>
      </c>
    </row>
    <row r="1759" spans="1:13">
      <c r="A1759" s="8">
        <v>2869</v>
      </c>
      <c r="B1759" s="5" t="s">
        <v>4768</v>
      </c>
      <c r="C1759" s="14" t="s">
        <v>687</v>
      </c>
      <c r="D1759" s="8" t="s">
        <v>38</v>
      </c>
      <c r="E1759" s="20">
        <v>44882</v>
      </c>
      <c r="F1759" s="8" t="s">
        <v>1224</v>
      </c>
      <c r="G1759" s="8">
        <f t="shared" si="54"/>
        <v>0</v>
      </c>
      <c r="H1759" s="8"/>
      <c r="I1759" s="14" t="s">
        <v>687</v>
      </c>
      <c r="J1759" s="41">
        <v>35</v>
      </c>
      <c r="K1759" s="5" t="str">
        <f t="shared" si="55"/>
        <v>Close</v>
      </c>
      <c r="L1759" s="20">
        <v>44888</v>
      </c>
      <c r="M1759" s="8" t="s">
        <v>5777</v>
      </c>
    </row>
    <row r="1760" spans="1:13">
      <c r="A1760" s="8">
        <v>2870</v>
      </c>
      <c r="B1760" s="5" t="s">
        <v>4768</v>
      </c>
      <c r="C1760" s="14" t="s">
        <v>687</v>
      </c>
      <c r="D1760" s="8" t="s">
        <v>38</v>
      </c>
      <c r="E1760" s="20">
        <v>44882</v>
      </c>
      <c r="F1760" s="8" t="s">
        <v>1224</v>
      </c>
      <c r="G1760" s="8">
        <f t="shared" si="54"/>
        <v>0</v>
      </c>
      <c r="H1760" s="8"/>
      <c r="I1760" s="14" t="s">
        <v>687</v>
      </c>
      <c r="J1760" s="41">
        <v>35</v>
      </c>
      <c r="K1760" s="5" t="str">
        <f t="shared" si="55"/>
        <v>Close</v>
      </c>
      <c r="L1760" s="20">
        <v>44888</v>
      </c>
      <c r="M1760" s="8" t="s">
        <v>5776</v>
      </c>
    </row>
    <row r="1761" spans="1:13">
      <c r="A1761" s="8">
        <v>2871</v>
      </c>
      <c r="B1761" s="5" t="s">
        <v>4768</v>
      </c>
      <c r="C1761" s="14" t="s">
        <v>687</v>
      </c>
      <c r="D1761" s="8" t="s">
        <v>38</v>
      </c>
      <c r="E1761" s="20">
        <v>44882</v>
      </c>
      <c r="F1761" s="8" t="s">
        <v>1224</v>
      </c>
      <c r="G1761" s="8">
        <f t="shared" si="54"/>
        <v>0</v>
      </c>
      <c r="H1761" s="8"/>
      <c r="I1761" s="14" t="s">
        <v>687</v>
      </c>
      <c r="J1761" s="41">
        <v>35</v>
      </c>
      <c r="K1761" s="5" t="str">
        <f t="shared" si="55"/>
        <v>Close</v>
      </c>
      <c r="L1761" s="20">
        <v>44888</v>
      </c>
      <c r="M1761" s="8" t="s">
        <v>5777</v>
      </c>
    </row>
    <row r="1762" spans="1:13">
      <c r="A1762" s="8">
        <v>2872</v>
      </c>
      <c r="B1762" s="5" t="s">
        <v>4768</v>
      </c>
      <c r="C1762" s="14" t="s">
        <v>687</v>
      </c>
      <c r="D1762" s="8" t="s">
        <v>38</v>
      </c>
      <c r="E1762" s="20">
        <v>44882</v>
      </c>
      <c r="F1762" s="8" t="s">
        <v>1224</v>
      </c>
      <c r="G1762" s="8">
        <f t="shared" si="54"/>
        <v>0</v>
      </c>
      <c r="H1762" s="8"/>
      <c r="I1762" s="14" t="s">
        <v>687</v>
      </c>
      <c r="J1762" s="41">
        <v>35</v>
      </c>
      <c r="K1762" s="5" t="str">
        <f t="shared" si="55"/>
        <v>Close</v>
      </c>
      <c r="L1762" s="20">
        <v>44888</v>
      </c>
      <c r="M1762" s="8" t="s">
        <v>5778</v>
      </c>
    </row>
    <row r="1763" spans="1:13">
      <c r="A1763" s="8">
        <v>2873</v>
      </c>
      <c r="B1763" s="5" t="s">
        <v>4768</v>
      </c>
      <c r="C1763" s="14" t="s">
        <v>687</v>
      </c>
      <c r="D1763" s="8" t="s">
        <v>38</v>
      </c>
      <c r="E1763" s="20">
        <v>44882</v>
      </c>
      <c r="F1763" s="8" t="s">
        <v>1224</v>
      </c>
      <c r="G1763" s="8">
        <f t="shared" si="54"/>
        <v>0</v>
      </c>
      <c r="H1763" s="8"/>
      <c r="I1763" s="14" t="s">
        <v>687</v>
      </c>
      <c r="J1763" s="41">
        <v>35</v>
      </c>
      <c r="K1763" s="5" t="str">
        <f t="shared" si="55"/>
        <v>Close</v>
      </c>
      <c r="L1763" s="20">
        <v>44888</v>
      </c>
      <c r="M1763" s="8" t="s">
        <v>5779</v>
      </c>
    </row>
    <row r="1764" spans="1:13">
      <c r="A1764" s="8">
        <v>2874</v>
      </c>
      <c r="B1764" s="5" t="s">
        <v>4768</v>
      </c>
      <c r="C1764" s="14" t="s">
        <v>687</v>
      </c>
      <c r="D1764" s="8" t="s">
        <v>38</v>
      </c>
      <c r="E1764" s="20">
        <v>44882</v>
      </c>
      <c r="F1764" s="8" t="s">
        <v>1224</v>
      </c>
      <c r="G1764" s="8">
        <f t="shared" si="54"/>
        <v>0</v>
      </c>
      <c r="H1764" s="8"/>
      <c r="I1764" s="14" t="s">
        <v>687</v>
      </c>
      <c r="J1764" s="41">
        <v>35</v>
      </c>
      <c r="K1764" s="5" t="str">
        <f t="shared" si="55"/>
        <v>Close</v>
      </c>
      <c r="L1764" s="20">
        <v>44888</v>
      </c>
      <c r="M1764" s="8" t="s">
        <v>5778</v>
      </c>
    </row>
    <row r="1765" spans="1:13">
      <c r="A1765" s="8">
        <v>2875</v>
      </c>
      <c r="B1765" s="5" t="s">
        <v>4768</v>
      </c>
      <c r="C1765" s="14" t="s">
        <v>687</v>
      </c>
      <c r="D1765" s="8" t="s">
        <v>38</v>
      </c>
      <c r="E1765" s="20">
        <v>44882</v>
      </c>
      <c r="F1765" s="8" t="s">
        <v>1224</v>
      </c>
      <c r="G1765" s="8">
        <f t="shared" si="54"/>
        <v>0</v>
      </c>
      <c r="H1765" s="8"/>
      <c r="I1765" s="14" t="s">
        <v>687</v>
      </c>
      <c r="J1765" s="41">
        <v>35</v>
      </c>
      <c r="K1765" s="5" t="str">
        <f t="shared" si="55"/>
        <v>Close</v>
      </c>
      <c r="L1765" s="20">
        <v>44888</v>
      </c>
      <c r="M1765" s="8" t="s">
        <v>5779</v>
      </c>
    </row>
    <row r="1766" spans="1:13">
      <c r="A1766" s="8">
        <v>2876</v>
      </c>
      <c r="B1766" s="5" t="s">
        <v>4768</v>
      </c>
      <c r="C1766" s="14" t="s">
        <v>687</v>
      </c>
      <c r="D1766" s="8" t="s">
        <v>38</v>
      </c>
      <c r="E1766" s="20">
        <v>44882</v>
      </c>
      <c r="F1766" s="8" t="s">
        <v>1224</v>
      </c>
      <c r="G1766" s="8">
        <f t="shared" si="54"/>
        <v>0</v>
      </c>
      <c r="H1766" s="8"/>
      <c r="I1766" s="14" t="s">
        <v>687</v>
      </c>
      <c r="J1766" s="41">
        <v>35</v>
      </c>
      <c r="K1766" s="5" t="str">
        <f t="shared" si="55"/>
        <v>Close</v>
      </c>
      <c r="L1766" s="20">
        <v>44888</v>
      </c>
      <c r="M1766" s="8" t="s">
        <v>5778</v>
      </c>
    </row>
    <row r="1767" spans="1:13">
      <c r="A1767" s="8">
        <v>2877</v>
      </c>
      <c r="B1767" s="5" t="s">
        <v>4768</v>
      </c>
      <c r="C1767" s="14" t="s">
        <v>687</v>
      </c>
      <c r="D1767" s="8" t="s">
        <v>38</v>
      </c>
      <c r="E1767" s="20">
        <v>44882</v>
      </c>
      <c r="F1767" s="8" t="s">
        <v>1224</v>
      </c>
      <c r="G1767" s="8">
        <f t="shared" si="54"/>
        <v>0</v>
      </c>
      <c r="H1767" s="8"/>
      <c r="I1767" s="14" t="s">
        <v>687</v>
      </c>
      <c r="J1767" s="41">
        <v>35</v>
      </c>
      <c r="K1767" s="5" t="str">
        <f t="shared" si="55"/>
        <v>Close</v>
      </c>
      <c r="L1767" s="20">
        <v>44888</v>
      </c>
      <c r="M1767" s="8" t="s">
        <v>5779</v>
      </c>
    </row>
    <row r="1768" spans="1:13">
      <c r="A1768" s="8">
        <v>1579</v>
      </c>
      <c r="B1768" s="5" t="s">
        <v>1319</v>
      </c>
      <c r="C1768" s="14" t="s">
        <v>460</v>
      </c>
      <c r="D1768" s="8" t="s">
        <v>2002</v>
      </c>
      <c r="E1768" s="20">
        <v>44813</v>
      </c>
      <c r="F1768" s="8" t="s">
        <v>1220</v>
      </c>
      <c r="G1768" s="8">
        <f t="shared" si="54"/>
        <v>0</v>
      </c>
      <c r="H1768" s="8"/>
      <c r="I1768" s="14" t="s">
        <v>460</v>
      </c>
      <c r="J1768" s="39">
        <v>66</v>
      </c>
      <c r="K1768" s="5" t="str">
        <f t="shared" si="55"/>
        <v>Close</v>
      </c>
      <c r="L1768" s="20">
        <v>44889</v>
      </c>
      <c r="M1768" s="8" t="s">
        <v>5844</v>
      </c>
    </row>
    <row r="1769" spans="1:13">
      <c r="A1769" s="8">
        <v>1642</v>
      </c>
      <c r="B1769" s="5" t="s">
        <v>1597</v>
      </c>
      <c r="C1769" s="14" t="s">
        <v>810</v>
      </c>
      <c r="D1769" s="8" t="s">
        <v>2257</v>
      </c>
      <c r="E1769" s="20">
        <v>44813</v>
      </c>
      <c r="F1769" s="8" t="s">
        <v>1229</v>
      </c>
      <c r="G1769" s="8">
        <f t="shared" si="54"/>
        <v>0</v>
      </c>
      <c r="H1769" s="8"/>
      <c r="I1769" s="14" t="s">
        <v>810</v>
      </c>
      <c r="J1769" s="39">
        <v>141</v>
      </c>
      <c r="K1769" s="5" t="str">
        <f t="shared" si="55"/>
        <v>Close</v>
      </c>
      <c r="L1769" s="20">
        <v>44889</v>
      </c>
      <c r="M1769" s="8" t="s">
        <v>5850</v>
      </c>
    </row>
    <row r="1770" spans="1:13">
      <c r="A1770" s="8">
        <v>1649</v>
      </c>
      <c r="B1770" s="5" t="s">
        <v>1535</v>
      </c>
      <c r="C1770" s="14" t="s">
        <v>711</v>
      </c>
      <c r="D1770" s="8" t="s">
        <v>73</v>
      </c>
      <c r="E1770" s="20">
        <v>44813</v>
      </c>
      <c r="F1770" s="8" t="s">
        <v>1227</v>
      </c>
      <c r="G1770" s="8">
        <f t="shared" si="54"/>
        <v>0</v>
      </c>
      <c r="H1770" s="8"/>
      <c r="I1770" s="14" t="s">
        <v>711</v>
      </c>
      <c r="J1770" s="39">
        <v>80</v>
      </c>
      <c r="K1770" s="5" t="str">
        <f t="shared" si="55"/>
        <v>Close</v>
      </c>
      <c r="L1770" s="20">
        <v>44889</v>
      </c>
      <c r="M1770" s="8" t="s">
        <v>5861</v>
      </c>
    </row>
    <row r="1771" spans="1:13">
      <c r="A1771" s="8">
        <v>1726</v>
      </c>
      <c r="B1771" s="5" t="s">
        <v>1307</v>
      </c>
      <c r="C1771" s="14" t="s">
        <v>446</v>
      </c>
      <c r="D1771" s="8" t="s">
        <v>1992</v>
      </c>
      <c r="E1771" s="20">
        <v>44813</v>
      </c>
      <c r="F1771" s="8" t="s">
        <v>1220</v>
      </c>
      <c r="G1771" s="8">
        <f t="shared" si="54"/>
        <v>0</v>
      </c>
      <c r="H1771" s="8"/>
      <c r="I1771" s="14" t="s">
        <v>446</v>
      </c>
      <c r="J1771" s="39">
        <v>173</v>
      </c>
      <c r="K1771" s="5" t="str">
        <f t="shared" si="55"/>
        <v>Close</v>
      </c>
      <c r="L1771" s="20">
        <v>44889</v>
      </c>
      <c r="M1771" s="8" t="s">
        <v>5825</v>
      </c>
    </row>
    <row r="1772" spans="1:13">
      <c r="A1772" s="8">
        <v>1756</v>
      </c>
      <c r="B1772" s="5" t="s">
        <v>1838</v>
      </c>
      <c r="C1772" s="14" t="s">
        <v>1104</v>
      </c>
      <c r="D1772" s="8" t="s">
        <v>2482</v>
      </c>
      <c r="E1772" s="20">
        <v>44813</v>
      </c>
      <c r="F1772" s="8" t="s">
        <v>1241</v>
      </c>
      <c r="G1772" s="8">
        <f t="shared" si="54"/>
        <v>0</v>
      </c>
      <c r="H1772" s="8"/>
      <c r="I1772" s="14" t="s">
        <v>1104</v>
      </c>
      <c r="J1772" s="39">
        <v>222</v>
      </c>
      <c r="K1772" s="5" t="str">
        <f t="shared" si="55"/>
        <v>Close</v>
      </c>
      <c r="L1772" s="20">
        <v>44889</v>
      </c>
      <c r="M1772" s="8" t="s">
        <v>5841</v>
      </c>
    </row>
    <row r="1773" spans="1:13">
      <c r="A1773" s="8">
        <v>1774</v>
      </c>
      <c r="B1773" s="5" t="s">
        <v>140</v>
      </c>
      <c r="C1773" s="14" t="s">
        <v>946</v>
      </c>
      <c r="D1773" s="8" t="s">
        <v>139</v>
      </c>
      <c r="E1773" s="20">
        <v>44813</v>
      </c>
      <c r="F1773" s="8" t="s">
        <v>1236</v>
      </c>
      <c r="G1773" s="8">
        <f t="shared" si="54"/>
        <v>0</v>
      </c>
      <c r="H1773" s="8"/>
      <c r="I1773" s="14" t="s">
        <v>946</v>
      </c>
      <c r="J1773" s="39">
        <v>114</v>
      </c>
      <c r="K1773" s="5" t="str">
        <f t="shared" si="55"/>
        <v>Close</v>
      </c>
      <c r="L1773" s="20">
        <v>44889</v>
      </c>
      <c r="M1773" s="8" t="s">
        <v>5857</v>
      </c>
    </row>
    <row r="1774" spans="1:13">
      <c r="A1774" s="8">
        <v>1794</v>
      </c>
      <c r="B1774" s="5" t="s">
        <v>1831</v>
      </c>
      <c r="C1774" s="14" t="s">
        <v>1095</v>
      </c>
      <c r="D1774" s="8" t="s">
        <v>2476</v>
      </c>
      <c r="E1774" s="20">
        <v>44813</v>
      </c>
      <c r="F1774" s="8" t="s">
        <v>1240</v>
      </c>
      <c r="G1774" s="8">
        <f t="shared" si="54"/>
        <v>0</v>
      </c>
      <c r="H1774" s="8"/>
      <c r="I1774" s="14" t="s">
        <v>1095</v>
      </c>
      <c r="J1774" s="39">
        <v>94</v>
      </c>
      <c r="K1774" s="5" t="str">
        <f t="shared" si="55"/>
        <v>Close</v>
      </c>
      <c r="L1774" s="20">
        <v>44889</v>
      </c>
      <c r="M1774" s="8" t="s">
        <v>5851</v>
      </c>
    </row>
    <row r="1775" spans="1:13">
      <c r="A1775" s="8">
        <v>1821</v>
      </c>
      <c r="B1775" s="5" t="s">
        <v>3499</v>
      </c>
      <c r="C1775" s="14" t="s">
        <v>3465</v>
      </c>
      <c r="D1775" s="8" t="s">
        <v>3500</v>
      </c>
      <c r="E1775" s="20">
        <v>44820</v>
      </c>
      <c r="F1775" s="8" t="s">
        <v>1220</v>
      </c>
      <c r="G1775" s="8">
        <f t="shared" si="54"/>
        <v>0</v>
      </c>
      <c r="H1775" s="8"/>
      <c r="I1775" s="14" t="s">
        <v>3465</v>
      </c>
      <c r="J1775" s="39">
        <v>187</v>
      </c>
      <c r="K1775" s="5" t="str">
        <f t="shared" si="55"/>
        <v>Close</v>
      </c>
      <c r="L1775" s="20">
        <v>44889</v>
      </c>
      <c r="M1775" s="8" t="s">
        <v>5843</v>
      </c>
    </row>
    <row r="1776" spans="1:13">
      <c r="A1776" s="8">
        <v>1832</v>
      </c>
      <c r="B1776" s="5" t="s">
        <v>1711</v>
      </c>
      <c r="C1776" s="14" t="s">
        <v>960</v>
      </c>
      <c r="D1776" s="8" t="s">
        <v>2357</v>
      </c>
      <c r="E1776" s="20">
        <v>44813</v>
      </c>
      <c r="F1776" s="8" t="s">
        <v>1236</v>
      </c>
      <c r="G1776" s="8">
        <f t="shared" si="54"/>
        <v>0</v>
      </c>
      <c r="H1776" s="8"/>
      <c r="I1776" s="14" t="s">
        <v>960</v>
      </c>
      <c r="J1776" s="39">
        <v>153</v>
      </c>
      <c r="K1776" s="5" t="str">
        <f t="shared" si="55"/>
        <v>Close</v>
      </c>
      <c r="L1776" s="20">
        <v>44889</v>
      </c>
      <c r="M1776" s="8" t="s">
        <v>5856</v>
      </c>
    </row>
    <row r="1777" spans="1:13">
      <c r="A1777" s="8">
        <v>1863</v>
      </c>
      <c r="B1777" s="5" t="s">
        <v>145</v>
      </c>
      <c r="C1777" s="14" t="s">
        <v>741</v>
      </c>
      <c r="D1777" s="8" t="s">
        <v>144</v>
      </c>
      <c r="E1777" s="20">
        <v>44813</v>
      </c>
      <c r="F1777" s="8" t="s">
        <v>1228</v>
      </c>
      <c r="G1777" s="8">
        <f t="shared" si="54"/>
        <v>0</v>
      </c>
      <c r="H1777" s="8"/>
      <c r="I1777" s="14" t="s">
        <v>741</v>
      </c>
      <c r="J1777" s="39">
        <v>84</v>
      </c>
      <c r="K1777" s="5" t="str">
        <f t="shared" si="55"/>
        <v>Close</v>
      </c>
      <c r="L1777" s="20">
        <v>44889</v>
      </c>
      <c r="M1777" s="8" t="s">
        <v>5849</v>
      </c>
    </row>
    <row r="1778" spans="1:13">
      <c r="A1778" s="8">
        <v>1877</v>
      </c>
      <c r="B1778" s="5" t="s">
        <v>1840</v>
      </c>
      <c r="C1778" s="14" t="s">
        <v>1106</v>
      </c>
      <c r="D1778" s="8" t="s">
        <v>2484</v>
      </c>
      <c r="E1778" s="20">
        <v>44813</v>
      </c>
      <c r="F1778" s="8" t="s">
        <v>1241</v>
      </c>
      <c r="G1778" s="8">
        <f t="shared" si="54"/>
        <v>0</v>
      </c>
      <c r="H1778" s="8"/>
      <c r="I1778" s="14" t="s">
        <v>1106</v>
      </c>
      <c r="J1778" s="39">
        <v>121</v>
      </c>
      <c r="K1778" s="5" t="str">
        <f t="shared" si="55"/>
        <v>Close</v>
      </c>
      <c r="L1778" s="20">
        <v>44889</v>
      </c>
      <c r="M1778" s="8" t="s">
        <v>5855</v>
      </c>
    </row>
    <row r="1779" spans="1:13">
      <c r="A1779" s="8">
        <v>1888</v>
      </c>
      <c r="B1779" s="5" t="s">
        <v>1324</v>
      </c>
      <c r="C1779" s="14" t="s">
        <v>468</v>
      </c>
      <c r="D1779" s="8" t="s">
        <v>359</v>
      </c>
      <c r="E1779" s="20">
        <v>44813</v>
      </c>
      <c r="F1779" s="8" t="s">
        <v>1220</v>
      </c>
      <c r="G1779" s="8">
        <f t="shared" si="54"/>
        <v>0</v>
      </c>
      <c r="H1779" s="8"/>
      <c r="I1779" s="14" t="s">
        <v>468</v>
      </c>
      <c r="J1779" s="39">
        <v>200</v>
      </c>
      <c r="K1779" s="5" t="str">
        <f t="shared" si="55"/>
        <v>Close</v>
      </c>
      <c r="L1779" s="20">
        <v>44889</v>
      </c>
      <c r="M1779" s="8" t="s">
        <v>5860</v>
      </c>
    </row>
    <row r="1780" spans="1:13">
      <c r="A1780" s="8">
        <v>1908</v>
      </c>
      <c r="B1780" s="5" t="s">
        <v>1856</v>
      </c>
      <c r="C1780" s="14" t="s">
        <v>1126</v>
      </c>
      <c r="D1780" s="8" t="s">
        <v>2500</v>
      </c>
      <c r="E1780" s="20">
        <v>44813</v>
      </c>
      <c r="F1780" s="8" t="s">
        <v>1241</v>
      </c>
      <c r="G1780" s="8">
        <f t="shared" si="54"/>
        <v>0</v>
      </c>
      <c r="H1780" s="8"/>
      <c r="I1780" s="14" t="s">
        <v>1126</v>
      </c>
      <c r="J1780" s="39">
        <v>133</v>
      </c>
      <c r="K1780" s="5" t="str">
        <f t="shared" si="55"/>
        <v>Close</v>
      </c>
      <c r="L1780" s="20">
        <v>44889</v>
      </c>
      <c r="M1780" s="8" t="s">
        <v>5854</v>
      </c>
    </row>
    <row r="1781" spans="1:13">
      <c r="A1781" s="8">
        <v>2020</v>
      </c>
      <c r="B1781" s="5" t="s">
        <v>3403</v>
      </c>
      <c r="C1781" s="8" t="s">
        <v>3404</v>
      </c>
      <c r="D1781" s="8" t="s">
        <v>3405</v>
      </c>
      <c r="E1781" s="20">
        <v>44819</v>
      </c>
      <c r="F1781" s="8" t="s">
        <v>1242</v>
      </c>
      <c r="G1781" s="8">
        <f t="shared" si="54"/>
        <v>0</v>
      </c>
      <c r="H1781" s="8"/>
      <c r="I1781" s="8" t="s">
        <v>3404</v>
      </c>
      <c r="J1781" s="39">
        <v>305</v>
      </c>
      <c r="K1781" s="5" t="str">
        <f t="shared" si="55"/>
        <v>Close</v>
      </c>
      <c r="L1781" s="20">
        <v>44889</v>
      </c>
      <c r="M1781" s="8" t="s">
        <v>5858</v>
      </c>
    </row>
    <row r="1782" spans="1:13">
      <c r="A1782" s="8">
        <v>2041</v>
      </c>
      <c r="B1782" s="5" t="s">
        <v>2877</v>
      </c>
      <c r="C1782" s="14" t="s">
        <v>2876</v>
      </c>
      <c r="D1782" s="14" t="s">
        <v>2878</v>
      </c>
      <c r="E1782" s="20">
        <v>44817</v>
      </c>
      <c r="F1782" s="8" t="s">
        <v>1232</v>
      </c>
      <c r="G1782" s="8">
        <f t="shared" si="54"/>
        <v>0</v>
      </c>
      <c r="H1782" s="8"/>
      <c r="I1782" s="14" t="s">
        <v>2876</v>
      </c>
      <c r="J1782" s="39">
        <v>122</v>
      </c>
      <c r="K1782" s="5" t="str">
        <f t="shared" si="55"/>
        <v>Close</v>
      </c>
      <c r="L1782" s="20">
        <v>44889</v>
      </c>
      <c r="M1782" s="8" t="s">
        <v>5862</v>
      </c>
    </row>
    <row r="1783" spans="1:13">
      <c r="A1783" s="8">
        <v>2149</v>
      </c>
      <c r="B1783" s="5" t="s">
        <v>331</v>
      </c>
      <c r="C1783" s="14" t="s">
        <v>464</v>
      </c>
      <c r="D1783" s="8" t="s">
        <v>300</v>
      </c>
      <c r="E1783" s="20">
        <v>44813</v>
      </c>
      <c r="F1783" s="8" t="s">
        <v>1220</v>
      </c>
      <c r="G1783" s="8">
        <f t="shared" si="54"/>
        <v>0</v>
      </c>
      <c r="H1783" s="8"/>
      <c r="I1783" s="14" t="s">
        <v>464</v>
      </c>
      <c r="J1783" s="39">
        <v>247</v>
      </c>
      <c r="K1783" s="5" t="str">
        <f t="shared" si="55"/>
        <v>Close</v>
      </c>
      <c r="L1783" s="20">
        <v>44889</v>
      </c>
      <c r="M1783" s="8" t="s">
        <v>5845</v>
      </c>
    </row>
    <row r="1784" spans="1:13">
      <c r="A1784" s="8">
        <v>2150</v>
      </c>
      <c r="B1784" s="5" t="s">
        <v>331</v>
      </c>
      <c r="C1784" s="14" t="s">
        <v>464</v>
      </c>
      <c r="D1784" s="8" t="s">
        <v>300</v>
      </c>
      <c r="E1784" s="20">
        <v>44813</v>
      </c>
      <c r="F1784" s="8" t="s">
        <v>1220</v>
      </c>
      <c r="G1784" s="8">
        <f t="shared" si="54"/>
        <v>0</v>
      </c>
      <c r="H1784" s="8"/>
      <c r="I1784" s="14" t="s">
        <v>464</v>
      </c>
      <c r="J1784" s="39">
        <v>247</v>
      </c>
      <c r="K1784" s="5" t="str">
        <f t="shared" si="55"/>
        <v>Close</v>
      </c>
      <c r="L1784" s="20">
        <v>44889</v>
      </c>
      <c r="M1784" s="8" t="s">
        <v>5845</v>
      </c>
    </row>
    <row r="1785" spans="1:13">
      <c r="A1785" s="8">
        <v>2151</v>
      </c>
      <c r="B1785" s="5" t="s">
        <v>331</v>
      </c>
      <c r="C1785" s="14" t="s">
        <v>464</v>
      </c>
      <c r="D1785" s="8" t="s">
        <v>300</v>
      </c>
      <c r="E1785" s="20">
        <v>44813</v>
      </c>
      <c r="F1785" s="8" t="s">
        <v>1220</v>
      </c>
      <c r="G1785" s="8">
        <f t="shared" si="54"/>
        <v>0</v>
      </c>
      <c r="H1785" s="8"/>
      <c r="I1785" s="14" t="s">
        <v>464</v>
      </c>
      <c r="J1785" s="39">
        <v>247</v>
      </c>
      <c r="K1785" s="5" t="str">
        <f t="shared" si="55"/>
        <v>Close</v>
      </c>
      <c r="L1785" s="20">
        <v>44889</v>
      </c>
      <c r="M1785" s="8" t="s">
        <v>5845</v>
      </c>
    </row>
    <row r="1786" spans="1:13">
      <c r="A1786" s="8">
        <v>2169</v>
      </c>
      <c r="B1786" s="5" t="s">
        <v>91</v>
      </c>
      <c r="C1786" s="14" t="s">
        <v>786</v>
      </c>
      <c r="D1786" s="8" t="s">
        <v>90</v>
      </c>
      <c r="E1786" s="20">
        <v>44813</v>
      </c>
      <c r="F1786" s="8" t="s">
        <v>1228</v>
      </c>
      <c r="G1786" s="8">
        <f t="shared" si="54"/>
        <v>0</v>
      </c>
      <c r="H1786" s="8"/>
      <c r="I1786" s="14" t="s">
        <v>786</v>
      </c>
      <c r="J1786" s="39">
        <v>91</v>
      </c>
      <c r="K1786" s="5" t="str">
        <f t="shared" si="55"/>
        <v>Close</v>
      </c>
      <c r="L1786" s="20">
        <v>44889</v>
      </c>
      <c r="M1786" s="8" t="s">
        <v>5848</v>
      </c>
    </row>
    <row r="1787" spans="1:13">
      <c r="A1787" s="8">
        <v>2172</v>
      </c>
      <c r="B1787" s="5" t="s">
        <v>54</v>
      </c>
      <c r="C1787" s="14" t="s">
        <v>1079</v>
      </c>
      <c r="D1787" s="8" t="s">
        <v>53</v>
      </c>
      <c r="E1787" s="20">
        <v>44813</v>
      </c>
      <c r="F1787" s="8" t="s">
        <v>1240</v>
      </c>
      <c r="G1787" s="8">
        <f t="shared" si="54"/>
        <v>0</v>
      </c>
      <c r="H1787" s="8"/>
      <c r="I1787" s="14" t="s">
        <v>1079</v>
      </c>
      <c r="J1787" s="39">
        <v>156</v>
      </c>
      <c r="K1787" s="5" t="str">
        <f t="shared" si="55"/>
        <v>Close</v>
      </c>
      <c r="L1787" s="20">
        <v>44889</v>
      </c>
      <c r="M1787" s="8" t="s">
        <v>5863</v>
      </c>
    </row>
    <row r="1788" spans="1:13">
      <c r="A1788" s="8">
        <v>2173</v>
      </c>
      <c r="B1788" s="5" t="s">
        <v>54</v>
      </c>
      <c r="C1788" s="14" t="s">
        <v>1079</v>
      </c>
      <c r="D1788" s="8" t="s">
        <v>53</v>
      </c>
      <c r="E1788" s="20">
        <v>44813</v>
      </c>
      <c r="F1788" s="8" t="s">
        <v>1240</v>
      </c>
      <c r="G1788" s="8">
        <f t="shared" si="54"/>
        <v>0</v>
      </c>
      <c r="H1788" s="8"/>
      <c r="I1788" s="14" t="s">
        <v>1079</v>
      </c>
      <c r="J1788" s="39">
        <v>156</v>
      </c>
      <c r="K1788" s="5" t="str">
        <f t="shared" si="55"/>
        <v>Close</v>
      </c>
      <c r="L1788" s="20">
        <v>44889</v>
      </c>
      <c r="M1788" s="8" t="s">
        <v>5864</v>
      </c>
    </row>
    <row r="1789" spans="1:13">
      <c r="A1789" s="8">
        <v>2176</v>
      </c>
      <c r="B1789" s="5" t="s">
        <v>1360</v>
      </c>
      <c r="C1789" s="14" t="s">
        <v>525</v>
      </c>
      <c r="D1789" s="8" t="s">
        <v>2038</v>
      </c>
      <c r="E1789" s="20">
        <v>44813</v>
      </c>
      <c r="F1789" s="8" t="s">
        <v>1221</v>
      </c>
      <c r="G1789" s="8">
        <f t="shared" si="54"/>
        <v>0</v>
      </c>
      <c r="H1789" s="8"/>
      <c r="I1789" s="14" t="s">
        <v>525</v>
      </c>
      <c r="J1789" s="39">
        <v>104</v>
      </c>
      <c r="K1789" s="5" t="str">
        <f t="shared" si="55"/>
        <v>Close</v>
      </c>
      <c r="L1789" s="20">
        <v>44889</v>
      </c>
      <c r="M1789" s="8" t="s">
        <v>5846</v>
      </c>
    </row>
    <row r="1790" spans="1:13">
      <c r="A1790" s="8">
        <v>2184</v>
      </c>
      <c r="B1790" s="5" t="s">
        <v>262</v>
      </c>
      <c r="C1790" s="14" t="s">
        <v>585</v>
      </c>
      <c r="D1790" s="8" t="s">
        <v>233</v>
      </c>
      <c r="E1790" s="20">
        <v>44813</v>
      </c>
      <c r="F1790" s="8" t="s">
        <v>1222</v>
      </c>
      <c r="G1790" s="8">
        <f t="shared" si="54"/>
        <v>0</v>
      </c>
      <c r="H1790" s="8"/>
      <c r="I1790" s="14" t="s">
        <v>585</v>
      </c>
      <c r="J1790" s="39">
        <v>86</v>
      </c>
      <c r="K1790" s="5" t="str">
        <f t="shared" si="55"/>
        <v>Close</v>
      </c>
      <c r="L1790" s="20">
        <v>44889</v>
      </c>
      <c r="M1790" s="8" t="s">
        <v>5847</v>
      </c>
    </row>
    <row r="1791" spans="1:13">
      <c r="A1791" s="8">
        <v>2221</v>
      </c>
      <c r="B1791" s="5" t="s">
        <v>1855</v>
      </c>
      <c r="C1791" s="14" t="s">
        <v>1124</v>
      </c>
      <c r="D1791" s="8" t="s">
        <v>2499</v>
      </c>
      <c r="E1791" s="20">
        <v>44813</v>
      </c>
      <c r="F1791" s="8" t="s">
        <v>1241</v>
      </c>
      <c r="G1791" s="8">
        <f t="shared" si="54"/>
        <v>0</v>
      </c>
      <c r="H1791" s="8"/>
      <c r="I1791" s="14" t="s">
        <v>1124</v>
      </c>
      <c r="J1791" s="39">
        <v>124</v>
      </c>
      <c r="K1791" s="5" t="str">
        <f t="shared" si="55"/>
        <v>Close</v>
      </c>
      <c r="L1791" s="20">
        <v>44889</v>
      </c>
      <c r="M1791" s="8" t="s">
        <v>5853</v>
      </c>
    </row>
    <row r="1792" spans="1:13">
      <c r="A1792" s="8">
        <v>2249</v>
      </c>
      <c r="B1792" s="5" t="s">
        <v>1819</v>
      </c>
      <c r="C1792" s="14" t="s">
        <v>1078</v>
      </c>
      <c r="D1792" s="8" t="s">
        <v>2464</v>
      </c>
      <c r="E1792" s="20">
        <v>44813</v>
      </c>
      <c r="F1792" s="8" t="s">
        <v>1240</v>
      </c>
      <c r="G1792" s="8">
        <f t="shared" si="54"/>
        <v>0</v>
      </c>
      <c r="H1792" s="8"/>
      <c r="I1792" s="14" t="s">
        <v>1078</v>
      </c>
      <c r="J1792" s="39">
        <v>159</v>
      </c>
      <c r="K1792" s="5" t="str">
        <f t="shared" si="55"/>
        <v>Close</v>
      </c>
      <c r="L1792" s="20">
        <v>44889</v>
      </c>
      <c r="M1792" s="8" t="s">
        <v>5852</v>
      </c>
    </row>
    <row r="1793" spans="1:13">
      <c r="A1793" s="8">
        <v>2276</v>
      </c>
      <c r="B1793" s="5" t="s">
        <v>1332</v>
      </c>
      <c r="C1793" s="14" t="s">
        <v>476</v>
      </c>
      <c r="D1793" s="8" t="s">
        <v>2014</v>
      </c>
      <c r="E1793" s="20">
        <v>44813</v>
      </c>
      <c r="F1793" s="8" t="s">
        <v>1220</v>
      </c>
      <c r="G1793" s="8">
        <f t="shared" si="54"/>
        <v>0</v>
      </c>
      <c r="H1793" s="8"/>
      <c r="I1793" s="14" t="s">
        <v>476</v>
      </c>
      <c r="J1793" s="39">
        <v>199</v>
      </c>
      <c r="K1793" s="5" t="str">
        <f t="shared" si="55"/>
        <v>Close</v>
      </c>
      <c r="L1793" s="20">
        <v>44889</v>
      </c>
      <c r="M1793" s="8" t="s">
        <v>5824</v>
      </c>
    </row>
    <row r="1794" spans="1:13">
      <c r="A1794" s="8">
        <v>2370</v>
      </c>
      <c r="B1794" s="5" t="s">
        <v>1600</v>
      </c>
      <c r="C1794" s="14" t="s">
        <v>813</v>
      </c>
      <c r="D1794" s="8" t="s">
        <v>2259</v>
      </c>
      <c r="E1794" s="20">
        <v>44813</v>
      </c>
      <c r="F1794" s="8" t="s">
        <v>1229</v>
      </c>
      <c r="G1794" s="8">
        <f t="shared" si="54"/>
        <v>0</v>
      </c>
      <c r="H1794" s="8"/>
      <c r="I1794" s="14" t="s">
        <v>813</v>
      </c>
      <c r="J1794" s="39">
        <v>140</v>
      </c>
      <c r="K1794" s="5" t="str">
        <f t="shared" si="55"/>
        <v>Close</v>
      </c>
      <c r="L1794" s="20">
        <v>44889</v>
      </c>
      <c r="M1794" s="8" t="s">
        <v>5840</v>
      </c>
    </row>
    <row r="1795" spans="1:13">
      <c r="A1795" s="8">
        <v>2793</v>
      </c>
      <c r="B1795" s="5" t="s">
        <v>1870</v>
      </c>
      <c r="C1795" s="14" t="s">
        <v>1140</v>
      </c>
      <c r="D1795" s="8" t="s">
        <v>2513</v>
      </c>
      <c r="E1795" s="20">
        <v>44813</v>
      </c>
      <c r="F1795" s="8" t="s">
        <v>1242</v>
      </c>
      <c r="G1795" s="8">
        <f t="shared" si="54"/>
        <v>0</v>
      </c>
      <c r="H1795" s="8"/>
      <c r="I1795" s="14" t="s">
        <v>1140</v>
      </c>
      <c r="J1795" s="39">
        <v>111</v>
      </c>
      <c r="K1795" s="5" t="str">
        <f t="shared" si="55"/>
        <v>Close</v>
      </c>
      <c r="L1795" s="20">
        <v>44889</v>
      </c>
      <c r="M1795" s="8" t="s">
        <v>5859</v>
      </c>
    </row>
    <row r="1796" spans="1:13">
      <c r="A1796" s="8">
        <v>2798</v>
      </c>
      <c r="B1796" s="5" t="s">
        <v>181</v>
      </c>
      <c r="C1796" s="14" t="s">
        <v>746</v>
      </c>
      <c r="D1796" s="8" t="s">
        <v>175</v>
      </c>
      <c r="E1796" s="20">
        <v>44813</v>
      </c>
      <c r="F1796" s="8" t="s">
        <v>1228</v>
      </c>
      <c r="G1796" s="8">
        <f t="shared" ref="G1796:G1859" si="56">IF(C1796="","",IF(C1796=I1796,0,1))</f>
        <v>0</v>
      </c>
      <c r="H1796" s="8"/>
      <c r="I1796" s="14" t="s">
        <v>746</v>
      </c>
      <c r="J1796" s="39">
        <v>145</v>
      </c>
      <c r="K1796" s="5" t="str">
        <f t="shared" ref="K1796:K1859" si="57">IF(F1796="","",IF(C1796=I1796,"Close","Open"))</f>
        <v>Close</v>
      </c>
      <c r="L1796" s="20">
        <v>44889</v>
      </c>
      <c r="M1796" s="8" t="s">
        <v>5839</v>
      </c>
    </row>
    <row r="1797" spans="1:13">
      <c r="A1797" s="8">
        <v>2804</v>
      </c>
      <c r="B1797" s="5" t="s">
        <v>1720</v>
      </c>
      <c r="C1797" s="14" t="s">
        <v>970</v>
      </c>
      <c r="D1797" s="8" t="s">
        <v>2366</v>
      </c>
      <c r="E1797" s="20">
        <v>44813</v>
      </c>
      <c r="F1797" s="8" t="s">
        <v>1236</v>
      </c>
      <c r="G1797" s="8">
        <f t="shared" si="56"/>
        <v>0</v>
      </c>
      <c r="H1797" s="8"/>
      <c r="I1797" s="14" t="s">
        <v>970</v>
      </c>
      <c r="J1797" s="39">
        <v>122</v>
      </c>
      <c r="K1797" s="5" t="str">
        <f t="shared" si="57"/>
        <v>Close</v>
      </c>
      <c r="L1797" s="20">
        <v>44889</v>
      </c>
      <c r="M1797" s="8" t="s">
        <v>5842</v>
      </c>
    </row>
    <row r="1798" spans="1:13">
      <c r="A1798" s="8">
        <v>2878</v>
      </c>
      <c r="B1798" s="5" t="s">
        <v>4768</v>
      </c>
      <c r="C1798" s="14" t="s">
        <v>687</v>
      </c>
      <c r="D1798" s="8" t="s">
        <v>38</v>
      </c>
      <c r="E1798" s="20">
        <v>44882</v>
      </c>
      <c r="F1798" s="8" t="s">
        <v>1224</v>
      </c>
      <c r="G1798" s="8">
        <f t="shared" si="56"/>
        <v>0</v>
      </c>
      <c r="H1798" s="8"/>
      <c r="I1798" s="14" t="s">
        <v>687</v>
      </c>
      <c r="J1798" s="41">
        <v>35</v>
      </c>
      <c r="K1798" s="5" t="str">
        <f t="shared" si="57"/>
        <v>Close</v>
      </c>
      <c r="L1798" s="20">
        <v>44889</v>
      </c>
      <c r="M1798" s="8" t="s">
        <v>5826</v>
      </c>
    </row>
    <row r="1799" spans="1:13">
      <c r="A1799" s="8">
        <v>2879</v>
      </c>
      <c r="B1799" s="5" t="s">
        <v>4768</v>
      </c>
      <c r="C1799" s="14" t="s">
        <v>687</v>
      </c>
      <c r="D1799" s="8" t="s">
        <v>38</v>
      </c>
      <c r="E1799" s="20">
        <v>44882</v>
      </c>
      <c r="F1799" s="8" t="s">
        <v>1224</v>
      </c>
      <c r="G1799" s="8">
        <f t="shared" si="56"/>
        <v>0</v>
      </c>
      <c r="H1799" s="8"/>
      <c r="I1799" s="14" t="s">
        <v>687</v>
      </c>
      <c r="J1799" s="41">
        <v>35</v>
      </c>
      <c r="K1799" s="5" t="str">
        <f t="shared" si="57"/>
        <v>Close</v>
      </c>
      <c r="L1799" s="20">
        <v>44889</v>
      </c>
      <c r="M1799" s="8" t="s">
        <v>5827</v>
      </c>
    </row>
    <row r="1800" spans="1:13">
      <c r="A1800" s="8">
        <v>2880</v>
      </c>
      <c r="B1800" s="5" t="s">
        <v>4768</v>
      </c>
      <c r="C1800" s="14" t="s">
        <v>687</v>
      </c>
      <c r="D1800" s="8" t="s">
        <v>38</v>
      </c>
      <c r="E1800" s="20">
        <v>44882</v>
      </c>
      <c r="F1800" s="8" t="s">
        <v>1224</v>
      </c>
      <c r="G1800" s="8">
        <f t="shared" si="56"/>
        <v>0</v>
      </c>
      <c r="H1800" s="8"/>
      <c r="I1800" s="14" t="s">
        <v>687</v>
      </c>
      <c r="J1800" s="41">
        <v>35</v>
      </c>
      <c r="K1800" s="5" t="str">
        <f t="shared" si="57"/>
        <v>Close</v>
      </c>
      <c r="L1800" s="20">
        <v>44889</v>
      </c>
      <c r="M1800" s="8" t="s">
        <v>5828</v>
      </c>
    </row>
    <row r="1801" spans="1:13">
      <c r="A1801" s="8">
        <v>2881</v>
      </c>
      <c r="B1801" s="5" t="s">
        <v>4768</v>
      </c>
      <c r="C1801" s="14" t="s">
        <v>687</v>
      </c>
      <c r="D1801" s="8" t="s">
        <v>38</v>
      </c>
      <c r="E1801" s="20">
        <v>44882</v>
      </c>
      <c r="F1801" s="8" t="s">
        <v>1224</v>
      </c>
      <c r="G1801" s="8">
        <f t="shared" si="56"/>
        <v>0</v>
      </c>
      <c r="H1801" s="8"/>
      <c r="I1801" s="14" t="s">
        <v>687</v>
      </c>
      <c r="J1801" s="41">
        <v>35</v>
      </c>
      <c r="K1801" s="5" t="str">
        <f t="shared" si="57"/>
        <v>Close</v>
      </c>
      <c r="L1801" s="20">
        <v>44889</v>
      </c>
      <c r="M1801" s="8" t="s">
        <v>5829</v>
      </c>
    </row>
    <row r="1802" spans="1:13">
      <c r="A1802" s="8">
        <v>2882</v>
      </c>
      <c r="B1802" s="5" t="s">
        <v>4768</v>
      </c>
      <c r="C1802" s="14" t="s">
        <v>687</v>
      </c>
      <c r="D1802" s="8" t="s">
        <v>38</v>
      </c>
      <c r="E1802" s="20">
        <v>44882</v>
      </c>
      <c r="F1802" s="8" t="s">
        <v>1224</v>
      </c>
      <c r="G1802" s="8">
        <f t="shared" si="56"/>
        <v>0</v>
      </c>
      <c r="H1802" s="8"/>
      <c r="I1802" s="14" t="s">
        <v>687</v>
      </c>
      <c r="J1802" s="41">
        <v>35</v>
      </c>
      <c r="K1802" s="5" t="str">
        <f t="shared" si="57"/>
        <v>Close</v>
      </c>
      <c r="L1802" s="20">
        <v>44889</v>
      </c>
      <c r="M1802" s="8" t="s">
        <v>5830</v>
      </c>
    </row>
    <row r="1803" spans="1:13">
      <c r="A1803" s="8">
        <v>2883</v>
      </c>
      <c r="B1803" s="5" t="s">
        <v>4768</v>
      </c>
      <c r="C1803" s="14" t="s">
        <v>687</v>
      </c>
      <c r="D1803" s="8" t="s">
        <v>38</v>
      </c>
      <c r="E1803" s="20">
        <v>44882</v>
      </c>
      <c r="F1803" s="8" t="s">
        <v>1224</v>
      </c>
      <c r="G1803" s="8">
        <f t="shared" si="56"/>
        <v>0</v>
      </c>
      <c r="H1803" s="8"/>
      <c r="I1803" s="14" t="s">
        <v>687</v>
      </c>
      <c r="J1803" s="41">
        <v>35</v>
      </c>
      <c r="K1803" s="5" t="str">
        <f t="shared" si="57"/>
        <v>Close</v>
      </c>
      <c r="L1803" s="20">
        <v>44889</v>
      </c>
      <c r="M1803" s="8" t="s">
        <v>5831</v>
      </c>
    </row>
    <row r="1804" spans="1:13">
      <c r="A1804" s="8">
        <v>2884</v>
      </c>
      <c r="B1804" s="5" t="s">
        <v>4768</v>
      </c>
      <c r="C1804" s="14" t="s">
        <v>687</v>
      </c>
      <c r="D1804" s="8" t="s">
        <v>38</v>
      </c>
      <c r="E1804" s="20">
        <v>44882</v>
      </c>
      <c r="F1804" s="8" t="s">
        <v>1224</v>
      </c>
      <c r="G1804" s="8">
        <f t="shared" si="56"/>
        <v>0</v>
      </c>
      <c r="H1804" s="8"/>
      <c r="I1804" s="14" t="s">
        <v>687</v>
      </c>
      <c r="J1804" s="41">
        <v>35</v>
      </c>
      <c r="K1804" s="5" t="str">
        <f t="shared" si="57"/>
        <v>Close</v>
      </c>
      <c r="L1804" s="20">
        <v>44889</v>
      </c>
      <c r="M1804" s="8" t="s">
        <v>5832</v>
      </c>
    </row>
    <row r="1805" spans="1:13">
      <c r="A1805" s="8">
        <v>2885</v>
      </c>
      <c r="B1805" s="5" t="s">
        <v>4768</v>
      </c>
      <c r="C1805" s="14" t="s">
        <v>687</v>
      </c>
      <c r="D1805" s="8" t="s">
        <v>38</v>
      </c>
      <c r="E1805" s="20">
        <v>44882</v>
      </c>
      <c r="F1805" s="8" t="s">
        <v>1224</v>
      </c>
      <c r="G1805" s="8">
        <f t="shared" si="56"/>
        <v>0</v>
      </c>
      <c r="H1805" s="8"/>
      <c r="I1805" s="14" t="s">
        <v>687</v>
      </c>
      <c r="J1805" s="41">
        <v>35</v>
      </c>
      <c r="K1805" s="5" t="str">
        <f t="shared" si="57"/>
        <v>Close</v>
      </c>
      <c r="L1805" s="20">
        <v>44889</v>
      </c>
      <c r="M1805" s="8" t="s">
        <v>5833</v>
      </c>
    </row>
    <row r="1806" spans="1:13">
      <c r="A1806" s="8">
        <v>2886</v>
      </c>
      <c r="B1806" s="5" t="s">
        <v>4768</v>
      </c>
      <c r="C1806" s="14" t="s">
        <v>687</v>
      </c>
      <c r="D1806" s="8" t="s">
        <v>38</v>
      </c>
      <c r="E1806" s="20">
        <v>44882</v>
      </c>
      <c r="F1806" s="8" t="s">
        <v>1224</v>
      </c>
      <c r="G1806" s="8">
        <f t="shared" si="56"/>
        <v>0</v>
      </c>
      <c r="H1806" s="8"/>
      <c r="I1806" s="14" t="s">
        <v>687</v>
      </c>
      <c r="J1806" s="41">
        <v>35</v>
      </c>
      <c r="K1806" s="5" t="str">
        <f t="shared" si="57"/>
        <v>Close</v>
      </c>
      <c r="L1806" s="20">
        <v>44889</v>
      </c>
      <c r="M1806" s="8" t="s">
        <v>5834</v>
      </c>
    </row>
    <row r="1807" spans="1:13">
      <c r="A1807" s="8">
        <v>2887</v>
      </c>
      <c r="B1807" s="5" t="s">
        <v>4768</v>
      </c>
      <c r="C1807" s="14" t="s">
        <v>687</v>
      </c>
      <c r="D1807" s="8" t="s">
        <v>38</v>
      </c>
      <c r="E1807" s="20">
        <v>44882</v>
      </c>
      <c r="F1807" s="8" t="s">
        <v>1224</v>
      </c>
      <c r="G1807" s="8">
        <f t="shared" si="56"/>
        <v>0</v>
      </c>
      <c r="H1807" s="8"/>
      <c r="I1807" s="14" t="s">
        <v>687</v>
      </c>
      <c r="J1807" s="41">
        <v>35</v>
      </c>
      <c r="K1807" s="5" t="str">
        <f t="shared" si="57"/>
        <v>Close</v>
      </c>
      <c r="L1807" s="20">
        <v>44889</v>
      </c>
      <c r="M1807" s="8" t="s">
        <v>5835</v>
      </c>
    </row>
    <row r="1808" spans="1:13">
      <c r="A1808" s="8">
        <v>2888</v>
      </c>
      <c r="B1808" s="5" t="s">
        <v>4768</v>
      </c>
      <c r="C1808" s="14" t="s">
        <v>687</v>
      </c>
      <c r="D1808" s="8" t="s">
        <v>38</v>
      </c>
      <c r="E1808" s="20">
        <v>44882</v>
      </c>
      <c r="F1808" s="8" t="s">
        <v>1224</v>
      </c>
      <c r="G1808" s="8">
        <f t="shared" si="56"/>
        <v>0</v>
      </c>
      <c r="H1808" s="8"/>
      <c r="I1808" s="14" t="s">
        <v>687</v>
      </c>
      <c r="J1808" s="41">
        <v>35</v>
      </c>
      <c r="K1808" s="5" t="str">
        <f t="shared" si="57"/>
        <v>Close</v>
      </c>
      <c r="L1808" s="20">
        <v>44889</v>
      </c>
      <c r="M1808" s="8" t="s">
        <v>5836</v>
      </c>
    </row>
    <row r="1809" spans="1:13">
      <c r="A1809" s="8">
        <v>2889</v>
      </c>
      <c r="B1809" s="5" t="s">
        <v>4768</v>
      </c>
      <c r="C1809" s="14" t="s">
        <v>687</v>
      </c>
      <c r="D1809" s="8" t="s">
        <v>38</v>
      </c>
      <c r="E1809" s="20">
        <v>44882</v>
      </c>
      <c r="F1809" s="8" t="s">
        <v>1224</v>
      </c>
      <c r="G1809" s="8">
        <f t="shared" si="56"/>
        <v>0</v>
      </c>
      <c r="H1809" s="8"/>
      <c r="I1809" s="14" t="s">
        <v>687</v>
      </c>
      <c r="J1809" s="41">
        <v>35</v>
      </c>
      <c r="K1809" s="5" t="str">
        <f t="shared" si="57"/>
        <v>Close</v>
      </c>
      <c r="L1809" s="20">
        <v>44889</v>
      </c>
      <c r="M1809" s="8" t="s">
        <v>5837</v>
      </c>
    </row>
    <row r="1810" spans="1:13">
      <c r="A1810" s="8">
        <v>2890</v>
      </c>
      <c r="B1810" s="5" t="s">
        <v>4768</v>
      </c>
      <c r="C1810" s="14" t="s">
        <v>687</v>
      </c>
      <c r="D1810" s="8" t="s">
        <v>38</v>
      </c>
      <c r="E1810" s="20">
        <v>44882</v>
      </c>
      <c r="F1810" s="8" t="s">
        <v>1224</v>
      </c>
      <c r="G1810" s="8">
        <f t="shared" si="56"/>
        <v>0</v>
      </c>
      <c r="H1810" s="8"/>
      <c r="I1810" s="14" t="s">
        <v>687</v>
      </c>
      <c r="J1810" s="41">
        <v>35</v>
      </c>
      <c r="K1810" s="5" t="str">
        <f t="shared" si="57"/>
        <v>Close</v>
      </c>
      <c r="L1810" s="20">
        <v>44889</v>
      </c>
      <c r="M1810" s="8" t="s">
        <v>5838</v>
      </c>
    </row>
    <row r="1811" spans="1:13">
      <c r="A1811" s="8">
        <v>2891</v>
      </c>
      <c r="B1811" s="5" t="s">
        <v>4768</v>
      </c>
      <c r="C1811" s="14" t="s">
        <v>687</v>
      </c>
      <c r="D1811" s="8" t="s">
        <v>38</v>
      </c>
      <c r="E1811" s="20">
        <v>44882</v>
      </c>
      <c r="F1811" s="8" t="s">
        <v>1224</v>
      </c>
      <c r="G1811" s="8">
        <f t="shared" si="56"/>
        <v>0</v>
      </c>
      <c r="H1811" s="8"/>
      <c r="I1811" s="14" t="s">
        <v>687</v>
      </c>
      <c r="J1811" s="41">
        <v>35</v>
      </c>
      <c r="K1811" s="5" t="str">
        <f t="shared" si="57"/>
        <v>Close</v>
      </c>
      <c r="L1811" s="20">
        <v>44889</v>
      </c>
      <c r="M1811" s="8" t="s">
        <v>5838</v>
      </c>
    </row>
    <row r="1812" spans="1:13">
      <c r="A1812" s="8">
        <v>2892</v>
      </c>
      <c r="B1812" s="5" t="s">
        <v>4768</v>
      </c>
      <c r="C1812" s="14" t="s">
        <v>687</v>
      </c>
      <c r="D1812" s="8" t="s">
        <v>38</v>
      </c>
      <c r="E1812" s="20">
        <v>44882</v>
      </c>
      <c r="F1812" s="8" t="s">
        <v>1224</v>
      </c>
      <c r="G1812" s="8">
        <f t="shared" si="56"/>
        <v>0</v>
      </c>
      <c r="H1812" s="8"/>
      <c r="I1812" s="14" t="s">
        <v>687</v>
      </c>
      <c r="J1812" s="41">
        <v>35</v>
      </c>
      <c r="K1812" s="5" t="str">
        <f t="shared" si="57"/>
        <v>Close</v>
      </c>
      <c r="L1812" s="20">
        <v>44889</v>
      </c>
      <c r="M1812" s="8" t="s">
        <v>5838</v>
      </c>
    </row>
    <row r="1813" spans="1:13">
      <c r="A1813" s="8">
        <v>1706</v>
      </c>
      <c r="B1813" s="5" t="s">
        <v>1624</v>
      </c>
      <c r="C1813" s="14" t="s">
        <v>843</v>
      </c>
      <c r="D1813" s="8" t="s">
        <v>2278</v>
      </c>
      <c r="E1813" s="20">
        <v>44813</v>
      </c>
      <c r="F1813" s="8" t="s">
        <v>1231</v>
      </c>
      <c r="G1813" s="8">
        <f t="shared" si="56"/>
        <v>0</v>
      </c>
      <c r="H1813" s="8"/>
      <c r="I1813" s="14" t="s">
        <v>843</v>
      </c>
      <c r="J1813" s="39">
        <v>126</v>
      </c>
      <c r="K1813" s="5" t="str">
        <f t="shared" si="57"/>
        <v>Close</v>
      </c>
      <c r="L1813" s="20">
        <v>44889</v>
      </c>
      <c r="M1813" s="8" t="s">
        <v>5865</v>
      </c>
    </row>
    <row r="1814" spans="1:13">
      <c r="A1814" s="8">
        <v>1507</v>
      </c>
      <c r="B1814" s="5" t="s">
        <v>3818</v>
      </c>
      <c r="C1814" s="14" t="s">
        <v>3711</v>
      </c>
      <c r="D1814" s="8" t="s">
        <v>3819</v>
      </c>
      <c r="E1814" s="20">
        <v>44824</v>
      </c>
      <c r="F1814" s="8" t="s">
        <v>1235</v>
      </c>
      <c r="G1814" s="8">
        <f t="shared" si="56"/>
        <v>0</v>
      </c>
      <c r="H1814" s="8"/>
      <c r="I1814" s="14" t="s">
        <v>3711</v>
      </c>
      <c r="J1814" s="39">
        <v>323</v>
      </c>
      <c r="K1814" s="5" t="str">
        <f t="shared" si="57"/>
        <v>Close</v>
      </c>
      <c r="L1814" s="20">
        <v>44890</v>
      </c>
      <c r="M1814" s="8" t="s">
        <v>5887</v>
      </c>
    </row>
    <row r="1815" spans="1:13">
      <c r="A1815" s="8">
        <v>1526</v>
      </c>
      <c r="B1815" s="5" t="s">
        <v>1493</v>
      </c>
      <c r="C1815" s="14" t="s">
        <v>664</v>
      </c>
      <c r="D1815" s="8" t="s">
        <v>2168</v>
      </c>
      <c r="E1815" s="20">
        <v>44813</v>
      </c>
      <c r="F1815" s="8" t="s">
        <v>1223</v>
      </c>
      <c r="G1815" s="8">
        <f t="shared" si="56"/>
        <v>0</v>
      </c>
      <c r="H1815" s="8"/>
      <c r="I1815" s="14" t="s">
        <v>664</v>
      </c>
      <c r="J1815" s="39">
        <v>119</v>
      </c>
      <c r="K1815" s="5" t="str">
        <f t="shared" si="57"/>
        <v>Close</v>
      </c>
      <c r="L1815" s="20">
        <v>44890</v>
      </c>
      <c r="M1815" s="8" t="s">
        <v>5879</v>
      </c>
    </row>
    <row r="1816" spans="1:13">
      <c r="A1816" s="8">
        <v>1527</v>
      </c>
      <c r="B1816" s="5" t="s">
        <v>356</v>
      </c>
      <c r="C1816" s="14" t="s">
        <v>461</v>
      </c>
      <c r="D1816" s="8" t="s">
        <v>354</v>
      </c>
      <c r="E1816" s="20">
        <v>44813</v>
      </c>
      <c r="F1816" s="8" t="s">
        <v>1220</v>
      </c>
      <c r="G1816" s="8">
        <f t="shared" si="56"/>
        <v>0</v>
      </c>
      <c r="H1816" s="8"/>
      <c r="I1816" s="14" t="s">
        <v>461</v>
      </c>
      <c r="J1816" s="39">
        <v>141</v>
      </c>
      <c r="K1816" s="5" t="str">
        <f t="shared" si="57"/>
        <v>Close</v>
      </c>
      <c r="L1816" s="20">
        <v>44890</v>
      </c>
      <c r="M1816" s="8" t="s">
        <v>5895</v>
      </c>
    </row>
    <row r="1817" spans="1:13">
      <c r="A1817" s="8">
        <v>1558</v>
      </c>
      <c r="B1817" s="5" t="s">
        <v>132</v>
      </c>
      <c r="C1817" s="14" t="s">
        <v>1077</v>
      </c>
      <c r="D1817" s="8" t="s">
        <v>131</v>
      </c>
      <c r="E1817" s="20">
        <v>44813</v>
      </c>
      <c r="F1817" s="8" t="s">
        <v>1240</v>
      </c>
      <c r="G1817" s="8">
        <f t="shared" si="56"/>
        <v>0</v>
      </c>
      <c r="H1817" s="8"/>
      <c r="I1817" s="14" t="s">
        <v>1077</v>
      </c>
      <c r="J1817" s="39">
        <v>93</v>
      </c>
      <c r="K1817" s="5" t="str">
        <f t="shared" si="57"/>
        <v>Close</v>
      </c>
      <c r="L1817" s="20">
        <v>44890</v>
      </c>
      <c r="M1817" s="8" t="s">
        <v>5892</v>
      </c>
    </row>
    <row r="1818" spans="1:13">
      <c r="A1818" s="8">
        <v>1624</v>
      </c>
      <c r="B1818" s="5" t="s">
        <v>3061</v>
      </c>
      <c r="C1818" s="14" t="s">
        <v>3055</v>
      </c>
      <c r="D1818" s="8" t="s">
        <v>3062</v>
      </c>
      <c r="E1818" s="20">
        <v>44818</v>
      </c>
      <c r="F1818" s="8" t="s">
        <v>1242</v>
      </c>
      <c r="G1818" s="8">
        <f t="shared" si="56"/>
        <v>0</v>
      </c>
      <c r="H1818" s="8"/>
      <c r="I1818" s="14" t="s">
        <v>3055</v>
      </c>
      <c r="J1818" s="39">
        <v>190</v>
      </c>
      <c r="K1818" s="5" t="str">
        <f t="shared" si="57"/>
        <v>Close</v>
      </c>
      <c r="L1818" s="20">
        <v>44890</v>
      </c>
      <c r="M1818" s="8" t="s">
        <v>5891</v>
      </c>
    </row>
    <row r="1819" spans="1:13">
      <c r="A1819" s="8">
        <v>1685</v>
      </c>
      <c r="B1819" s="5" t="s">
        <v>242</v>
      </c>
      <c r="C1819" s="14" t="s">
        <v>744</v>
      </c>
      <c r="D1819" s="8" t="s">
        <v>207</v>
      </c>
      <c r="E1819" s="20">
        <v>44813</v>
      </c>
      <c r="F1819" s="8" t="s">
        <v>1228</v>
      </c>
      <c r="G1819" s="8">
        <f t="shared" si="56"/>
        <v>0</v>
      </c>
      <c r="H1819" s="8"/>
      <c r="I1819" s="14" t="s">
        <v>744</v>
      </c>
      <c r="J1819" s="39">
        <v>102</v>
      </c>
      <c r="K1819" s="5" t="str">
        <f t="shared" si="57"/>
        <v>Close</v>
      </c>
      <c r="L1819" s="20">
        <v>44890</v>
      </c>
      <c r="M1819" s="8" t="s">
        <v>5884</v>
      </c>
    </row>
    <row r="1820" spans="1:13">
      <c r="A1820" s="8">
        <v>1727</v>
      </c>
      <c r="B1820" s="5" t="s">
        <v>1307</v>
      </c>
      <c r="C1820" s="14" t="s">
        <v>446</v>
      </c>
      <c r="D1820" s="8" t="s">
        <v>1992</v>
      </c>
      <c r="E1820" s="20">
        <v>44813</v>
      </c>
      <c r="F1820" s="8" t="s">
        <v>1220</v>
      </c>
      <c r="G1820" s="8">
        <f t="shared" si="56"/>
        <v>0</v>
      </c>
      <c r="H1820" s="8"/>
      <c r="I1820" s="14" t="s">
        <v>446</v>
      </c>
      <c r="J1820" s="39">
        <v>173</v>
      </c>
      <c r="K1820" s="5" t="str">
        <f t="shared" si="57"/>
        <v>Close</v>
      </c>
      <c r="L1820" s="20">
        <v>44890</v>
      </c>
      <c r="M1820" s="8" t="s">
        <v>5873</v>
      </c>
    </row>
    <row r="1821" spans="1:13">
      <c r="A1821" s="8">
        <v>1768</v>
      </c>
      <c r="B1821" s="5" t="s">
        <v>1321</v>
      </c>
      <c r="C1821" s="14" t="s">
        <v>463</v>
      </c>
      <c r="D1821" s="8" t="s">
        <v>2004</v>
      </c>
      <c r="E1821" s="20">
        <v>44813</v>
      </c>
      <c r="F1821" s="8" t="s">
        <v>1220</v>
      </c>
      <c r="G1821" s="8">
        <f t="shared" si="56"/>
        <v>0</v>
      </c>
      <c r="H1821" s="8"/>
      <c r="I1821" s="14" t="s">
        <v>463</v>
      </c>
      <c r="J1821" s="39">
        <v>71</v>
      </c>
      <c r="K1821" s="5" t="str">
        <f t="shared" si="57"/>
        <v>Close</v>
      </c>
      <c r="L1821" s="20">
        <v>44890</v>
      </c>
      <c r="M1821" s="8" t="s">
        <v>5866</v>
      </c>
    </row>
    <row r="1822" spans="1:13">
      <c r="A1822" s="8">
        <v>1812</v>
      </c>
      <c r="B1822" s="5" t="s">
        <v>4404</v>
      </c>
      <c r="C1822" s="14" t="s">
        <v>4347</v>
      </c>
      <c r="D1822" s="8" t="s">
        <v>4405</v>
      </c>
      <c r="E1822" s="20">
        <v>44831</v>
      </c>
      <c r="F1822" s="8" t="s">
        <v>1239</v>
      </c>
      <c r="G1822" s="8">
        <f t="shared" si="56"/>
        <v>0</v>
      </c>
      <c r="H1822" s="8"/>
      <c r="I1822" s="14" t="s">
        <v>4347</v>
      </c>
      <c r="J1822" s="39">
        <v>155</v>
      </c>
      <c r="K1822" s="5" t="str">
        <f t="shared" si="57"/>
        <v>Close</v>
      </c>
      <c r="L1822" s="20">
        <v>44890</v>
      </c>
      <c r="M1822" s="8" t="s">
        <v>5890</v>
      </c>
    </row>
    <row r="1823" spans="1:13">
      <c r="A1823" s="8">
        <v>1934</v>
      </c>
      <c r="B1823" s="5" t="s">
        <v>1682</v>
      </c>
      <c r="C1823" s="14" t="s">
        <v>923</v>
      </c>
      <c r="D1823" s="8" t="s">
        <v>2331</v>
      </c>
      <c r="E1823" s="20">
        <v>44813</v>
      </c>
      <c r="F1823" s="8" t="s">
        <v>1234</v>
      </c>
      <c r="G1823" s="8">
        <f t="shared" si="56"/>
        <v>0</v>
      </c>
      <c r="H1823" s="8"/>
      <c r="I1823" s="14" t="s">
        <v>923</v>
      </c>
      <c r="J1823" s="39">
        <v>406</v>
      </c>
      <c r="K1823" s="5" t="str">
        <f t="shared" si="57"/>
        <v>Close</v>
      </c>
      <c r="L1823" s="20">
        <v>44890</v>
      </c>
      <c r="M1823" s="8" t="s">
        <v>5893</v>
      </c>
    </row>
    <row r="1824" spans="1:13">
      <c r="A1824" s="8">
        <v>1951</v>
      </c>
      <c r="B1824" s="5" t="s">
        <v>1507</v>
      </c>
      <c r="C1824" s="14" t="s">
        <v>679</v>
      </c>
      <c r="D1824" s="8" t="s">
        <v>2182</v>
      </c>
      <c r="E1824" s="20">
        <v>44813</v>
      </c>
      <c r="F1824" s="8" t="s">
        <v>1224</v>
      </c>
      <c r="G1824" s="8">
        <f t="shared" si="56"/>
        <v>0</v>
      </c>
      <c r="H1824" s="8"/>
      <c r="I1824" s="14" t="s">
        <v>679</v>
      </c>
      <c r="J1824" s="39">
        <v>102</v>
      </c>
      <c r="K1824" s="5" t="str">
        <f t="shared" si="57"/>
        <v>Close</v>
      </c>
      <c r="L1824" s="20">
        <v>44890</v>
      </c>
      <c r="M1824" s="8" t="s">
        <v>5880</v>
      </c>
    </row>
    <row r="1825" spans="1:13">
      <c r="A1825" s="8">
        <v>2044</v>
      </c>
      <c r="B1825" s="5" t="s">
        <v>1665</v>
      </c>
      <c r="C1825" s="14" t="s">
        <v>901</v>
      </c>
      <c r="D1825" s="8" t="s">
        <v>2317</v>
      </c>
      <c r="E1825" s="20">
        <v>44813</v>
      </c>
      <c r="F1825" s="8" t="s">
        <v>1233</v>
      </c>
      <c r="G1825" s="8">
        <f t="shared" si="56"/>
        <v>0</v>
      </c>
      <c r="H1825" s="8"/>
      <c r="I1825" s="14" t="s">
        <v>901</v>
      </c>
      <c r="J1825" s="39">
        <v>1694</v>
      </c>
      <c r="K1825" s="5" t="str">
        <f t="shared" si="57"/>
        <v>Close</v>
      </c>
      <c r="L1825" s="20">
        <v>44890</v>
      </c>
      <c r="M1825" s="8" t="s">
        <v>5871</v>
      </c>
    </row>
    <row r="1826" spans="1:13">
      <c r="A1826" s="8">
        <v>2124</v>
      </c>
      <c r="B1826" s="5" t="s">
        <v>42</v>
      </c>
      <c r="C1826" s="14" t="s">
        <v>940</v>
      </c>
      <c r="D1826" s="8" t="s">
        <v>41</v>
      </c>
      <c r="E1826" s="20">
        <v>44813</v>
      </c>
      <c r="F1826" s="8" t="s">
        <v>1235</v>
      </c>
      <c r="G1826" s="8">
        <f t="shared" si="56"/>
        <v>0</v>
      </c>
      <c r="H1826" s="8"/>
      <c r="I1826" s="14" t="s">
        <v>940</v>
      </c>
      <c r="J1826" s="39">
        <v>468</v>
      </c>
      <c r="K1826" s="5" t="str">
        <f t="shared" si="57"/>
        <v>Close</v>
      </c>
      <c r="L1826" s="20">
        <v>44890</v>
      </c>
      <c r="M1826" s="8" t="s">
        <v>5888</v>
      </c>
    </row>
    <row r="1827" spans="1:13">
      <c r="A1827" s="8">
        <v>2125</v>
      </c>
      <c r="B1827" s="5" t="s">
        <v>42</v>
      </c>
      <c r="C1827" s="14" t="s">
        <v>940</v>
      </c>
      <c r="D1827" s="8" t="s">
        <v>41</v>
      </c>
      <c r="E1827" s="20">
        <v>44813</v>
      </c>
      <c r="F1827" s="8" t="s">
        <v>1235</v>
      </c>
      <c r="G1827" s="8">
        <f t="shared" si="56"/>
        <v>0</v>
      </c>
      <c r="H1827" s="8"/>
      <c r="I1827" s="14" t="s">
        <v>940</v>
      </c>
      <c r="J1827" s="39">
        <v>468</v>
      </c>
      <c r="K1827" s="5" t="str">
        <f t="shared" si="57"/>
        <v>Close</v>
      </c>
      <c r="L1827" s="20">
        <v>44890</v>
      </c>
      <c r="M1827" s="8" t="s">
        <v>5877</v>
      </c>
    </row>
    <row r="1828" spans="1:13">
      <c r="A1828" s="8">
        <v>2126</v>
      </c>
      <c r="B1828" s="5" t="s">
        <v>1756</v>
      </c>
      <c r="C1828" s="14" t="s">
        <v>1006</v>
      </c>
      <c r="D1828" s="8" t="s">
        <v>2402</v>
      </c>
      <c r="E1828" s="20">
        <v>44813</v>
      </c>
      <c r="F1828" s="8" t="s">
        <v>1236</v>
      </c>
      <c r="G1828" s="8">
        <f t="shared" si="56"/>
        <v>0</v>
      </c>
      <c r="H1828" s="8"/>
      <c r="I1828" s="14" t="s">
        <v>1006</v>
      </c>
      <c r="J1828" s="39">
        <v>105</v>
      </c>
      <c r="K1828" s="5" t="str">
        <f t="shared" si="57"/>
        <v>Close</v>
      </c>
      <c r="L1828" s="20">
        <v>44890</v>
      </c>
      <c r="M1828" s="8" t="s">
        <v>5894</v>
      </c>
    </row>
    <row r="1829" spans="1:13">
      <c r="A1829" s="8">
        <v>2155</v>
      </c>
      <c r="B1829" s="5" t="s">
        <v>1456</v>
      </c>
      <c r="C1829" s="14" t="s">
        <v>626</v>
      </c>
      <c r="D1829" s="8" t="s">
        <v>2132</v>
      </c>
      <c r="E1829" s="20">
        <v>44813</v>
      </c>
      <c r="F1829" s="8" t="s">
        <v>1222</v>
      </c>
      <c r="G1829" s="8">
        <f t="shared" si="56"/>
        <v>0</v>
      </c>
      <c r="H1829" s="8"/>
      <c r="I1829" s="14" t="s">
        <v>626</v>
      </c>
      <c r="J1829" s="39">
        <v>148</v>
      </c>
      <c r="K1829" s="5" t="str">
        <f t="shared" si="57"/>
        <v>Close</v>
      </c>
      <c r="L1829" s="20">
        <v>44890</v>
      </c>
      <c r="M1829" s="8" t="s">
        <v>5877</v>
      </c>
    </row>
    <row r="1830" spans="1:13">
      <c r="A1830" s="8">
        <v>2178</v>
      </c>
      <c r="B1830" s="5" t="s">
        <v>1439</v>
      </c>
      <c r="C1830" s="14" t="s">
        <v>608</v>
      </c>
      <c r="D1830" s="8" t="s">
        <v>2115</v>
      </c>
      <c r="E1830" s="20">
        <v>44813</v>
      </c>
      <c r="F1830" s="8" t="s">
        <v>1222</v>
      </c>
      <c r="G1830" s="8">
        <f t="shared" si="56"/>
        <v>0</v>
      </c>
      <c r="H1830" s="8"/>
      <c r="I1830" s="14" t="s">
        <v>608</v>
      </c>
      <c r="J1830" s="39">
        <v>67</v>
      </c>
      <c r="K1830" s="5" t="str">
        <f t="shared" si="57"/>
        <v>Close</v>
      </c>
      <c r="L1830" s="20">
        <v>44890</v>
      </c>
      <c r="M1830" s="8" t="s">
        <v>5876</v>
      </c>
    </row>
    <row r="1831" spans="1:13">
      <c r="A1831" s="8">
        <v>2216</v>
      </c>
      <c r="B1831" s="5" t="s">
        <v>1311</v>
      </c>
      <c r="C1831" s="14" t="s">
        <v>451</v>
      </c>
      <c r="D1831" s="8" t="s">
        <v>1995</v>
      </c>
      <c r="E1831" s="20">
        <v>44813</v>
      </c>
      <c r="F1831" s="8" t="s">
        <v>1220</v>
      </c>
      <c r="G1831" s="8">
        <f t="shared" si="56"/>
        <v>0</v>
      </c>
      <c r="H1831" s="8"/>
      <c r="I1831" s="14" t="s">
        <v>451</v>
      </c>
      <c r="J1831" s="39">
        <v>72</v>
      </c>
      <c r="K1831" s="5" t="str">
        <f t="shared" si="57"/>
        <v>Close</v>
      </c>
      <c r="L1831" s="20">
        <v>44890</v>
      </c>
      <c r="M1831" s="8" t="s">
        <v>5872</v>
      </c>
    </row>
    <row r="1832" spans="1:13">
      <c r="A1832" s="8">
        <v>2222</v>
      </c>
      <c r="B1832" s="5" t="s">
        <v>1855</v>
      </c>
      <c r="C1832" s="14" t="s">
        <v>1125</v>
      </c>
      <c r="D1832" s="8" t="s">
        <v>2499</v>
      </c>
      <c r="E1832" s="20">
        <v>44813</v>
      </c>
      <c r="F1832" s="8" t="s">
        <v>1241</v>
      </c>
      <c r="G1832" s="8">
        <f t="shared" si="56"/>
        <v>0</v>
      </c>
      <c r="H1832" s="8"/>
      <c r="I1832" s="14" t="s">
        <v>1125</v>
      </c>
      <c r="J1832" s="39">
        <v>124</v>
      </c>
      <c r="K1832" s="5" t="str">
        <f t="shared" si="57"/>
        <v>Close</v>
      </c>
      <c r="L1832" s="20">
        <v>44890</v>
      </c>
      <c r="M1832" s="8" t="s">
        <v>5896</v>
      </c>
    </row>
    <row r="1833" spans="1:13">
      <c r="A1833" s="8">
        <v>2251</v>
      </c>
      <c r="B1833" s="5" t="s">
        <v>311</v>
      </c>
      <c r="C1833" s="14" t="s">
        <v>494</v>
      </c>
      <c r="D1833" s="8" t="s">
        <v>278</v>
      </c>
      <c r="E1833" s="20">
        <v>44813</v>
      </c>
      <c r="F1833" s="8" t="s">
        <v>1221</v>
      </c>
      <c r="G1833" s="8">
        <f t="shared" si="56"/>
        <v>0</v>
      </c>
      <c r="H1833" s="8"/>
      <c r="I1833" s="14" t="s">
        <v>494</v>
      </c>
      <c r="J1833" s="39">
        <v>133</v>
      </c>
      <c r="K1833" s="5" t="str">
        <f t="shared" si="57"/>
        <v>Close</v>
      </c>
      <c r="L1833" s="20">
        <v>44890</v>
      </c>
      <c r="M1833" s="8" t="s">
        <v>5874</v>
      </c>
    </row>
    <row r="1834" spans="1:13">
      <c r="A1834" s="8">
        <v>2252</v>
      </c>
      <c r="B1834" s="5" t="s">
        <v>311</v>
      </c>
      <c r="C1834" s="14" t="s">
        <v>494</v>
      </c>
      <c r="D1834" s="8" t="s">
        <v>278</v>
      </c>
      <c r="E1834" s="20">
        <v>44813</v>
      </c>
      <c r="F1834" s="8" t="s">
        <v>1221</v>
      </c>
      <c r="G1834" s="8">
        <f t="shared" si="56"/>
        <v>0</v>
      </c>
      <c r="H1834" s="8"/>
      <c r="I1834" s="14" t="s">
        <v>494</v>
      </c>
      <c r="J1834" s="39">
        <v>133</v>
      </c>
      <c r="K1834" s="5" t="str">
        <f t="shared" si="57"/>
        <v>Close</v>
      </c>
      <c r="L1834" s="20">
        <v>44890</v>
      </c>
      <c r="M1834" s="8" t="s">
        <v>5875</v>
      </c>
    </row>
    <row r="1835" spans="1:13">
      <c r="A1835" s="8">
        <v>2353</v>
      </c>
      <c r="B1835" s="5" t="s">
        <v>1538</v>
      </c>
      <c r="C1835" s="14" t="s">
        <v>722</v>
      </c>
      <c r="D1835" s="8" t="s">
        <v>2205</v>
      </c>
      <c r="E1835" s="20">
        <v>44813</v>
      </c>
      <c r="F1835" s="8" t="s">
        <v>1227</v>
      </c>
      <c r="G1835" s="8">
        <f t="shared" si="56"/>
        <v>0</v>
      </c>
      <c r="H1835" s="8"/>
      <c r="I1835" s="14" t="s">
        <v>722</v>
      </c>
      <c r="J1835" s="39">
        <v>120</v>
      </c>
      <c r="K1835" s="5" t="str">
        <f t="shared" si="57"/>
        <v>Close</v>
      </c>
      <c r="L1835" s="20">
        <v>44890</v>
      </c>
      <c r="M1835" s="8" t="s">
        <v>5882</v>
      </c>
    </row>
    <row r="1836" spans="1:13">
      <c r="A1836" s="8">
        <v>2469</v>
      </c>
      <c r="B1836" s="5" t="s">
        <v>1457</v>
      </c>
      <c r="C1836" s="14" t="s">
        <v>627</v>
      </c>
      <c r="D1836" s="8" t="s">
        <v>2133</v>
      </c>
      <c r="E1836" s="20">
        <v>44813</v>
      </c>
      <c r="F1836" s="8" t="s">
        <v>1222</v>
      </c>
      <c r="G1836" s="8">
        <f t="shared" si="56"/>
        <v>0</v>
      </c>
      <c r="H1836" s="8"/>
      <c r="I1836" s="14" t="s">
        <v>627</v>
      </c>
      <c r="J1836" s="39">
        <v>86</v>
      </c>
      <c r="K1836" s="5" t="str">
        <f t="shared" si="57"/>
        <v>Close</v>
      </c>
      <c r="L1836" s="20">
        <v>44890</v>
      </c>
      <c r="M1836" s="8" t="s">
        <v>5878</v>
      </c>
    </row>
    <row r="1837" spans="1:13">
      <c r="A1837" s="8">
        <v>2483</v>
      </c>
      <c r="B1837" s="5" t="s">
        <v>1515</v>
      </c>
      <c r="C1837" s="14" t="s">
        <v>687</v>
      </c>
      <c r="D1837" s="8" t="s">
        <v>38</v>
      </c>
      <c r="E1837" s="20">
        <v>44816</v>
      </c>
      <c r="F1837" s="8" t="s">
        <v>1224</v>
      </c>
      <c r="G1837" s="8">
        <f t="shared" si="56"/>
        <v>0</v>
      </c>
      <c r="H1837" s="8"/>
      <c r="I1837" s="14" t="s">
        <v>687</v>
      </c>
      <c r="J1837" s="39">
        <v>50</v>
      </c>
      <c r="K1837" s="5" t="str">
        <f t="shared" si="57"/>
        <v>Close</v>
      </c>
      <c r="L1837" s="20">
        <v>44890</v>
      </c>
      <c r="M1837" s="8" t="s">
        <v>5867</v>
      </c>
    </row>
    <row r="1838" spans="1:13">
      <c r="A1838" s="8">
        <v>2484</v>
      </c>
      <c r="B1838" s="5" t="s">
        <v>1515</v>
      </c>
      <c r="C1838" s="14" t="s">
        <v>687</v>
      </c>
      <c r="D1838" s="8" t="s">
        <v>38</v>
      </c>
      <c r="E1838" s="20">
        <v>44816</v>
      </c>
      <c r="F1838" s="8" t="s">
        <v>1224</v>
      </c>
      <c r="G1838" s="8">
        <f t="shared" si="56"/>
        <v>0</v>
      </c>
      <c r="H1838" s="8"/>
      <c r="I1838" s="14" t="s">
        <v>687</v>
      </c>
      <c r="J1838" s="39">
        <v>50</v>
      </c>
      <c r="K1838" s="5" t="str">
        <f t="shared" si="57"/>
        <v>Close</v>
      </c>
      <c r="L1838" s="20">
        <v>44890</v>
      </c>
      <c r="M1838" s="8" t="s">
        <v>5868</v>
      </c>
    </row>
    <row r="1839" spans="1:13">
      <c r="A1839" s="8">
        <v>2485</v>
      </c>
      <c r="B1839" s="5" t="s">
        <v>1515</v>
      </c>
      <c r="C1839" s="14" t="s">
        <v>687</v>
      </c>
      <c r="D1839" s="8" t="s">
        <v>38</v>
      </c>
      <c r="E1839" s="20">
        <v>44816</v>
      </c>
      <c r="F1839" s="8" t="s">
        <v>1224</v>
      </c>
      <c r="G1839" s="8">
        <f t="shared" si="56"/>
        <v>0</v>
      </c>
      <c r="H1839" s="8"/>
      <c r="I1839" s="14" t="s">
        <v>687</v>
      </c>
      <c r="J1839" s="39">
        <v>50</v>
      </c>
      <c r="K1839" s="5" t="str">
        <f t="shared" si="57"/>
        <v>Close</v>
      </c>
      <c r="L1839" s="20">
        <v>44890</v>
      </c>
      <c r="M1839" s="8" t="s">
        <v>5869</v>
      </c>
    </row>
    <row r="1840" spans="1:13">
      <c r="A1840" s="8">
        <v>2486</v>
      </c>
      <c r="B1840" s="5" t="s">
        <v>1515</v>
      </c>
      <c r="C1840" s="14" t="s">
        <v>687</v>
      </c>
      <c r="D1840" s="8" t="s">
        <v>38</v>
      </c>
      <c r="E1840" s="20">
        <v>44816</v>
      </c>
      <c r="F1840" s="8" t="s">
        <v>1224</v>
      </c>
      <c r="G1840" s="8">
        <f t="shared" si="56"/>
        <v>0</v>
      </c>
      <c r="H1840" s="8"/>
      <c r="I1840" s="14" t="s">
        <v>687</v>
      </c>
      <c r="J1840" s="39">
        <v>50</v>
      </c>
      <c r="K1840" s="5" t="str">
        <f t="shared" si="57"/>
        <v>Close</v>
      </c>
      <c r="L1840" s="20">
        <v>44890</v>
      </c>
      <c r="M1840" s="8" t="s">
        <v>5870</v>
      </c>
    </row>
    <row r="1841" spans="1:13">
      <c r="A1841" s="8">
        <v>2519</v>
      </c>
      <c r="B1841" s="5" t="s">
        <v>1516</v>
      </c>
      <c r="C1841" s="14" t="s">
        <v>688</v>
      </c>
      <c r="D1841" s="8" t="s">
        <v>19</v>
      </c>
      <c r="E1841" s="20">
        <v>44813</v>
      </c>
      <c r="F1841" s="8" t="s">
        <v>1225</v>
      </c>
      <c r="G1841" s="8">
        <f t="shared" si="56"/>
        <v>0</v>
      </c>
      <c r="H1841" s="8"/>
      <c r="I1841" s="14" t="s">
        <v>688</v>
      </c>
      <c r="J1841" s="39">
        <v>44</v>
      </c>
      <c r="K1841" s="5" t="str">
        <f t="shared" si="57"/>
        <v>Close</v>
      </c>
      <c r="L1841" s="20">
        <v>44890</v>
      </c>
      <c r="M1841" s="8" t="s">
        <v>5881</v>
      </c>
    </row>
    <row r="1842" spans="1:13">
      <c r="A1842" s="8">
        <v>2738</v>
      </c>
      <c r="B1842" s="5" t="s">
        <v>1775</v>
      </c>
      <c r="C1842" s="14" t="s">
        <v>1025</v>
      </c>
      <c r="D1842" s="8" t="s">
        <v>2421</v>
      </c>
      <c r="E1842" s="20">
        <v>44813</v>
      </c>
      <c r="F1842" s="8" t="s">
        <v>1237</v>
      </c>
      <c r="G1842" s="8">
        <f t="shared" si="56"/>
        <v>0</v>
      </c>
      <c r="H1842" s="8"/>
      <c r="I1842" s="14" t="s">
        <v>1025</v>
      </c>
      <c r="J1842" s="39">
        <v>81</v>
      </c>
      <c r="K1842" s="5" t="str">
        <f t="shared" si="57"/>
        <v>Close</v>
      </c>
      <c r="L1842" s="20">
        <v>44890</v>
      </c>
      <c r="M1842" s="8" t="s">
        <v>5886</v>
      </c>
    </row>
    <row r="1843" spans="1:13">
      <c r="A1843" s="8">
        <v>2747</v>
      </c>
      <c r="B1843" s="5" t="s">
        <v>1658</v>
      </c>
      <c r="C1843" s="14" t="s">
        <v>887</v>
      </c>
      <c r="D1843" s="8" t="s">
        <v>2311</v>
      </c>
      <c r="E1843" s="20">
        <v>44813</v>
      </c>
      <c r="F1843" s="8" t="s">
        <v>1232</v>
      </c>
      <c r="G1843" s="8">
        <f t="shared" si="56"/>
        <v>0</v>
      </c>
      <c r="H1843" s="8"/>
      <c r="I1843" s="14" t="s">
        <v>887</v>
      </c>
      <c r="J1843" s="39">
        <v>87</v>
      </c>
      <c r="K1843" s="5" t="str">
        <f t="shared" si="57"/>
        <v>Close</v>
      </c>
      <c r="L1843" s="20">
        <v>44890</v>
      </c>
      <c r="M1843" s="8" t="s">
        <v>5885</v>
      </c>
    </row>
    <row r="1844" spans="1:13">
      <c r="A1844" s="8">
        <v>2902</v>
      </c>
      <c r="B1844" s="5" t="s">
        <v>5448</v>
      </c>
      <c r="C1844" s="14" t="s">
        <v>1180</v>
      </c>
      <c r="D1844" s="8" t="s">
        <v>194</v>
      </c>
      <c r="E1844" s="20">
        <v>44883</v>
      </c>
      <c r="F1844" s="8" t="s">
        <v>1235</v>
      </c>
      <c r="G1844" s="8">
        <f t="shared" si="56"/>
        <v>0</v>
      </c>
      <c r="H1844" s="8"/>
      <c r="I1844" s="14" t="s">
        <v>1180</v>
      </c>
      <c r="J1844" s="41">
        <v>180</v>
      </c>
      <c r="K1844" s="5" t="str">
        <f t="shared" si="57"/>
        <v>Close</v>
      </c>
      <c r="L1844" s="20">
        <v>44890</v>
      </c>
      <c r="M1844" s="8" t="s">
        <v>5889</v>
      </c>
    </row>
    <row r="1845" spans="1:13">
      <c r="A1845" s="8">
        <v>2977</v>
      </c>
      <c r="B1845" s="5" t="s">
        <v>5823</v>
      </c>
      <c r="C1845" s="14" t="s">
        <v>824</v>
      </c>
      <c r="D1845" s="8" t="s">
        <v>153</v>
      </c>
      <c r="E1845" s="20">
        <v>44889</v>
      </c>
      <c r="F1845" s="8" t="s">
        <v>1228</v>
      </c>
      <c r="G1845" s="8">
        <f t="shared" si="56"/>
        <v>0</v>
      </c>
      <c r="H1845" s="8"/>
      <c r="I1845" s="14" t="s">
        <v>824</v>
      </c>
      <c r="J1845" s="39">
        <v>81</v>
      </c>
      <c r="K1845" s="5" t="str">
        <f t="shared" si="57"/>
        <v>Close</v>
      </c>
      <c r="L1845" s="20">
        <v>44890</v>
      </c>
      <c r="M1845" s="8" t="s">
        <v>5883</v>
      </c>
    </row>
    <row r="1846" spans="1:13">
      <c r="A1846" s="8">
        <v>1559</v>
      </c>
      <c r="B1846" s="5" t="s">
        <v>132</v>
      </c>
      <c r="C1846" s="14" t="s">
        <v>1077</v>
      </c>
      <c r="D1846" s="8" t="s">
        <v>131</v>
      </c>
      <c r="E1846" s="20">
        <v>44813</v>
      </c>
      <c r="F1846" s="8" t="s">
        <v>1240</v>
      </c>
      <c r="G1846" s="8">
        <f t="shared" si="56"/>
        <v>0</v>
      </c>
      <c r="H1846" s="8"/>
      <c r="I1846" s="14" t="s">
        <v>1077</v>
      </c>
      <c r="J1846" s="39">
        <v>93</v>
      </c>
      <c r="K1846" s="5" t="str">
        <f t="shared" si="57"/>
        <v>Close</v>
      </c>
      <c r="L1846" s="20">
        <v>44891</v>
      </c>
      <c r="M1846" s="8" t="s">
        <v>6371</v>
      </c>
    </row>
    <row r="1847" spans="1:13">
      <c r="A1847" s="8">
        <v>1611</v>
      </c>
      <c r="B1847" s="5" t="s">
        <v>3480</v>
      </c>
      <c r="C1847" s="14" t="s">
        <v>3456</v>
      </c>
      <c r="D1847" s="8" t="s">
        <v>3481</v>
      </c>
      <c r="E1847" s="20">
        <v>44820</v>
      </c>
      <c r="F1847" s="8" t="s">
        <v>1220</v>
      </c>
      <c r="G1847" s="8">
        <f t="shared" si="56"/>
        <v>0</v>
      </c>
      <c r="H1847" s="8"/>
      <c r="I1847" s="14" t="s">
        <v>3456</v>
      </c>
      <c r="J1847" s="39">
        <v>81</v>
      </c>
      <c r="K1847" s="5" t="str">
        <f t="shared" si="57"/>
        <v>Close</v>
      </c>
      <c r="L1847" s="20">
        <v>44891</v>
      </c>
      <c r="M1847" s="8" t="s">
        <v>6380</v>
      </c>
    </row>
    <row r="1848" spans="1:13">
      <c r="A1848" s="8">
        <v>1614</v>
      </c>
      <c r="B1848" s="5" t="s">
        <v>129</v>
      </c>
      <c r="C1848" s="14" t="s">
        <v>692</v>
      </c>
      <c r="D1848" s="8" t="s">
        <v>130</v>
      </c>
      <c r="E1848" s="20">
        <v>44813</v>
      </c>
      <c r="F1848" s="8" t="s">
        <v>1227</v>
      </c>
      <c r="G1848" s="8">
        <f t="shared" si="56"/>
        <v>0</v>
      </c>
      <c r="H1848" s="8"/>
      <c r="I1848" s="14" t="s">
        <v>692</v>
      </c>
      <c r="J1848" s="39">
        <v>92</v>
      </c>
      <c r="K1848" s="5" t="str">
        <f t="shared" si="57"/>
        <v>Close</v>
      </c>
      <c r="L1848" s="20">
        <v>44891</v>
      </c>
      <c r="M1848" s="8" t="s">
        <v>6366</v>
      </c>
    </row>
    <row r="1849" spans="1:13">
      <c r="A1849" s="8">
        <v>1657</v>
      </c>
      <c r="B1849" s="5" t="s">
        <v>1282</v>
      </c>
      <c r="C1849" s="14" t="s">
        <v>417</v>
      </c>
      <c r="D1849" s="8" t="s">
        <v>231</v>
      </c>
      <c r="E1849" s="20">
        <v>44813</v>
      </c>
      <c r="F1849" s="8" t="s">
        <v>1219</v>
      </c>
      <c r="G1849" s="8">
        <f t="shared" si="56"/>
        <v>0</v>
      </c>
      <c r="H1849" s="8"/>
      <c r="I1849" s="14" t="s">
        <v>417</v>
      </c>
      <c r="J1849" s="39">
        <v>107</v>
      </c>
      <c r="K1849" s="5" t="str">
        <f t="shared" si="57"/>
        <v>Close</v>
      </c>
      <c r="L1849" s="20">
        <v>44891</v>
      </c>
      <c r="M1849" s="8" t="s">
        <v>6352</v>
      </c>
    </row>
    <row r="1850" spans="1:13">
      <c r="A1850" s="8">
        <v>1662</v>
      </c>
      <c r="B1850" s="5" t="s">
        <v>1441</v>
      </c>
      <c r="C1850" s="14" t="s">
        <v>610</v>
      </c>
      <c r="D1850" s="8" t="s">
        <v>2117</v>
      </c>
      <c r="E1850" s="20">
        <v>44813</v>
      </c>
      <c r="F1850" s="8" t="s">
        <v>1222</v>
      </c>
      <c r="G1850" s="8">
        <f t="shared" si="56"/>
        <v>0</v>
      </c>
      <c r="H1850" s="8"/>
      <c r="I1850" s="14" t="s">
        <v>610</v>
      </c>
      <c r="J1850" s="39">
        <v>103</v>
      </c>
      <c r="K1850" s="5" t="str">
        <f t="shared" si="57"/>
        <v>Close</v>
      </c>
      <c r="L1850" s="20">
        <v>44891</v>
      </c>
      <c r="M1850" s="8" t="s">
        <v>6379</v>
      </c>
    </row>
    <row r="1851" spans="1:13">
      <c r="A1851" s="8">
        <v>1695</v>
      </c>
      <c r="B1851" s="5" t="s">
        <v>1812</v>
      </c>
      <c r="C1851" s="14" t="s">
        <v>1069</v>
      </c>
      <c r="D1851" s="8" t="s">
        <v>2458</v>
      </c>
      <c r="E1851" s="20">
        <v>44813</v>
      </c>
      <c r="F1851" s="8" t="s">
        <v>1239</v>
      </c>
      <c r="G1851" s="8">
        <f t="shared" si="56"/>
        <v>0</v>
      </c>
      <c r="H1851" s="8"/>
      <c r="I1851" s="14" t="s">
        <v>1069</v>
      </c>
      <c r="J1851" s="39">
        <v>831.47</v>
      </c>
      <c r="K1851" s="5" t="str">
        <f t="shared" si="57"/>
        <v>Close</v>
      </c>
      <c r="L1851" s="20">
        <v>44891</v>
      </c>
      <c r="M1851" s="8" t="s">
        <v>6375</v>
      </c>
    </row>
    <row r="1852" spans="1:13">
      <c r="A1852" s="8">
        <v>1696</v>
      </c>
      <c r="B1852" s="5" t="s">
        <v>1812</v>
      </c>
      <c r="C1852" s="14" t="s">
        <v>1069</v>
      </c>
      <c r="D1852" s="8" t="s">
        <v>2458</v>
      </c>
      <c r="E1852" s="20">
        <v>44813</v>
      </c>
      <c r="F1852" s="8" t="s">
        <v>1239</v>
      </c>
      <c r="G1852" s="8">
        <f t="shared" si="56"/>
        <v>0</v>
      </c>
      <c r="H1852" s="8"/>
      <c r="I1852" s="14" t="s">
        <v>1069</v>
      </c>
      <c r="J1852" s="39">
        <v>831.47</v>
      </c>
      <c r="K1852" s="5" t="str">
        <f t="shared" si="57"/>
        <v>Close</v>
      </c>
      <c r="L1852" s="20">
        <v>44891</v>
      </c>
      <c r="M1852" s="8" t="s">
        <v>6376</v>
      </c>
    </row>
    <row r="1853" spans="1:13">
      <c r="A1853" s="8">
        <v>1742</v>
      </c>
      <c r="B1853" s="5" t="s">
        <v>1520</v>
      </c>
      <c r="C1853" s="14" t="s">
        <v>694</v>
      </c>
      <c r="D1853" s="8" t="s">
        <v>2192</v>
      </c>
      <c r="E1853" s="20">
        <v>44813</v>
      </c>
      <c r="F1853" s="8" t="s">
        <v>1227</v>
      </c>
      <c r="G1853" s="8">
        <f t="shared" si="56"/>
        <v>0</v>
      </c>
      <c r="H1853" s="8"/>
      <c r="I1853" s="14" t="s">
        <v>694</v>
      </c>
      <c r="J1853" s="39">
        <v>86</v>
      </c>
      <c r="K1853" s="5" t="str">
        <f t="shared" si="57"/>
        <v>Close</v>
      </c>
      <c r="L1853" s="20">
        <v>44891</v>
      </c>
      <c r="M1853" s="8" t="s">
        <v>6365</v>
      </c>
    </row>
    <row r="1854" spans="1:13">
      <c r="A1854" s="8">
        <v>1762</v>
      </c>
      <c r="B1854" s="5" t="s">
        <v>83</v>
      </c>
      <c r="C1854" s="14" t="s">
        <v>781</v>
      </c>
      <c r="D1854" s="8" t="s">
        <v>82</v>
      </c>
      <c r="E1854" s="20">
        <v>44813</v>
      </c>
      <c r="F1854" s="8" t="s">
        <v>1228</v>
      </c>
      <c r="G1854" s="8">
        <f t="shared" si="56"/>
        <v>0</v>
      </c>
      <c r="H1854" s="8"/>
      <c r="I1854" s="14" t="s">
        <v>781</v>
      </c>
      <c r="J1854" s="39">
        <v>76</v>
      </c>
      <c r="K1854" s="5" t="str">
        <f t="shared" si="57"/>
        <v>Close</v>
      </c>
      <c r="L1854" s="20">
        <v>44891</v>
      </c>
      <c r="M1854" s="8" t="s">
        <v>6369</v>
      </c>
    </row>
    <row r="1855" spans="1:13">
      <c r="A1855" s="8">
        <v>1813</v>
      </c>
      <c r="B1855" s="5" t="s">
        <v>1329</v>
      </c>
      <c r="C1855" s="14" t="s">
        <v>473</v>
      </c>
      <c r="D1855" s="8" t="s">
        <v>2011</v>
      </c>
      <c r="E1855" s="20">
        <v>44813</v>
      </c>
      <c r="F1855" s="8" t="s">
        <v>1220</v>
      </c>
      <c r="G1855" s="8">
        <f t="shared" si="56"/>
        <v>0</v>
      </c>
      <c r="H1855" s="8"/>
      <c r="I1855" s="14" t="s">
        <v>473</v>
      </c>
      <c r="J1855" s="39">
        <v>50</v>
      </c>
      <c r="K1855" s="5" t="str">
        <f t="shared" si="57"/>
        <v>Close</v>
      </c>
      <c r="L1855" s="20">
        <v>44891</v>
      </c>
      <c r="M1855" s="8" t="s">
        <v>6354</v>
      </c>
    </row>
    <row r="1856" spans="1:13">
      <c r="A1856" s="8">
        <v>1824</v>
      </c>
      <c r="B1856" s="5" t="s">
        <v>1407</v>
      </c>
      <c r="C1856" s="14" t="s">
        <v>572</v>
      </c>
      <c r="D1856" s="8" t="s">
        <v>2085</v>
      </c>
      <c r="E1856" s="20">
        <v>44813</v>
      </c>
      <c r="F1856" s="8" t="s">
        <v>1222</v>
      </c>
      <c r="G1856" s="8">
        <f t="shared" si="56"/>
        <v>0</v>
      </c>
      <c r="H1856" s="8"/>
      <c r="I1856" s="14" t="s">
        <v>572</v>
      </c>
      <c r="J1856" s="39">
        <v>98</v>
      </c>
      <c r="K1856" s="5" t="str">
        <f t="shared" si="57"/>
        <v>Close</v>
      </c>
      <c r="L1856" s="20">
        <v>44891</v>
      </c>
      <c r="M1856" s="8" t="s">
        <v>6392</v>
      </c>
    </row>
    <row r="1857" spans="1:13">
      <c r="A1857" s="8">
        <v>1853</v>
      </c>
      <c r="B1857" s="5" t="s">
        <v>1525</v>
      </c>
      <c r="C1857" s="14" t="s">
        <v>701</v>
      </c>
      <c r="D1857" s="8" t="s">
        <v>2197</v>
      </c>
      <c r="E1857" s="20">
        <v>44813</v>
      </c>
      <c r="F1857" s="8" t="s">
        <v>1227</v>
      </c>
      <c r="G1857" s="8">
        <f t="shared" si="56"/>
        <v>0</v>
      </c>
      <c r="H1857" s="8"/>
      <c r="I1857" s="14" t="s">
        <v>701</v>
      </c>
      <c r="J1857" s="39">
        <v>116</v>
      </c>
      <c r="K1857" s="5" t="str">
        <f t="shared" si="57"/>
        <v>Close</v>
      </c>
      <c r="L1857" s="20">
        <v>44891</v>
      </c>
      <c r="M1857" s="8" t="s">
        <v>6367</v>
      </c>
    </row>
    <row r="1858" spans="1:13">
      <c r="A1858" s="8">
        <v>1860</v>
      </c>
      <c r="B1858" s="5" t="s">
        <v>1637</v>
      </c>
      <c r="C1858" s="14" t="s">
        <v>862</v>
      </c>
      <c r="D1858" s="8" t="s">
        <v>2290</v>
      </c>
      <c r="E1858" s="20">
        <v>44813</v>
      </c>
      <c r="F1858" s="8" t="s">
        <v>1231</v>
      </c>
      <c r="G1858" s="8">
        <f t="shared" si="56"/>
        <v>0</v>
      </c>
      <c r="H1858" s="8"/>
      <c r="I1858" s="14" t="s">
        <v>862</v>
      </c>
      <c r="J1858" s="39">
        <v>206</v>
      </c>
      <c r="K1858" s="5" t="str">
        <f t="shared" si="57"/>
        <v>Close</v>
      </c>
      <c r="L1858" s="20">
        <v>44891</v>
      </c>
      <c r="M1858" s="8" t="s">
        <v>6370</v>
      </c>
    </row>
    <row r="1859" spans="1:13">
      <c r="A1859" s="8">
        <v>1875</v>
      </c>
      <c r="B1859" s="5" t="s">
        <v>314</v>
      </c>
      <c r="C1859" s="14" t="s">
        <v>508</v>
      </c>
      <c r="D1859" s="8" t="s">
        <v>281</v>
      </c>
      <c r="E1859" s="20">
        <v>44813</v>
      </c>
      <c r="F1859" s="8" t="s">
        <v>1221</v>
      </c>
      <c r="G1859" s="8">
        <f t="shared" si="56"/>
        <v>0</v>
      </c>
      <c r="H1859" s="8"/>
      <c r="I1859" s="14" t="s">
        <v>508</v>
      </c>
      <c r="J1859" s="39">
        <v>106</v>
      </c>
      <c r="K1859" s="5" t="str">
        <f t="shared" si="57"/>
        <v>Close</v>
      </c>
      <c r="L1859" s="20">
        <v>44891</v>
      </c>
      <c r="M1859" s="8" t="s">
        <v>6378</v>
      </c>
    </row>
    <row r="1860" spans="1:13">
      <c r="A1860" s="8">
        <v>1892</v>
      </c>
      <c r="B1860" s="5" t="s">
        <v>3051</v>
      </c>
      <c r="C1860" s="14" t="s">
        <v>3045</v>
      </c>
      <c r="D1860" s="8" t="s">
        <v>3052</v>
      </c>
      <c r="E1860" s="20">
        <v>44818</v>
      </c>
      <c r="F1860" s="8" t="s">
        <v>1237</v>
      </c>
      <c r="G1860" s="8">
        <f t="shared" ref="G1860:G1923" si="58">IF(C1860="","",IF(C1860=I1860,0,1))</f>
        <v>0</v>
      </c>
      <c r="H1860" s="8"/>
      <c r="I1860" s="14" t="s">
        <v>3045</v>
      </c>
      <c r="J1860" s="39">
        <v>439</v>
      </c>
      <c r="K1860" s="5" t="str">
        <f t="shared" ref="K1860:K1923" si="59">IF(F1860="","",IF(C1860=I1860,"Close","Open"))</f>
        <v>Close</v>
      </c>
      <c r="L1860" s="20">
        <v>44891</v>
      </c>
      <c r="M1860" s="8" t="s">
        <v>6387</v>
      </c>
    </row>
    <row r="1861" spans="1:13">
      <c r="A1861" s="8">
        <v>1894</v>
      </c>
      <c r="B1861" s="5" t="s">
        <v>1399</v>
      </c>
      <c r="C1861" s="14" t="s">
        <v>565</v>
      </c>
      <c r="D1861" s="8" t="s">
        <v>2077</v>
      </c>
      <c r="E1861" s="20">
        <v>44813</v>
      </c>
      <c r="F1861" s="8" t="s">
        <v>1222</v>
      </c>
      <c r="G1861" s="8">
        <f t="shared" si="58"/>
        <v>0</v>
      </c>
      <c r="H1861" s="8"/>
      <c r="I1861" s="14" t="s">
        <v>565</v>
      </c>
      <c r="J1861" s="39">
        <v>74</v>
      </c>
      <c r="K1861" s="5" t="str">
        <f t="shared" si="59"/>
        <v>Close</v>
      </c>
      <c r="L1861" s="20">
        <v>44891</v>
      </c>
      <c r="M1861" s="8" t="s">
        <v>6381</v>
      </c>
    </row>
    <row r="1862" spans="1:13">
      <c r="A1862" s="8">
        <v>1906</v>
      </c>
      <c r="B1862" s="5" t="s">
        <v>1675</v>
      </c>
      <c r="C1862" s="14" t="s">
        <v>914</v>
      </c>
      <c r="D1862" s="8" t="s">
        <v>2324</v>
      </c>
      <c r="E1862" s="20">
        <v>44813</v>
      </c>
      <c r="F1862" s="8" t="s">
        <v>1233</v>
      </c>
      <c r="G1862" s="8">
        <f t="shared" si="58"/>
        <v>0</v>
      </c>
      <c r="H1862" s="8"/>
      <c r="I1862" s="14" t="s">
        <v>914</v>
      </c>
      <c r="J1862" s="39">
        <v>76</v>
      </c>
      <c r="K1862" s="5" t="str">
        <f t="shared" si="59"/>
        <v>Close</v>
      </c>
      <c r="L1862" s="20">
        <v>44891</v>
      </c>
      <c r="M1862" s="8" t="s">
        <v>6374</v>
      </c>
    </row>
    <row r="1863" spans="1:13">
      <c r="A1863" s="8">
        <v>1938</v>
      </c>
      <c r="B1863" s="5" t="s">
        <v>2999</v>
      </c>
      <c r="C1863" s="14" t="s">
        <v>2991</v>
      </c>
      <c r="D1863" s="8" t="s">
        <v>3000</v>
      </c>
      <c r="E1863" s="20">
        <v>44818</v>
      </c>
      <c r="F1863" s="8" t="s">
        <v>1228</v>
      </c>
      <c r="G1863" s="8">
        <f t="shared" si="58"/>
        <v>0</v>
      </c>
      <c r="H1863" s="8"/>
      <c r="I1863" s="14" t="s">
        <v>2991</v>
      </c>
      <c r="J1863" s="39">
        <v>155</v>
      </c>
      <c r="K1863" s="5" t="str">
        <f t="shared" si="59"/>
        <v>Close</v>
      </c>
      <c r="L1863" s="20">
        <v>44891</v>
      </c>
      <c r="M1863" s="8" t="s">
        <v>6368</v>
      </c>
    </row>
    <row r="1864" spans="1:13">
      <c r="A1864" s="8">
        <v>1971</v>
      </c>
      <c r="B1864" s="5" t="s">
        <v>1824</v>
      </c>
      <c r="C1864" s="14" t="s">
        <v>1087</v>
      </c>
      <c r="D1864" s="8" t="s">
        <v>2469</v>
      </c>
      <c r="E1864" s="20">
        <v>44813</v>
      </c>
      <c r="F1864" s="8" t="s">
        <v>1240</v>
      </c>
      <c r="G1864" s="8">
        <f t="shared" si="58"/>
        <v>0</v>
      </c>
      <c r="H1864" s="8"/>
      <c r="I1864" s="14" t="s">
        <v>1087</v>
      </c>
      <c r="J1864" s="39">
        <v>123</v>
      </c>
      <c r="K1864" s="5" t="str">
        <f t="shared" si="59"/>
        <v>Close</v>
      </c>
      <c r="L1864" s="20">
        <v>44891</v>
      </c>
      <c r="M1864" s="8" t="s">
        <v>6372</v>
      </c>
    </row>
    <row r="1865" spans="1:13">
      <c r="A1865" s="8">
        <v>2039</v>
      </c>
      <c r="B1865" s="5" t="s">
        <v>4368</v>
      </c>
      <c r="C1865" s="14" t="s">
        <v>511</v>
      </c>
      <c r="D1865" s="8" t="s">
        <v>2031</v>
      </c>
      <c r="E1865" s="20">
        <v>44831</v>
      </c>
      <c r="F1865" s="8" t="s">
        <v>3186</v>
      </c>
      <c r="G1865" s="8">
        <f t="shared" si="58"/>
        <v>0</v>
      </c>
      <c r="H1865" s="8"/>
      <c r="I1865" s="14" t="s">
        <v>511</v>
      </c>
      <c r="J1865" s="39">
        <v>92</v>
      </c>
      <c r="K1865" s="5" t="str">
        <f t="shared" si="59"/>
        <v>Close</v>
      </c>
      <c r="L1865" s="20">
        <v>44891</v>
      </c>
      <c r="M1865" s="8" t="s">
        <v>6359</v>
      </c>
    </row>
    <row r="1866" spans="1:13">
      <c r="A1866" s="8">
        <v>2058</v>
      </c>
      <c r="B1866" s="5" t="s">
        <v>3939</v>
      </c>
      <c r="C1866" s="14" t="s">
        <v>3911</v>
      </c>
      <c r="D1866" s="8" t="s">
        <v>3940</v>
      </c>
      <c r="E1866" s="20">
        <v>44826</v>
      </c>
      <c r="F1866" s="8" t="s">
        <v>3439</v>
      </c>
      <c r="G1866" s="8">
        <f t="shared" si="58"/>
        <v>0</v>
      </c>
      <c r="H1866" s="8"/>
      <c r="I1866" s="14" t="s">
        <v>3911</v>
      </c>
      <c r="J1866" s="39">
        <v>135</v>
      </c>
      <c r="K1866" s="5" t="str">
        <f t="shared" si="59"/>
        <v>Close</v>
      </c>
      <c r="L1866" s="20">
        <v>44891</v>
      </c>
      <c r="M1866" s="8" t="s">
        <v>6385</v>
      </c>
    </row>
    <row r="1867" spans="1:13">
      <c r="A1867" s="8">
        <v>2091</v>
      </c>
      <c r="B1867" s="5" t="s">
        <v>1866</v>
      </c>
      <c r="C1867" s="14" t="s">
        <v>1136</v>
      </c>
      <c r="D1867" s="8" t="s">
        <v>2510</v>
      </c>
      <c r="E1867" s="20">
        <v>44813</v>
      </c>
      <c r="F1867" s="8" t="s">
        <v>1242</v>
      </c>
      <c r="G1867" s="8">
        <f t="shared" si="58"/>
        <v>0</v>
      </c>
      <c r="H1867" s="8"/>
      <c r="I1867" s="14" t="s">
        <v>1136</v>
      </c>
      <c r="J1867" s="39">
        <v>802</v>
      </c>
      <c r="K1867" s="5" t="str">
        <f t="shared" si="59"/>
        <v>Close</v>
      </c>
      <c r="L1867" s="20">
        <v>44891</v>
      </c>
      <c r="M1867" s="8" t="s">
        <v>6377</v>
      </c>
    </row>
    <row r="1868" spans="1:13">
      <c r="A1868" s="8">
        <v>2134</v>
      </c>
      <c r="B1868" s="17" t="s">
        <v>3182</v>
      </c>
      <c r="C1868" s="14" t="s">
        <v>3098</v>
      </c>
      <c r="D1868" s="8" t="s">
        <v>3238</v>
      </c>
      <c r="E1868" s="20">
        <v>44818</v>
      </c>
      <c r="F1868" s="8" t="s">
        <v>3186</v>
      </c>
      <c r="G1868" s="8">
        <f t="shared" si="58"/>
        <v>0</v>
      </c>
      <c r="H1868" s="8"/>
      <c r="I1868" s="14" t="s">
        <v>3098</v>
      </c>
      <c r="J1868" s="39">
        <v>75</v>
      </c>
      <c r="K1868" s="5" t="str">
        <f t="shared" si="59"/>
        <v>Close</v>
      </c>
      <c r="L1868" s="20">
        <v>44891</v>
      </c>
      <c r="M1868" s="8" t="s">
        <v>6360</v>
      </c>
    </row>
    <row r="1869" spans="1:13">
      <c r="A1869" s="8">
        <v>2135</v>
      </c>
      <c r="B1869" s="17" t="s">
        <v>3182</v>
      </c>
      <c r="C1869" s="14" t="s">
        <v>3098</v>
      </c>
      <c r="D1869" s="8" t="s">
        <v>3238</v>
      </c>
      <c r="E1869" s="20">
        <v>44818</v>
      </c>
      <c r="F1869" s="8" t="s">
        <v>3186</v>
      </c>
      <c r="G1869" s="8">
        <f t="shared" si="58"/>
        <v>0</v>
      </c>
      <c r="H1869" s="8"/>
      <c r="I1869" s="14" t="s">
        <v>3098</v>
      </c>
      <c r="J1869" s="39">
        <v>75</v>
      </c>
      <c r="K1869" s="5" t="str">
        <f t="shared" si="59"/>
        <v>Close</v>
      </c>
      <c r="L1869" s="20">
        <v>44891</v>
      </c>
      <c r="M1869" s="8" t="s">
        <v>6360</v>
      </c>
    </row>
    <row r="1870" spans="1:13">
      <c r="A1870" s="8">
        <v>2136</v>
      </c>
      <c r="B1870" s="17" t="s">
        <v>3182</v>
      </c>
      <c r="C1870" s="14" t="s">
        <v>3098</v>
      </c>
      <c r="D1870" s="8" t="s">
        <v>3238</v>
      </c>
      <c r="E1870" s="20">
        <v>44818</v>
      </c>
      <c r="F1870" s="8" t="s">
        <v>3186</v>
      </c>
      <c r="G1870" s="8">
        <f t="shared" si="58"/>
        <v>0</v>
      </c>
      <c r="H1870" s="8"/>
      <c r="I1870" s="14" t="s">
        <v>3098</v>
      </c>
      <c r="J1870" s="39">
        <v>75</v>
      </c>
      <c r="K1870" s="5" t="str">
        <f t="shared" si="59"/>
        <v>Close</v>
      </c>
      <c r="L1870" s="20">
        <v>44891</v>
      </c>
      <c r="M1870" s="8" t="s">
        <v>6360</v>
      </c>
    </row>
    <row r="1871" spans="1:13">
      <c r="A1871" s="8">
        <v>2137</v>
      </c>
      <c r="B1871" s="17" t="s">
        <v>3182</v>
      </c>
      <c r="C1871" s="14" t="s">
        <v>3098</v>
      </c>
      <c r="D1871" s="8" t="s">
        <v>3238</v>
      </c>
      <c r="E1871" s="20">
        <v>44818</v>
      </c>
      <c r="F1871" s="8" t="s">
        <v>3186</v>
      </c>
      <c r="G1871" s="8">
        <f t="shared" si="58"/>
        <v>0</v>
      </c>
      <c r="H1871" s="8"/>
      <c r="I1871" s="14" t="s">
        <v>3098</v>
      </c>
      <c r="J1871" s="39">
        <v>75</v>
      </c>
      <c r="K1871" s="5" t="str">
        <f t="shared" si="59"/>
        <v>Close</v>
      </c>
      <c r="L1871" s="20">
        <v>44891</v>
      </c>
      <c r="M1871" s="8" t="s">
        <v>6360</v>
      </c>
    </row>
    <row r="1872" spans="1:13">
      <c r="A1872" s="8">
        <v>2152</v>
      </c>
      <c r="B1872" s="5" t="s">
        <v>331</v>
      </c>
      <c r="C1872" s="14" t="s">
        <v>464</v>
      </c>
      <c r="D1872" s="8" t="s">
        <v>300</v>
      </c>
      <c r="E1872" s="20">
        <v>44813</v>
      </c>
      <c r="F1872" s="8" t="s">
        <v>1220</v>
      </c>
      <c r="G1872" s="8">
        <f t="shared" si="58"/>
        <v>0</v>
      </c>
      <c r="H1872" s="8"/>
      <c r="I1872" s="14" t="s">
        <v>464</v>
      </c>
      <c r="J1872" s="39">
        <v>247</v>
      </c>
      <c r="K1872" s="5" t="str">
        <f t="shared" si="59"/>
        <v>Close</v>
      </c>
      <c r="L1872" s="20">
        <v>44891</v>
      </c>
      <c r="M1872" s="8" t="s">
        <v>6355</v>
      </c>
    </row>
    <row r="1873" spans="1:13">
      <c r="A1873" s="8">
        <v>2177</v>
      </c>
      <c r="B1873" s="5" t="s">
        <v>1254</v>
      </c>
      <c r="C1873" s="14" t="s">
        <v>379</v>
      </c>
      <c r="D1873" s="8" t="s">
        <v>1951</v>
      </c>
      <c r="E1873" s="20">
        <v>44813</v>
      </c>
      <c r="F1873" s="8" t="s">
        <v>1219</v>
      </c>
      <c r="G1873" s="8">
        <f t="shared" si="58"/>
        <v>0</v>
      </c>
      <c r="H1873" s="8"/>
      <c r="I1873" s="14" t="s">
        <v>379</v>
      </c>
      <c r="J1873" s="39">
        <v>108</v>
      </c>
      <c r="K1873" s="5" t="str">
        <f t="shared" si="59"/>
        <v>Close</v>
      </c>
      <c r="L1873" s="20">
        <v>44891</v>
      </c>
      <c r="M1873" s="8" t="s">
        <v>6391</v>
      </c>
    </row>
    <row r="1874" spans="1:13">
      <c r="A1874" s="8">
        <v>2186</v>
      </c>
      <c r="B1874" s="5" t="s">
        <v>1274</v>
      </c>
      <c r="C1874" s="14" t="s">
        <v>401</v>
      </c>
      <c r="D1874" s="8" t="s">
        <v>1971</v>
      </c>
      <c r="E1874" s="20">
        <v>44813</v>
      </c>
      <c r="F1874" s="8" t="s">
        <v>1219</v>
      </c>
      <c r="G1874" s="8">
        <f t="shared" si="58"/>
        <v>0</v>
      </c>
      <c r="H1874" s="8"/>
      <c r="I1874" s="14" t="s">
        <v>401</v>
      </c>
      <c r="J1874" s="39">
        <v>116</v>
      </c>
      <c r="K1874" s="5" t="str">
        <f t="shared" si="59"/>
        <v>Close</v>
      </c>
      <c r="L1874" s="20">
        <v>44891</v>
      </c>
      <c r="M1874" s="8" t="s">
        <v>6390</v>
      </c>
    </row>
    <row r="1875" spans="1:13">
      <c r="A1875" s="8">
        <v>2189</v>
      </c>
      <c r="B1875" s="5" t="s">
        <v>1405</v>
      </c>
      <c r="C1875" s="14" t="s">
        <v>570</v>
      </c>
      <c r="D1875" s="8" t="s">
        <v>2083</v>
      </c>
      <c r="E1875" s="20">
        <v>44813</v>
      </c>
      <c r="F1875" s="8" t="s">
        <v>1222</v>
      </c>
      <c r="G1875" s="8">
        <f t="shared" si="58"/>
        <v>0</v>
      </c>
      <c r="H1875" s="8"/>
      <c r="I1875" s="14" t="s">
        <v>570</v>
      </c>
      <c r="J1875" s="39">
        <v>184</v>
      </c>
      <c r="K1875" s="5" t="str">
        <f t="shared" si="59"/>
        <v>Close</v>
      </c>
      <c r="L1875" s="20">
        <v>44891</v>
      </c>
      <c r="M1875" s="8" t="s">
        <v>6358</v>
      </c>
    </row>
    <row r="1876" spans="1:13">
      <c r="A1876" s="8">
        <v>2212</v>
      </c>
      <c r="B1876" s="5" t="s">
        <v>1429</v>
      </c>
      <c r="C1876" s="14" t="s">
        <v>598</v>
      </c>
      <c r="D1876" s="8" t="s">
        <v>2105</v>
      </c>
      <c r="E1876" s="20">
        <v>44813</v>
      </c>
      <c r="F1876" s="8" t="s">
        <v>1222</v>
      </c>
      <c r="G1876" s="8">
        <f t="shared" si="58"/>
        <v>0</v>
      </c>
      <c r="H1876" s="8"/>
      <c r="I1876" s="14" t="s">
        <v>598</v>
      </c>
      <c r="J1876" s="39">
        <v>181</v>
      </c>
      <c r="K1876" s="5" t="str">
        <f t="shared" si="59"/>
        <v>Close</v>
      </c>
      <c r="L1876" s="20">
        <v>44891</v>
      </c>
      <c r="M1876" s="8" t="s">
        <v>6357</v>
      </c>
    </row>
    <row r="1877" spans="1:13">
      <c r="A1877" s="8">
        <v>2217</v>
      </c>
      <c r="B1877" s="17" t="s">
        <v>3139</v>
      </c>
      <c r="C1877" s="14" t="s">
        <v>3108</v>
      </c>
      <c r="D1877" s="8" t="s">
        <v>3195</v>
      </c>
      <c r="E1877" s="20">
        <v>44818</v>
      </c>
      <c r="F1877" s="8" t="s">
        <v>3186</v>
      </c>
      <c r="G1877" s="8">
        <f t="shared" si="58"/>
        <v>0</v>
      </c>
      <c r="H1877" s="8"/>
      <c r="I1877" s="14" t="s">
        <v>3108</v>
      </c>
      <c r="J1877" s="39">
        <v>70</v>
      </c>
      <c r="K1877" s="5" t="str">
        <f t="shared" si="59"/>
        <v>Close</v>
      </c>
      <c r="L1877" s="20">
        <v>44891</v>
      </c>
      <c r="M1877" s="8" t="s">
        <v>6382</v>
      </c>
    </row>
    <row r="1878" spans="1:13">
      <c r="A1878" s="8">
        <v>2250</v>
      </c>
      <c r="B1878" s="5" t="s">
        <v>1383</v>
      </c>
      <c r="C1878" s="14" t="s">
        <v>549</v>
      </c>
      <c r="D1878" s="8" t="s">
        <v>2061</v>
      </c>
      <c r="E1878" s="20">
        <v>44813</v>
      </c>
      <c r="F1878" s="8" t="s">
        <v>1221</v>
      </c>
      <c r="G1878" s="8">
        <f t="shared" si="58"/>
        <v>0</v>
      </c>
      <c r="H1878" s="8"/>
      <c r="I1878" s="14" t="s">
        <v>549</v>
      </c>
      <c r="J1878" s="39">
        <v>395</v>
      </c>
      <c r="K1878" s="5" t="str">
        <f t="shared" si="59"/>
        <v>Close</v>
      </c>
      <c r="L1878" s="20">
        <v>44891</v>
      </c>
      <c r="M1878" s="8" t="s">
        <v>6356</v>
      </c>
    </row>
    <row r="1879" spans="1:13">
      <c r="A1879" s="8">
        <v>2264</v>
      </c>
      <c r="B1879" s="5" t="s">
        <v>2657</v>
      </c>
      <c r="C1879" s="14" t="s">
        <v>2646</v>
      </c>
      <c r="D1879" s="8" t="s">
        <v>2658</v>
      </c>
      <c r="E1879" s="20">
        <v>44814</v>
      </c>
      <c r="F1879" s="8" t="s">
        <v>3435</v>
      </c>
      <c r="G1879" s="8">
        <f t="shared" si="58"/>
        <v>0</v>
      </c>
      <c r="H1879" s="8"/>
      <c r="I1879" s="14" t="s">
        <v>2646</v>
      </c>
      <c r="J1879" s="39">
        <v>156</v>
      </c>
      <c r="K1879" s="5" t="str">
        <f t="shared" si="59"/>
        <v>Close</v>
      </c>
      <c r="L1879" s="20">
        <v>44891</v>
      </c>
      <c r="M1879" s="8" t="s">
        <v>6361</v>
      </c>
    </row>
    <row r="1880" spans="1:13">
      <c r="A1880" s="8">
        <v>2265</v>
      </c>
      <c r="B1880" s="5" t="s">
        <v>2708</v>
      </c>
      <c r="C1880" s="14" t="s">
        <v>2696</v>
      </c>
      <c r="D1880" s="8" t="s">
        <v>2709</v>
      </c>
      <c r="E1880" s="20">
        <v>44814</v>
      </c>
      <c r="F1880" s="8" t="s">
        <v>3439</v>
      </c>
      <c r="G1880" s="8">
        <f t="shared" si="58"/>
        <v>0</v>
      </c>
      <c r="H1880" s="8"/>
      <c r="I1880" s="14" t="s">
        <v>2696</v>
      </c>
      <c r="J1880" s="39">
        <v>885.7</v>
      </c>
      <c r="K1880" s="5" t="str">
        <f t="shared" si="59"/>
        <v>Close</v>
      </c>
      <c r="L1880" s="20">
        <v>44891</v>
      </c>
      <c r="M1880" s="8" t="s">
        <v>6384</v>
      </c>
    </row>
    <row r="1881" spans="1:13">
      <c r="A1881" s="8">
        <v>2325</v>
      </c>
      <c r="B1881" s="5" t="s">
        <v>1526</v>
      </c>
      <c r="C1881" s="14" t="s">
        <v>702</v>
      </c>
      <c r="D1881" s="8" t="s">
        <v>2198</v>
      </c>
      <c r="E1881" s="20">
        <v>44813</v>
      </c>
      <c r="F1881" s="8" t="s">
        <v>1227</v>
      </c>
      <c r="G1881" s="8">
        <f t="shared" si="58"/>
        <v>0</v>
      </c>
      <c r="H1881" s="8"/>
      <c r="I1881" s="14" t="s">
        <v>702</v>
      </c>
      <c r="J1881" s="39">
        <v>120</v>
      </c>
      <c r="K1881" s="5" t="str">
        <f t="shared" si="59"/>
        <v>Close</v>
      </c>
      <c r="L1881" s="20">
        <v>44891</v>
      </c>
      <c r="M1881" s="8" t="s">
        <v>6383</v>
      </c>
    </row>
    <row r="1882" spans="1:13">
      <c r="A1882" s="8">
        <v>2366</v>
      </c>
      <c r="B1882" s="5" t="s">
        <v>1918</v>
      </c>
      <c r="C1882" s="14" t="s">
        <v>1192</v>
      </c>
      <c r="D1882" s="8" t="s">
        <v>2558</v>
      </c>
      <c r="E1882" s="20">
        <v>44813</v>
      </c>
      <c r="F1882" s="8" t="s">
        <v>1245</v>
      </c>
      <c r="G1882" s="8">
        <f t="shared" si="58"/>
        <v>0</v>
      </c>
      <c r="H1882" s="8"/>
      <c r="I1882" s="14" t="s">
        <v>1192</v>
      </c>
      <c r="J1882" s="39">
        <v>163</v>
      </c>
      <c r="K1882" s="5" t="str">
        <f t="shared" si="59"/>
        <v>Close</v>
      </c>
      <c r="L1882" s="20">
        <v>44891</v>
      </c>
      <c r="M1882" s="8" t="s">
        <v>6386</v>
      </c>
    </row>
    <row r="1883" spans="1:13">
      <c r="A1883" s="8">
        <v>2372</v>
      </c>
      <c r="B1883" s="5" t="s">
        <v>4710</v>
      </c>
      <c r="C1883" s="14" t="s">
        <v>4709</v>
      </c>
      <c r="D1883" s="8" t="s">
        <v>4711</v>
      </c>
      <c r="E1883" s="20">
        <v>44838</v>
      </c>
      <c r="F1883" s="8" t="s">
        <v>1233</v>
      </c>
      <c r="G1883" s="8">
        <f t="shared" si="58"/>
        <v>0</v>
      </c>
      <c r="H1883" s="8"/>
      <c r="I1883" s="14" t="s">
        <v>4709</v>
      </c>
      <c r="J1883" s="39">
        <v>70</v>
      </c>
      <c r="K1883" s="5" t="str">
        <f t="shared" si="59"/>
        <v>Close</v>
      </c>
      <c r="L1883" s="20">
        <v>44891</v>
      </c>
      <c r="M1883" s="8" t="s">
        <v>6393</v>
      </c>
    </row>
    <row r="1884" spans="1:13">
      <c r="A1884" s="8">
        <v>2438</v>
      </c>
      <c r="B1884" s="5" t="s">
        <v>2738</v>
      </c>
      <c r="C1884" s="14" t="s">
        <v>2726</v>
      </c>
      <c r="D1884" s="8" t="s">
        <v>2739</v>
      </c>
      <c r="E1884" s="20">
        <v>44814</v>
      </c>
      <c r="F1884" s="8" t="s">
        <v>3441</v>
      </c>
      <c r="G1884" s="8">
        <f t="shared" si="58"/>
        <v>0</v>
      </c>
      <c r="H1884" s="8"/>
      <c r="I1884" s="14" t="s">
        <v>2726</v>
      </c>
      <c r="J1884" s="39">
        <v>327</v>
      </c>
      <c r="K1884" s="5" t="str">
        <f t="shared" si="59"/>
        <v>Close</v>
      </c>
      <c r="L1884" s="20">
        <v>44891</v>
      </c>
      <c r="M1884" s="8" t="s">
        <v>6373</v>
      </c>
    </row>
    <row r="1885" spans="1:13">
      <c r="A1885" s="8">
        <v>2520</v>
      </c>
      <c r="B1885" s="5" t="s">
        <v>1516</v>
      </c>
      <c r="C1885" s="14" t="s">
        <v>688</v>
      </c>
      <c r="D1885" s="8" t="s">
        <v>19</v>
      </c>
      <c r="E1885" s="20">
        <v>44813</v>
      </c>
      <c r="F1885" s="8" t="s">
        <v>1225</v>
      </c>
      <c r="G1885" s="8">
        <f t="shared" si="58"/>
        <v>0</v>
      </c>
      <c r="H1885" s="8"/>
      <c r="I1885" s="14" t="s">
        <v>688</v>
      </c>
      <c r="J1885" s="39">
        <v>44</v>
      </c>
      <c r="K1885" s="5" t="str">
        <f t="shared" si="59"/>
        <v>Close</v>
      </c>
      <c r="L1885" s="20">
        <v>44891</v>
      </c>
      <c r="M1885" s="8" t="s">
        <v>6363</v>
      </c>
    </row>
    <row r="1886" spans="1:13">
      <c r="A1886" s="8">
        <v>2521</v>
      </c>
      <c r="B1886" s="5" t="s">
        <v>1516</v>
      </c>
      <c r="C1886" s="14" t="s">
        <v>688</v>
      </c>
      <c r="D1886" s="8" t="s">
        <v>19</v>
      </c>
      <c r="E1886" s="20">
        <v>44813</v>
      </c>
      <c r="F1886" s="8" t="s">
        <v>1225</v>
      </c>
      <c r="G1886" s="8">
        <f t="shared" si="58"/>
        <v>0</v>
      </c>
      <c r="H1886" s="8"/>
      <c r="I1886" s="14" t="s">
        <v>688</v>
      </c>
      <c r="J1886" s="39">
        <v>44</v>
      </c>
      <c r="K1886" s="5" t="str">
        <f t="shared" si="59"/>
        <v>Close</v>
      </c>
      <c r="L1886" s="20">
        <v>44891</v>
      </c>
      <c r="M1886" s="8" t="s">
        <v>6364</v>
      </c>
    </row>
    <row r="1887" spans="1:13">
      <c r="A1887" s="8">
        <v>2676</v>
      </c>
      <c r="B1887" s="5" t="s">
        <v>4768</v>
      </c>
      <c r="C1887" s="14" t="s">
        <v>687</v>
      </c>
      <c r="D1887" s="8" t="s">
        <v>38</v>
      </c>
      <c r="E1887" s="20">
        <v>44844</v>
      </c>
      <c r="F1887" s="8" t="s">
        <v>1224</v>
      </c>
      <c r="G1887" s="8">
        <f t="shared" si="58"/>
        <v>0</v>
      </c>
      <c r="H1887" s="8"/>
      <c r="I1887" s="14" t="s">
        <v>687</v>
      </c>
      <c r="J1887" s="39">
        <v>48</v>
      </c>
      <c r="K1887" s="5" t="str">
        <f t="shared" si="59"/>
        <v>Close</v>
      </c>
      <c r="L1887" s="20">
        <v>44891</v>
      </c>
      <c r="M1887" s="8" t="s">
        <v>6362</v>
      </c>
    </row>
    <row r="1888" spans="1:13">
      <c r="A1888" s="8">
        <v>2682</v>
      </c>
      <c r="B1888" s="5" t="s">
        <v>3734</v>
      </c>
      <c r="C1888" s="14" t="s">
        <v>3669</v>
      </c>
      <c r="D1888" s="8" t="s">
        <v>3735</v>
      </c>
      <c r="E1888" s="20">
        <v>44824</v>
      </c>
      <c r="F1888" s="8" t="s">
        <v>1219</v>
      </c>
      <c r="G1888" s="8">
        <f t="shared" si="58"/>
        <v>0</v>
      </c>
      <c r="H1888" s="8"/>
      <c r="I1888" s="14" t="s">
        <v>3669</v>
      </c>
      <c r="J1888" s="39">
        <v>117</v>
      </c>
      <c r="K1888" s="5" t="str">
        <f t="shared" si="59"/>
        <v>Close</v>
      </c>
      <c r="L1888" s="20">
        <v>44891</v>
      </c>
      <c r="M1888" s="8" t="s">
        <v>6353</v>
      </c>
    </row>
    <row r="1889" spans="1:13">
      <c r="A1889" s="8">
        <v>2683</v>
      </c>
      <c r="B1889" s="5" t="s">
        <v>1717</v>
      </c>
      <c r="C1889" s="14" t="s">
        <v>967</v>
      </c>
      <c r="D1889" s="8" t="s">
        <v>2363</v>
      </c>
      <c r="E1889" s="20">
        <v>44813</v>
      </c>
      <c r="F1889" s="8" t="s">
        <v>1236</v>
      </c>
      <c r="G1889" s="8">
        <f t="shared" si="58"/>
        <v>0</v>
      </c>
      <c r="H1889" s="8"/>
      <c r="I1889" s="14" t="s">
        <v>967</v>
      </c>
      <c r="J1889" s="39">
        <v>81</v>
      </c>
      <c r="K1889" s="5" t="str">
        <f t="shared" si="59"/>
        <v>Close</v>
      </c>
      <c r="L1889" s="20">
        <v>44891</v>
      </c>
      <c r="M1889" s="8" t="s">
        <v>6388</v>
      </c>
    </row>
    <row r="1890" spans="1:13">
      <c r="A1890" s="8">
        <v>2695</v>
      </c>
      <c r="B1890" s="5" t="s">
        <v>1765</v>
      </c>
      <c r="C1890" s="14" t="s">
        <v>1015</v>
      </c>
      <c r="D1890" s="8" t="s">
        <v>2411</v>
      </c>
      <c r="E1890" s="20">
        <v>44813</v>
      </c>
      <c r="F1890" s="8" t="s">
        <v>1236</v>
      </c>
      <c r="G1890" s="8">
        <f t="shared" si="58"/>
        <v>0</v>
      </c>
      <c r="H1890" s="8"/>
      <c r="I1890" s="14" t="s">
        <v>1015</v>
      </c>
      <c r="J1890" s="39">
        <v>78</v>
      </c>
      <c r="K1890" s="5" t="str">
        <f t="shared" si="59"/>
        <v>Close</v>
      </c>
      <c r="L1890" s="20">
        <v>44891</v>
      </c>
      <c r="M1890" s="8" t="s">
        <v>6389</v>
      </c>
    </row>
    <row r="1891" spans="1:13">
      <c r="A1891" s="8">
        <v>1508</v>
      </c>
      <c r="B1891" s="5" t="s">
        <v>3818</v>
      </c>
      <c r="C1891" s="14" t="s">
        <v>3711</v>
      </c>
      <c r="D1891" s="8" t="s">
        <v>3819</v>
      </c>
      <c r="E1891" s="20">
        <v>44824</v>
      </c>
      <c r="F1891" s="8" t="s">
        <v>1235</v>
      </c>
      <c r="G1891" s="8">
        <f t="shared" si="58"/>
        <v>0</v>
      </c>
      <c r="H1891" s="8"/>
      <c r="I1891" s="14" t="s">
        <v>3711</v>
      </c>
      <c r="J1891" s="39">
        <v>323</v>
      </c>
      <c r="K1891" s="5" t="str">
        <f t="shared" si="59"/>
        <v>Close</v>
      </c>
      <c r="L1891" s="20">
        <v>44893</v>
      </c>
      <c r="M1891" s="8" t="s">
        <v>6440</v>
      </c>
    </row>
    <row r="1892" spans="1:13">
      <c r="A1892" s="8">
        <v>1537</v>
      </c>
      <c r="B1892" s="5" t="s">
        <v>258</v>
      </c>
      <c r="C1892" s="14" t="s">
        <v>412</v>
      </c>
      <c r="D1892" s="8" t="s">
        <v>226</v>
      </c>
      <c r="E1892" s="20">
        <v>44813</v>
      </c>
      <c r="F1892" s="8" t="s">
        <v>1219</v>
      </c>
      <c r="G1892" s="8">
        <f t="shared" si="58"/>
        <v>0</v>
      </c>
      <c r="H1892" s="8"/>
      <c r="I1892" s="14" t="s">
        <v>412</v>
      </c>
      <c r="J1892" s="39">
        <v>74</v>
      </c>
      <c r="K1892" s="5" t="str">
        <f t="shared" si="59"/>
        <v>Close</v>
      </c>
      <c r="L1892" s="20">
        <v>44893</v>
      </c>
      <c r="M1892" s="8" t="s">
        <v>6400</v>
      </c>
    </row>
    <row r="1893" spans="1:13">
      <c r="A1893" s="8">
        <v>1545</v>
      </c>
      <c r="B1893" s="5" t="s">
        <v>1826</v>
      </c>
      <c r="C1893" s="14" t="s">
        <v>1089</v>
      </c>
      <c r="D1893" s="8" t="s">
        <v>2471</v>
      </c>
      <c r="E1893" s="20">
        <v>44813</v>
      </c>
      <c r="F1893" s="8" t="s">
        <v>1240</v>
      </c>
      <c r="G1893" s="8">
        <f t="shared" si="58"/>
        <v>0</v>
      </c>
      <c r="H1893" s="8"/>
      <c r="I1893" s="14" t="s">
        <v>1089</v>
      </c>
      <c r="J1893" s="39">
        <v>390</v>
      </c>
      <c r="K1893" s="5" t="str">
        <f t="shared" si="59"/>
        <v>Close</v>
      </c>
      <c r="L1893" s="20">
        <v>44893</v>
      </c>
      <c r="M1893" s="8" t="s">
        <v>6418</v>
      </c>
    </row>
    <row r="1894" spans="1:13">
      <c r="A1894" s="8">
        <v>1604</v>
      </c>
      <c r="B1894" s="5" t="s">
        <v>1702</v>
      </c>
      <c r="C1894" s="14" t="s">
        <v>951</v>
      </c>
      <c r="D1894" s="8" t="s">
        <v>2349</v>
      </c>
      <c r="E1894" s="20">
        <v>44813</v>
      </c>
      <c r="F1894" s="8" t="s">
        <v>1236</v>
      </c>
      <c r="G1894" s="8">
        <f t="shared" si="58"/>
        <v>0</v>
      </c>
      <c r="H1894" s="8"/>
      <c r="I1894" s="14" t="s">
        <v>951</v>
      </c>
      <c r="J1894" s="39">
        <v>95</v>
      </c>
      <c r="K1894" s="5" t="str">
        <f t="shared" si="59"/>
        <v>Close</v>
      </c>
      <c r="L1894" s="20">
        <v>44893</v>
      </c>
      <c r="M1894" s="8" t="s">
        <v>6422</v>
      </c>
    </row>
    <row r="1895" spans="1:13">
      <c r="A1895" s="8">
        <v>1650</v>
      </c>
      <c r="B1895" s="5" t="s">
        <v>1535</v>
      </c>
      <c r="C1895" s="14" t="s">
        <v>711</v>
      </c>
      <c r="D1895" s="8" t="s">
        <v>73</v>
      </c>
      <c r="E1895" s="20">
        <v>44813</v>
      </c>
      <c r="F1895" s="8" t="s">
        <v>1227</v>
      </c>
      <c r="G1895" s="8">
        <f t="shared" si="58"/>
        <v>0</v>
      </c>
      <c r="H1895" s="8"/>
      <c r="I1895" s="14" t="s">
        <v>711</v>
      </c>
      <c r="J1895" s="39">
        <v>80</v>
      </c>
      <c r="K1895" s="5" t="str">
        <f t="shared" si="59"/>
        <v>Close</v>
      </c>
      <c r="L1895" s="20">
        <v>44893</v>
      </c>
      <c r="M1895" s="8" t="s">
        <v>6436</v>
      </c>
    </row>
    <row r="1896" spans="1:13">
      <c r="A1896" s="8">
        <v>1658</v>
      </c>
      <c r="B1896" s="5" t="s">
        <v>3474</v>
      </c>
      <c r="C1896" s="14" t="s">
        <v>3453</v>
      </c>
      <c r="D1896" s="8" t="s">
        <v>3475</v>
      </c>
      <c r="E1896" s="20">
        <v>44820</v>
      </c>
      <c r="F1896" s="8" t="s">
        <v>1221</v>
      </c>
      <c r="G1896" s="8">
        <f t="shared" si="58"/>
        <v>0</v>
      </c>
      <c r="H1896" s="8"/>
      <c r="I1896" s="14" t="s">
        <v>3453</v>
      </c>
      <c r="J1896" s="39">
        <v>225</v>
      </c>
      <c r="K1896" s="5" t="str">
        <f t="shared" si="59"/>
        <v>Close</v>
      </c>
      <c r="L1896" s="20">
        <v>44893</v>
      </c>
      <c r="M1896" s="8" t="s">
        <v>6427</v>
      </c>
    </row>
    <row r="1897" spans="1:13">
      <c r="A1897" s="8">
        <v>1668</v>
      </c>
      <c r="B1897" s="5" t="s">
        <v>1271</v>
      </c>
      <c r="C1897" s="14" t="s">
        <v>398</v>
      </c>
      <c r="D1897" s="8" t="s">
        <v>1968</v>
      </c>
      <c r="E1897" s="20">
        <v>44813</v>
      </c>
      <c r="F1897" s="8" t="s">
        <v>1219</v>
      </c>
      <c r="G1897" s="8">
        <f t="shared" si="58"/>
        <v>0</v>
      </c>
      <c r="H1897" s="8"/>
      <c r="I1897" s="14" t="s">
        <v>398</v>
      </c>
      <c r="J1897" s="39">
        <v>220</v>
      </c>
      <c r="K1897" s="5" t="str">
        <f t="shared" si="59"/>
        <v>Close</v>
      </c>
      <c r="L1897" s="20">
        <v>44893</v>
      </c>
      <c r="M1897" s="8" t="s">
        <v>6401</v>
      </c>
    </row>
    <row r="1898" spans="1:13">
      <c r="A1898" s="8">
        <v>1676</v>
      </c>
      <c r="B1898" s="5" t="s">
        <v>1489</v>
      </c>
      <c r="C1898" s="14" t="s">
        <v>660</v>
      </c>
      <c r="D1898" s="8" t="s">
        <v>33</v>
      </c>
      <c r="E1898" s="20">
        <v>44813</v>
      </c>
      <c r="F1898" s="8" t="s">
        <v>1223</v>
      </c>
      <c r="G1898" s="8">
        <f t="shared" si="58"/>
        <v>0</v>
      </c>
      <c r="H1898" s="8"/>
      <c r="I1898" s="14" t="s">
        <v>660</v>
      </c>
      <c r="J1898" s="39">
        <v>64</v>
      </c>
      <c r="K1898" s="5" t="str">
        <f t="shared" si="59"/>
        <v>Close</v>
      </c>
      <c r="L1898" s="20">
        <v>44893</v>
      </c>
      <c r="M1898" s="8" t="s">
        <v>6411</v>
      </c>
    </row>
    <row r="1899" spans="1:13">
      <c r="A1899" s="8">
        <v>1677</v>
      </c>
      <c r="B1899" s="5" t="s">
        <v>1531</v>
      </c>
      <c r="C1899" s="14" t="s">
        <v>707</v>
      </c>
      <c r="D1899" s="8" t="s">
        <v>102</v>
      </c>
      <c r="E1899" s="20">
        <v>44813</v>
      </c>
      <c r="F1899" s="8" t="s">
        <v>1227</v>
      </c>
      <c r="G1899" s="8">
        <f t="shared" si="58"/>
        <v>0</v>
      </c>
      <c r="H1899" s="8"/>
      <c r="I1899" s="14" t="s">
        <v>707</v>
      </c>
      <c r="J1899" s="39">
        <v>88</v>
      </c>
      <c r="K1899" s="5" t="str">
        <f t="shared" si="59"/>
        <v>Close</v>
      </c>
      <c r="L1899" s="20">
        <v>44893</v>
      </c>
      <c r="M1899" s="8" t="s">
        <v>6447</v>
      </c>
    </row>
    <row r="1900" spans="1:13">
      <c r="A1900" s="8">
        <v>1692</v>
      </c>
      <c r="B1900" s="5" t="s">
        <v>1625</v>
      </c>
      <c r="C1900" s="14" t="s">
        <v>846</v>
      </c>
      <c r="D1900" s="8" t="s">
        <v>2279</v>
      </c>
      <c r="E1900" s="20">
        <v>44813</v>
      </c>
      <c r="F1900" s="8" t="s">
        <v>1231</v>
      </c>
      <c r="G1900" s="8">
        <f t="shared" si="58"/>
        <v>0</v>
      </c>
      <c r="H1900" s="8"/>
      <c r="I1900" s="14" t="s">
        <v>846</v>
      </c>
      <c r="J1900" s="39">
        <v>110</v>
      </c>
      <c r="K1900" s="5" t="str">
        <f t="shared" si="59"/>
        <v>Close</v>
      </c>
      <c r="L1900" s="20">
        <v>44893</v>
      </c>
      <c r="M1900" s="8" t="s">
        <v>6417</v>
      </c>
    </row>
    <row r="1901" spans="1:13">
      <c r="A1901" s="8">
        <v>1699</v>
      </c>
      <c r="B1901" s="5" t="s">
        <v>1568</v>
      </c>
      <c r="C1901" s="14" t="s">
        <v>763</v>
      </c>
      <c r="D1901" s="8" t="s">
        <v>165</v>
      </c>
      <c r="E1901" s="20">
        <v>44813</v>
      </c>
      <c r="F1901" s="8" t="s">
        <v>1228</v>
      </c>
      <c r="G1901" s="8">
        <f t="shared" si="58"/>
        <v>0</v>
      </c>
      <c r="H1901" s="8"/>
      <c r="I1901" s="14" t="s">
        <v>763</v>
      </c>
      <c r="J1901" s="39">
        <v>119</v>
      </c>
      <c r="K1901" s="5" t="str">
        <f t="shared" si="59"/>
        <v>Close</v>
      </c>
      <c r="L1901" s="20">
        <v>44893</v>
      </c>
      <c r="M1901" s="8" t="s">
        <v>6438</v>
      </c>
    </row>
    <row r="1902" spans="1:13">
      <c r="A1902" s="8">
        <v>1719</v>
      </c>
      <c r="B1902" s="5" t="s">
        <v>1401</v>
      </c>
      <c r="C1902" s="14" t="s">
        <v>567</v>
      </c>
      <c r="D1902" s="8" t="s">
        <v>2079</v>
      </c>
      <c r="E1902" s="20">
        <v>44813</v>
      </c>
      <c r="F1902" s="8" t="s">
        <v>1222</v>
      </c>
      <c r="G1902" s="8">
        <f t="shared" si="58"/>
        <v>0</v>
      </c>
      <c r="H1902" s="8"/>
      <c r="I1902" s="14" t="s">
        <v>567</v>
      </c>
      <c r="J1902" s="39">
        <v>210</v>
      </c>
      <c r="K1902" s="5" t="str">
        <f t="shared" si="59"/>
        <v>Close</v>
      </c>
      <c r="L1902" s="20">
        <v>44893</v>
      </c>
      <c r="M1902" s="8" t="s">
        <v>6407</v>
      </c>
    </row>
    <row r="1903" spans="1:13">
      <c r="A1903" s="8">
        <v>1763</v>
      </c>
      <c r="B1903" s="5" t="s">
        <v>83</v>
      </c>
      <c r="C1903" s="14" t="s">
        <v>781</v>
      </c>
      <c r="D1903" s="8" t="s">
        <v>82</v>
      </c>
      <c r="E1903" s="20">
        <v>44813</v>
      </c>
      <c r="F1903" s="8" t="s">
        <v>1228</v>
      </c>
      <c r="G1903" s="8">
        <f t="shared" si="58"/>
        <v>0</v>
      </c>
      <c r="H1903" s="8"/>
      <c r="I1903" s="14" t="s">
        <v>781</v>
      </c>
      <c r="J1903" s="39">
        <v>76</v>
      </c>
      <c r="K1903" s="5" t="str">
        <f t="shared" si="59"/>
        <v>Close</v>
      </c>
      <c r="L1903" s="20">
        <v>44893</v>
      </c>
      <c r="M1903" s="8" t="s">
        <v>6448</v>
      </c>
    </row>
    <row r="1904" spans="1:13">
      <c r="A1904" s="8">
        <v>1796</v>
      </c>
      <c r="B1904" s="5" t="s">
        <v>1327</v>
      </c>
      <c r="C1904" s="14" t="s">
        <v>471</v>
      </c>
      <c r="D1904" s="8" t="s">
        <v>2009</v>
      </c>
      <c r="E1904" s="20">
        <v>44813</v>
      </c>
      <c r="F1904" s="8" t="s">
        <v>1220</v>
      </c>
      <c r="G1904" s="8">
        <f t="shared" si="58"/>
        <v>0</v>
      </c>
      <c r="H1904" s="8"/>
      <c r="I1904" s="14" t="s">
        <v>471</v>
      </c>
      <c r="J1904" s="39">
        <v>95</v>
      </c>
      <c r="K1904" s="5" t="str">
        <f t="shared" si="59"/>
        <v>Close</v>
      </c>
      <c r="L1904" s="20">
        <v>44893</v>
      </c>
      <c r="M1904" s="8" t="s">
        <v>6403</v>
      </c>
    </row>
    <row r="1905" spans="1:13">
      <c r="A1905" s="8">
        <v>1818</v>
      </c>
      <c r="B1905" s="5" t="s">
        <v>1498</v>
      </c>
      <c r="C1905" s="14" t="s">
        <v>669</v>
      </c>
      <c r="D1905" s="8" t="s">
        <v>2173</v>
      </c>
      <c r="E1905" s="20">
        <v>44813</v>
      </c>
      <c r="F1905" s="8" t="s">
        <v>1223</v>
      </c>
      <c r="G1905" s="8">
        <f t="shared" si="58"/>
        <v>0</v>
      </c>
      <c r="H1905" s="8"/>
      <c r="I1905" s="14" t="s">
        <v>669</v>
      </c>
      <c r="J1905" s="39">
        <v>106</v>
      </c>
      <c r="K1905" s="5" t="str">
        <f t="shared" si="59"/>
        <v>Close</v>
      </c>
      <c r="L1905" s="20">
        <v>44893</v>
      </c>
      <c r="M1905" s="8" t="s">
        <v>6409</v>
      </c>
    </row>
    <row r="1906" spans="1:13">
      <c r="A1906" s="8">
        <v>1827</v>
      </c>
      <c r="B1906" s="5" t="s">
        <v>317</v>
      </c>
      <c r="C1906" s="14" t="s">
        <v>1057</v>
      </c>
      <c r="D1906" s="8" t="s">
        <v>284</v>
      </c>
      <c r="E1906" s="20">
        <v>44813</v>
      </c>
      <c r="F1906" s="8" t="s">
        <v>1239</v>
      </c>
      <c r="G1906" s="8">
        <f t="shared" si="58"/>
        <v>0</v>
      </c>
      <c r="H1906" s="8"/>
      <c r="I1906" s="14" t="s">
        <v>1057</v>
      </c>
      <c r="J1906" s="39">
        <v>111</v>
      </c>
      <c r="K1906" s="5" t="str">
        <f t="shared" si="59"/>
        <v>Close</v>
      </c>
      <c r="L1906" s="20">
        <v>44893</v>
      </c>
      <c r="M1906" s="8" t="s">
        <v>6444</v>
      </c>
    </row>
    <row r="1907" spans="1:13">
      <c r="A1907" s="8">
        <v>1864</v>
      </c>
      <c r="B1907" s="5" t="s">
        <v>145</v>
      </c>
      <c r="C1907" s="14" t="s">
        <v>741</v>
      </c>
      <c r="D1907" s="8" t="s">
        <v>144</v>
      </c>
      <c r="E1907" s="20">
        <v>44813</v>
      </c>
      <c r="F1907" s="8" t="s">
        <v>1228</v>
      </c>
      <c r="G1907" s="8">
        <f t="shared" si="58"/>
        <v>0</v>
      </c>
      <c r="H1907" s="8"/>
      <c r="I1907" s="14" t="s">
        <v>741</v>
      </c>
      <c r="J1907" s="39">
        <v>84</v>
      </c>
      <c r="K1907" s="5" t="str">
        <f t="shared" si="59"/>
        <v>Close</v>
      </c>
      <c r="L1907" s="20">
        <v>44893</v>
      </c>
      <c r="M1907" s="8" t="s">
        <v>6415</v>
      </c>
    </row>
    <row r="1908" spans="1:13">
      <c r="A1908" s="8">
        <v>1867</v>
      </c>
      <c r="B1908" s="5" t="s">
        <v>328</v>
      </c>
      <c r="C1908" s="14" t="s">
        <v>1200</v>
      </c>
      <c r="D1908" s="8" t="s">
        <v>297</v>
      </c>
      <c r="E1908" s="20">
        <v>44813</v>
      </c>
      <c r="F1908" s="8" t="s">
        <v>1245</v>
      </c>
      <c r="G1908" s="8">
        <f t="shared" si="58"/>
        <v>0</v>
      </c>
      <c r="H1908" s="8"/>
      <c r="I1908" s="14" t="s">
        <v>1200</v>
      </c>
      <c r="J1908" s="39">
        <v>86</v>
      </c>
      <c r="K1908" s="5" t="str">
        <f t="shared" si="59"/>
        <v>Close</v>
      </c>
      <c r="L1908" s="20">
        <v>44893</v>
      </c>
      <c r="M1908" s="8" t="s">
        <v>6449</v>
      </c>
    </row>
    <row r="1909" spans="1:13">
      <c r="A1909" s="8">
        <v>1868</v>
      </c>
      <c r="B1909" s="5" t="s">
        <v>328</v>
      </c>
      <c r="C1909" s="14" t="s">
        <v>1200</v>
      </c>
      <c r="D1909" s="8" t="s">
        <v>297</v>
      </c>
      <c r="E1909" s="20">
        <v>44813</v>
      </c>
      <c r="F1909" s="8" t="s">
        <v>1245</v>
      </c>
      <c r="G1909" s="8">
        <f t="shared" si="58"/>
        <v>0</v>
      </c>
      <c r="H1909" s="8"/>
      <c r="I1909" s="14" t="s">
        <v>1200</v>
      </c>
      <c r="J1909" s="39">
        <v>86</v>
      </c>
      <c r="K1909" s="5" t="str">
        <f t="shared" si="59"/>
        <v>Close</v>
      </c>
      <c r="L1909" s="20">
        <v>44893</v>
      </c>
      <c r="M1909" s="8" t="s">
        <v>6449</v>
      </c>
    </row>
    <row r="1910" spans="1:13">
      <c r="A1910" s="8">
        <v>1880</v>
      </c>
      <c r="B1910" s="5" t="s">
        <v>50</v>
      </c>
      <c r="C1910" s="14" t="s">
        <v>720</v>
      </c>
      <c r="D1910" s="8" t="s">
        <v>49</v>
      </c>
      <c r="E1910" s="20">
        <v>44813</v>
      </c>
      <c r="F1910" s="8" t="s">
        <v>1227</v>
      </c>
      <c r="G1910" s="8">
        <f t="shared" si="58"/>
        <v>0</v>
      </c>
      <c r="H1910" s="8"/>
      <c r="I1910" s="14" t="s">
        <v>720</v>
      </c>
      <c r="J1910" s="39">
        <v>92</v>
      </c>
      <c r="K1910" s="5" t="str">
        <f t="shared" si="59"/>
        <v>Close</v>
      </c>
      <c r="L1910" s="20">
        <v>44893</v>
      </c>
      <c r="M1910" s="8" t="s">
        <v>6437</v>
      </c>
    </row>
    <row r="1911" spans="1:13">
      <c r="A1911" s="8">
        <v>1881</v>
      </c>
      <c r="B1911" s="5" t="s">
        <v>50</v>
      </c>
      <c r="C1911" s="14" t="s">
        <v>720</v>
      </c>
      <c r="D1911" s="8" t="s">
        <v>49</v>
      </c>
      <c r="E1911" s="20">
        <v>44813</v>
      </c>
      <c r="F1911" s="8" t="s">
        <v>1227</v>
      </c>
      <c r="G1911" s="8">
        <f t="shared" si="58"/>
        <v>0</v>
      </c>
      <c r="H1911" s="8"/>
      <c r="I1911" s="14" t="s">
        <v>720</v>
      </c>
      <c r="J1911" s="39">
        <v>92</v>
      </c>
      <c r="K1911" s="5" t="str">
        <f t="shared" si="59"/>
        <v>Close</v>
      </c>
      <c r="L1911" s="20">
        <v>44893</v>
      </c>
      <c r="M1911" s="8" t="s">
        <v>6437</v>
      </c>
    </row>
    <row r="1912" spans="1:13">
      <c r="A1912" s="8">
        <v>1905</v>
      </c>
      <c r="B1912" s="5" t="s">
        <v>2638</v>
      </c>
      <c r="C1912" s="14" t="s">
        <v>2637</v>
      </c>
      <c r="D1912" s="8" t="s">
        <v>2639</v>
      </c>
      <c r="E1912" s="20">
        <v>44814</v>
      </c>
      <c r="F1912" s="8" t="s">
        <v>3435</v>
      </c>
      <c r="G1912" s="8">
        <f t="shared" si="58"/>
        <v>0</v>
      </c>
      <c r="H1912" s="8"/>
      <c r="I1912" s="14" t="s">
        <v>2637</v>
      </c>
      <c r="J1912" s="39">
        <v>720.16</v>
      </c>
      <c r="K1912" s="5" t="str">
        <f t="shared" si="59"/>
        <v>Close</v>
      </c>
      <c r="L1912" s="20">
        <v>44893</v>
      </c>
      <c r="M1912" s="8" t="s">
        <v>6433</v>
      </c>
    </row>
    <row r="1913" spans="1:13">
      <c r="A1913" s="8">
        <v>1907</v>
      </c>
      <c r="B1913" s="5" t="s">
        <v>1675</v>
      </c>
      <c r="C1913" s="14" t="s">
        <v>914</v>
      </c>
      <c r="D1913" s="8" t="s">
        <v>2324</v>
      </c>
      <c r="E1913" s="20">
        <v>44813</v>
      </c>
      <c r="F1913" s="8" t="s">
        <v>1233</v>
      </c>
      <c r="G1913" s="8">
        <f t="shared" si="58"/>
        <v>0</v>
      </c>
      <c r="H1913" s="8"/>
      <c r="I1913" s="14" t="s">
        <v>914</v>
      </c>
      <c r="J1913" s="39">
        <v>76</v>
      </c>
      <c r="K1913" s="5" t="str">
        <f t="shared" si="59"/>
        <v>Close</v>
      </c>
      <c r="L1913" s="20">
        <v>44893</v>
      </c>
      <c r="M1913" s="8" t="s">
        <v>6439</v>
      </c>
    </row>
    <row r="1914" spans="1:13">
      <c r="A1914" s="8">
        <v>1919</v>
      </c>
      <c r="B1914" s="17" t="s">
        <v>3305</v>
      </c>
      <c r="C1914" s="14" t="s">
        <v>3273</v>
      </c>
      <c r="D1914" s="8" t="s">
        <v>3306</v>
      </c>
      <c r="E1914" s="20">
        <v>44818</v>
      </c>
      <c r="F1914" s="8" t="s">
        <v>3186</v>
      </c>
      <c r="G1914" s="8">
        <f t="shared" si="58"/>
        <v>0</v>
      </c>
      <c r="H1914" s="8"/>
      <c r="I1914" s="14" t="s">
        <v>3273</v>
      </c>
      <c r="J1914" s="39">
        <v>67</v>
      </c>
      <c r="K1914" s="5" t="str">
        <f t="shared" si="59"/>
        <v>Close</v>
      </c>
      <c r="L1914" s="20">
        <v>44893</v>
      </c>
      <c r="M1914" s="8" t="s">
        <v>6431</v>
      </c>
    </row>
    <row r="1915" spans="1:13">
      <c r="A1915" s="8">
        <v>1924</v>
      </c>
      <c r="B1915" s="5" t="s">
        <v>1543</v>
      </c>
      <c r="C1915" s="14" t="s">
        <v>727</v>
      </c>
      <c r="D1915" s="8" t="s">
        <v>2210</v>
      </c>
      <c r="E1915" s="20">
        <v>44813</v>
      </c>
      <c r="F1915" s="8" t="s">
        <v>1227</v>
      </c>
      <c r="G1915" s="8">
        <f t="shared" si="58"/>
        <v>0</v>
      </c>
      <c r="H1915" s="8"/>
      <c r="I1915" s="14" t="s">
        <v>727</v>
      </c>
      <c r="J1915" s="39">
        <v>109</v>
      </c>
      <c r="K1915" s="5" t="str">
        <f t="shared" si="59"/>
        <v>Close</v>
      </c>
      <c r="L1915" s="20">
        <v>44893</v>
      </c>
      <c r="M1915" s="8" t="s">
        <v>6413</v>
      </c>
    </row>
    <row r="1916" spans="1:13">
      <c r="A1916" s="8">
        <v>1980</v>
      </c>
      <c r="B1916" s="5" t="s">
        <v>1363</v>
      </c>
      <c r="C1916" s="14" t="s">
        <v>529</v>
      </c>
      <c r="D1916" s="8" t="s">
        <v>2041</v>
      </c>
      <c r="E1916" s="20">
        <v>44813</v>
      </c>
      <c r="F1916" s="8" t="s">
        <v>1221</v>
      </c>
      <c r="G1916" s="8">
        <f t="shared" si="58"/>
        <v>0</v>
      </c>
      <c r="H1916" s="8"/>
      <c r="I1916" s="14" t="s">
        <v>529</v>
      </c>
      <c r="J1916" s="39">
        <v>111</v>
      </c>
      <c r="K1916" s="5" t="str">
        <f t="shared" si="59"/>
        <v>Close</v>
      </c>
      <c r="L1916" s="20">
        <v>44893</v>
      </c>
      <c r="M1916" s="8" t="s">
        <v>6406</v>
      </c>
    </row>
    <row r="1917" spans="1:13">
      <c r="A1917" s="8">
        <v>1983</v>
      </c>
      <c r="B1917" s="5" t="s">
        <v>1437</v>
      </c>
      <c r="C1917" s="14" t="s">
        <v>606</v>
      </c>
      <c r="D1917" s="8" t="s">
        <v>2113</v>
      </c>
      <c r="E1917" s="20">
        <v>44813</v>
      </c>
      <c r="F1917" s="8" t="s">
        <v>1222</v>
      </c>
      <c r="G1917" s="8">
        <f t="shared" si="58"/>
        <v>0</v>
      </c>
      <c r="H1917" s="8"/>
      <c r="I1917" s="14" t="s">
        <v>606</v>
      </c>
      <c r="J1917" s="39">
        <v>132</v>
      </c>
      <c r="K1917" s="5" t="str">
        <f t="shared" si="59"/>
        <v>Close</v>
      </c>
      <c r="L1917" s="20">
        <v>44893</v>
      </c>
      <c r="M1917" s="8" t="s">
        <v>6408</v>
      </c>
    </row>
    <row r="1918" spans="1:13">
      <c r="A1918" s="8">
        <v>1999</v>
      </c>
      <c r="B1918" s="5" t="s">
        <v>4406</v>
      </c>
      <c r="C1918" s="14" t="s">
        <v>4348</v>
      </c>
      <c r="D1918" s="8" t="s">
        <v>4407</v>
      </c>
      <c r="E1918" s="20">
        <v>44831</v>
      </c>
      <c r="F1918" s="8" t="s">
        <v>1239</v>
      </c>
      <c r="G1918" s="8">
        <f t="shared" si="58"/>
        <v>0</v>
      </c>
      <c r="H1918" s="8"/>
      <c r="I1918" s="14" t="s">
        <v>4348</v>
      </c>
      <c r="J1918" s="39">
        <v>71</v>
      </c>
      <c r="K1918" s="5" t="str">
        <f t="shared" si="59"/>
        <v>Close</v>
      </c>
      <c r="L1918" s="20">
        <v>44893</v>
      </c>
      <c r="M1918" s="8" t="s">
        <v>6443</v>
      </c>
    </row>
    <row r="1919" spans="1:13">
      <c r="A1919" s="8">
        <v>2040</v>
      </c>
      <c r="B1919" s="5" t="s">
        <v>1740</v>
      </c>
      <c r="C1919" s="14" t="s">
        <v>990</v>
      </c>
      <c r="D1919" s="8" t="s">
        <v>2386</v>
      </c>
      <c r="E1919" s="20">
        <v>44813</v>
      </c>
      <c r="F1919" s="8" t="s">
        <v>1236</v>
      </c>
      <c r="G1919" s="8">
        <f t="shared" si="58"/>
        <v>0</v>
      </c>
      <c r="H1919" s="8"/>
      <c r="I1919" s="14" t="s">
        <v>990</v>
      </c>
      <c r="J1919" s="39">
        <v>151</v>
      </c>
      <c r="K1919" s="5" t="str">
        <f t="shared" si="59"/>
        <v>Close</v>
      </c>
      <c r="L1919" s="20">
        <v>44893</v>
      </c>
      <c r="M1919" s="8" t="s">
        <v>6441</v>
      </c>
    </row>
    <row r="1920" spans="1:13">
      <c r="A1920" s="8">
        <v>2064</v>
      </c>
      <c r="B1920" s="17" t="s">
        <v>3135</v>
      </c>
      <c r="C1920" s="14" t="s">
        <v>3126</v>
      </c>
      <c r="D1920" s="8" t="s">
        <v>3191</v>
      </c>
      <c r="E1920" s="20">
        <v>44818</v>
      </c>
      <c r="F1920" s="8" t="s">
        <v>3186</v>
      </c>
      <c r="G1920" s="8">
        <f t="shared" si="58"/>
        <v>0</v>
      </c>
      <c r="H1920" s="8"/>
      <c r="I1920" s="14" t="s">
        <v>3126</v>
      </c>
      <c r="J1920" s="39">
        <v>99</v>
      </c>
      <c r="K1920" s="5" t="str">
        <f t="shared" si="59"/>
        <v>Close</v>
      </c>
      <c r="L1920" s="20">
        <v>44893</v>
      </c>
      <c r="M1920" s="8" t="s">
        <v>6428</v>
      </c>
    </row>
    <row r="1921" spans="1:13">
      <c r="A1921" s="8">
        <v>2093</v>
      </c>
      <c r="B1921" s="5" t="s">
        <v>4360</v>
      </c>
      <c r="C1921" s="14" t="s">
        <v>4326</v>
      </c>
      <c r="D1921" s="8" t="s">
        <v>4361</v>
      </c>
      <c r="E1921" s="20">
        <v>44831</v>
      </c>
      <c r="F1921" s="8" t="s">
        <v>3186</v>
      </c>
      <c r="G1921" s="8">
        <f t="shared" si="58"/>
        <v>0</v>
      </c>
      <c r="H1921" s="8"/>
      <c r="I1921" s="14" t="s">
        <v>4326</v>
      </c>
      <c r="J1921" s="39">
        <v>79</v>
      </c>
      <c r="K1921" s="5" t="str">
        <f t="shared" si="59"/>
        <v>Close</v>
      </c>
      <c r="L1921" s="20">
        <v>44893</v>
      </c>
      <c r="M1921" s="8" t="s">
        <v>6430</v>
      </c>
    </row>
    <row r="1922" spans="1:13">
      <c r="A1922" s="8">
        <v>2099</v>
      </c>
      <c r="B1922" s="17" t="s">
        <v>3134</v>
      </c>
      <c r="C1922" s="14" t="s">
        <v>3111</v>
      </c>
      <c r="D1922" s="8" t="s">
        <v>3190</v>
      </c>
      <c r="E1922" s="20">
        <v>44818</v>
      </c>
      <c r="F1922" s="8" t="s">
        <v>3186</v>
      </c>
      <c r="G1922" s="8">
        <f t="shared" si="58"/>
        <v>0</v>
      </c>
      <c r="H1922" s="8"/>
      <c r="I1922" s="14" t="s">
        <v>3111</v>
      </c>
      <c r="J1922" s="39">
        <v>100</v>
      </c>
      <c r="K1922" s="5" t="str">
        <f t="shared" si="59"/>
        <v>Close</v>
      </c>
      <c r="L1922" s="20">
        <v>44893</v>
      </c>
      <c r="M1922" s="8" t="s">
        <v>6429</v>
      </c>
    </row>
    <row r="1923" spans="1:13">
      <c r="A1923" s="8">
        <v>2114</v>
      </c>
      <c r="B1923" s="5" t="s">
        <v>2644</v>
      </c>
      <c r="C1923" s="14" t="s">
        <v>2643</v>
      </c>
      <c r="D1923" s="8" t="s">
        <v>2645</v>
      </c>
      <c r="E1923" s="20">
        <v>44814</v>
      </c>
      <c r="F1923" s="8" t="s">
        <v>3435</v>
      </c>
      <c r="G1923" s="8">
        <f t="shared" si="58"/>
        <v>0</v>
      </c>
      <c r="H1923" s="8"/>
      <c r="I1923" s="14" t="s">
        <v>2643</v>
      </c>
      <c r="J1923" s="39">
        <v>161</v>
      </c>
      <c r="K1923" s="5" t="str">
        <f t="shared" si="59"/>
        <v>Close</v>
      </c>
      <c r="L1923" s="20">
        <v>44893</v>
      </c>
      <c r="M1923" s="8" t="s">
        <v>6432</v>
      </c>
    </row>
    <row r="1924" spans="1:13">
      <c r="A1924" s="8">
        <v>2157</v>
      </c>
      <c r="B1924" s="5" t="s">
        <v>1345</v>
      </c>
      <c r="C1924" s="14" t="s">
        <v>496</v>
      </c>
      <c r="D1924" s="8" t="s">
        <v>2026</v>
      </c>
      <c r="E1924" s="20">
        <v>44813</v>
      </c>
      <c r="F1924" s="8" t="s">
        <v>1221</v>
      </c>
      <c r="G1924" s="8">
        <f t="shared" ref="G1924:G1987" si="60">IF(C1924="","",IF(C1924=I1924,0,1))</f>
        <v>0</v>
      </c>
      <c r="H1924" s="8"/>
      <c r="I1924" s="14" t="s">
        <v>496</v>
      </c>
      <c r="J1924" s="39">
        <v>107</v>
      </c>
      <c r="K1924" s="5" t="str">
        <f t="shared" ref="K1924:K1987" si="61">IF(F1924="","",IF(C1924=I1924,"Close","Open"))</f>
        <v>Close</v>
      </c>
      <c r="L1924" s="20">
        <v>44893</v>
      </c>
      <c r="M1924" s="8" t="s">
        <v>6426</v>
      </c>
    </row>
    <row r="1925" spans="1:13">
      <c r="A1925" s="8">
        <v>2164</v>
      </c>
      <c r="B1925" s="5" t="s">
        <v>3039</v>
      </c>
      <c r="C1925" s="14" t="s">
        <v>3037</v>
      </c>
      <c r="D1925" s="8" t="s">
        <v>3040</v>
      </c>
      <c r="E1925" s="20">
        <v>44818</v>
      </c>
      <c r="F1925" s="8" t="s">
        <v>1244</v>
      </c>
      <c r="G1925" s="8">
        <f t="shared" si="60"/>
        <v>0</v>
      </c>
      <c r="H1925" s="8"/>
      <c r="I1925" s="14" t="s">
        <v>3037</v>
      </c>
      <c r="J1925" s="39">
        <v>199</v>
      </c>
      <c r="K1925" s="5" t="str">
        <f t="shared" si="61"/>
        <v>Close</v>
      </c>
      <c r="L1925" s="20">
        <v>44893</v>
      </c>
      <c r="M1925" s="8" t="s">
        <v>6425</v>
      </c>
    </row>
    <row r="1926" spans="1:13">
      <c r="A1926" s="8">
        <v>2187</v>
      </c>
      <c r="B1926" s="5" t="s">
        <v>1274</v>
      </c>
      <c r="C1926" s="14" t="s">
        <v>401</v>
      </c>
      <c r="D1926" s="8" t="s">
        <v>1971</v>
      </c>
      <c r="E1926" s="20">
        <v>44813</v>
      </c>
      <c r="F1926" s="8" t="s">
        <v>1219</v>
      </c>
      <c r="G1926" s="8">
        <f t="shared" si="60"/>
        <v>0</v>
      </c>
      <c r="H1926" s="8"/>
      <c r="I1926" s="14" t="s">
        <v>401</v>
      </c>
      <c r="J1926" s="39">
        <v>116</v>
      </c>
      <c r="K1926" s="5" t="str">
        <f t="shared" si="61"/>
        <v>Close</v>
      </c>
      <c r="L1926" s="20">
        <v>44893</v>
      </c>
      <c r="M1926" s="8" t="s">
        <v>6402</v>
      </c>
    </row>
    <row r="1927" spans="1:13">
      <c r="A1927" s="8">
        <v>2257</v>
      </c>
      <c r="B1927" s="5" t="s">
        <v>1744</v>
      </c>
      <c r="C1927" s="14" t="s">
        <v>994</v>
      </c>
      <c r="D1927" s="8" t="s">
        <v>2390</v>
      </c>
      <c r="E1927" s="20">
        <v>44813</v>
      </c>
      <c r="F1927" s="8" t="s">
        <v>1236</v>
      </c>
      <c r="G1927" s="8">
        <f t="shared" si="60"/>
        <v>0</v>
      </c>
      <c r="H1927" s="8"/>
      <c r="I1927" s="14" t="s">
        <v>994</v>
      </c>
      <c r="J1927" s="39">
        <v>62</v>
      </c>
      <c r="K1927" s="5" t="str">
        <f t="shared" si="61"/>
        <v>Close</v>
      </c>
      <c r="L1927" s="20">
        <v>44893</v>
      </c>
      <c r="M1927" s="8" t="s">
        <v>6450</v>
      </c>
    </row>
    <row r="1928" spans="1:13">
      <c r="A1928" s="8">
        <v>2311</v>
      </c>
      <c r="B1928" s="5" t="s">
        <v>1876</v>
      </c>
      <c r="C1928" s="14" t="s">
        <v>1146</v>
      </c>
      <c r="D1928" s="8" t="s">
        <v>2519</v>
      </c>
      <c r="E1928" s="20">
        <v>44813</v>
      </c>
      <c r="F1928" s="8" t="s">
        <v>1242</v>
      </c>
      <c r="G1928" s="8">
        <f t="shared" si="60"/>
        <v>0</v>
      </c>
      <c r="H1928" s="8"/>
      <c r="I1928" s="14" t="s">
        <v>1146</v>
      </c>
      <c r="J1928" s="39">
        <v>171</v>
      </c>
      <c r="K1928" s="5" t="str">
        <f t="shared" si="61"/>
        <v>Close</v>
      </c>
      <c r="L1928" s="20">
        <v>44893</v>
      </c>
      <c r="M1928" s="8" t="s">
        <v>6424</v>
      </c>
    </row>
    <row r="1929" spans="1:13">
      <c r="A1929" s="8">
        <v>2346</v>
      </c>
      <c r="B1929" s="5" t="s">
        <v>1305</v>
      </c>
      <c r="C1929" s="14" t="s">
        <v>444</v>
      </c>
      <c r="D1929" s="8" t="s">
        <v>1990</v>
      </c>
      <c r="E1929" s="20">
        <v>44813</v>
      </c>
      <c r="F1929" s="8" t="s">
        <v>1220</v>
      </c>
      <c r="G1929" s="8">
        <f t="shared" si="60"/>
        <v>0</v>
      </c>
      <c r="H1929" s="8"/>
      <c r="I1929" s="14" t="s">
        <v>444</v>
      </c>
      <c r="J1929" s="39">
        <v>63</v>
      </c>
      <c r="K1929" s="5" t="str">
        <f t="shared" si="61"/>
        <v>Close</v>
      </c>
      <c r="L1929" s="20">
        <v>44893</v>
      </c>
      <c r="M1929" s="8" t="s">
        <v>6404</v>
      </c>
    </row>
    <row r="1930" spans="1:13">
      <c r="A1930" s="8">
        <v>2396</v>
      </c>
      <c r="B1930" s="5" t="s">
        <v>1878</v>
      </c>
      <c r="C1930" s="14" t="s">
        <v>1148</v>
      </c>
      <c r="D1930" s="8" t="s">
        <v>2521</v>
      </c>
      <c r="E1930" s="20">
        <v>44813</v>
      </c>
      <c r="F1930" s="8" t="s">
        <v>1242</v>
      </c>
      <c r="G1930" s="8">
        <f t="shared" si="60"/>
        <v>0</v>
      </c>
      <c r="H1930" s="8"/>
      <c r="I1930" s="14" t="s">
        <v>1148</v>
      </c>
      <c r="J1930" s="39">
        <v>100</v>
      </c>
      <c r="K1930" s="5" t="str">
        <f t="shared" si="61"/>
        <v>Close</v>
      </c>
      <c r="L1930" s="20">
        <v>44893</v>
      </c>
      <c r="M1930" s="8" t="s">
        <v>6445</v>
      </c>
    </row>
    <row r="1931" spans="1:13">
      <c r="A1931" s="8">
        <v>2408</v>
      </c>
      <c r="B1931" s="5" t="s">
        <v>1862</v>
      </c>
      <c r="C1931" s="14" t="s">
        <v>1132</v>
      </c>
      <c r="D1931" s="8" t="s">
        <v>2506</v>
      </c>
      <c r="E1931" s="20">
        <v>44813</v>
      </c>
      <c r="F1931" s="8" t="s">
        <v>1242</v>
      </c>
      <c r="G1931" s="8">
        <f t="shared" si="60"/>
        <v>0</v>
      </c>
      <c r="H1931" s="8"/>
      <c r="I1931" s="14" t="s">
        <v>1132</v>
      </c>
      <c r="J1931" s="39">
        <v>115</v>
      </c>
      <c r="K1931" s="5" t="str">
        <f t="shared" si="61"/>
        <v>Close</v>
      </c>
      <c r="L1931" s="20">
        <v>44893</v>
      </c>
      <c r="M1931" s="8" t="s">
        <v>6423</v>
      </c>
    </row>
    <row r="1932" spans="1:13">
      <c r="A1932" s="8">
        <v>2419</v>
      </c>
      <c r="B1932" s="5" t="s">
        <v>1783</v>
      </c>
      <c r="C1932" s="14" t="s">
        <v>1033</v>
      </c>
      <c r="D1932" s="8" t="s">
        <v>2429</v>
      </c>
      <c r="E1932" s="20">
        <v>44813</v>
      </c>
      <c r="F1932" s="8" t="s">
        <v>1237</v>
      </c>
      <c r="G1932" s="8">
        <f t="shared" si="60"/>
        <v>0</v>
      </c>
      <c r="H1932" s="8"/>
      <c r="I1932" s="14" t="s">
        <v>1033</v>
      </c>
      <c r="J1932" s="39">
        <v>1391</v>
      </c>
      <c r="K1932" s="5" t="str">
        <f t="shared" si="61"/>
        <v>Close</v>
      </c>
      <c r="L1932" s="20">
        <v>44893</v>
      </c>
      <c r="M1932" s="8" t="s">
        <v>6421</v>
      </c>
    </row>
    <row r="1933" spans="1:13">
      <c r="A1933" s="8">
        <v>2443</v>
      </c>
      <c r="B1933" s="5" t="s">
        <v>1671</v>
      </c>
      <c r="C1933" s="14" t="s">
        <v>908</v>
      </c>
      <c r="D1933" s="8" t="s">
        <v>195</v>
      </c>
      <c r="E1933" s="20">
        <v>44813</v>
      </c>
      <c r="F1933" s="8" t="s">
        <v>1233</v>
      </c>
      <c r="G1933" s="8">
        <f t="shared" si="60"/>
        <v>0</v>
      </c>
      <c r="H1933" s="8"/>
      <c r="I1933" s="14" t="s">
        <v>908</v>
      </c>
      <c r="J1933" s="39">
        <v>84</v>
      </c>
      <c r="K1933" s="5" t="str">
        <f t="shared" si="61"/>
        <v>Close</v>
      </c>
      <c r="L1933" s="20">
        <v>44893</v>
      </c>
      <c r="M1933" s="8" t="s">
        <v>6419</v>
      </c>
    </row>
    <row r="1934" spans="1:13">
      <c r="A1934" s="8">
        <v>2444</v>
      </c>
      <c r="B1934" s="5" t="s">
        <v>1671</v>
      </c>
      <c r="C1934" s="14" t="s">
        <v>908</v>
      </c>
      <c r="D1934" s="8" t="s">
        <v>195</v>
      </c>
      <c r="E1934" s="20">
        <v>44813</v>
      </c>
      <c r="F1934" s="8" t="s">
        <v>1233</v>
      </c>
      <c r="G1934" s="8">
        <f t="shared" si="60"/>
        <v>0</v>
      </c>
      <c r="H1934" s="8"/>
      <c r="I1934" s="14" t="s">
        <v>908</v>
      </c>
      <c r="J1934" s="39">
        <v>84</v>
      </c>
      <c r="K1934" s="5" t="str">
        <f t="shared" si="61"/>
        <v>Close</v>
      </c>
      <c r="L1934" s="20">
        <v>44893</v>
      </c>
      <c r="M1934" s="8" t="s">
        <v>6420</v>
      </c>
    </row>
    <row r="1935" spans="1:13">
      <c r="A1935" s="8">
        <v>2445</v>
      </c>
      <c r="B1935" s="5" t="s">
        <v>1614</v>
      </c>
      <c r="C1935" s="14" t="s">
        <v>832</v>
      </c>
      <c r="D1935" s="8" t="s">
        <v>2269</v>
      </c>
      <c r="E1935" s="20">
        <v>44813</v>
      </c>
      <c r="F1935" s="8" t="s">
        <v>1230</v>
      </c>
      <c r="G1935" s="8">
        <f t="shared" si="60"/>
        <v>0</v>
      </c>
      <c r="H1935" s="8"/>
      <c r="I1935" s="14" t="s">
        <v>832</v>
      </c>
      <c r="J1935" s="39">
        <v>105</v>
      </c>
      <c r="K1935" s="5" t="str">
        <f t="shared" si="61"/>
        <v>Close</v>
      </c>
      <c r="L1935" s="20">
        <v>44893</v>
      </c>
      <c r="M1935" s="8" t="s">
        <v>6416</v>
      </c>
    </row>
    <row r="1936" spans="1:13">
      <c r="A1936" s="8">
        <v>2470</v>
      </c>
      <c r="B1936" s="5" t="s">
        <v>1379</v>
      </c>
      <c r="C1936" s="14" t="s">
        <v>545</v>
      </c>
      <c r="D1936" s="8" t="s">
        <v>2057</v>
      </c>
      <c r="E1936" s="20">
        <v>44813</v>
      </c>
      <c r="F1936" s="8" t="s">
        <v>1221</v>
      </c>
      <c r="G1936" s="8">
        <f t="shared" si="60"/>
        <v>0</v>
      </c>
      <c r="H1936" s="8"/>
      <c r="I1936" s="14" t="s">
        <v>545</v>
      </c>
      <c r="J1936" s="39">
        <v>129</v>
      </c>
      <c r="K1936" s="5" t="str">
        <f t="shared" si="61"/>
        <v>Close</v>
      </c>
      <c r="L1936" s="20">
        <v>44893</v>
      </c>
      <c r="M1936" s="8" t="s">
        <v>6405</v>
      </c>
    </row>
    <row r="1937" spans="1:13">
      <c r="A1937" s="8">
        <v>2733</v>
      </c>
      <c r="B1937" s="17" t="s">
        <v>3154</v>
      </c>
      <c r="C1937" s="14" t="s">
        <v>3085</v>
      </c>
      <c r="D1937" s="8" t="s">
        <v>3210</v>
      </c>
      <c r="E1937" s="20">
        <v>44818</v>
      </c>
      <c r="F1937" s="8" t="s">
        <v>3186</v>
      </c>
      <c r="G1937" s="8">
        <f t="shared" si="60"/>
        <v>0</v>
      </c>
      <c r="H1937" s="8"/>
      <c r="I1937" s="14" t="s">
        <v>3085</v>
      </c>
      <c r="J1937" s="39">
        <v>25</v>
      </c>
      <c r="K1937" s="5" t="str">
        <f t="shared" si="61"/>
        <v>Close</v>
      </c>
      <c r="L1937" s="20">
        <v>44893</v>
      </c>
      <c r="M1937" s="8" t="s">
        <v>6412</v>
      </c>
    </row>
    <row r="1938" spans="1:13">
      <c r="A1938" s="8">
        <v>2741</v>
      </c>
      <c r="B1938" s="5" t="s">
        <v>189</v>
      </c>
      <c r="C1938" s="14" t="s">
        <v>755</v>
      </c>
      <c r="D1938" s="8" t="s">
        <v>186</v>
      </c>
      <c r="E1938" s="20">
        <v>44813</v>
      </c>
      <c r="F1938" s="8" t="s">
        <v>1228</v>
      </c>
      <c r="G1938" s="8">
        <f t="shared" si="60"/>
        <v>0</v>
      </c>
      <c r="H1938" s="8"/>
      <c r="I1938" s="14" t="s">
        <v>755</v>
      </c>
      <c r="J1938" s="39">
        <v>86</v>
      </c>
      <c r="K1938" s="5" t="str">
        <f t="shared" si="61"/>
        <v>Close</v>
      </c>
      <c r="L1938" s="20">
        <v>44893</v>
      </c>
      <c r="M1938" s="8" t="s">
        <v>6414</v>
      </c>
    </row>
    <row r="1939" spans="1:13">
      <c r="A1939" s="8">
        <v>2749</v>
      </c>
      <c r="B1939" s="5" t="s">
        <v>3848</v>
      </c>
      <c r="C1939" s="14" t="s">
        <v>3726</v>
      </c>
      <c r="D1939" s="8" t="s">
        <v>3849</v>
      </c>
      <c r="E1939" s="20">
        <v>44824</v>
      </c>
      <c r="F1939" s="8" t="s">
        <v>3513</v>
      </c>
      <c r="G1939" s="8">
        <f t="shared" si="60"/>
        <v>0</v>
      </c>
      <c r="H1939" s="8"/>
      <c r="I1939" s="14" t="s">
        <v>3726</v>
      </c>
      <c r="J1939" s="39">
        <v>137</v>
      </c>
      <c r="K1939" s="5" t="str">
        <f t="shared" si="61"/>
        <v>Close</v>
      </c>
      <c r="L1939" s="20">
        <v>44893</v>
      </c>
      <c r="M1939" s="8" t="s">
        <v>6446</v>
      </c>
    </row>
    <row r="1940" spans="1:13">
      <c r="A1940" s="8">
        <v>2791</v>
      </c>
      <c r="B1940" s="5" t="s">
        <v>1464</v>
      </c>
      <c r="C1940" s="14" t="s">
        <v>634</v>
      </c>
      <c r="D1940" s="8" t="s">
        <v>2140</v>
      </c>
      <c r="E1940" s="20">
        <v>44813</v>
      </c>
      <c r="F1940" s="8" t="s">
        <v>1223</v>
      </c>
      <c r="G1940" s="8">
        <f t="shared" si="60"/>
        <v>0</v>
      </c>
      <c r="H1940" s="8"/>
      <c r="I1940" s="14" t="s">
        <v>634</v>
      </c>
      <c r="J1940" s="39">
        <v>188</v>
      </c>
      <c r="K1940" s="5" t="str">
        <f t="shared" si="61"/>
        <v>Close</v>
      </c>
      <c r="L1940" s="20">
        <v>44893</v>
      </c>
      <c r="M1940" s="8" t="s">
        <v>6410</v>
      </c>
    </row>
    <row r="1941" spans="1:13">
      <c r="A1941" s="8">
        <v>2795</v>
      </c>
      <c r="B1941" s="5" t="s">
        <v>1719</v>
      </c>
      <c r="C1941" s="14" t="s">
        <v>969</v>
      </c>
      <c r="D1941" s="8" t="s">
        <v>2365</v>
      </c>
      <c r="E1941" s="20">
        <v>44813</v>
      </c>
      <c r="F1941" s="8" t="s">
        <v>1236</v>
      </c>
      <c r="G1941" s="8">
        <f t="shared" si="60"/>
        <v>0</v>
      </c>
      <c r="H1941" s="8"/>
      <c r="I1941" s="14" t="s">
        <v>969</v>
      </c>
      <c r="J1941" s="39">
        <v>44</v>
      </c>
      <c r="K1941" s="5" t="str">
        <f t="shared" si="61"/>
        <v>Close</v>
      </c>
      <c r="L1941" s="20">
        <v>44893</v>
      </c>
      <c r="M1941" s="8" t="s">
        <v>6442</v>
      </c>
    </row>
    <row r="1942" spans="1:13">
      <c r="A1942" s="8">
        <v>2893</v>
      </c>
      <c r="B1942" s="5" t="s">
        <v>4768</v>
      </c>
      <c r="C1942" s="14" t="s">
        <v>687</v>
      </c>
      <c r="D1942" s="8" t="s">
        <v>38</v>
      </c>
      <c r="E1942" s="20">
        <v>44882</v>
      </c>
      <c r="F1942" s="8" t="s">
        <v>1224</v>
      </c>
      <c r="G1942" s="8">
        <f t="shared" si="60"/>
        <v>0</v>
      </c>
      <c r="H1942" s="8"/>
      <c r="I1942" s="14" t="s">
        <v>687</v>
      </c>
      <c r="J1942" s="41">
        <v>35</v>
      </c>
      <c r="K1942" s="5" t="str">
        <f t="shared" si="61"/>
        <v>Close</v>
      </c>
      <c r="L1942" s="20">
        <v>44893</v>
      </c>
      <c r="M1942" s="8" t="s">
        <v>6434</v>
      </c>
    </row>
    <row r="1943" spans="1:13">
      <c r="A1943" s="8">
        <v>2894</v>
      </c>
      <c r="B1943" s="5" t="s">
        <v>4768</v>
      </c>
      <c r="C1943" s="14" t="s">
        <v>687</v>
      </c>
      <c r="D1943" s="8" t="s">
        <v>38</v>
      </c>
      <c r="E1943" s="20">
        <v>44882</v>
      </c>
      <c r="F1943" s="8" t="s">
        <v>1224</v>
      </c>
      <c r="G1943" s="8">
        <f t="shared" si="60"/>
        <v>0</v>
      </c>
      <c r="H1943" s="8"/>
      <c r="I1943" s="14" t="s">
        <v>687</v>
      </c>
      <c r="J1943" s="41">
        <v>35</v>
      </c>
      <c r="K1943" s="5" t="str">
        <f t="shared" si="61"/>
        <v>Close</v>
      </c>
      <c r="L1943" s="20">
        <v>44893</v>
      </c>
      <c r="M1943" s="8" t="s">
        <v>6435</v>
      </c>
    </row>
    <row r="1944" spans="1:13">
      <c r="A1944" s="8">
        <v>1538</v>
      </c>
      <c r="B1944" s="5" t="s">
        <v>258</v>
      </c>
      <c r="C1944" s="14" t="s">
        <v>412</v>
      </c>
      <c r="D1944" s="8" t="s">
        <v>226</v>
      </c>
      <c r="E1944" s="20">
        <v>44813</v>
      </c>
      <c r="F1944" s="8" t="s">
        <v>1219</v>
      </c>
      <c r="G1944" s="8">
        <f t="shared" si="60"/>
        <v>0</v>
      </c>
      <c r="H1944" s="8"/>
      <c r="I1944" s="14" t="s">
        <v>412</v>
      </c>
      <c r="J1944" s="39">
        <v>74</v>
      </c>
      <c r="K1944" s="5" t="str">
        <f t="shared" si="61"/>
        <v>Close</v>
      </c>
      <c r="L1944" s="20">
        <v>44894</v>
      </c>
      <c r="M1944" s="8" t="s">
        <v>6451</v>
      </c>
    </row>
    <row r="1945" spans="1:13">
      <c r="A1945" s="8">
        <v>1913</v>
      </c>
      <c r="B1945" s="5" t="s">
        <v>1333</v>
      </c>
      <c r="C1945" s="14" t="s">
        <v>477</v>
      </c>
      <c r="D1945" s="8" t="s">
        <v>2015</v>
      </c>
      <c r="E1945" s="20">
        <v>44813</v>
      </c>
      <c r="F1945" s="8" t="s">
        <v>1220</v>
      </c>
      <c r="G1945" s="8">
        <f t="shared" si="60"/>
        <v>0</v>
      </c>
      <c r="H1945" s="8"/>
      <c r="I1945" s="14" t="s">
        <v>477</v>
      </c>
      <c r="J1945" s="39">
        <v>70</v>
      </c>
      <c r="K1945" s="5" t="str">
        <f t="shared" si="61"/>
        <v>Close</v>
      </c>
      <c r="L1945" s="20">
        <v>44894</v>
      </c>
      <c r="M1945" s="8" t="s">
        <v>6454</v>
      </c>
    </row>
    <row r="1946" spans="1:13">
      <c r="A1946" s="8">
        <v>2084</v>
      </c>
      <c r="B1946" s="5" t="s">
        <v>1432</v>
      </c>
      <c r="C1946" s="14" t="s">
        <v>601</v>
      </c>
      <c r="D1946" s="8" t="s">
        <v>2108</v>
      </c>
      <c r="E1946" s="20">
        <v>44813</v>
      </c>
      <c r="F1946" s="8" t="s">
        <v>1222</v>
      </c>
      <c r="G1946" s="8">
        <f t="shared" si="60"/>
        <v>0</v>
      </c>
      <c r="H1946" s="8"/>
      <c r="I1946" s="14" t="s">
        <v>601</v>
      </c>
      <c r="J1946" s="39">
        <v>99</v>
      </c>
      <c r="K1946" s="5" t="str">
        <f t="shared" si="61"/>
        <v>Close</v>
      </c>
      <c r="L1946" s="20">
        <v>44894</v>
      </c>
      <c r="M1946" s="8" t="s">
        <v>6459</v>
      </c>
    </row>
    <row r="1947" spans="1:13">
      <c r="A1947" s="8">
        <v>2097</v>
      </c>
      <c r="B1947" s="5" t="s">
        <v>3582</v>
      </c>
      <c r="C1947" s="14" t="s">
        <v>3548</v>
      </c>
      <c r="D1947" s="8" t="s">
        <v>3583</v>
      </c>
      <c r="E1947" s="20">
        <v>44820</v>
      </c>
      <c r="F1947" s="8" t="s">
        <v>1223</v>
      </c>
      <c r="G1947" s="8">
        <f t="shared" si="60"/>
        <v>0</v>
      </c>
      <c r="H1947" s="8"/>
      <c r="I1947" s="14" t="s">
        <v>3548</v>
      </c>
      <c r="J1947" s="39">
        <v>337</v>
      </c>
      <c r="K1947" s="5" t="str">
        <f t="shared" si="61"/>
        <v>Close</v>
      </c>
      <c r="L1947" s="20">
        <v>44894</v>
      </c>
      <c r="M1947" s="8" t="s">
        <v>6458</v>
      </c>
    </row>
    <row r="1948" spans="1:13">
      <c r="A1948" s="8">
        <v>2121</v>
      </c>
      <c r="B1948" s="5" t="s">
        <v>1369</v>
      </c>
      <c r="C1948" s="14" t="s">
        <v>535</v>
      </c>
      <c r="D1948" s="8" t="s">
        <v>2047</v>
      </c>
      <c r="E1948" s="20">
        <v>44813</v>
      </c>
      <c r="F1948" s="8" t="s">
        <v>1221</v>
      </c>
      <c r="G1948" s="8">
        <f t="shared" si="60"/>
        <v>0</v>
      </c>
      <c r="H1948" s="8"/>
      <c r="I1948" s="14" t="s">
        <v>535</v>
      </c>
      <c r="J1948" s="39">
        <v>204</v>
      </c>
      <c r="K1948" s="5" t="str">
        <f t="shared" si="61"/>
        <v>Close</v>
      </c>
      <c r="L1948" s="20">
        <v>44894</v>
      </c>
      <c r="M1948" s="8" t="s">
        <v>6457</v>
      </c>
    </row>
    <row r="1949" spans="1:13">
      <c r="A1949" s="8">
        <v>2158</v>
      </c>
      <c r="B1949" s="5" t="s">
        <v>1345</v>
      </c>
      <c r="C1949" s="14" t="s">
        <v>496</v>
      </c>
      <c r="D1949" s="8" t="s">
        <v>2026</v>
      </c>
      <c r="E1949" s="20">
        <v>44813</v>
      </c>
      <c r="F1949" s="8" t="s">
        <v>1221</v>
      </c>
      <c r="G1949" s="8">
        <f t="shared" si="60"/>
        <v>0</v>
      </c>
      <c r="H1949" s="8"/>
      <c r="I1949" s="14" t="s">
        <v>496</v>
      </c>
      <c r="J1949" s="39">
        <v>107</v>
      </c>
      <c r="K1949" s="5" t="str">
        <f t="shared" si="61"/>
        <v>Close</v>
      </c>
      <c r="L1949" s="20">
        <v>44894</v>
      </c>
      <c r="M1949" s="8" t="s">
        <v>6456</v>
      </c>
    </row>
    <row r="1950" spans="1:13">
      <c r="A1950" s="8">
        <v>2266</v>
      </c>
      <c r="B1950" s="5" t="s">
        <v>1355</v>
      </c>
      <c r="C1950" s="14" t="s">
        <v>520</v>
      </c>
      <c r="D1950" s="8" t="s">
        <v>2033</v>
      </c>
      <c r="E1950" s="20">
        <v>44813</v>
      </c>
      <c r="F1950" s="8" t="s">
        <v>1221</v>
      </c>
      <c r="G1950" s="8">
        <f t="shared" si="60"/>
        <v>0</v>
      </c>
      <c r="H1950" s="8"/>
      <c r="I1950" s="14" t="s">
        <v>520</v>
      </c>
      <c r="J1950" s="39">
        <v>72</v>
      </c>
      <c r="K1950" s="5" t="str">
        <f t="shared" si="61"/>
        <v>Close</v>
      </c>
      <c r="L1950" s="20">
        <v>44894</v>
      </c>
      <c r="M1950" s="6" t="s">
        <v>6455</v>
      </c>
    </row>
    <row r="1951" spans="1:13">
      <c r="A1951" s="8">
        <v>2464</v>
      </c>
      <c r="B1951" s="5" t="s">
        <v>1294</v>
      </c>
      <c r="C1951" s="14" t="s">
        <v>433</v>
      </c>
      <c r="D1951" s="8" t="s">
        <v>1980</v>
      </c>
      <c r="E1951" s="20">
        <v>44813</v>
      </c>
      <c r="F1951" s="8" t="s">
        <v>1220</v>
      </c>
      <c r="G1951" s="8">
        <f t="shared" si="60"/>
        <v>0</v>
      </c>
      <c r="H1951" s="8"/>
      <c r="I1951" s="14" t="s">
        <v>433</v>
      </c>
      <c r="J1951" s="39">
        <v>116</v>
      </c>
      <c r="K1951" s="5" t="str">
        <f t="shared" si="61"/>
        <v>Close</v>
      </c>
      <c r="L1951" s="20">
        <v>44894</v>
      </c>
      <c r="M1951" s="8" t="s">
        <v>6453</v>
      </c>
    </row>
    <row r="1952" spans="1:13">
      <c r="A1952" s="8">
        <v>2895</v>
      </c>
      <c r="B1952" s="5" t="s">
        <v>4768</v>
      </c>
      <c r="C1952" s="14" t="s">
        <v>687</v>
      </c>
      <c r="D1952" s="8" t="s">
        <v>38</v>
      </c>
      <c r="E1952" s="20">
        <v>44882</v>
      </c>
      <c r="F1952" s="8" t="s">
        <v>1224</v>
      </c>
      <c r="G1952" s="8">
        <f t="shared" si="60"/>
        <v>0</v>
      </c>
      <c r="H1952" s="8"/>
      <c r="I1952" s="14" t="s">
        <v>687</v>
      </c>
      <c r="J1952" s="41">
        <v>35</v>
      </c>
      <c r="K1952" s="5" t="str">
        <f t="shared" si="61"/>
        <v>Close</v>
      </c>
      <c r="L1952" s="20">
        <v>44894</v>
      </c>
      <c r="M1952" s="8" t="s">
        <v>6460</v>
      </c>
    </row>
    <row r="1953" spans="1:13">
      <c r="A1953" s="8">
        <v>2899</v>
      </c>
      <c r="B1953" s="5" t="s">
        <v>3309</v>
      </c>
      <c r="C1953" s="14" t="s">
        <v>3275</v>
      </c>
      <c r="D1953" s="8" t="s">
        <v>3310</v>
      </c>
      <c r="E1953" s="20">
        <v>44883</v>
      </c>
      <c r="F1953" s="8" t="s">
        <v>1219</v>
      </c>
      <c r="G1953" s="8">
        <f t="shared" si="60"/>
        <v>0</v>
      </c>
      <c r="H1953" s="8"/>
      <c r="I1953" s="14" t="s">
        <v>3275</v>
      </c>
      <c r="J1953" s="41">
        <v>116</v>
      </c>
      <c r="K1953" s="5" t="str">
        <f t="shared" si="61"/>
        <v>Close</v>
      </c>
      <c r="L1953" s="20">
        <v>44894</v>
      </c>
      <c r="M1953" s="8" t="s">
        <v>6452</v>
      </c>
    </row>
    <row r="1954" spans="1:13">
      <c r="A1954" s="8">
        <v>1804</v>
      </c>
      <c r="B1954" s="5" t="s">
        <v>1739</v>
      </c>
      <c r="C1954" s="14" t="s">
        <v>4888</v>
      </c>
      <c r="D1954" s="14" t="s">
        <v>2385</v>
      </c>
      <c r="E1954" s="20">
        <v>44848</v>
      </c>
      <c r="F1954" s="8" t="s">
        <v>1236</v>
      </c>
      <c r="G1954" s="8">
        <f t="shared" si="60"/>
        <v>0</v>
      </c>
      <c r="H1954" s="8"/>
      <c r="I1954" s="14" t="s">
        <v>4888</v>
      </c>
      <c r="J1954" s="39">
        <v>100</v>
      </c>
      <c r="K1954" s="5" t="str">
        <f t="shared" si="61"/>
        <v>Close</v>
      </c>
      <c r="L1954" s="20">
        <v>44894</v>
      </c>
      <c r="M1954" s="8" t="s">
        <v>6477</v>
      </c>
    </row>
    <row r="1955" spans="1:13">
      <c r="A1955" s="8">
        <v>1882</v>
      </c>
      <c r="B1955" s="5" t="s">
        <v>50</v>
      </c>
      <c r="C1955" s="14" t="s">
        <v>720</v>
      </c>
      <c r="D1955" s="8" t="s">
        <v>49</v>
      </c>
      <c r="E1955" s="20">
        <v>44813</v>
      </c>
      <c r="F1955" s="8" t="s">
        <v>1227</v>
      </c>
      <c r="G1955" s="8">
        <f t="shared" si="60"/>
        <v>0</v>
      </c>
      <c r="H1955" s="8"/>
      <c r="I1955" s="14" t="s">
        <v>720</v>
      </c>
      <c r="J1955" s="39">
        <v>92</v>
      </c>
      <c r="K1955" s="5" t="str">
        <f t="shared" si="61"/>
        <v>Close</v>
      </c>
      <c r="L1955" s="20">
        <v>44894</v>
      </c>
      <c r="M1955" s="8" t="s">
        <v>6473</v>
      </c>
    </row>
    <row r="1956" spans="1:13">
      <c r="A1956" s="8">
        <v>2015</v>
      </c>
      <c r="B1956" s="5" t="s">
        <v>3478</v>
      </c>
      <c r="C1956" s="14" t="s">
        <v>3455</v>
      </c>
      <c r="D1956" s="8" t="s">
        <v>3479</v>
      </c>
      <c r="E1956" s="20">
        <v>44820</v>
      </c>
      <c r="F1956" s="8" t="s">
        <v>1229</v>
      </c>
      <c r="G1956" s="8">
        <f t="shared" si="60"/>
        <v>0</v>
      </c>
      <c r="H1956" s="8"/>
      <c r="I1956" s="14" t="s">
        <v>3455</v>
      </c>
      <c r="J1956" s="39">
        <v>81</v>
      </c>
      <c r="K1956" s="5" t="str">
        <f t="shared" si="61"/>
        <v>Close</v>
      </c>
      <c r="L1956" s="20">
        <v>44894</v>
      </c>
      <c r="M1956" s="8" t="s">
        <v>6474</v>
      </c>
    </row>
    <row r="1957" spans="1:13">
      <c r="A1957" s="8">
        <v>2321</v>
      </c>
      <c r="B1957" s="5" t="s">
        <v>1621</v>
      </c>
      <c r="C1957" s="14" t="s">
        <v>839</v>
      </c>
      <c r="D1957" s="8" t="s">
        <v>2276</v>
      </c>
      <c r="E1957" s="20">
        <v>44813</v>
      </c>
      <c r="F1957" s="8" t="s">
        <v>1231</v>
      </c>
      <c r="G1957" s="8">
        <f t="shared" si="60"/>
        <v>0</v>
      </c>
      <c r="H1957" s="8"/>
      <c r="I1957" s="14" t="s">
        <v>839</v>
      </c>
      <c r="J1957" s="39">
        <v>87</v>
      </c>
      <c r="K1957" s="5" t="str">
        <f t="shared" si="61"/>
        <v>Close</v>
      </c>
      <c r="L1957" s="20">
        <v>44894</v>
      </c>
      <c r="M1957" s="8" t="s">
        <v>6476</v>
      </c>
    </row>
    <row r="1958" spans="1:13">
      <c r="A1958" s="8">
        <v>2425</v>
      </c>
      <c r="B1958" s="5" t="s">
        <v>3444</v>
      </c>
      <c r="C1958" s="14" t="s">
        <v>2724</v>
      </c>
      <c r="D1958" s="8" t="s">
        <v>3445</v>
      </c>
      <c r="E1958" s="20">
        <v>44814</v>
      </c>
      <c r="F1958" s="8" t="s">
        <v>3439</v>
      </c>
      <c r="G1958" s="8">
        <f t="shared" si="60"/>
        <v>0</v>
      </c>
      <c r="H1958" s="8"/>
      <c r="I1958" s="14" t="s">
        <v>2724</v>
      </c>
      <c r="J1958" s="39">
        <v>440</v>
      </c>
      <c r="K1958" s="5" t="str">
        <f t="shared" si="61"/>
        <v>Close</v>
      </c>
      <c r="L1958" s="20">
        <v>44894</v>
      </c>
      <c r="M1958" s="8" t="s">
        <v>6475</v>
      </c>
    </row>
    <row r="1959" spans="1:13">
      <c r="A1959" s="8">
        <v>2426</v>
      </c>
      <c r="B1959" s="5" t="s">
        <v>3444</v>
      </c>
      <c r="C1959" s="14" t="s">
        <v>2724</v>
      </c>
      <c r="D1959" s="8" t="s">
        <v>3445</v>
      </c>
      <c r="E1959" s="20">
        <v>44814</v>
      </c>
      <c r="F1959" s="8" t="s">
        <v>3439</v>
      </c>
      <c r="G1959" s="8">
        <f t="shared" si="60"/>
        <v>0</v>
      </c>
      <c r="H1959" s="8"/>
      <c r="I1959" s="14" t="s">
        <v>2724</v>
      </c>
      <c r="J1959" s="39">
        <v>440</v>
      </c>
      <c r="K1959" s="5" t="str">
        <f t="shared" si="61"/>
        <v>Close</v>
      </c>
      <c r="L1959" s="20">
        <v>44894</v>
      </c>
      <c r="M1959" s="8" t="s">
        <v>6475</v>
      </c>
    </row>
    <row r="1960" spans="1:13">
      <c r="A1960" s="8">
        <v>2981.6666666666702</v>
      </c>
      <c r="B1960" s="5" t="s">
        <v>6461</v>
      </c>
      <c r="C1960" s="8" t="s">
        <v>687</v>
      </c>
      <c r="D1960" s="8" t="s">
        <v>38</v>
      </c>
      <c r="E1960" s="20">
        <v>44894</v>
      </c>
      <c r="F1960" s="8" t="s">
        <v>1224</v>
      </c>
      <c r="G1960" s="8">
        <f t="shared" si="60"/>
        <v>0</v>
      </c>
      <c r="H1960" s="8"/>
      <c r="I1960" s="8" t="s">
        <v>687</v>
      </c>
      <c r="J1960" s="39">
        <v>35</v>
      </c>
      <c r="K1960" s="5" t="str">
        <f t="shared" si="61"/>
        <v>Close</v>
      </c>
      <c r="L1960" s="20">
        <v>44894</v>
      </c>
      <c r="M1960" s="8" t="s">
        <v>6462</v>
      </c>
    </row>
    <row r="1961" spans="1:13">
      <c r="A1961" s="8">
        <v>2983.1666666666702</v>
      </c>
      <c r="B1961" s="5" t="s">
        <v>6461</v>
      </c>
      <c r="C1961" s="8" t="s">
        <v>687</v>
      </c>
      <c r="D1961" s="8" t="s">
        <v>38</v>
      </c>
      <c r="E1961" s="20">
        <v>44894</v>
      </c>
      <c r="F1961" s="8" t="s">
        <v>1224</v>
      </c>
      <c r="G1961" s="8">
        <f t="shared" si="60"/>
        <v>0</v>
      </c>
      <c r="H1961" s="8"/>
      <c r="I1961" s="8" t="s">
        <v>687</v>
      </c>
      <c r="J1961" s="39">
        <v>35</v>
      </c>
      <c r="K1961" s="5" t="str">
        <f t="shared" si="61"/>
        <v>Close</v>
      </c>
      <c r="L1961" s="20">
        <v>44894</v>
      </c>
      <c r="M1961" s="8" t="s">
        <v>6463</v>
      </c>
    </row>
    <row r="1962" spans="1:13">
      <c r="A1962" s="8">
        <v>2984.6666666666702</v>
      </c>
      <c r="B1962" s="5" t="s">
        <v>6461</v>
      </c>
      <c r="C1962" s="8" t="s">
        <v>687</v>
      </c>
      <c r="D1962" s="8" t="s">
        <v>38</v>
      </c>
      <c r="E1962" s="20">
        <v>44894</v>
      </c>
      <c r="F1962" s="8" t="s">
        <v>1224</v>
      </c>
      <c r="G1962" s="8">
        <f t="shared" si="60"/>
        <v>0</v>
      </c>
      <c r="H1962" s="8"/>
      <c r="I1962" s="8" t="s">
        <v>687</v>
      </c>
      <c r="J1962" s="39">
        <v>35</v>
      </c>
      <c r="K1962" s="5" t="str">
        <f t="shared" si="61"/>
        <v>Close</v>
      </c>
      <c r="L1962" s="20">
        <v>44894</v>
      </c>
      <c r="M1962" s="8" t="s">
        <v>6464</v>
      </c>
    </row>
    <row r="1963" spans="1:13">
      <c r="A1963" s="8">
        <v>2986.1666666666702</v>
      </c>
      <c r="B1963" s="5" t="s">
        <v>6461</v>
      </c>
      <c r="C1963" s="8" t="s">
        <v>687</v>
      </c>
      <c r="D1963" s="8" t="s">
        <v>38</v>
      </c>
      <c r="E1963" s="20">
        <v>44894</v>
      </c>
      <c r="F1963" s="8" t="s">
        <v>1224</v>
      </c>
      <c r="G1963" s="8">
        <f t="shared" si="60"/>
        <v>0</v>
      </c>
      <c r="H1963" s="8"/>
      <c r="I1963" s="8" t="s">
        <v>687</v>
      </c>
      <c r="J1963" s="39">
        <v>35</v>
      </c>
      <c r="K1963" s="5" t="str">
        <f t="shared" si="61"/>
        <v>Close</v>
      </c>
      <c r="L1963" s="20">
        <v>44894</v>
      </c>
      <c r="M1963" s="8" t="s">
        <v>6465</v>
      </c>
    </row>
    <row r="1964" spans="1:13">
      <c r="A1964" s="8">
        <v>2987.6666666666702</v>
      </c>
      <c r="B1964" s="5" t="s">
        <v>6461</v>
      </c>
      <c r="C1964" s="8" t="s">
        <v>687</v>
      </c>
      <c r="D1964" s="8" t="s">
        <v>38</v>
      </c>
      <c r="E1964" s="20">
        <v>44894</v>
      </c>
      <c r="F1964" s="8" t="s">
        <v>1224</v>
      </c>
      <c r="G1964" s="8">
        <f t="shared" si="60"/>
        <v>0</v>
      </c>
      <c r="H1964" s="8"/>
      <c r="I1964" s="8" t="s">
        <v>687</v>
      </c>
      <c r="J1964" s="39">
        <v>35</v>
      </c>
      <c r="K1964" s="5" t="str">
        <f t="shared" si="61"/>
        <v>Close</v>
      </c>
      <c r="L1964" s="20">
        <v>44894</v>
      </c>
      <c r="M1964" s="8" t="s">
        <v>6466</v>
      </c>
    </row>
    <row r="1965" spans="1:13">
      <c r="A1965" s="8">
        <v>2989.1666666666702</v>
      </c>
      <c r="B1965" s="5" t="s">
        <v>6461</v>
      </c>
      <c r="C1965" s="8" t="s">
        <v>687</v>
      </c>
      <c r="D1965" s="8" t="s">
        <v>38</v>
      </c>
      <c r="E1965" s="20">
        <v>44894</v>
      </c>
      <c r="F1965" s="8" t="s">
        <v>1224</v>
      </c>
      <c r="G1965" s="8">
        <f t="shared" si="60"/>
        <v>0</v>
      </c>
      <c r="H1965" s="8"/>
      <c r="I1965" s="8" t="s">
        <v>687</v>
      </c>
      <c r="J1965" s="39">
        <v>35</v>
      </c>
      <c r="K1965" s="5" t="str">
        <f t="shared" si="61"/>
        <v>Close</v>
      </c>
      <c r="L1965" s="20">
        <v>44894</v>
      </c>
      <c r="M1965" s="8" t="s">
        <v>6467</v>
      </c>
    </row>
    <row r="1966" spans="1:13">
      <c r="A1966" s="8">
        <v>2990.6666666666702</v>
      </c>
      <c r="B1966" s="5" t="s">
        <v>6461</v>
      </c>
      <c r="C1966" s="8" t="s">
        <v>687</v>
      </c>
      <c r="D1966" s="8" t="s">
        <v>38</v>
      </c>
      <c r="E1966" s="20">
        <v>44894</v>
      </c>
      <c r="F1966" s="8" t="s">
        <v>1224</v>
      </c>
      <c r="G1966" s="8">
        <f t="shared" si="60"/>
        <v>0</v>
      </c>
      <c r="H1966" s="8"/>
      <c r="I1966" s="8" t="s">
        <v>687</v>
      </c>
      <c r="J1966" s="39">
        <v>35</v>
      </c>
      <c r="K1966" s="5" t="str">
        <f t="shared" si="61"/>
        <v>Close</v>
      </c>
      <c r="L1966" s="20">
        <v>44894</v>
      </c>
      <c r="M1966" s="8" t="s">
        <v>6468</v>
      </c>
    </row>
    <row r="1967" spans="1:13">
      <c r="A1967" s="8">
        <v>2992.1666666666702</v>
      </c>
      <c r="B1967" s="5" t="s">
        <v>6461</v>
      </c>
      <c r="C1967" s="8" t="s">
        <v>687</v>
      </c>
      <c r="D1967" s="8" t="s">
        <v>38</v>
      </c>
      <c r="E1967" s="20">
        <v>44894</v>
      </c>
      <c r="F1967" s="8" t="s">
        <v>1224</v>
      </c>
      <c r="G1967" s="8">
        <f t="shared" si="60"/>
        <v>0</v>
      </c>
      <c r="H1967" s="8"/>
      <c r="I1967" s="8" t="s">
        <v>687</v>
      </c>
      <c r="J1967" s="39">
        <v>35</v>
      </c>
      <c r="K1967" s="5" t="str">
        <f t="shared" si="61"/>
        <v>Close</v>
      </c>
      <c r="L1967" s="20">
        <v>44894</v>
      </c>
      <c r="M1967" s="8" t="s">
        <v>6469</v>
      </c>
    </row>
    <row r="1968" spans="1:13">
      <c r="A1968" s="8">
        <v>2993.6666666666702</v>
      </c>
      <c r="B1968" s="5" t="s">
        <v>6461</v>
      </c>
      <c r="C1968" s="8" t="s">
        <v>687</v>
      </c>
      <c r="D1968" s="8" t="s">
        <v>38</v>
      </c>
      <c r="E1968" s="20">
        <v>44894</v>
      </c>
      <c r="F1968" s="8" t="s">
        <v>1224</v>
      </c>
      <c r="G1968" s="8">
        <f t="shared" si="60"/>
        <v>0</v>
      </c>
      <c r="H1968" s="8"/>
      <c r="I1968" s="8" t="s">
        <v>687</v>
      </c>
      <c r="J1968" s="39">
        <v>35</v>
      </c>
      <c r="K1968" s="5" t="str">
        <f t="shared" si="61"/>
        <v>Close</v>
      </c>
      <c r="L1968" s="20">
        <v>44894</v>
      </c>
      <c r="M1968" s="8" t="s">
        <v>6470</v>
      </c>
    </row>
    <row r="1969" spans="1:13">
      <c r="A1969" s="8">
        <v>2995.1666666666702</v>
      </c>
      <c r="B1969" s="5" t="s">
        <v>6461</v>
      </c>
      <c r="C1969" s="8" t="s">
        <v>687</v>
      </c>
      <c r="D1969" s="8" t="s">
        <v>38</v>
      </c>
      <c r="E1969" s="20">
        <v>44894</v>
      </c>
      <c r="F1969" s="8" t="s">
        <v>1224</v>
      </c>
      <c r="G1969" s="8">
        <f t="shared" si="60"/>
        <v>0</v>
      </c>
      <c r="H1969" s="8"/>
      <c r="I1969" s="8" t="s">
        <v>687</v>
      </c>
      <c r="J1969" s="39">
        <v>35</v>
      </c>
      <c r="K1969" s="5" t="str">
        <f t="shared" si="61"/>
        <v>Close</v>
      </c>
      <c r="L1969" s="20">
        <v>44894</v>
      </c>
      <c r="M1969" s="8" t="s">
        <v>6471</v>
      </c>
    </row>
    <row r="1970" spans="1:13">
      <c r="A1970" s="8">
        <v>2996.6666666666702</v>
      </c>
      <c r="B1970" s="5" t="s">
        <v>6461</v>
      </c>
      <c r="C1970" s="8" t="s">
        <v>687</v>
      </c>
      <c r="D1970" s="8" t="s">
        <v>38</v>
      </c>
      <c r="E1970" s="20">
        <v>44894</v>
      </c>
      <c r="F1970" s="8" t="s">
        <v>1224</v>
      </c>
      <c r="G1970" s="8">
        <f t="shared" si="60"/>
        <v>0</v>
      </c>
      <c r="H1970" s="8"/>
      <c r="I1970" s="8" t="s">
        <v>687</v>
      </c>
      <c r="J1970" s="39">
        <v>35</v>
      </c>
      <c r="K1970" s="5" t="str">
        <f t="shared" si="61"/>
        <v>Close</v>
      </c>
      <c r="L1970" s="20">
        <v>44894</v>
      </c>
      <c r="M1970" s="8" t="s">
        <v>6469</v>
      </c>
    </row>
    <row r="1971" spans="1:13">
      <c r="A1971" s="8">
        <v>2998.1666666666702</v>
      </c>
      <c r="B1971" s="5" t="s">
        <v>6461</v>
      </c>
      <c r="C1971" s="8" t="s">
        <v>687</v>
      </c>
      <c r="D1971" s="8" t="s">
        <v>38</v>
      </c>
      <c r="E1971" s="20">
        <v>44894</v>
      </c>
      <c r="F1971" s="8" t="s">
        <v>1224</v>
      </c>
      <c r="G1971" s="8">
        <f t="shared" si="60"/>
        <v>0</v>
      </c>
      <c r="H1971" s="8"/>
      <c r="I1971" s="8" t="s">
        <v>687</v>
      </c>
      <c r="J1971" s="39">
        <v>35</v>
      </c>
      <c r="K1971" s="5" t="str">
        <f t="shared" si="61"/>
        <v>Close</v>
      </c>
      <c r="L1971" s="20">
        <v>44894</v>
      </c>
      <c r="M1971" s="8" t="s">
        <v>6470</v>
      </c>
    </row>
    <row r="1972" spans="1:13">
      <c r="A1972" s="8">
        <v>2999.6666666666702</v>
      </c>
      <c r="B1972" s="5" t="s">
        <v>6461</v>
      </c>
      <c r="C1972" s="8" t="s">
        <v>687</v>
      </c>
      <c r="D1972" s="8" t="s">
        <v>38</v>
      </c>
      <c r="E1972" s="20">
        <v>44894</v>
      </c>
      <c r="F1972" s="8" t="s">
        <v>1224</v>
      </c>
      <c r="G1972" s="8">
        <f t="shared" si="60"/>
        <v>0</v>
      </c>
      <c r="H1972" s="8"/>
      <c r="I1972" s="8" t="s">
        <v>687</v>
      </c>
      <c r="J1972" s="39">
        <v>35</v>
      </c>
      <c r="K1972" s="5" t="str">
        <f t="shared" si="61"/>
        <v>Close</v>
      </c>
      <c r="L1972" s="20">
        <v>44894</v>
      </c>
      <c r="M1972" s="8" t="s">
        <v>6471</v>
      </c>
    </row>
    <row r="1973" spans="1:13">
      <c r="A1973" s="8">
        <v>3001.1666666666702</v>
      </c>
      <c r="B1973" s="5" t="s">
        <v>6461</v>
      </c>
      <c r="C1973" s="8" t="s">
        <v>687</v>
      </c>
      <c r="D1973" s="8" t="s">
        <v>38</v>
      </c>
      <c r="E1973" s="20">
        <v>44894</v>
      </c>
      <c r="F1973" s="8" t="s">
        <v>1224</v>
      </c>
      <c r="G1973" s="8">
        <f t="shared" si="60"/>
        <v>0</v>
      </c>
      <c r="H1973" s="8"/>
      <c r="I1973" s="8" t="s">
        <v>687</v>
      </c>
      <c r="J1973" s="39">
        <v>35</v>
      </c>
      <c r="K1973" s="5" t="str">
        <f t="shared" si="61"/>
        <v>Close</v>
      </c>
      <c r="L1973" s="20">
        <v>44894</v>
      </c>
      <c r="M1973" s="8" t="s">
        <v>6472</v>
      </c>
    </row>
    <row r="1974" spans="1:13">
      <c r="A1974" s="8">
        <v>3002.6666666666702</v>
      </c>
      <c r="B1974" s="5" t="s">
        <v>6461</v>
      </c>
      <c r="C1974" s="8" t="s">
        <v>687</v>
      </c>
      <c r="D1974" s="8" t="s">
        <v>38</v>
      </c>
      <c r="E1974" s="20">
        <v>44894</v>
      </c>
      <c r="F1974" s="8" t="s">
        <v>1224</v>
      </c>
      <c r="G1974" s="8">
        <f t="shared" si="60"/>
        <v>0</v>
      </c>
      <c r="H1974" s="8"/>
      <c r="I1974" s="8" t="s">
        <v>687</v>
      </c>
      <c r="J1974" s="39">
        <v>35</v>
      </c>
      <c r="K1974" s="5" t="str">
        <f t="shared" si="61"/>
        <v>Close</v>
      </c>
      <c r="L1974" s="20">
        <v>44894</v>
      </c>
      <c r="M1974" s="8" t="s">
        <v>6472</v>
      </c>
    </row>
    <row r="1975" spans="1:13">
      <c r="A1975" s="8">
        <v>3004.1666666666702</v>
      </c>
      <c r="B1975" s="5" t="s">
        <v>6461</v>
      </c>
      <c r="C1975" s="8" t="s">
        <v>687</v>
      </c>
      <c r="D1975" s="8" t="s">
        <v>38</v>
      </c>
      <c r="E1975" s="20">
        <v>44894</v>
      </c>
      <c r="F1975" s="8" t="s">
        <v>1224</v>
      </c>
      <c r="G1975" s="8">
        <f t="shared" si="60"/>
        <v>0</v>
      </c>
      <c r="H1975" s="8"/>
      <c r="I1975" s="8" t="s">
        <v>687</v>
      </c>
      <c r="J1975" s="39">
        <v>35</v>
      </c>
      <c r="K1975" s="5" t="str">
        <f t="shared" si="61"/>
        <v>Close</v>
      </c>
      <c r="L1975" s="20">
        <v>44894</v>
      </c>
      <c r="M1975" s="8" t="s">
        <v>6472</v>
      </c>
    </row>
    <row r="1976" spans="1:13">
      <c r="A1976" s="8">
        <v>3005.6666666666702</v>
      </c>
      <c r="B1976" s="5" t="s">
        <v>6461</v>
      </c>
      <c r="C1976" s="8" t="s">
        <v>687</v>
      </c>
      <c r="D1976" s="8" t="s">
        <v>38</v>
      </c>
      <c r="E1976" s="20">
        <v>44894</v>
      </c>
      <c r="F1976" s="8" t="s">
        <v>1224</v>
      </c>
      <c r="G1976" s="8">
        <f t="shared" si="60"/>
        <v>0</v>
      </c>
      <c r="H1976" s="8"/>
      <c r="I1976" s="8" t="s">
        <v>687</v>
      </c>
      <c r="J1976" s="39">
        <v>35</v>
      </c>
      <c r="K1976" s="5" t="str">
        <f t="shared" si="61"/>
        <v>Close</v>
      </c>
      <c r="L1976" s="20">
        <v>44894</v>
      </c>
      <c r="M1976" s="8" t="s">
        <v>6472</v>
      </c>
    </row>
    <row r="1977" spans="1:13">
      <c r="A1977" s="8">
        <v>3007</v>
      </c>
      <c r="B1977" s="5" t="s">
        <v>6461</v>
      </c>
      <c r="C1977" s="8" t="s">
        <v>687</v>
      </c>
      <c r="D1977" s="8" t="s">
        <v>38</v>
      </c>
      <c r="E1977" s="20">
        <v>44894</v>
      </c>
      <c r="F1977" s="8" t="s">
        <v>1224</v>
      </c>
      <c r="G1977" s="8">
        <f t="shared" si="60"/>
        <v>0</v>
      </c>
      <c r="H1977" s="8"/>
      <c r="I1977" s="8" t="s">
        <v>687</v>
      </c>
      <c r="J1977" s="39">
        <v>35</v>
      </c>
      <c r="K1977" s="5" t="str">
        <f t="shared" si="61"/>
        <v>Close</v>
      </c>
      <c r="L1977" s="20">
        <v>44894</v>
      </c>
      <c r="M1977" s="8" t="s">
        <v>6472</v>
      </c>
    </row>
    <row r="1978" spans="1:13">
      <c r="A1978" s="8">
        <v>1758</v>
      </c>
      <c r="B1978" s="5" t="s">
        <v>170</v>
      </c>
      <c r="C1978" s="14" t="s">
        <v>918</v>
      </c>
      <c r="D1978" s="8" t="s">
        <v>167</v>
      </c>
      <c r="E1978" s="20">
        <v>44813</v>
      </c>
      <c r="F1978" s="8" t="s">
        <v>1233</v>
      </c>
      <c r="G1978" s="8">
        <f t="shared" si="60"/>
        <v>0</v>
      </c>
      <c r="H1978" s="8"/>
      <c r="I1978" s="14" t="s">
        <v>918</v>
      </c>
      <c r="J1978" s="39">
        <v>127</v>
      </c>
      <c r="K1978" s="5" t="str">
        <f t="shared" si="61"/>
        <v>Close</v>
      </c>
      <c r="L1978" s="20">
        <v>44894</v>
      </c>
      <c r="M1978" s="8" t="s">
        <v>6478</v>
      </c>
    </row>
    <row r="1979" spans="1:13">
      <c r="A1979" s="8">
        <v>1551</v>
      </c>
      <c r="B1979" s="5" t="s">
        <v>1347</v>
      </c>
      <c r="C1979" s="14" t="s">
        <v>498</v>
      </c>
      <c r="D1979" s="8" t="s">
        <v>2028</v>
      </c>
      <c r="E1979" s="20">
        <v>44813</v>
      </c>
      <c r="F1979" s="8" t="s">
        <v>1221</v>
      </c>
      <c r="G1979" s="8">
        <f t="shared" si="60"/>
        <v>0</v>
      </c>
      <c r="H1979" s="8"/>
      <c r="I1979" s="14" t="s">
        <v>498</v>
      </c>
      <c r="J1979" s="39">
        <v>186</v>
      </c>
      <c r="K1979" s="5" t="str">
        <f t="shared" si="61"/>
        <v>Close</v>
      </c>
      <c r="L1979" s="20">
        <v>44895</v>
      </c>
      <c r="M1979" s="8" t="s">
        <v>6480</v>
      </c>
    </row>
    <row r="1980" spans="1:13">
      <c r="A1980" s="8">
        <v>2071</v>
      </c>
      <c r="B1980" s="5" t="s">
        <v>1592</v>
      </c>
      <c r="C1980" s="14" t="s">
        <v>805</v>
      </c>
      <c r="D1980" s="8" t="s">
        <v>2252</v>
      </c>
      <c r="E1980" s="20">
        <v>44813</v>
      </c>
      <c r="F1980" s="8" t="s">
        <v>1229</v>
      </c>
      <c r="G1980" s="8">
        <f t="shared" si="60"/>
        <v>0</v>
      </c>
      <c r="H1980" s="8"/>
      <c r="I1980" s="14" t="s">
        <v>805</v>
      </c>
      <c r="J1980" s="39">
        <v>110</v>
      </c>
      <c r="K1980" s="5" t="str">
        <f t="shared" si="61"/>
        <v>Close</v>
      </c>
      <c r="L1980" s="20">
        <v>44895</v>
      </c>
      <c r="M1980" s="8" t="s">
        <v>6486</v>
      </c>
    </row>
    <row r="1981" spans="1:13">
      <c r="A1981" s="8">
        <v>2273</v>
      </c>
      <c r="B1981" s="5" t="s">
        <v>121</v>
      </c>
      <c r="C1981" s="14" t="s">
        <v>934</v>
      </c>
      <c r="D1981" s="8" t="s">
        <v>122</v>
      </c>
      <c r="E1981" s="20">
        <v>44813</v>
      </c>
      <c r="F1981" s="8" t="s">
        <v>1235</v>
      </c>
      <c r="G1981" s="8">
        <f t="shared" si="60"/>
        <v>0</v>
      </c>
      <c r="H1981" s="8"/>
      <c r="I1981" s="14" t="s">
        <v>934</v>
      </c>
      <c r="J1981" s="39">
        <v>157</v>
      </c>
      <c r="K1981" s="5" t="str">
        <f t="shared" si="61"/>
        <v>Close</v>
      </c>
      <c r="L1981" s="20">
        <v>44895</v>
      </c>
      <c r="M1981" s="8" t="s">
        <v>6488</v>
      </c>
    </row>
    <row r="1982" spans="1:13">
      <c r="A1982" s="8">
        <v>2303</v>
      </c>
      <c r="B1982" s="5" t="s">
        <v>2718</v>
      </c>
      <c r="C1982" s="14" t="s">
        <v>2701</v>
      </c>
      <c r="D1982" s="8" t="s">
        <v>2719</v>
      </c>
      <c r="E1982" s="20">
        <v>44814</v>
      </c>
      <c r="F1982" s="8" t="s">
        <v>3440</v>
      </c>
      <c r="G1982" s="8">
        <f t="shared" si="60"/>
        <v>0</v>
      </c>
      <c r="H1982" s="8"/>
      <c r="I1982" s="14" t="s">
        <v>2701</v>
      </c>
      <c r="J1982" s="39">
        <v>315</v>
      </c>
      <c r="K1982" s="5" t="str">
        <f t="shared" si="61"/>
        <v>Close</v>
      </c>
      <c r="L1982" s="20">
        <v>44895</v>
      </c>
      <c r="M1982" s="8" t="s">
        <v>6487</v>
      </c>
    </row>
    <row r="1983" spans="1:13">
      <c r="A1983" s="8">
        <v>2347</v>
      </c>
      <c r="B1983" s="5" t="s">
        <v>1305</v>
      </c>
      <c r="C1983" s="14" t="s">
        <v>444</v>
      </c>
      <c r="D1983" s="8" t="s">
        <v>1990</v>
      </c>
      <c r="E1983" s="20">
        <v>44813</v>
      </c>
      <c r="F1983" s="8" t="s">
        <v>1220</v>
      </c>
      <c r="G1983" s="8">
        <f t="shared" si="60"/>
        <v>0</v>
      </c>
      <c r="H1983" s="8"/>
      <c r="I1983" s="14" t="s">
        <v>444</v>
      </c>
      <c r="J1983" s="39">
        <v>63</v>
      </c>
      <c r="K1983" s="5" t="str">
        <f t="shared" si="61"/>
        <v>Close</v>
      </c>
      <c r="L1983" s="20">
        <v>44895</v>
      </c>
      <c r="M1983" s="8" t="s">
        <v>6479</v>
      </c>
    </row>
    <row r="1984" spans="1:13">
      <c r="A1984" s="8">
        <v>2981</v>
      </c>
      <c r="B1984" s="5" t="s">
        <v>4768</v>
      </c>
      <c r="C1984" s="14" t="s">
        <v>687</v>
      </c>
      <c r="D1984" s="8" t="s">
        <v>38</v>
      </c>
      <c r="E1984" s="20">
        <v>44895</v>
      </c>
      <c r="F1984" s="8" t="s">
        <v>1224</v>
      </c>
      <c r="G1984" s="8">
        <f t="shared" si="60"/>
        <v>0</v>
      </c>
      <c r="H1984" s="8"/>
      <c r="I1984" s="14" t="s">
        <v>687</v>
      </c>
      <c r="J1984" s="39">
        <v>34</v>
      </c>
      <c r="K1984" s="5" t="str">
        <f t="shared" si="61"/>
        <v>Close</v>
      </c>
      <c r="L1984" s="20">
        <v>44895</v>
      </c>
      <c r="M1984" s="8" t="s">
        <v>6481</v>
      </c>
    </row>
    <row r="1985" spans="1:13">
      <c r="A1985" s="8">
        <v>2982</v>
      </c>
      <c r="B1985" s="5" t="s">
        <v>4768</v>
      </c>
      <c r="C1985" s="14" t="s">
        <v>687</v>
      </c>
      <c r="D1985" s="8" t="s">
        <v>38</v>
      </c>
      <c r="E1985" s="20">
        <v>44895</v>
      </c>
      <c r="F1985" s="8" t="s">
        <v>1224</v>
      </c>
      <c r="G1985" s="8">
        <f t="shared" si="60"/>
        <v>0</v>
      </c>
      <c r="H1985" s="8"/>
      <c r="I1985" s="14" t="s">
        <v>687</v>
      </c>
      <c r="J1985" s="39">
        <v>34</v>
      </c>
      <c r="K1985" s="5" t="str">
        <f t="shared" si="61"/>
        <v>Close</v>
      </c>
      <c r="L1985" s="20">
        <v>44895</v>
      </c>
      <c r="M1985" s="8" t="s">
        <v>6482</v>
      </c>
    </row>
    <row r="1986" spans="1:13">
      <c r="A1986" s="8">
        <v>2983</v>
      </c>
      <c r="B1986" s="5" t="s">
        <v>4768</v>
      </c>
      <c r="C1986" s="14" t="s">
        <v>687</v>
      </c>
      <c r="D1986" s="8" t="s">
        <v>38</v>
      </c>
      <c r="E1986" s="20">
        <v>44895</v>
      </c>
      <c r="F1986" s="8" t="s">
        <v>1224</v>
      </c>
      <c r="G1986" s="8">
        <f t="shared" si="60"/>
        <v>0</v>
      </c>
      <c r="H1986" s="8"/>
      <c r="I1986" s="14" t="s">
        <v>687</v>
      </c>
      <c r="J1986" s="39">
        <v>34</v>
      </c>
      <c r="K1986" s="5" t="str">
        <f t="shared" si="61"/>
        <v>Close</v>
      </c>
      <c r="L1986" s="20">
        <v>44895</v>
      </c>
      <c r="M1986" s="8" t="s">
        <v>6483</v>
      </c>
    </row>
    <row r="1987" spans="1:13">
      <c r="A1987" s="8">
        <v>2984</v>
      </c>
      <c r="B1987" s="5" t="s">
        <v>4768</v>
      </c>
      <c r="C1987" s="14" t="s">
        <v>687</v>
      </c>
      <c r="D1987" s="8" t="s">
        <v>38</v>
      </c>
      <c r="E1987" s="20">
        <v>44895</v>
      </c>
      <c r="F1987" s="8" t="s">
        <v>1224</v>
      </c>
      <c r="G1987" s="8">
        <f t="shared" si="60"/>
        <v>0</v>
      </c>
      <c r="H1987" s="8"/>
      <c r="I1987" s="14" t="s">
        <v>687</v>
      </c>
      <c r="J1987" s="39">
        <v>34</v>
      </c>
      <c r="K1987" s="5" t="str">
        <f t="shared" si="61"/>
        <v>Close</v>
      </c>
      <c r="L1987" s="20">
        <v>44895</v>
      </c>
      <c r="M1987" s="8" t="s">
        <v>6484</v>
      </c>
    </row>
    <row r="1988" spans="1:13">
      <c r="A1988" s="8">
        <v>2985</v>
      </c>
      <c r="B1988" s="5" t="s">
        <v>4768</v>
      </c>
      <c r="C1988" s="14" t="s">
        <v>687</v>
      </c>
      <c r="D1988" s="8" t="s">
        <v>38</v>
      </c>
      <c r="E1988" s="20">
        <v>44895</v>
      </c>
      <c r="F1988" s="8" t="s">
        <v>1224</v>
      </c>
      <c r="G1988" s="8">
        <f t="shared" ref="G1988:G2051" si="62">IF(C1988="","",IF(C1988=I1988,0,1))</f>
        <v>0</v>
      </c>
      <c r="H1988" s="8"/>
      <c r="I1988" s="14" t="s">
        <v>687</v>
      </c>
      <c r="J1988" s="39">
        <v>34</v>
      </c>
      <c r="K1988" s="5" t="str">
        <f t="shared" ref="K1988:K2051" si="63">IF(F1988="","",IF(C1988=I1988,"Close","Open"))</f>
        <v>Close</v>
      </c>
      <c r="L1988" s="20">
        <v>44895</v>
      </c>
      <c r="M1988" s="8" t="s">
        <v>6485</v>
      </c>
    </row>
    <row r="1989" spans="1:13">
      <c r="A1989" s="8">
        <v>2986</v>
      </c>
      <c r="B1989" s="5" t="s">
        <v>4768</v>
      </c>
      <c r="C1989" s="14" t="s">
        <v>687</v>
      </c>
      <c r="D1989" s="8" t="s">
        <v>38</v>
      </c>
      <c r="E1989" s="20">
        <v>44895</v>
      </c>
      <c r="F1989" s="8" t="s">
        <v>1224</v>
      </c>
      <c r="G1989" s="8">
        <f t="shared" si="62"/>
        <v>0</v>
      </c>
      <c r="H1989" s="8"/>
      <c r="I1989" s="14" t="s">
        <v>687</v>
      </c>
      <c r="J1989" s="39">
        <v>34</v>
      </c>
      <c r="K1989" s="5" t="str">
        <f t="shared" si="63"/>
        <v>Close</v>
      </c>
      <c r="L1989" s="20">
        <v>44895</v>
      </c>
      <c r="M1989" s="8" t="s">
        <v>6485</v>
      </c>
    </row>
    <row r="1990" spans="1:13">
      <c r="A1990" s="8">
        <v>1577</v>
      </c>
      <c r="B1990" s="5" t="s">
        <v>1344</v>
      </c>
      <c r="C1990" s="14" t="s">
        <v>491</v>
      </c>
      <c r="D1990" s="8" t="s">
        <v>2025</v>
      </c>
      <c r="E1990" s="20">
        <v>44813</v>
      </c>
      <c r="F1990" s="8" t="s">
        <v>1221</v>
      </c>
      <c r="G1990" s="8">
        <f t="shared" si="62"/>
        <v>0</v>
      </c>
      <c r="H1990" s="8"/>
      <c r="I1990" s="14" t="s">
        <v>491</v>
      </c>
      <c r="J1990" s="39">
        <v>120</v>
      </c>
      <c r="K1990" s="5" t="str">
        <f t="shared" si="63"/>
        <v>Close</v>
      </c>
      <c r="L1990" s="20">
        <v>44900</v>
      </c>
      <c r="M1990" s="8" t="s">
        <v>6539</v>
      </c>
    </row>
    <row r="1991" spans="1:13">
      <c r="A1991" s="8">
        <v>1814</v>
      </c>
      <c r="B1991" s="5" t="s">
        <v>1793</v>
      </c>
      <c r="C1991" s="14" t="s">
        <v>1043</v>
      </c>
      <c r="D1991" s="8" t="s">
        <v>2439</v>
      </c>
      <c r="E1991" s="20">
        <v>44813</v>
      </c>
      <c r="F1991" s="8" t="s">
        <v>1237</v>
      </c>
      <c r="G1991" s="8">
        <f t="shared" si="62"/>
        <v>0</v>
      </c>
      <c r="H1991" s="8"/>
      <c r="I1991" s="14" t="s">
        <v>1043</v>
      </c>
      <c r="J1991" s="39">
        <v>139</v>
      </c>
      <c r="K1991" s="5" t="str">
        <f t="shared" si="63"/>
        <v>Close</v>
      </c>
      <c r="L1991" s="20">
        <v>44900</v>
      </c>
      <c r="M1991" s="8" t="s">
        <v>6541</v>
      </c>
    </row>
    <row r="1992" spans="1:13">
      <c r="A1992" s="8">
        <v>1957</v>
      </c>
      <c r="B1992" s="5" t="s">
        <v>1423</v>
      </c>
      <c r="C1992" s="14" t="s">
        <v>592</v>
      </c>
      <c r="D1992" s="8" t="s">
        <v>2100</v>
      </c>
      <c r="E1992" s="20">
        <v>44813</v>
      </c>
      <c r="F1992" s="8" t="s">
        <v>1222</v>
      </c>
      <c r="G1992" s="8">
        <f t="shared" si="62"/>
        <v>0</v>
      </c>
      <c r="H1992" s="8"/>
      <c r="I1992" s="14" t="s">
        <v>592</v>
      </c>
      <c r="J1992" s="39">
        <v>73</v>
      </c>
      <c r="K1992" s="5" t="str">
        <f t="shared" si="63"/>
        <v>Close</v>
      </c>
      <c r="L1992" s="20">
        <v>44900</v>
      </c>
      <c r="M1992" s="8" t="s">
        <v>6520</v>
      </c>
    </row>
    <row r="1993" spans="1:13">
      <c r="A1993" s="8">
        <v>2277</v>
      </c>
      <c r="B1993" s="5" t="s">
        <v>1606</v>
      </c>
      <c r="C1993" s="14" t="s">
        <v>821</v>
      </c>
      <c r="D1993" s="8" t="s">
        <v>2264</v>
      </c>
      <c r="E1993" s="20">
        <v>44813</v>
      </c>
      <c r="F1993" s="8" t="s">
        <v>1229</v>
      </c>
      <c r="G1993" s="8">
        <f t="shared" si="62"/>
        <v>0</v>
      </c>
      <c r="H1993" s="8"/>
      <c r="I1993" s="14" t="s">
        <v>821</v>
      </c>
      <c r="J1993" s="39">
        <v>72</v>
      </c>
      <c r="K1993" s="5" t="str">
        <f t="shared" si="63"/>
        <v>Close</v>
      </c>
      <c r="L1993" s="20">
        <v>44900</v>
      </c>
      <c r="M1993" s="8" t="s">
        <v>6540</v>
      </c>
    </row>
    <row r="1994" spans="1:13">
      <c r="A1994" s="8">
        <v>2522</v>
      </c>
      <c r="B1994" s="5" t="s">
        <v>1516</v>
      </c>
      <c r="C1994" s="14" t="s">
        <v>688</v>
      </c>
      <c r="D1994" s="8" t="s">
        <v>19</v>
      </c>
      <c r="E1994" s="20">
        <v>44813</v>
      </c>
      <c r="F1994" s="8" t="s">
        <v>1225</v>
      </c>
      <c r="G1994" s="8">
        <f t="shared" si="62"/>
        <v>0</v>
      </c>
      <c r="H1994" s="8"/>
      <c r="I1994" s="14" t="s">
        <v>688</v>
      </c>
      <c r="J1994" s="39">
        <v>44</v>
      </c>
      <c r="K1994" s="5" t="str">
        <f t="shared" si="63"/>
        <v>Close</v>
      </c>
      <c r="L1994" s="20">
        <v>44900</v>
      </c>
      <c r="M1994" s="8" t="s">
        <v>6489</v>
      </c>
    </row>
    <row r="1995" spans="1:13">
      <c r="A1995" s="8">
        <v>2523</v>
      </c>
      <c r="B1995" s="5" t="s">
        <v>1516</v>
      </c>
      <c r="C1995" s="14" t="s">
        <v>688</v>
      </c>
      <c r="D1995" s="8" t="s">
        <v>19</v>
      </c>
      <c r="E1995" s="20">
        <v>44813</v>
      </c>
      <c r="F1995" s="8" t="s">
        <v>1225</v>
      </c>
      <c r="G1995" s="8">
        <f t="shared" si="62"/>
        <v>0</v>
      </c>
      <c r="H1995" s="8"/>
      <c r="I1995" s="14" t="s">
        <v>688</v>
      </c>
      <c r="J1995" s="39">
        <v>44</v>
      </c>
      <c r="K1995" s="5" t="str">
        <f t="shared" si="63"/>
        <v>Close</v>
      </c>
      <c r="L1995" s="20">
        <v>44900</v>
      </c>
      <c r="M1995" s="8" t="s">
        <v>6490</v>
      </c>
    </row>
    <row r="1996" spans="1:13">
      <c r="A1996" s="8">
        <v>2524</v>
      </c>
      <c r="B1996" s="5" t="s">
        <v>1516</v>
      </c>
      <c r="C1996" s="14" t="s">
        <v>688</v>
      </c>
      <c r="D1996" s="8" t="s">
        <v>19</v>
      </c>
      <c r="E1996" s="20">
        <v>44813</v>
      </c>
      <c r="F1996" s="8" t="s">
        <v>1225</v>
      </c>
      <c r="G1996" s="8">
        <f t="shared" si="62"/>
        <v>0</v>
      </c>
      <c r="H1996" s="8"/>
      <c r="I1996" s="14" t="s">
        <v>688</v>
      </c>
      <c r="J1996" s="39">
        <v>44</v>
      </c>
      <c r="K1996" s="5" t="str">
        <f t="shared" si="63"/>
        <v>Close</v>
      </c>
      <c r="L1996" s="20">
        <v>44900</v>
      </c>
      <c r="M1996" s="8" t="s">
        <v>6491</v>
      </c>
    </row>
    <row r="1997" spans="1:13">
      <c r="A1997" s="8">
        <v>2525</v>
      </c>
      <c r="B1997" s="5" t="s">
        <v>1516</v>
      </c>
      <c r="C1997" s="14" t="s">
        <v>688</v>
      </c>
      <c r="D1997" s="8" t="s">
        <v>19</v>
      </c>
      <c r="E1997" s="20">
        <v>44813</v>
      </c>
      <c r="F1997" s="8" t="s">
        <v>1225</v>
      </c>
      <c r="G1997" s="8">
        <f t="shared" si="62"/>
        <v>0</v>
      </c>
      <c r="H1997" s="8"/>
      <c r="I1997" s="14" t="s">
        <v>688</v>
      </c>
      <c r="J1997" s="39">
        <v>44</v>
      </c>
      <c r="K1997" s="5" t="str">
        <f t="shared" si="63"/>
        <v>Close</v>
      </c>
      <c r="L1997" s="20">
        <v>44900</v>
      </c>
      <c r="M1997" s="8" t="s">
        <v>6492</v>
      </c>
    </row>
    <row r="1998" spans="1:13">
      <c r="A1998" s="8">
        <v>2526</v>
      </c>
      <c r="B1998" s="5" t="s">
        <v>1516</v>
      </c>
      <c r="C1998" s="14" t="s">
        <v>688</v>
      </c>
      <c r="D1998" s="8" t="s">
        <v>19</v>
      </c>
      <c r="E1998" s="20">
        <v>44813</v>
      </c>
      <c r="F1998" s="8" t="s">
        <v>1225</v>
      </c>
      <c r="G1998" s="8">
        <f t="shared" si="62"/>
        <v>0</v>
      </c>
      <c r="H1998" s="8"/>
      <c r="I1998" s="14" t="s">
        <v>688</v>
      </c>
      <c r="J1998" s="39">
        <v>44</v>
      </c>
      <c r="K1998" s="5" t="str">
        <f t="shared" si="63"/>
        <v>Close</v>
      </c>
      <c r="L1998" s="20">
        <v>44900</v>
      </c>
      <c r="M1998" s="8" t="s">
        <v>6493</v>
      </c>
    </row>
    <row r="1999" spans="1:13">
      <c r="A1999" s="8">
        <v>2527</v>
      </c>
      <c r="B1999" s="5" t="s">
        <v>1516</v>
      </c>
      <c r="C1999" s="14" t="s">
        <v>688</v>
      </c>
      <c r="D1999" s="8" t="s">
        <v>19</v>
      </c>
      <c r="E1999" s="20">
        <v>44813</v>
      </c>
      <c r="F1999" s="8" t="s">
        <v>1225</v>
      </c>
      <c r="G1999" s="8">
        <f t="shared" si="62"/>
        <v>0</v>
      </c>
      <c r="H1999" s="8"/>
      <c r="I1999" s="14" t="s">
        <v>688</v>
      </c>
      <c r="J1999" s="39">
        <v>44</v>
      </c>
      <c r="K1999" s="5" t="str">
        <f t="shared" si="63"/>
        <v>Close</v>
      </c>
      <c r="L1999" s="20">
        <v>44900</v>
      </c>
      <c r="M1999" s="8" t="s">
        <v>6494</v>
      </c>
    </row>
    <row r="2000" spans="1:13">
      <c r="A2000" s="8">
        <v>2528</v>
      </c>
      <c r="B2000" s="5" t="s">
        <v>1516</v>
      </c>
      <c r="C2000" s="14" t="s">
        <v>688</v>
      </c>
      <c r="D2000" s="8" t="s">
        <v>19</v>
      </c>
      <c r="E2000" s="20">
        <v>44813</v>
      </c>
      <c r="F2000" s="8" t="s">
        <v>1225</v>
      </c>
      <c r="G2000" s="8">
        <f t="shared" si="62"/>
        <v>0</v>
      </c>
      <c r="H2000" s="8"/>
      <c r="I2000" s="14" t="s">
        <v>688</v>
      </c>
      <c r="J2000" s="39">
        <v>44</v>
      </c>
      <c r="K2000" s="5" t="str">
        <f t="shared" si="63"/>
        <v>Close</v>
      </c>
      <c r="L2000" s="20">
        <v>44900</v>
      </c>
      <c r="M2000" s="8" t="s">
        <v>6495</v>
      </c>
    </row>
    <row r="2001" spans="1:13">
      <c r="A2001" s="8">
        <v>2529</v>
      </c>
      <c r="B2001" s="5" t="s">
        <v>1516</v>
      </c>
      <c r="C2001" s="14" t="s">
        <v>688</v>
      </c>
      <c r="D2001" s="8" t="s">
        <v>19</v>
      </c>
      <c r="E2001" s="20">
        <v>44813</v>
      </c>
      <c r="F2001" s="8" t="s">
        <v>1225</v>
      </c>
      <c r="G2001" s="8">
        <f t="shared" si="62"/>
        <v>0</v>
      </c>
      <c r="H2001" s="8"/>
      <c r="I2001" s="14" t="s">
        <v>688</v>
      </c>
      <c r="J2001" s="39">
        <v>44</v>
      </c>
      <c r="K2001" s="5" t="str">
        <f t="shared" si="63"/>
        <v>Close</v>
      </c>
      <c r="L2001" s="20">
        <v>44900</v>
      </c>
      <c r="M2001" s="8" t="s">
        <v>6496</v>
      </c>
    </row>
    <row r="2002" spans="1:13">
      <c r="A2002" s="8">
        <v>2530</v>
      </c>
      <c r="B2002" s="5" t="s">
        <v>1516</v>
      </c>
      <c r="C2002" s="14" t="s">
        <v>688</v>
      </c>
      <c r="D2002" s="8" t="s">
        <v>19</v>
      </c>
      <c r="E2002" s="20">
        <v>44813</v>
      </c>
      <c r="F2002" s="8" t="s">
        <v>1225</v>
      </c>
      <c r="G2002" s="8">
        <f t="shared" si="62"/>
        <v>0</v>
      </c>
      <c r="H2002" s="8"/>
      <c r="I2002" s="14" t="s">
        <v>688</v>
      </c>
      <c r="J2002" s="39">
        <v>44</v>
      </c>
      <c r="K2002" s="5" t="str">
        <f t="shared" si="63"/>
        <v>Close</v>
      </c>
      <c r="L2002" s="20">
        <v>44900</v>
      </c>
      <c r="M2002" s="8" t="s">
        <v>6497</v>
      </c>
    </row>
    <row r="2003" spans="1:13">
      <c r="A2003" s="8">
        <v>2531</v>
      </c>
      <c r="B2003" s="5" t="s">
        <v>1516</v>
      </c>
      <c r="C2003" s="14" t="s">
        <v>688</v>
      </c>
      <c r="D2003" s="8" t="s">
        <v>19</v>
      </c>
      <c r="E2003" s="20">
        <v>44813</v>
      </c>
      <c r="F2003" s="8" t="s">
        <v>1225</v>
      </c>
      <c r="G2003" s="8">
        <f t="shared" si="62"/>
        <v>0</v>
      </c>
      <c r="H2003" s="8"/>
      <c r="I2003" s="14" t="s">
        <v>688</v>
      </c>
      <c r="J2003" s="39">
        <v>44</v>
      </c>
      <c r="K2003" s="5" t="str">
        <f t="shared" si="63"/>
        <v>Close</v>
      </c>
      <c r="L2003" s="20">
        <v>44900</v>
      </c>
      <c r="M2003" s="8" t="s">
        <v>6498</v>
      </c>
    </row>
    <row r="2004" spans="1:13">
      <c r="A2004" s="8">
        <v>2532</v>
      </c>
      <c r="B2004" s="5" t="s">
        <v>1516</v>
      </c>
      <c r="C2004" s="14" t="s">
        <v>688</v>
      </c>
      <c r="D2004" s="8" t="s">
        <v>19</v>
      </c>
      <c r="E2004" s="20">
        <v>44813</v>
      </c>
      <c r="F2004" s="8" t="s">
        <v>1225</v>
      </c>
      <c r="G2004" s="8">
        <f t="shared" si="62"/>
        <v>0</v>
      </c>
      <c r="H2004" s="8"/>
      <c r="I2004" s="14" t="s">
        <v>688</v>
      </c>
      <c r="J2004" s="39">
        <v>44</v>
      </c>
      <c r="K2004" s="5" t="str">
        <f t="shared" si="63"/>
        <v>Close</v>
      </c>
      <c r="L2004" s="20">
        <v>44900</v>
      </c>
      <c r="M2004" s="8" t="s">
        <v>6499</v>
      </c>
    </row>
    <row r="2005" spans="1:13">
      <c r="A2005" s="8">
        <v>2533</v>
      </c>
      <c r="B2005" s="5" t="s">
        <v>1516</v>
      </c>
      <c r="C2005" s="14" t="s">
        <v>688</v>
      </c>
      <c r="D2005" s="8" t="s">
        <v>19</v>
      </c>
      <c r="E2005" s="20">
        <v>44813</v>
      </c>
      <c r="F2005" s="8" t="s">
        <v>1225</v>
      </c>
      <c r="G2005" s="8">
        <f t="shared" si="62"/>
        <v>0</v>
      </c>
      <c r="H2005" s="8"/>
      <c r="I2005" s="14" t="s">
        <v>688</v>
      </c>
      <c r="J2005" s="39">
        <v>44</v>
      </c>
      <c r="K2005" s="5" t="str">
        <f t="shared" si="63"/>
        <v>Close</v>
      </c>
      <c r="L2005" s="20">
        <v>44900</v>
      </c>
      <c r="M2005" s="8" t="s">
        <v>6500</v>
      </c>
    </row>
    <row r="2006" spans="1:13">
      <c r="A2006" s="8">
        <v>2534</v>
      </c>
      <c r="B2006" s="5" t="s">
        <v>1516</v>
      </c>
      <c r="C2006" s="14" t="s">
        <v>688</v>
      </c>
      <c r="D2006" s="8" t="s">
        <v>19</v>
      </c>
      <c r="E2006" s="20">
        <v>44813</v>
      </c>
      <c r="F2006" s="8" t="s">
        <v>1225</v>
      </c>
      <c r="G2006" s="8">
        <f t="shared" si="62"/>
        <v>0</v>
      </c>
      <c r="H2006" s="8"/>
      <c r="I2006" s="14" t="s">
        <v>688</v>
      </c>
      <c r="J2006" s="39">
        <v>44</v>
      </c>
      <c r="K2006" s="5" t="str">
        <f t="shared" si="63"/>
        <v>Close</v>
      </c>
      <c r="L2006" s="20">
        <v>44900</v>
      </c>
      <c r="M2006" s="8" t="s">
        <v>6501</v>
      </c>
    </row>
    <row r="2007" spans="1:13">
      <c r="A2007" s="8">
        <v>2535</v>
      </c>
      <c r="B2007" s="5" t="s">
        <v>1516</v>
      </c>
      <c r="C2007" s="14" t="s">
        <v>688</v>
      </c>
      <c r="D2007" s="8" t="s">
        <v>19</v>
      </c>
      <c r="E2007" s="20">
        <v>44813</v>
      </c>
      <c r="F2007" s="8" t="s">
        <v>1225</v>
      </c>
      <c r="G2007" s="8">
        <f t="shared" si="62"/>
        <v>0</v>
      </c>
      <c r="H2007" s="8"/>
      <c r="I2007" s="14" t="s">
        <v>688</v>
      </c>
      <c r="J2007" s="39">
        <v>44</v>
      </c>
      <c r="K2007" s="5" t="str">
        <f t="shared" si="63"/>
        <v>Close</v>
      </c>
      <c r="L2007" s="20">
        <v>44900</v>
      </c>
      <c r="M2007" s="8" t="s">
        <v>6502</v>
      </c>
    </row>
    <row r="2008" spans="1:13">
      <c r="A2008" s="8">
        <v>2536</v>
      </c>
      <c r="B2008" s="5" t="s">
        <v>1516</v>
      </c>
      <c r="C2008" s="14" t="s">
        <v>688</v>
      </c>
      <c r="D2008" s="8" t="s">
        <v>19</v>
      </c>
      <c r="E2008" s="20">
        <v>44813</v>
      </c>
      <c r="F2008" s="8" t="s">
        <v>1225</v>
      </c>
      <c r="G2008" s="8">
        <f t="shared" si="62"/>
        <v>0</v>
      </c>
      <c r="H2008" s="8"/>
      <c r="I2008" s="14" t="s">
        <v>688</v>
      </c>
      <c r="J2008" s="39">
        <v>44</v>
      </c>
      <c r="K2008" s="5" t="str">
        <f t="shared" si="63"/>
        <v>Close</v>
      </c>
      <c r="L2008" s="20">
        <v>44900</v>
      </c>
      <c r="M2008" s="8" t="s">
        <v>6503</v>
      </c>
    </row>
    <row r="2009" spans="1:13">
      <c r="A2009" s="8">
        <v>2537</v>
      </c>
      <c r="B2009" s="5" t="s">
        <v>1516</v>
      </c>
      <c r="C2009" s="14" t="s">
        <v>688</v>
      </c>
      <c r="D2009" s="8" t="s">
        <v>19</v>
      </c>
      <c r="E2009" s="20">
        <v>44813</v>
      </c>
      <c r="F2009" s="8" t="s">
        <v>1225</v>
      </c>
      <c r="G2009" s="8">
        <f t="shared" si="62"/>
        <v>0</v>
      </c>
      <c r="H2009" s="8"/>
      <c r="I2009" s="14" t="s">
        <v>688</v>
      </c>
      <c r="J2009" s="39">
        <v>44</v>
      </c>
      <c r="K2009" s="5" t="str">
        <f t="shared" si="63"/>
        <v>Close</v>
      </c>
      <c r="L2009" s="20">
        <v>44900</v>
      </c>
      <c r="M2009" s="8" t="s">
        <v>6504</v>
      </c>
    </row>
    <row r="2010" spans="1:13">
      <c r="A2010" s="8">
        <v>2538</v>
      </c>
      <c r="B2010" s="5" t="s">
        <v>1516</v>
      </c>
      <c r="C2010" s="14" t="s">
        <v>688</v>
      </c>
      <c r="D2010" s="8" t="s">
        <v>19</v>
      </c>
      <c r="E2010" s="20">
        <v>44813</v>
      </c>
      <c r="F2010" s="8" t="s">
        <v>1225</v>
      </c>
      <c r="G2010" s="8">
        <f t="shared" si="62"/>
        <v>0</v>
      </c>
      <c r="H2010" s="8"/>
      <c r="I2010" s="14" t="s">
        <v>688</v>
      </c>
      <c r="J2010" s="39">
        <v>44</v>
      </c>
      <c r="K2010" s="5" t="str">
        <f t="shared" si="63"/>
        <v>Close</v>
      </c>
      <c r="L2010" s="20">
        <v>44900</v>
      </c>
      <c r="M2010" s="8" t="s">
        <v>6505</v>
      </c>
    </row>
    <row r="2011" spans="1:13">
      <c r="A2011" s="8">
        <v>2539</v>
      </c>
      <c r="B2011" s="5" t="s">
        <v>1516</v>
      </c>
      <c r="C2011" s="14" t="s">
        <v>688</v>
      </c>
      <c r="D2011" s="8" t="s">
        <v>19</v>
      </c>
      <c r="E2011" s="20">
        <v>44813</v>
      </c>
      <c r="F2011" s="8" t="s">
        <v>1225</v>
      </c>
      <c r="G2011" s="8">
        <f t="shared" si="62"/>
        <v>0</v>
      </c>
      <c r="H2011" s="8"/>
      <c r="I2011" s="14" t="s">
        <v>688</v>
      </c>
      <c r="J2011" s="39">
        <v>44</v>
      </c>
      <c r="K2011" s="5" t="str">
        <f t="shared" si="63"/>
        <v>Close</v>
      </c>
      <c r="L2011" s="20">
        <v>44900</v>
      </c>
      <c r="M2011" s="8" t="s">
        <v>6506</v>
      </c>
    </row>
    <row r="2012" spans="1:13">
      <c r="A2012" s="8">
        <v>2540</v>
      </c>
      <c r="B2012" s="5" t="s">
        <v>1516</v>
      </c>
      <c r="C2012" s="14" t="s">
        <v>688</v>
      </c>
      <c r="D2012" s="8" t="s">
        <v>19</v>
      </c>
      <c r="E2012" s="20">
        <v>44813</v>
      </c>
      <c r="F2012" s="8" t="s">
        <v>1225</v>
      </c>
      <c r="G2012" s="8">
        <f t="shared" si="62"/>
        <v>0</v>
      </c>
      <c r="H2012" s="8"/>
      <c r="I2012" s="14" t="s">
        <v>688</v>
      </c>
      <c r="J2012" s="39">
        <v>44</v>
      </c>
      <c r="K2012" s="5" t="str">
        <f t="shared" si="63"/>
        <v>Close</v>
      </c>
      <c r="L2012" s="20">
        <v>44900</v>
      </c>
      <c r="M2012" s="8" t="s">
        <v>6507</v>
      </c>
    </row>
    <row r="2013" spans="1:13">
      <c r="A2013" s="8">
        <v>2541</v>
      </c>
      <c r="B2013" s="5" t="s">
        <v>1516</v>
      </c>
      <c r="C2013" s="14" t="s">
        <v>688</v>
      </c>
      <c r="D2013" s="8" t="s">
        <v>19</v>
      </c>
      <c r="E2013" s="20">
        <v>44813</v>
      </c>
      <c r="F2013" s="8" t="s">
        <v>1225</v>
      </c>
      <c r="G2013" s="8">
        <f t="shared" si="62"/>
        <v>0</v>
      </c>
      <c r="H2013" s="8"/>
      <c r="I2013" s="14" t="s">
        <v>688</v>
      </c>
      <c r="J2013" s="39">
        <v>44</v>
      </c>
      <c r="K2013" s="5" t="str">
        <f t="shared" si="63"/>
        <v>Close</v>
      </c>
      <c r="L2013" s="20">
        <v>44900</v>
      </c>
      <c r="M2013" s="8" t="s">
        <v>6508</v>
      </c>
    </row>
    <row r="2014" spans="1:13">
      <c r="A2014" s="8">
        <v>2542</v>
      </c>
      <c r="B2014" s="5" t="s">
        <v>1516</v>
      </c>
      <c r="C2014" s="14" t="s">
        <v>688</v>
      </c>
      <c r="D2014" s="8" t="s">
        <v>19</v>
      </c>
      <c r="E2014" s="20">
        <v>44813</v>
      </c>
      <c r="F2014" s="8" t="s">
        <v>1225</v>
      </c>
      <c r="G2014" s="8">
        <f t="shared" si="62"/>
        <v>0</v>
      </c>
      <c r="H2014" s="8"/>
      <c r="I2014" s="14" t="s">
        <v>688</v>
      </c>
      <c r="J2014" s="39">
        <v>44</v>
      </c>
      <c r="K2014" s="5" t="str">
        <f t="shared" si="63"/>
        <v>Close</v>
      </c>
      <c r="L2014" s="20">
        <v>44900</v>
      </c>
      <c r="M2014" s="8" t="s">
        <v>6509</v>
      </c>
    </row>
    <row r="2015" spans="1:13">
      <c r="A2015" s="8">
        <v>2543</v>
      </c>
      <c r="B2015" s="5" t="s">
        <v>1516</v>
      </c>
      <c r="C2015" s="14" t="s">
        <v>688</v>
      </c>
      <c r="D2015" s="8" t="s">
        <v>19</v>
      </c>
      <c r="E2015" s="20">
        <v>44813</v>
      </c>
      <c r="F2015" s="8" t="s">
        <v>1225</v>
      </c>
      <c r="G2015" s="8">
        <f t="shared" si="62"/>
        <v>0</v>
      </c>
      <c r="H2015" s="8"/>
      <c r="I2015" s="14" t="s">
        <v>688</v>
      </c>
      <c r="J2015" s="39">
        <v>44</v>
      </c>
      <c r="K2015" s="5" t="str">
        <f t="shared" si="63"/>
        <v>Close</v>
      </c>
      <c r="L2015" s="20">
        <v>44900</v>
      </c>
      <c r="M2015" s="8" t="s">
        <v>6510</v>
      </c>
    </row>
    <row r="2016" spans="1:13">
      <c r="A2016" s="8">
        <v>2544</v>
      </c>
      <c r="B2016" s="5" t="s">
        <v>1516</v>
      </c>
      <c r="C2016" s="14" t="s">
        <v>688</v>
      </c>
      <c r="D2016" s="8" t="s">
        <v>19</v>
      </c>
      <c r="E2016" s="20">
        <v>44813</v>
      </c>
      <c r="F2016" s="8" t="s">
        <v>1225</v>
      </c>
      <c r="G2016" s="8">
        <f t="shared" si="62"/>
        <v>0</v>
      </c>
      <c r="H2016" s="8"/>
      <c r="I2016" s="14" t="s">
        <v>688</v>
      </c>
      <c r="J2016" s="39">
        <v>44</v>
      </c>
      <c r="K2016" s="5" t="str">
        <f t="shared" si="63"/>
        <v>Close</v>
      </c>
      <c r="L2016" s="20">
        <v>44900</v>
      </c>
      <c r="M2016" s="8" t="s">
        <v>6511</v>
      </c>
    </row>
    <row r="2017" spans="1:13">
      <c r="A2017" s="8">
        <v>2545</v>
      </c>
      <c r="B2017" s="5" t="s">
        <v>1516</v>
      </c>
      <c r="C2017" s="14" t="s">
        <v>688</v>
      </c>
      <c r="D2017" s="8" t="s">
        <v>19</v>
      </c>
      <c r="E2017" s="20">
        <v>44813</v>
      </c>
      <c r="F2017" s="8" t="s">
        <v>1225</v>
      </c>
      <c r="G2017" s="8">
        <f t="shared" si="62"/>
        <v>0</v>
      </c>
      <c r="H2017" s="8"/>
      <c r="I2017" s="14" t="s">
        <v>688</v>
      </c>
      <c r="J2017" s="39">
        <v>44</v>
      </c>
      <c r="K2017" s="5" t="str">
        <f t="shared" si="63"/>
        <v>Close</v>
      </c>
      <c r="L2017" s="20">
        <v>44900</v>
      </c>
      <c r="M2017" s="8" t="s">
        <v>6512</v>
      </c>
    </row>
    <row r="2018" spans="1:13">
      <c r="A2018" s="8">
        <v>2546</v>
      </c>
      <c r="B2018" s="5" t="s">
        <v>1516</v>
      </c>
      <c r="C2018" s="14" t="s">
        <v>688</v>
      </c>
      <c r="D2018" s="8" t="s">
        <v>19</v>
      </c>
      <c r="E2018" s="20">
        <v>44813</v>
      </c>
      <c r="F2018" s="8" t="s">
        <v>1225</v>
      </c>
      <c r="G2018" s="8">
        <f t="shared" si="62"/>
        <v>0</v>
      </c>
      <c r="H2018" s="8"/>
      <c r="I2018" s="14" t="s">
        <v>688</v>
      </c>
      <c r="J2018" s="39">
        <v>44</v>
      </c>
      <c r="K2018" s="5" t="str">
        <f t="shared" si="63"/>
        <v>Close</v>
      </c>
      <c r="L2018" s="20">
        <v>44900</v>
      </c>
      <c r="M2018" s="8" t="s">
        <v>6513</v>
      </c>
    </row>
    <row r="2019" spans="1:13">
      <c r="A2019" s="8">
        <v>2547</v>
      </c>
      <c r="B2019" s="5" t="s">
        <v>1516</v>
      </c>
      <c r="C2019" s="14" t="s">
        <v>688</v>
      </c>
      <c r="D2019" s="8" t="s">
        <v>19</v>
      </c>
      <c r="E2019" s="20">
        <v>44813</v>
      </c>
      <c r="F2019" s="8" t="s">
        <v>1225</v>
      </c>
      <c r="G2019" s="8">
        <f t="shared" si="62"/>
        <v>0</v>
      </c>
      <c r="H2019" s="8"/>
      <c r="I2019" s="14" t="s">
        <v>688</v>
      </c>
      <c r="J2019" s="39">
        <v>44</v>
      </c>
      <c r="K2019" s="5" t="str">
        <f t="shared" si="63"/>
        <v>Close</v>
      </c>
      <c r="L2019" s="20">
        <v>44900</v>
      </c>
      <c r="M2019" s="8" t="s">
        <v>6514</v>
      </c>
    </row>
    <row r="2020" spans="1:13">
      <c r="A2020" s="8">
        <v>2548</v>
      </c>
      <c r="B2020" s="5" t="s">
        <v>1516</v>
      </c>
      <c r="C2020" s="14" t="s">
        <v>688</v>
      </c>
      <c r="D2020" s="8" t="s">
        <v>19</v>
      </c>
      <c r="E2020" s="20">
        <v>44813</v>
      </c>
      <c r="F2020" s="8" t="s">
        <v>1225</v>
      </c>
      <c r="G2020" s="8">
        <f t="shared" si="62"/>
        <v>0</v>
      </c>
      <c r="H2020" s="8"/>
      <c r="I2020" s="14" t="s">
        <v>688</v>
      </c>
      <c r="J2020" s="39">
        <v>44</v>
      </c>
      <c r="K2020" s="5" t="str">
        <f t="shared" si="63"/>
        <v>Close</v>
      </c>
      <c r="L2020" s="20">
        <v>44900</v>
      </c>
      <c r="M2020" s="8" t="s">
        <v>6515</v>
      </c>
    </row>
    <row r="2021" spans="1:13">
      <c r="A2021" s="8">
        <v>2549</v>
      </c>
      <c r="B2021" s="5" t="s">
        <v>1516</v>
      </c>
      <c r="C2021" s="14" t="s">
        <v>688</v>
      </c>
      <c r="D2021" s="8" t="s">
        <v>19</v>
      </c>
      <c r="E2021" s="20">
        <v>44813</v>
      </c>
      <c r="F2021" s="8" t="s">
        <v>1225</v>
      </c>
      <c r="G2021" s="8">
        <f t="shared" si="62"/>
        <v>0</v>
      </c>
      <c r="H2021" s="8"/>
      <c r="I2021" s="14" t="s">
        <v>688</v>
      </c>
      <c r="J2021" s="39">
        <v>44</v>
      </c>
      <c r="K2021" s="5" t="str">
        <f t="shared" si="63"/>
        <v>Close</v>
      </c>
      <c r="L2021" s="20">
        <v>44900</v>
      </c>
      <c r="M2021" s="8" t="s">
        <v>6516</v>
      </c>
    </row>
    <row r="2022" spans="1:13">
      <c r="A2022" s="8">
        <v>2550</v>
      </c>
      <c r="B2022" s="5" t="s">
        <v>1516</v>
      </c>
      <c r="C2022" s="14" t="s">
        <v>688</v>
      </c>
      <c r="D2022" s="8" t="s">
        <v>19</v>
      </c>
      <c r="E2022" s="20">
        <v>44813</v>
      </c>
      <c r="F2022" s="8" t="s">
        <v>1225</v>
      </c>
      <c r="G2022" s="8">
        <f t="shared" si="62"/>
        <v>0</v>
      </c>
      <c r="H2022" s="8"/>
      <c r="I2022" s="14" t="s">
        <v>688</v>
      </c>
      <c r="J2022" s="39">
        <v>44</v>
      </c>
      <c r="K2022" s="5" t="str">
        <f t="shared" si="63"/>
        <v>Close</v>
      </c>
      <c r="L2022" s="20">
        <v>44900</v>
      </c>
      <c r="M2022" s="8" t="s">
        <v>6515</v>
      </c>
    </row>
    <row r="2023" spans="1:13">
      <c r="A2023" s="8">
        <v>2551</v>
      </c>
      <c r="B2023" s="5" t="s">
        <v>1516</v>
      </c>
      <c r="C2023" s="14" t="s">
        <v>688</v>
      </c>
      <c r="D2023" s="8" t="s">
        <v>19</v>
      </c>
      <c r="E2023" s="20">
        <v>44813</v>
      </c>
      <c r="F2023" s="8" t="s">
        <v>1225</v>
      </c>
      <c r="G2023" s="8">
        <f t="shared" si="62"/>
        <v>0</v>
      </c>
      <c r="H2023" s="8"/>
      <c r="I2023" s="14" t="s">
        <v>688</v>
      </c>
      <c r="J2023" s="39">
        <v>44</v>
      </c>
      <c r="K2023" s="5" t="str">
        <f t="shared" si="63"/>
        <v>Close</v>
      </c>
      <c r="L2023" s="20">
        <v>44900</v>
      </c>
      <c r="M2023" s="6" t="s">
        <v>6516</v>
      </c>
    </row>
    <row r="2024" spans="1:13">
      <c r="A2024" s="8">
        <v>2552</v>
      </c>
      <c r="B2024" s="5" t="s">
        <v>1516</v>
      </c>
      <c r="C2024" s="14" t="s">
        <v>688</v>
      </c>
      <c r="D2024" s="8" t="s">
        <v>19</v>
      </c>
      <c r="E2024" s="20">
        <v>44813</v>
      </c>
      <c r="F2024" s="8" t="s">
        <v>1225</v>
      </c>
      <c r="G2024" s="8">
        <f t="shared" si="62"/>
        <v>0</v>
      </c>
      <c r="H2024" s="8"/>
      <c r="I2024" s="14" t="s">
        <v>688</v>
      </c>
      <c r="J2024" s="39">
        <v>44</v>
      </c>
      <c r="K2024" s="5" t="str">
        <f t="shared" si="63"/>
        <v>Close</v>
      </c>
      <c r="L2024" s="20">
        <v>44900</v>
      </c>
      <c r="M2024" s="8" t="s">
        <v>6517</v>
      </c>
    </row>
    <row r="2025" spans="1:13">
      <c r="A2025" s="8">
        <v>2553</v>
      </c>
      <c r="B2025" s="5" t="s">
        <v>1516</v>
      </c>
      <c r="C2025" s="14" t="s">
        <v>688</v>
      </c>
      <c r="D2025" s="8" t="s">
        <v>19</v>
      </c>
      <c r="E2025" s="20">
        <v>44813</v>
      </c>
      <c r="F2025" s="8" t="s">
        <v>1225</v>
      </c>
      <c r="G2025" s="8">
        <f t="shared" si="62"/>
        <v>0</v>
      </c>
      <c r="H2025" s="8"/>
      <c r="I2025" s="14" t="s">
        <v>688</v>
      </c>
      <c r="J2025" s="39">
        <v>44</v>
      </c>
      <c r="K2025" s="5" t="str">
        <f t="shared" si="63"/>
        <v>Close</v>
      </c>
      <c r="L2025" s="20">
        <v>44900</v>
      </c>
      <c r="M2025" s="8" t="s">
        <v>6517</v>
      </c>
    </row>
    <row r="2026" spans="1:13">
      <c r="A2026" s="8">
        <v>2554</v>
      </c>
      <c r="B2026" s="5" t="s">
        <v>1516</v>
      </c>
      <c r="C2026" s="14" t="s">
        <v>688</v>
      </c>
      <c r="D2026" s="8" t="s">
        <v>19</v>
      </c>
      <c r="E2026" s="20">
        <v>44813</v>
      </c>
      <c r="F2026" s="8" t="s">
        <v>1225</v>
      </c>
      <c r="G2026" s="8">
        <f t="shared" si="62"/>
        <v>0</v>
      </c>
      <c r="H2026" s="8"/>
      <c r="I2026" s="14" t="s">
        <v>688</v>
      </c>
      <c r="J2026" s="39">
        <v>44</v>
      </c>
      <c r="K2026" s="5" t="str">
        <f t="shared" si="63"/>
        <v>Close</v>
      </c>
      <c r="L2026" s="20">
        <v>44900</v>
      </c>
      <c r="M2026" s="8" t="s">
        <v>6517</v>
      </c>
    </row>
    <row r="2027" spans="1:13">
      <c r="A2027" s="8">
        <v>2555</v>
      </c>
      <c r="B2027" s="5" t="s">
        <v>1516</v>
      </c>
      <c r="C2027" s="14" t="s">
        <v>688</v>
      </c>
      <c r="D2027" s="8" t="s">
        <v>19</v>
      </c>
      <c r="E2027" s="20">
        <v>44813</v>
      </c>
      <c r="F2027" s="8" t="s">
        <v>1225</v>
      </c>
      <c r="G2027" s="8">
        <f t="shared" si="62"/>
        <v>0</v>
      </c>
      <c r="H2027" s="8"/>
      <c r="I2027" s="14" t="s">
        <v>688</v>
      </c>
      <c r="J2027" s="39">
        <v>44</v>
      </c>
      <c r="K2027" s="5" t="str">
        <f t="shared" si="63"/>
        <v>Close</v>
      </c>
      <c r="L2027" s="20">
        <v>44900</v>
      </c>
      <c r="M2027" s="8" t="s">
        <v>6518</v>
      </c>
    </row>
    <row r="2028" spans="1:13">
      <c r="A2028" s="8">
        <v>2556</v>
      </c>
      <c r="B2028" s="5" t="s">
        <v>1516</v>
      </c>
      <c r="C2028" s="14" t="s">
        <v>688</v>
      </c>
      <c r="D2028" s="8" t="s">
        <v>19</v>
      </c>
      <c r="E2028" s="20">
        <v>44813</v>
      </c>
      <c r="F2028" s="8" t="s">
        <v>1225</v>
      </c>
      <c r="G2028" s="8">
        <f t="shared" si="62"/>
        <v>0</v>
      </c>
      <c r="H2028" s="8"/>
      <c r="I2028" s="14" t="s">
        <v>688</v>
      </c>
      <c r="J2028" s="39">
        <v>44</v>
      </c>
      <c r="K2028" s="5" t="str">
        <f t="shared" si="63"/>
        <v>Close</v>
      </c>
      <c r="L2028" s="20">
        <v>44900</v>
      </c>
      <c r="M2028" s="8" t="s">
        <v>6518</v>
      </c>
    </row>
    <row r="2029" spans="1:13">
      <c r="A2029" s="8">
        <v>2557</v>
      </c>
      <c r="B2029" s="5" t="s">
        <v>1516</v>
      </c>
      <c r="C2029" s="14" t="s">
        <v>688</v>
      </c>
      <c r="D2029" s="8" t="s">
        <v>19</v>
      </c>
      <c r="E2029" s="20">
        <v>44813</v>
      </c>
      <c r="F2029" s="8" t="s">
        <v>1225</v>
      </c>
      <c r="G2029" s="8">
        <f t="shared" si="62"/>
        <v>0</v>
      </c>
      <c r="H2029" s="8"/>
      <c r="I2029" s="14" t="s">
        <v>688</v>
      </c>
      <c r="J2029" s="39">
        <v>44</v>
      </c>
      <c r="K2029" s="5" t="str">
        <f t="shared" si="63"/>
        <v>Close</v>
      </c>
      <c r="L2029" s="20">
        <v>44900</v>
      </c>
      <c r="M2029" s="8" t="s">
        <v>6518</v>
      </c>
    </row>
    <row r="2030" spans="1:13">
      <c r="A2030" s="8">
        <v>2558</v>
      </c>
      <c r="B2030" s="5" t="s">
        <v>1516</v>
      </c>
      <c r="C2030" s="14" t="s">
        <v>688</v>
      </c>
      <c r="D2030" s="8" t="s">
        <v>19</v>
      </c>
      <c r="E2030" s="20">
        <v>44813</v>
      </c>
      <c r="F2030" s="8" t="s">
        <v>1225</v>
      </c>
      <c r="G2030" s="8">
        <f t="shared" si="62"/>
        <v>0</v>
      </c>
      <c r="H2030" s="8"/>
      <c r="I2030" s="14" t="s">
        <v>688</v>
      </c>
      <c r="J2030" s="39">
        <v>44</v>
      </c>
      <c r="K2030" s="5" t="str">
        <f t="shared" si="63"/>
        <v>Close</v>
      </c>
      <c r="L2030" s="20">
        <v>44900</v>
      </c>
      <c r="M2030" s="8" t="s">
        <v>6518</v>
      </c>
    </row>
    <row r="2031" spans="1:13">
      <c r="A2031" s="8">
        <v>2750</v>
      </c>
      <c r="B2031" s="5" t="s">
        <v>3848</v>
      </c>
      <c r="C2031" s="14" t="s">
        <v>3726</v>
      </c>
      <c r="D2031" s="8" t="s">
        <v>3849</v>
      </c>
      <c r="E2031" s="20">
        <v>44824</v>
      </c>
      <c r="F2031" s="8" t="s">
        <v>3513</v>
      </c>
      <c r="G2031" s="8">
        <f t="shared" si="62"/>
        <v>0</v>
      </c>
      <c r="H2031" s="8"/>
      <c r="I2031" s="14" t="s">
        <v>3726</v>
      </c>
      <c r="J2031" s="39">
        <v>137</v>
      </c>
      <c r="K2031" s="5" t="str">
        <f t="shared" si="63"/>
        <v>Close</v>
      </c>
      <c r="L2031" s="20">
        <v>44900</v>
      </c>
      <c r="M2031" s="8" t="s">
        <v>6543</v>
      </c>
    </row>
    <row r="2032" spans="1:13">
      <c r="A2032" s="8">
        <v>2901</v>
      </c>
      <c r="B2032" s="5" t="s">
        <v>5447</v>
      </c>
      <c r="C2032" s="14" t="s">
        <v>4540</v>
      </c>
      <c r="D2032" s="8" t="s">
        <v>4580</v>
      </c>
      <c r="E2032" s="20">
        <v>44883</v>
      </c>
      <c r="F2032" s="8" t="s">
        <v>3513</v>
      </c>
      <c r="G2032" s="8">
        <f t="shared" si="62"/>
        <v>0</v>
      </c>
      <c r="H2032" s="8"/>
      <c r="I2032" s="14" t="s">
        <v>4540</v>
      </c>
      <c r="J2032" s="41">
        <v>269</v>
      </c>
      <c r="K2032" s="5" t="str">
        <f t="shared" si="63"/>
        <v>Close</v>
      </c>
      <c r="L2032" s="20">
        <v>44900</v>
      </c>
      <c r="M2032" s="8" t="s">
        <v>6542</v>
      </c>
    </row>
    <row r="2033" spans="1:13">
      <c r="A2033" s="8">
        <v>2927.6666666666702</v>
      </c>
      <c r="B2033" s="5" t="s">
        <v>5679</v>
      </c>
      <c r="C2033" s="14" t="s">
        <v>5640</v>
      </c>
      <c r="D2033" s="8" t="s">
        <v>5680</v>
      </c>
      <c r="E2033" s="20">
        <v>44888</v>
      </c>
      <c r="F2033" s="8" t="s">
        <v>1220</v>
      </c>
      <c r="G2033" s="8">
        <f t="shared" si="62"/>
        <v>0</v>
      </c>
      <c r="H2033" s="8"/>
      <c r="I2033" s="14" t="s">
        <v>5640</v>
      </c>
      <c r="J2033" s="39">
        <v>75</v>
      </c>
      <c r="K2033" s="5" t="str">
        <f t="shared" si="63"/>
        <v>Close</v>
      </c>
      <c r="L2033" s="20">
        <v>44900</v>
      </c>
      <c r="M2033" s="8" t="s">
        <v>6519</v>
      </c>
    </row>
    <row r="2034" spans="1:13">
      <c r="A2034" s="8">
        <v>2981</v>
      </c>
      <c r="B2034" s="5" t="s">
        <v>6268</v>
      </c>
      <c r="C2034" s="14" t="s">
        <v>687</v>
      </c>
      <c r="D2034" s="8" t="s">
        <v>38</v>
      </c>
      <c r="E2034" s="20">
        <v>44900</v>
      </c>
      <c r="F2034" s="8" t="s">
        <v>1224</v>
      </c>
      <c r="G2034" s="8">
        <f t="shared" si="62"/>
        <v>0</v>
      </c>
      <c r="H2034" s="8"/>
      <c r="I2034" s="14" t="s">
        <v>687</v>
      </c>
      <c r="J2034" s="39">
        <v>34</v>
      </c>
      <c r="K2034" s="5" t="str">
        <f t="shared" si="63"/>
        <v>Close</v>
      </c>
      <c r="L2034" s="20">
        <v>44900</v>
      </c>
      <c r="M2034" s="8" t="s">
        <v>6521</v>
      </c>
    </row>
    <row r="2035" spans="1:13">
      <c r="A2035" s="8">
        <v>2982</v>
      </c>
      <c r="B2035" s="5" t="s">
        <v>6268</v>
      </c>
      <c r="C2035" s="14" t="s">
        <v>687</v>
      </c>
      <c r="D2035" s="8" t="s">
        <v>38</v>
      </c>
      <c r="E2035" s="20">
        <v>44900</v>
      </c>
      <c r="F2035" s="8" t="s">
        <v>1224</v>
      </c>
      <c r="G2035" s="8">
        <f t="shared" si="62"/>
        <v>0</v>
      </c>
      <c r="H2035" s="8"/>
      <c r="I2035" s="14" t="s">
        <v>687</v>
      </c>
      <c r="J2035" s="39">
        <v>34</v>
      </c>
      <c r="K2035" s="5" t="str">
        <f t="shared" si="63"/>
        <v>Close</v>
      </c>
      <c r="L2035" s="20">
        <v>44900</v>
      </c>
      <c r="M2035" s="8" t="s">
        <v>6522</v>
      </c>
    </row>
    <row r="2036" spans="1:13">
      <c r="A2036" s="8">
        <v>2983</v>
      </c>
      <c r="B2036" s="5" t="s">
        <v>6268</v>
      </c>
      <c r="C2036" s="14" t="s">
        <v>687</v>
      </c>
      <c r="D2036" s="8" t="s">
        <v>38</v>
      </c>
      <c r="E2036" s="20">
        <v>44900</v>
      </c>
      <c r="F2036" s="8" t="s">
        <v>1224</v>
      </c>
      <c r="G2036" s="8">
        <f t="shared" si="62"/>
        <v>0</v>
      </c>
      <c r="H2036" s="8"/>
      <c r="I2036" s="14" t="s">
        <v>687</v>
      </c>
      <c r="J2036" s="39">
        <v>34</v>
      </c>
      <c r="K2036" s="5" t="str">
        <f t="shared" si="63"/>
        <v>Close</v>
      </c>
      <c r="L2036" s="20">
        <v>44900</v>
      </c>
      <c r="M2036" s="8" t="s">
        <v>6523</v>
      </c>
    </row>
    <row r="2037" spans="1:13">
      <c r="A2037" s="8">
        <v>2984</v>
      </c>
      <c r="B2037" s="5" t="s">
        <v>6268</v>
      </c>
      <c r="C2037" s="14" t="s">
        <v>687</v>
      </c>
      <c r="D2037" s="8" t="s">
        <v>38</v>
      </c>
      <c r="E2037" s="20">
        <v>44900</v>
      </c>
      <c r="F2037" s="8" t="s">
        <v>1224</v>
      </c>
      <c r="G2037" s="8">
        <f t="shared" si="62"/>
        <v>0</v>
      </c>
      <c r="H2037" s="8"/>
      <c r="I2037" s="14" t="s">
        <v>687</v>
      </c>
      <c r="J2037" s="39">
        <v>34</v>
      </c>
      <c r="K2037" s="5" t="str">
        <f t="shared" si="63"/>
        <v>Close</v>
      </c>
      <c r="L2037" s="20">
        <v>44900</v>
      </c>
      <c r="M2037" s="8" t="s">
        <v>6524</v>
      </c>
    </row>
    <row r="2038" spans="1:13">
      <c r="A2038" s="8">
        <v>2985</v>
      </c>
      <c r="B2038" s="5" t="s">
        <v>6268</v>
      </c>
      <c r="C2038" s="14" t="s">
        <v>687</v>
      </c>
      <c r="D2038" s="8" t="s">
        <v>38</v>
      </c>
      <c r="E2038" s="20">
        <v>44900</v>
      </c>
      <c r="F2038" s="8" t="s">
        <v>1224</v>
      </c>
      <c r="G2038" s="8">
        <f t="shared" si="62"/>
        <v>0</v>
      </c>
      <c r="H2038" s="8"/>
      <c r="I2038" s="14" t="s">
        <v>687</v>
      </c>
      <c r="J2038" s="39">
        <v>34</v>
      </c>
      <c r="K2038" s="5" t="str">
        <f t="shared" si="63"/>
        <v>Close</v>
      </c>
      <c r="L2038" s="20">
        <v>44900</v>
      </c>
      <c r="M2038" s="8" t="s">
        <v>6525</v>
      </c>
    </row>
    <row r="2039" spans="1:13">
      <c r="A2039" s="8">
        <v>2986</v>
      </c>
      <c r="B2039" s="5" t="s">
        <v>6268</v>
      </c>
      <c r="C2039" s="14" t="s">
        <v>687</v>
      </c>
      <c r="D2039" s="8" t="s">
        <v>38</v>
      </c>
      <c r="E2039" s="20">
        <v>44900</v>
      </c>
      <c r="F2039" s="8" t="s">
        <v>1224</v>
      </c>
      <c r="G2039" s="8">
        <f t="shared" si="62"/>
        <v>0</v>
      </c>
      <c r="H2039" s="8"/>
      <c r="I2039" s="14" t="s">
        <v>687</v>
      </c>
      <c r="J2039" s="39">
        <v>34</v>
      </c>
      <c r="K2039" s="5" t="str">
        <f t="shared" si="63"/>
        <v>Close</v>
      </c>
      <c r="L2039" s="20">
        <v>44900</v>
      </c>
      <c r="M2039" s="8" t="s">
        <v>6526</v>
      </c>
    </row>
    <row r="2040" spans="1:13">
      <c r="A2040" s="8">
        <v>2987</v>
      </c>
      <c r="B2040" s="5" t="s">
        <v>6268</v>
      </c>
      <c r="C2040" s="14" t="s">
        <v>687</v>
      </c>
      <c r="D2040" s="8" t="s">
        <v>38</v>
      </c>
      <c r="E2040" s="20">
        <v>44900</v>
      </c>
      <c r="F2040" s="8" t="s">
        <v>1224</v>
      </c>
      <c r="G2040" s="8">
        <f t="shared" si="62"/>
        <v>0</v>
      </c>
      <c r="H2040" s="8"/>
      <c r="I2040" s="14" t="s">
        <v>687</v>
      </c>
      <c r="J2040" s="39">
        <v>34</v>
      </c>
      <c r="K2040" s="5" t="str">
        <f t="shared" si="63"/>
        <v>Close</v>
      </c>
      <c r="L2040" s="20">
        <v>44900</v>
      </c>
      <c r="M2040" s="8" t="s">
        <v>6527</v>
      </c>
    </row>
    <row r="2041" spans="1:13">
      <c r="A2041" s="8">
        <v>2988</v>
      </c>
      <c r="B2041" s="5" t="s">
        <v>6268</v>
      </c>
      <c r="C2041" s="14" t="s">
        <v>687</v>
      </c>
      <c r="D2041" s="8" t="s">
        <v>38</v>
      </c>
      <c r="E2041" s="20">
        <v>44900</v>
      </c>
      <c r="F2041" s="8" t="s">
        <v>1224</v>
      </c>
      <c r="G2041" s="8">
        <f t="shared" si="62"/>
        <v>0</v>
      </c>
      <c r="H2041" s="8"/>
      <c r="I2041" s="14" t="s">
        <v>687</v>
      </c>
      <c r="J2041" s="39">
        <v>34</v>
      </c>
      <c r="K2041" s="5" t="str">
        <f t="shared" si="63"/>
        <v>Close</v>
      </c>
      <c r="L2041" s="20">
        <v>44900</v>
      </c>
      <c r="M2041" s="8" t="s">
        <v>6528</v>
      </c>
    </row>
    <row r="2042" spans="1:13">
      <c r="A2042" s="8">
        <v>2989</v>
      </c>
      <c r="B2042" s="5" t="s">
        <v>6268</v>
      </c>
      <c r="C2042" s="14" t="s">
        <v>687</v>
      </c>
      <c r="D2042" s="8" t="s">
        <v>38</v>
      </c>
      <c r="E2042" s="20">
        <v>44900</v>
      </c>
      <c r="F2042" s="8" t="s">
        <v>1224</v>
      </c>
      <c r="G2042" s="8">
        <f t="shared" si="62"/>
        <v>0</v>
      </c>
      <c r="H2042" s="8"/>
      <c r="I2042" s="14" t="s">
        <v>687</v>
      </c>
      <c r="J2042" s="39">
        <v>34</v>
      </c>
      <c r="K2042" s="5" t="str">
        <f t="shared" si="63"/>
        <v>Close</v>
      </c>
      <c r="L2042" s="20">
        <v>44900</v>
      </c>
      <c r="M2042" s="8" t="s">
        <v>6529</v>
      </c>
    </row>
    <row r="2043" spans="1:13">
      <c r="A2043" s="8">
        <v>2990</v>
      </c>
      <c r="B2043" s="5" t="s">
        <v>6268</v>
      </c>
      <c r="C2043" s="14" t="s">
        <v>687</v>
      </c>
      <c r="D2043" s="8" t="s">
        <v>38</v>
      </c>
      <c r="E2043" s="20">
        <v>44900</v>
      </c>
      <c r="F2043" s="8" t="s">
        <v>1224</v>
      </c>
      <c r="G2043" s="8">
        <f t="shared" si="62"/>
        <v>0</v>
      </c>
      <c r="H2043" s="8"/>
      <c r="I2043" s="14" t="s">
        <v>687</v>
      </c>
      <c r="J2043" s="39">
        <v>34</v>
      </c>
      <c r="K2043" s="5" t="str">
        <f t="shared" si="63"/>
        <v>Close</v>
      </c>
      <c r="L2043" s="20">
        <v>44900</v>
      </c>
      <c r="M2043" s="8" t="s">
        <v>6530</v>
      </c>
    </row>
    <row r="2044" spans="1:13">
      <c r="A2044" s="8">
        <v>2991</v>
      </c>
      <c r="B2044" s="5" t="s">
        <v>6268</v>
      </c>
      <c r="C2044" s="14" t="s">
        <v>687</v>
      </c>
      <c r="D2044" s="8" t="s">
        <v>38</v>
      </c>
      <c r="E2044" s="20">
        <v>44900</v>
      </c>
      <c r="F2044" s="8" t="s">
        <v>1224</v>
      </c>
      <c r="G2044" s="8">
        <f t="shared" si="62"/>
        <v>0</v>
      </c>
      <c r="H2044" s="8"/>
      <c r="I2044" s="14" t="s">
        <v>687</v>
      </c>
      <c r="J2044" s="39">
        <v>34</v>
      </c>
      <c r="K2044" s="5" t="str">
        <f t="shared" si="63"/>
        <v>Close</v>
      </c>
      <c r="L2044" s="20">
        <v>44900</v>
      </c>
      <c r="M2044" s="8" t="s">
        <v>6531</v>
      </c>
    </row>
    <row r="2045" spans="1:13">
      <c r="A2045" s="8">
        <v>2992</v>
      </c>
      <c r="B2045" s="5" t="s">
        <v>6268</v>
      </c>
      <c r="C2045" s="14" t="s">
        <v>687</v>
      </c>
      <c r="D2045" s="8" t="s">
        <v>38</v>
      </c>
      <c r="E2045" s="20">
        <v>44900</v>
      </c>
      <c r="F2045" s="8" t="s">
        <v>1224</v>
      </c>
      <c r="G2045" s="8">
        <f t="shared" si="62"/>
        <v>0</v>
      </c>
      <c r="H2045" s="8"/>
      <c r="I2045" s="14" t="s">
        <v>687</v>
      </c>
      <c r="J2045" s="39">
        <v>34</v>
      </c>
      <c r="K2045" s="5" t="str">
        <f t="shared" si="63"/>
        <v>Close</v>
      </c>
      <c r="L2045" s="20">
        <v>44900</v>
      </c>
      <c r="M2045" s="8" t="s">
        <v>6532</v>
      </c>
    </row>
    <row r="2046" spans="1:13">
      <c r="A2046" s="8">
        <v>2993</v>
      </c>
      <c r="B2046" s="5" t="s">
        <v>6268</v>
      </c>
      <c r="C2046" s="14" t="s">
        <v>687</v>
      </c>
      <c r="D2046" s="8" t="s">
        <v>38</v>
      </c>
      <c r="E2046" s="20">
        <v>44900</v>
      </c>
      <c r="F2046" s="8" t="s">
        <v>1224</v>
      </c>
      <c r="G2046" s="8">
        <f t="shared" si="62"/>
        <v>0</v>
      </c>
      <c r="H2046" s="8"/>
      <c r="I2046" s="14" t="s">
        <v>687</v>
      </c>
      <c r="J2046" s="39">
        <v>34</v>
      </c>
      <c r="K2046" s="5" t="str">
        <f t="shared" si="63"/>
        <v>Close</v>
      </c>
      <c r="L2046" s="20">
        <v>44900</v>
      </c>
      <c r="M2046" s="8" t="s">
        <v>6533</v>
      </c>
    </row>
    <row r="2047" spans="1:13">
      <c r="A2047" s="8">
        <v>2994</v>
      </c>
      <c r="B2047" s="5" t="s">
        <v>6268</v>
      </c>
      <c r="C2047" s="14" t="s">
        <v>687</v>
      </c>
      <c r="D2047" s="8" t="s">
        <v>38</v>
      </c>
      <c r="E2047" s="20">
        <v>44900</v>
      </c>
      <c r="F2047" s="8" t="s">
        <v>1224</v>
      </c>
      <c r="G2047" s="8">
        <f t="shared" si="62"/>
        <v>0</v>
      </c>
      <c r="H2047" s="8"/>
      <c r="I2047" s="14" t="s">
        <v>687</v>
      </c>
      <c r="J2047" s="39">
        <v>34</v>
      </c>
      <c r="K2047" s="5" t="str">
        <f t="shared" si="63"/>
        <v>Close</v>
      </c>
      <c r="L2047" s="20">
        <v>44900</v>
      </c>
      <c r="M2047" s="8" t="s">
        <v>6534</v>
      </c>
    </row>
    <row r="2048" spans="1:13">
      <c r="A2048" s="8">
        <v>2995</v>
      </c>
      <c r="B2048" s="5" t="s">
        <v>6268</v>
      </c>
      <c r="C2048" s="14" t="s">
        <v>687</v>
      </c>
      <c r="D2048" s="8" t="s">
        <v>38</v>
      </c>
      <c r="E2048" s="20">
        <v>44900</v>
      </c>
      <c r="F2048" s="8" t="s">
        <v>1224</v>
      </c>
      <c r="G2048" s="8">
        <f t="shared" si="62"/>
        <v>0</v>
      </c>
      <c r="H2048" s="8"/>
      <c r="I2048" s="14" t="s">
        <v>687</v>
      </c>
      <c r="J2048" s="39">
        <v>34</v>
      </c>
      <c r="K2048" s="5" t="str">
        <f t="shared" si="63"/>
        <v>Close</v>
      </c>
      <c r="L2048" s="20">
        <v>44900</v>
      </c>
      <c r="M2048" s="8" t="s">
        <v>6535</v>
      </c>
    </row>
    <row r="2049" spans="1:13">
      <c r="A2049" s="8">
        <v>2996</v>
      </c>
      <c r="B2049" s="5" t="s">
        <v>6268</v>
      </c>
      <c r="C2049" s="14" t="s">
        <v>687</v>
      </c>
      <c r="D2049" s="8" t="s">
        <v>38</v>
      </c>
      <c r="E2049" s="20">
        <v>44900</v>
      </c>
      <c r="F2049" s="8" t="s">
        <v>1224</v>
      </c>
      <c r="G2049" s="8">
        <f t="shared" si="62"/>
        <v>0</v>
      </c>
      <c r="H2049" s="8"/>
      <c r="I2049" s="14" t="s">
        <v>687</v>
      </c>
      <c r="J2049" s="39">
        <v>34</v>
      </c>
      <c r="K2049" s="5" t="str">
        <f t="shared" si="63"/>
        <v>Close</v>
      </c>
      <c r="L2049" s="20">
        <v>44900</v>
      </c>
      <c r="M2049" s="8" t="s">
        <v>6536</v>
      </c>
    </row>
    <row r="2050" spans="1:13">
      <c r="A2050" s="8">
        <v>2997</v>
      </c>
      <c r="B2050" s="5" t="s">
        <v>6268</v>
      </c>
      <c r="C2050" s="14" t="s">
        <v>687</v>
      </c>
      <c r="D2050" s="8" t="s">
        <v>38</v>
      </c>
      <c r="E2050" s="20">
        <v>44900</v>
      </c>
      <c r="F2050" s="8" t="s">
        <v>1224</v>
      </c>
      <c r="G2050" s="8">
        <f t="shared" si="62"/>
        <v>0</v>
      </c>
      <c r="H2050" s="8"/>
      <c r="I2050" s="14" t="s">
        <v>687</v>
      </c>
      <c r="J2050" s="39">
        <v>34</v>
      </c>
      <c r="K2050" s="5" t="str">
        <f t="shared" si="63"/>
        <v>Close</v>
      </c>
      <c r="L2050" s="20">
        <v>44900</v>
      </c>
      <c r="M2050" s="8" t="s">
        <v>6534</v>
      </c>
    </row>
    <row r="2051" spans="1:13">
      <c r="A2051" s="8">
        <v>2998</v>
      </c>
      <c r="B2051" s="5" t="s">
        <v>6268</v>
      </c>
      <c r="C2051" s="14" t="s">
        <v>687</v>
      </c>
      <c r="D2051" s="8" t="s">
        <v>38</v>
      </c>
      <c r="E2051" s="20">
        <v>44900</v>
      </c>
      <c r="F2051" s="8" t="s">
        <v>1224</v>
      </c>
      <c r="G2051" s="8">
        <f t="shared" si="62"/>
        <v>0</v>
      </c>
      <c r="H2051" s="8"/>
      <c r="I2051" s="14" t="s">
        <v>687</v>
      </c>
      <c r="J2051" s="39">
        <v>34</v>
      </c>
      <c r="K2051" s="5" t="str">
        <f t="shared" si="63"/>
        <v>Close</v>
      </c>
      <c r="L2051" s="20">
        <v>44900</v>
      </c>
      <c r="M2051" s="8" t="s">
        <v>6535</v>
      </c>
    </row>
    <row r="2052" spans="1:13">
      <c r="A2052" s="8">
        <v>2999</v>
      </c>
      <c r="B2052" s="5" t="s">
        <v>6268</v>
      </c>
      <c r="C2052" s="14" t="s">
        <v>687</v>
      </c>
      <c r="D2052" s="8" t="s">
        <v>38</v>
      </c>
      <c r="E2052" s="20">
        <v>44900</v>
      </c>
      <c r="F2052" s="8" t="s">
        <v>1224</v>
      </c>
      <c r="G2052" s="8">
        <f t="shared" ref="G2052:G2115" si="64">IF(C2052="","",IF(C2052=I2052,0,1))</f>
        <v>0</v>
      </c>
      <c r="H2052" s="8"/>
      <c r="I2052" s="14" t="s">
        <v>687</v>
      </c>
      <c r="J2052" s="39">
        <v>34</v>
      </c>
      <c r="K2052" s="5" t="str">
        <f t="shared" ref="K2052:K2115" si="65">IF(F2052="","",IF(C2052=I2052,"Close","Open"))</f>
        <v>Close</v>
      </c>
      <c r="L2052" s="20">
        <v>44900</v>
      </c>
      <c r="M2052" s="8" t="s">
        <v>6536</v>
      </c>
    </row>
    <row r="2053" spans="1:13">
      <c r="A2053" s="8">
        <v>3000</v>
      </c>
      <c r="B2053" s="5" t="s">
        <v>6268</v>
      </c>
      <c r="C2053" s="14" t="s">
        <v>687</v>
      </c>
      <c r="D2053" s="8" t="s">
        <v>38</v>
      </c>
      <c r="E2053" s="20">
        <v>44900</v>
      </c>
      <c r="F2053" s="8" t="s">
        <v>1224</v>
      </c>
      <c r="G2053" s="8">
        <f t="shared" si="64"/>
        <v>0</v>
      </c>
      <c r="H2053" s="8"/>
      <c r="I2053" s="14" t="s">
        <v>687</v>
      </c>
      <c r="J2053" s="39">
        <v>34</v>
      </c>
      <c r="K2053" s="5" t="str">
        <f t="shared" si="65"/>
        <v>Close</v>
      </c>
      <c r="L2053" s="20">
        <v>44900</v>
      </c>
      <c r="M2053" s="8" t="s">
        <v>6537</v>
      </c>
    </row>
    <row r="2054" spans="1:13">
      <c r="A2054" s="8">
        <v>3001</v>
      </c>
      <c r="B2054" s="5" t="s">
        <v>6268</v>
      </c>
      <c r="C2054" s="14" t="s">
        <v>687</v>
      </c>
      <c r="D2054" s="8" t="s">
        <v>38</v>
      </c>
      <c r="E2054" s="20">
        <v>44900</v>
      </c>
      <c r="F2054" s="8" t="s">
        <v>1224</v>
      </c>
      <c r="G2054" s="8">
        <f t="shared" si="64"/>
        <v>0</v>
      </c>
      <c r="H2054" s="8"/>
      <c r="I2054" s="14" t="s">
        <v>687</v>
      </c>
      <c r="J2054" s="39">
        <v>34</v>
      </c>
      <c r="K2054" s="5" t="str">
        <f t="shared" si="65"/>
        <v>Close</v>
      </c>
      <c r="L2054" s="20">
        <v>44900</v>
      </c>
      <c r="M2054" s="8" t="s">
        <v>6537</v>
      </c>
    </row>
    <row r="2055" spans="1:13">
      <c r="A2055" s="8">
        <v>3002</v>
      </c>
      <c r="B2055" s="5" t="s">
        <v>6268</v>
      </c>
      <c r="C2055" s="14" t="s">
        <v>687</v>
      </c>
      <c r="D2055" s="8" t="s">
        <v>38</v>
      </c>
      <c r="E2055" s="20">
        <v>44900</v>
      </c>
      <c r="F2055" s="8" t="s">
        <v>1224</v>
      </c>
      <c r="G2055" s="8">
        <f t="shared" si="64"/>
        <v>0</v>
      </c>
      <c r="H2055" s="8"/>
      <c r="I2055" s="14" t="s">
        <v>687</v>
      </c>
      <c r="J2055" s="39">
        <v>34</v>
      </c>
      <c r="K2055" s="5" t="str">
        <f t="shared" si="65"/>
        <v>Close</v>
      </c>
      <c r="L2055" s="20">
        <v>44900</v>
      </c>
      <c r="M2055" s="8" t="s">
        <v>6537</v>
      </c>
    </row>
    <row r="2056" spans="1:13">
      <c r="A2056" s="8">
        <v>3003</v>
      </c>
      <c r="B2056" s="5" t="s">
        <v>6268</v>
      </c>
      <c r="C2056" s="14" t="s">
        <v>687</v>
      </c>
      <c r="D2056" s="8" t="s">
        <v>38</v>
      </c>
      <c r="E2056" s="20">
        <v>44900</v>
      </c>
      <c r="F2056" s="8" t="s">
        <v>1224</v>
      </c>
      <c r="G2056" s="8">
        <f t="shared" si="64"/>
        <v>0</v>
      </c>
      <c r="H2056" s="8"/>
      <c r="I2056" s="14" t="s">
        <v>687</v>
      </c>
      <c r="J2056" s="39">
        <v>34</v>
      </c>
      <c r="K2056" s="5" t="str">
        <f t="shared" si="65"/>
        <v>Close</v>
      </c>
      <c r="L2056" s="20">
        <v>44900</v>
      </c>
      <c r="M2056" s="8" t="s">
        <v>6538</v>
      </c>
    </row>
    <row r="2057" spans="1:13">
      <c r="A2057" s="8">
        <v>3004</v>
      </c>
      <c r="B2057" s="5" t="s">
        <v>6268</v>
      </c>
      <c r="C2057" s="14" t="s">
        <v>687</v>
      </c>
      <c r="D2057" s="8" t="s">
        <v>38</v>
      </c>
      <c r="E2057" s="20">
        <v>44900</v>
      </c>
      <c r="F2057" s="8" t="s">
        <v>1224</v>
      </c>
      <c r="G2057" s="8">
        <f t="shared" si="64"/>
        <v>0</v>
      </c>
      <c r="H2057" s="8"/>
      <c r="I2057" s="14" t="s">
        <v>687</v>
      </c>
      <c r="J2057" s="39">
        <v>34</v>
      </c>
      <c r="K2057" s="5" t="str">
        <f t="shared" si="65"/>
        <v>Close</v>
      </c>
      <c r="L2057" s="20">
        <v>44900</v>
      </c>
      <c r="M2057" s="8" t="s">
        <v>6538</v>
      </c>
    </row>
    <row r="2058" spans="1:13">
      <c r="A2058" s="8">
        <v>3005</v>
      </c>
      <c r="B2058" s="5" t="s">
        <v>6268</v>
      </c>
      <c r="C2058" s="14" t="s">
        <v>687</v>
      </c>
      <c r="D2058" s="8" t="s">
        <v>38</v>
      </c>
      <c r="E2058" s="20">
        <v>44900</v>
      </c>
      <c r="F2058" s="8" t="s">
        <v>1224</v>
      </c>
      <c r="G2058" s="8">
        <f t="shared" si="64"/>
        <v>0</v>
      </c>
      <c r="H2058" s="8"/>
      <c r="I2058" s="14" t="s">
        <v>687</v>
      </c>
      <c r="J2058" s="39">
        <v>34</v>
      </c>
      <c r="K2058" s="5" t="str">
        <f t="shared" si="65"/>
        <v>Close</v>
      </c>
      <c r="L2058" s="20">
        <v>44900</v>
      </c>
      <c r="M2058" s="8" t="s">
        <v>6538</v>
      </c>
    </row>
    <row r="2059" spans="1:13">
      <c r="A2059" s="8">
        <v>3006</v>
      </c>
      <c r="B2059" s="5" t="s">
        <v>6268</v>
      </c>
      <c r="C2059" s="14" t="s">
        <v>687</v>
      </c>
      <c r="D2059" s="8" t="s">
        <v>38</v>
      </c>
      <c r="E2059" s="20">
        <v>44900</v>
      </c>
      <c r="F2059" s="8" t="s">
        <v>1224</v>
      </c>
      <c r="G2059" s="8">
        <f t="shared" si="64"/>
        <v>0</v>
      </c>
      <c r="H2059" s="8"/>
      <c r="I2059" s="14" t="s">
        <v>687</v>
      </c>
      <c r="J2059" s="39">
        <v>34</v>
      </c>
      <c r="K2059" s="5" t="str">
        <f t="shared" si="65"/>
        <v>Close</v>
      </c>
      <c r="L2059" s="20">
        <v>44900</v>
      </c>
      <c r="M2059" s="8" t="s">
        <v>6538</v>
      </c>
    </row>
    <row r="2060" spans="1:13">
      <c r="A2060" s="8">
        <v>1819</v>
      </c>
      <c r="B2060" s="5" t="s">
        <v>1380</v>
      </c>
      <c r="C2060" s="14" t="s">
        <v>546</v>
      </c>
      <c r="D2060" s="8" t="s">
        <v>2058</v>
      </c>
      <c r="E2060" s="20">
        <v>44813</v>
      </c>
      <c r="F2060" s="8" t="s">
        <v>1221</v>
      </c>
      <c r="G2060" s="8">
        <f t="shared" si="64"/>
        <v>0</v>
      </c>
      <c r="H2060" s="8"/>
      <c r="I2060" s="14" t="s">
        <v>546</v>
      </c>
      <c r="J2060" s="39">
        <v>301</v>
      </c>
      <c r="K2060" s="5" t="str">
        <f t="shared" si="65"/>
        <v>Close</v>
      </c>
      <c r="L2060" s="20">
        <v>44901</v>
      </c>
      <c r="M2060" s="8" t="s">
        <v>6555</v>
      </c>
    </row>
    <row r="2061" spans="1:13">
      <c r="A2061" s="8">
        <v>2008</v>
      </c>
      <c r="B2061" s="5" t="s">
        <v>201</v>
      </c>
      <c r="C2061" s="14" t="s">
        <v>933</v>
      </c>
      <c r="D2061" s="8" t="s">
        <v>200</v>
      </c>
      <c r="E2061" s="20">
        <v>44813</v>
      </c>
      <c r="F2061" s="8" t="s">
        <v>1235</v>
      </c>
      <c r="G2061" s="8">
        <f t="shared" si="64"/>
        <v>0</v>
      </c>
      <c r="H2061" s="8"/>
      <c r="I2061" s="14" t="s">
        <v>933</v>
      </c>
      <c r="J2061" s="39">
        <v>89</v>
      </c>
      <c r="K2061" s="5" t="str">
        <f t="shared" si="65"/>
        <v>Close</v>
      </c>
      <c r="L2061" s="20">
        <v>44901</v>
      </c>
      <c r="M2061" s="8" t="s">
        <v>6574</v>
      </c>
    </row>
    <row r="2062" spans="1:13">
      <c r="A2062" s="8">
        <v>2009</v>
      </c>
      <c r="B2062" s="5" t="s">
        <v>201</v>
      </c>
      <c r="C2062" s="14" t="s">
        <v>933</v>
      </c>
      <c r="D2062" s="8" t="s">
        <v>200</v>
      </c>
      <c r="E2062" s="20">
        <v>44813</v>
      </c>
      <c r="F2062" s="8" t="s">
        <v>1235</v>
      </c>
      <c r="G2062" s="8">
        <f t="shared" si="64"/>
        <v>0</v>
      </c>
      <c r="H2062" s="8"/>
      <c r="I2062" s="14" t="s">
        <v>933</v>
      </c>
      <c r="J2062" s="39">
        <v>89</v>
      </c>
      <c r="K2062" s="5" t="str">
        <f t="shared" si="65"/>
        <v>Close</v>
      </c>
      <c r="L2062" s="20">
        <v>44901</v>
      </c>
      <c r="M2062" s="8" t="s">
        <v>6574</v>
      </c>
    </row>
    <row r="2063" spans="1:13">
      <c r="A2063" s="8">
        <v>2085</v>
      </c>
      <c r="B2063" s="5" t="s">
        <v>1724</v>
      </c>
      <c r="C2063" s="14" t="s">
        <v>974</v>
      </c>
      <c r="D2063" s="8" t="s">
        <v>2370</v>
      </c>
      <c r="E2063" s="20">
        <v>44813</v>
      </c>
      <c r="F2063" s="8" t="s">
        <v>1236</v>
      </c>
      <c r="G2063" s="8">
        <f t="shared" si="64"/>
        <v>0</v>
      </c>
      <c r="H2063" s="8"/>
      <c r="I2063" s="14" t="s">
        <v>974</v>
      </c>
      <c r="J2063" s="39">
        <v>58</v>
      </c>
      <c r="K2063" s="5" t="str">
        <f t="shared" si="65"/>
        <v>Close</v>
      </c>
      <c r="L2063" s="20">
        <v>44901</v>
      </c>
      <c r="M2063" s="8" t="s">
        <v>6573</v>
      </c>
    </row>
    <row r="2064" spans="1:13">
      <c r="A2064" s="8">
        <v>2304</v>
      </c>
      <c r="B2064" s="5" t="s">
        <v>2718</v>
      </c>
      <c r="C2064" s="14" t="s">
        <v>2701</v>
      </c>
      <c r="D2064" s="8" t="s">
        <v>2719</v>
      </c>
      <c r="E2064" s="20">
        <v>44814</v>
      </c>
      <c r="F2064" s="8" t="s">
        <v>3440</v>
      </c>
      <c r="G2064" s="8">
        <f t="shared" si="64"/>
        <v>0</v>
      </c>
      <c r="H2064" s="8"/>
      <c r="I2064" s="14" t="s">
        <v>2701</v>
      </c>
      <c r="J2064" s="39">
        <v>315</v>
      </c>
      <c r="K2064" s="5" t="str">
        <f t="shared" si="65"/>
        <v>Close</v>
      </c>
      <c r="L2064" s="20">
        <v>44901</v>
      </c>
      <c r="M2064" s="8" t="s">
        <v>6572</v>
      </c>
    </row>
    <row r="2065" spans="1:13">
      <c r="A2065" s="8">
        <v>2559</v>
      </c>
      <c r="B2065" s="5" t="s">
        <v>1516</v>
      </c>
      <c r="C2065" s="14" t="s">
        <v>688</v>
      </c>
      <c r="D2065" s="8" t="s">
        <v>19</v>
      </c>
      <c r="E2065" s="20">
        <v>44813</v>
      </c>
      <c r="F2065" s="8" t="s">
        <v>1225</v>
      </c>
      <c r="G2065" s="8">
        <f t="shared" si="64"/>
        <v>0</v>
      </c>
      <c r="H2065" s="8"/>
      <c r="I2065" s="14" t="s">
        <v>688</v>
      </c>
      <c r="J2065" s="39">
        <v>44</v>
      </c>
      <c r="K2065" s="5" t="str">
        <f t="shared" si="65"/>
        <v>Close</v>
      </c>
      <c r="L2065" s="20">
        <v>44901</v>
      </c>
      <c r="M2065" s="8" t="s">
        <v>6556</v>
      </c>
    </row>
    <row r="2066" spans="1:13">
      <c r="A2066" s="8">
        <v>2560</v>
      </c>
      <c r="B2066" s="5" t="s">
        <v>1516</v>
      </c>
      <c r="C2066" s="14" t="s">
        <v>688</v>
      </c>
      <c r="D2066" s="8" t="s">
        <v>19</v>
      </c>
      <c r="E2066" s="20">
        <v>44813</v>
      </c>
      <c r="F2066" s="8" t="s">
        <v>1225</v>
      </c>
      <c r="G2066" s="8">
        <f t="shared" si="64"/>
        <v>0</v>
      </c>
      <c r="H2066" s="8"/>
      <c r="I2066" s="14" t="s">
        <v>688</v>
      </c>
      <c r="J2066" s="39">
        <v>44</v>
      </c>
      <c r="K2066" s="5" t="str">
        <f t="shared" si="65"/>
        <v>Close</v>
      </c>
      <c r="L2066" s="20">
        <v>44901</v>
      </c>
      <c r="M2066" s="8" t="s">
        <v>6557</v>
      </c>
    </row>
    <row r="2067" spans="1:13">
      <c r="A2067" s="8">
        <v>2561</v>
      </c>
      <c r="B2067" s="5" t="s">
        <v>1516</v>
      </c>
      <c r="C2067" s="14" t="s">
        <v>688</v>
      </c>
      <c r="D2067" s="8" t="s">
        <v>19</v>
      </c>
      <c r="E2067" s="20">
        <v>44813</v>
      </c>
      <c r="F2067" s="8" t="s">
        <v>1225</v>
      </c>
      <c r="G2067" s="8">
        <f t="shared" si="64"/>
        <v>0</v>
      </c>
      <c r="H2067" s="8"/>
      <c r="I2067" s="14" t="s">
        <v>688</v>
      </c>
      <c r="J2067" s="39">
        <v>44</v>
      </c>
      <c r="K2067" s="5" t="str">
        <f t="shared" si="65"/>
        <v>Close</v>
      </c>
      <c r="L2067" s="20">
        <v>44901</v>
      </c>
      <c r="M2067" s="8" t="s">
        <v>6558</v>
      </c>
    </row>
    <row r="2068" spans="1:13">
      <c r="A2068" s="8">
        <v>2562</v>
      </c>
      <c r="B2068" s="5" t="s">
        <v>1516</v>
      </c>
      <c r="C2068" s="14" t="s">
        <v>688</v>
      </c>
      <c r="D2068" s="8" t="s">
        <v>19</v>
      </c>
      <c r="E2068" s="20">
        <v>44813</v>
      </c>
      <c r="F2068" s="8" t="s">
        <v>1225</v>
      </c>
      <c r="G2068" s="8">
        <f t="shared" si="64"/>
        <v>0</v>
      </c>
      <c r="H2068" s="8"/>
      <c r="I2068" s="14" t="s">
        <v>688</v>
      </c>
      <c r="J2068" s="39">
        <v>44</v>
      </c>
      <c r="K2068" s="5" t="str">
        <f t="shared" si="65"/>
        <v>Close</v>
      </c>
      <c r="L2068" s="20">
        <v>44901</v>
      </c>
      <c r="M2068" s="8" t="s">
        <v>6559</v>
      </c>
    </row>
    <row r="2069" spans="1:13">
      <c r="A2069" s="8">
        <v>2563</v>
      </c>
      <c r="B2069" s="5" t="s">
        <v>1516</v>
      </c>
      <c r="C2069" s="14" t="s">
        <v>688</v>
      </c>
      <c r="D2069" s="8" t="s">
        <v>19</v>
      </c>
      <c r="E2069" s="20">
        <v>44813</v>
      </c>
      <c r="F2069" s="8" t="s">
        <v>1225</v>
      </c>
      <c r="G2069" s="8">
        <f t="shared" si="64"/>
        <v>0</v>
      </c>
      <c r="H2069" s="8"/>
      <c r="I2069" s="14" t="s">
        <v>688</v>
      </c>
      <c r="J2069" s="39">
        <v>44</v>
      </c>
      <c r="K2069" s="5" t="str">
        <f t="shared" si="65"/>
        <v>Close</v>
      </c>
      <c r="L2069" s="20">
        <v>44901</v>
      </c>
      <c r="M2069" s="8" t="s">
        <v>6560</v>
      </c>
    </row>
    <row r="2070" spans="1:13">
      <c r="A2070" s="8">
        <v>2564</v>
      </c>
      <c r="B2070" s="5" t="s">
        <v>1516</v>
      </c>
      <c r="C2070" s="14" t="s">
        <v>688</v>
      </c>
      <c r="D2070" s="8" t="s">
        <v>19</v>
      </c>
      <c r="E2070" s="20">
        <v>44813</v>
      </c>
      <c r="F2070" s="8" t="s">
        <v>1225</v>
      </c>
      <c r="G2070" s="8">
        <f t="shared" si="64"/>
        <v>0</v>
      </c>
      <c r="H2070" s="8"/>
      <c r="I2070" s="14" t="s">
        <v>688</v>
      </c>
      <c r="J2070" s="39">
        <v>44</v>
      </c>
      <c r="K2070" s="5" t="str">
        <f t="shared" si="65"/>
        <v>Close</v>
      </c>
      <c r="L2070" s="20">
        <v>44901</v>
      </c>
      <c r="M2070" s="8" t="s">
        <v>6561</v>
      </c>
    </row>
    <row r="2071" spans="1:13">
      <c r="A2071" s="8">
        <v>2565</v>
      </c>
      <c r="B2071" s="5" t="s">
        <v>1516</v>
      </c>
      <c r="C2071" s="14" t="s">
        <v>688</v>
      </c>
      <c r="D2071" s="8" t="s">
        <v>19</v>
      </c>
      <c r="E2071" s="20">
        <v>44813</v>
      </c>
      <c r="F2071" s="8" t="s">
        <v>1225</v>
      </c>
      <c r="G2071" s="8">
        <f t="shared" si="64"/>
        <v>0</v>
      </c>
      <c r="H2071" s="8"/>
      <c r="I2071" s="14" t="s">
        <v>688</v>
      </c>
      <c r="J2071" s="39">
        <v>44</v>
      </c>
      <c r="K2071" s="5" t="str">
        <f t="shared" si="65"/>
        <v>Close</v>
      </c>
      <c r="L2071" s="20">
        <v>44901</v>
      </c>
      <c r="M2071" s="8" t="s">
        <v>6562</v>
      </c>
    </row>
    <row r="2072" spans="1:13">
      <c r="A2072" s="8">
        <v>2566</v>
      </c>
      <c r="B2072" s="5" t="s">
        <v>1516</v>
      </c>
      <c r="C2072" s="14" t="s">
        <v>688</v>
      </c>
      <c r="D2072" s="8" t="s">
        <v>19</v>
      </c>
      <c r="E2072" s="20">
        <v>44813</v>
      </c>
      <c r="F2072" s="8" t="s">
        <v>1225</v>
      </c>
      <c r="G2072" s="8">
        <f t="shared" si="64"/>
        <v>0</v>
      </c>
      <c r="H2072" s="8"/>
      <c r="I2072" s="14" t="s">
        <v>688</v>
      </c>
      <c r="J2072" s="39">
        <v>44</v>
      </c>
      <c r="K2072" s="5" t="str">
        <f t="shared" si="65"/>
        <v>Close</v>
      </c>
      <c r="L2072" s="20">
        <v>44901</v>
      </c>
      <c r="M2072" s="8" t="s">
        <v>6563</v>
      </c>
    </row>
    <row r="2073" spans="1:13">
      <c r="A2073" s="8">
        <v>2567</v>
      </c>
      <c r="B2073" s="5" t="s">
        <v>1516</v>
      </c>
      <c r="C2073" s="14" t="s">
        <v>688</v>
      </c>
      <c r="D2073" s="8" t="s">
        <v>19</v>
      </c>
      <c r="E2073" s="20">
        <v>44813</v>
      </c>
      <c r="F2073" s="8" t="s">
        <v>1225</v>
      </c>
      <c r="G2073" s="8">
        <f t="shared" si="64"/>
        <v>0</v>
      </c>
      <c r="H2073" s="8"/>
      <c r="I2073" s="14" t="s">
        <v>688</v>
      </c>
      <c r="J2073" s="39">
        <v>44</v>
      </c>
      <c r="K2073" s="5" t="str">
        <f t="shared" si="65"/>
        <v>Close</v>
      </c>
      <c r="L2073" s="20">
        <v>44901</v>
      </c>
      <c r="M2073" s="8" t="s">
        <v>6564</v>
      </c>
    </row>
    <row r="2074" spans="1:13">
      <c r="A2074" s="8">
        <v>2568</v>
      </c>
      <c r="B2074" s="5" t="s">
        <v>1516</v>
      </c>
      <c r="C2074" s="14" t="s">
        <v>688</v>
      </c>
      <c r="D2074" s="8" t="s">
        <v>19</v>
      </c>
      <c r="E2074" s="20">
        <v>44813</v>
      </c>
      <c r="F2074" s="8" t="s">
        <v>1225</v>
      </c>
      <c r="G2074" s="8">
        <f t="shared" si="64"/>
        <v>0</v>
      </c>
      <c r="H2074" s="8"/>
      <c r="I2074" s="14" t="s">
        <v>688</v>
      </c>
      <c r="J2074" s="39">
        <v>44</v>
      </c>
      <c r="K2074" s="5" t="str">
        <f t="shared" si="65"/>
        <v>Close</v>
      </c>
      <c r="L2074" s="20">
        <v>44901</v>
      </c>
      <c r="M2074" s="8" t="s">
        <v>6565</v>
      </c>
    </row>
    <row r="2075" spans="1:13">
      <c r="A2075" s="8">
        <v>2569</v>
      </c>
      <c r="B2075" s="5" t="s">
        <v>1516</v>
      </c>
      <c r="C2075" s="14" t="s">
        <v>688</v>
      </c>
      <c r="D2075" s="8" t="s">
        <v>19</v>
      </c>
      <c r="E2075" s="20">
        <v>44813</v>
      </c>
      <c r="F2075" s="8" t="s">
        <v>1225</v>
      </c>
      <c r="G2075" s="8">
        <f t="shared" si="64"/>
        <v>0</v>
      </c>
      <c r="H2075" s="8"/>
      <c r="I2075" s="14" t="s">
        <v>688</v>
      </c>
      <c r="J2075" s="39">
        <v>44</v>
      </c>
      <c r="K2075" s="5" t="str">
        <f t="shared" si="65"/>
        <v>Close</v>
      </c>
      <c r="L2075" s="20">
        <v>44901</v>
      </c>
      <c r="M2075" s="8" t="s">
        <v>6566</v>
      </c>
    </row>
    <row r="2076" spans="1:13">
      <c r="A2076" s="8">
        <v>2570</v>
      </c>
      <c r="B2076" s="5" t="s">
        <v>1516</v>
      </c>
      <c r="C2076" s="14" t="s">
        <v>688</v>
      </c>
      <c r="D2076" s="8" t="s">
        <v>19</v>
      </c>
      <c r="E2076" s="20">
        <v>44813</v>
      </c>
      <c r="F2076" s="8" t="s">
        <v>1225</v>
      </c>
      <c r="G2076" s="8">
        <f t="shared" si="64"/>
        <v>0</v>
      </c>
      <c r="H2076" s="8"/>
      <c r="I2076" s="14" t="s">
        <v>688</v>
      </c>
      <c r="J2076" s="39">
        <v>44</v>
      </c>
      <c r="K2076" s="5" t="str">
        <f t="shared" si="65"/>
        <v>Close</v>
      </c>
      <c r="L2076" s="20">
        <v>44901</v>
      </c>
      <c r="M2076" s="8" t="s">
        <v>6567</v>
      </c>
    </row>
    <row r="2077" spans="1:13">
      <c r="A2077" s="8">
        <v>2571</v>
      </c>
      <c r="B2077" s="5" t="s">
        <v>1516</v>
      </c>
      <c r="C2077" s="14" t="s">
        <v>688</v>
      </c>
      <c r="D2077" s="8" t="s">
        <v>19</v>
      </c>
      <c r="E2077" s="20">
        <v>44813</v>
      </c>
      <c r="F2077" s="8" t="s">
        <v>1225</v>
      </c>
      <c r="G2077" s="8">
        <f t="shared" si="64"/>
        <v>0</v>
      </c>
      <c r="H2077" s="8"/>
      <c r="I2077" s="14" t="s">
        <v>688</v>
      </c>
      <c r="J2077" s="39">
        <v>44</v>
      </c>
      <c r="K2077" s="5" t="str">
        <f t="shared" si="65"/>
        <v>Close</v>
      </c>
      <c r="L2077" s="20">
        <v>44901</v>
      </c>
      <c r="M2077" s="8" t="s">
        <v>6568</v>
      </c>
    </row>
    <row r="2078" spans="1:13">
      <c r="A2078" s="8">
        <v>2572</v>
      </c>
      <c r="B2078" s="5" t="s">
        <v>1516</v>
      </c>
      <c r="C2078" s="14" t="s">
        <v>688</v>
      </c>
      <c r="D2078" s="8" t="s">
        <v>19</v>
      </c>
      <c r="E2078" s="20">
        <v>44813</v>
      </c>
      <c r="F2078" s="8" t="s">
        <v>1225</v>
      </c>
      <c r="G2078" s="8">
        <f t="shared" si="64"/>
        <v>0</v>
      </c>
      <c r="H2078" s="8"/>
      <c r="I2078" s="14" t="s">
        <v>688</v>
      </c>
      <c r="J2078" s="39">
        <v>44</v>
      </c>
      <c r="K2078" s="5" t="str">
        <f t="shared" si="65"/>
        <v>Close</v>
      </c>
      <c r="L2078" s="20">
        <v>44901</v>
      </c>
      <c r="M2078" s="8" t="s">
        <v>6569</v>
      </c>
    </row>
    <row r="2079" spans="1:13">
      <c r="A2079" s="8">
        <v>2573</v>
      </c>
      <c r="B2079" s="5" t="s">
        <v>1516</v>
      </c>
      <c r="C2079" s="14" t="s">
        <v>688</v>
      </c>
      <c r="D2079" s="8" t="s">
        <v>19</v>
      </c>
      <c r="E2079" s="20">
        <v>44813</v>
      </c>
      <c r="F2079" s="8" t="s">
        <v>1225</v>
      </c>
      <c r="G2079" s="8">
        <f t="shared" si="64"/>
        <v>0</v>
      </c>
      <c r="H2079" s="8"/>
      <c r="I2079" s="14" t="s">
        <v>688</v>
      </c>
      <c r="J2079" s="39">
        <v>44</v>
      </c>
      <c r="K2079" s="5" t="str">
        <f t="shared" si="65"/>
        <v>Close</v>
      </c>
      <c r="L2079" s="20">
        <v>44901</v>
      </c>
      <c r="M2079" s="8" t="s">
        <v>6570</v>
      </c>
    </row>
    <row r="2080" spans="1:13">
      <c r="A2080" s="8">
        <v>2574</v>
      </c>
      <c r="B2080" s="5" t="s">
        <v>1516</v>
      </c>
      <c r="C2080" s="14" t="s">
        <v>688</v>
      </c>
      <c r="D2080" s="8" t="s">
        <v>19</v>
      </c>
      <c r="E2080" s="20">
        <v>44813</v>
      </c>
      <c r="F2080" s="8" t="s">
        <v>1225</v>
      </c>
      <c r="G2080" s="8">
        <f t="shared" si="64"/>
        <v>0</v>
      </c>
      <c r="H2080" s="8"/>
      <c r="I2080" s="14" t="s">
        <v>688</v>
      </c>
      <c r="J2080" s="39">
        <v>44</v>
      </c>
      <c r="K2080" s="5" t="str">
        <f t="shared" si="65"/>
        <v>Close</v>
      </c>
      <c r="L2080" s="20">
        <v>44901</v>
      </c>
      <c r="M2080" s="8" t="s">
        <v>6571</v>
      </c>
    </row>
    <row r="2081" spans="1:13">
      <c r="A2081" s="8">
        <v>2575</v>
      </c>
      <c r="B2081" s="5" t="s">
        <v>1516</v>
      </c>
      <c r="C2081" s="14" t="s">
        <v>688</v>
      </c>
      <c r="D2081" s="8" t="s">
        <v>19</v>
      </c>
      <c r="E2081" s="20">
        <v>44813</v>
      </c>
      <c r="F2081" s="8" t="s">
        <v>1225</v>
      </c>
      <c r="G2081" s="8">
        <f t="shared" si="64"/>
        <v>0</v>
      </c>
      <c r="H2081" s="8"/>
      <c r="I2081" s="14" t="s">
        <v>688</v>
      </c>
      <c r="J2081" s="39">
        <v>44</v>
      </c>
      <c r="K2081" s="5" t="str">
        <f t="shared" si="65"/>
        <v>Close</v>
      </c>
      <c r="L2081" s="20">
        <v>44901</v>
      </c>
      <c r="M2081" s="8" t="s">
        <v>6569</v>
      </c>
    </row>
    <row r="2082" spans="1:13">
      <c r="A2082" s="8">
        <v>2576</v>
      </c>
      <c r="B2082" s="5" t="s">
        <v>1516</v>
      </c>
      <c r="C2082" s="14" t="s">
        <v>688</v>
      </c>
      <c r="D2082" s="8" t="s">
        <v>19</v>
      </c>
      <c r="E2082" s="20">
        <v>44813</v>
      </c>
      <c r="F2082" s="8" t="s">
        <v>1225</v>
      </c>
      <c r="G2082" s="8">
        <f t="shared" si="64"/>
        <v>0</v>
      </c>
      <c r="H2082" s="8"/>
      <c r="I2082" s="14" t="s">
        <v>688</v>
      </c>
      <c r="J2082" s="39">
        <v>44</v>
      </c>
      <c r="K2082" s="5" t="str">
        <f t="shared" si="65"/>
        <v>Close</v>
      </c>
      <c r="L2082" s="20">
        <v>44901</v>
      </c>
      <c r="M2082" s="8" t="s">
        <v>6570</v>
      </c>
    </row>
    <row r="2083" spans="1:13">
      <c r="A2083" s="8">
        <v>2577</v>
      </c>
      <c r="B2083" s="5" t="s">
        <v>1516</v>
      </c>
      <c r="C2083" s="14" t="s">
        <v>688</v>
      </c>
      <c r="D2083" s="8" t="s">
        <v>19</v>
      </c>
      <c r="E2083" s="20">
        <v>44813</v>
      </c>
      <c r="F2083" s="8" t="s">
        <v>1225</v>
      </c>
      <c r="G2083" s="8">
        <f t="shared" si="64"/>
        <v>0</v>
      </c>
      <c r="H2083" s="8"/>
      <c r="I2083" s="14" t="s">
        <v>688</v>
      </c>
      <c r="J2083" s="39">
        <v>44</v>
      </c>
      <c r="K2083" s="5" t="str">
        <f t="shared" si="65"/>
        <v>Close</v>
      </c>
      <c r="L2083" s="20">
        <v>44901</v>
      </c>
      <c r="M2083" s="8" t="s">
        <v>6571</v>
      </c>
    </row>
    <row r="2084" spans="1:13">
      <c r="A2084" s="8">
        <v>1625</v>
      </c>
      <c r="B2084" s="5" t="s">
        <v>1778</v>
      </c>
      <c r="C2084" s="14" t="s">
        <v>1028</v>
      </c>
      <c r="D2084" s="8" t="s">
        <v>2424</v>
      </c>
      <c r="E2084" s="20">
        <v>44813</v>
      </c>
      <c r="F2084" s="8" t="s">
        <v>1237</v>
      </c>
      <c r="G2084" s="8">
        <f t="shared" si="64"/>
        <v>0</v>
      </c>
      <c r="H2084" s="8"/>
      <c r="I2084" s="14" t="s">
        <v>1028</v>
      </c>
      <c r="J2084" s="39">
        <v>238</v>
      </c>
      <c r="K2084" s="5" t="str">
        <f t="shared" si="65"/>
        <v>Close</v>
      </c>
      <c r="L2084" s="20">
        <v>44901</v>
      </c>
      <c r="M2084" s="8" t="s">
        <v>6576</v>
      </c>
    </row>
    <row r="2085" spans="1:13">
      <c r="A2085" s="8">
        <v>1691</v>
      </c>
      <c r="B2085" s="5" t="s">
        <v>2988</v>
      </c>
      <c r="C2085" s="14" t="s">
        <v>2609</v>
      </c>
      <c r="D2085" s="8" t="s">
        <v>2602</v>
      </c>
      <c r="E2085" s="20">
        <v>44824</v>
      </c>
      <c r="F2085" s="8" t="s">
        <v>1229</v>
      </c>
      <c r="G2085" s="8">
        <f t="shared" si="64"/>
        <v>0</v>
      </c>
      <c r="H2085" s="8"/>
      <c r="I2085" s="14" t="s">
        <v>2609</v>
      </c>
      <c r="J2085" s="39">
        <v>111</v>
      </c>
      <c r="K2085" s="5" t="str">
        <f t="shared" si="65"/>
        <v>Close</v>
      </c>
      <c r="L2085" s="20">
        <v>44901</v>
      </c>
      <c r="M2085" s="8" t="s">
        <v>6575</v>
      </c>
    </row>
    <row r="2086" spans="1:13">
      <c r="A2086" s="8">
        <v>2077</v>
      </c>
      <c r="B2086" s="5" t="s">
        <v>1613</v>
      </c>
      <c r="C2086" s="14" t="s">
        <v>831</v>
      </c>
      <c r="D2086" s="8" t="s">
        <v>2268</v>
      </c>
      <c r="E2086" s="20">
        <v>44813</v>
      </c>
      <c r="F2086" s="8" t="s">
        <v>1229</v>
      </c>
      <c r="G2086" s="8">
        <f t="shared" si="64"/>
        <v>0</v>
      </c>
      <c r="H2086" s="8"/>
      <c r="I2086" s="14" t="s">
        <v>831</v>
      </c>
      <c r="J2086" s="39">
        <v>140</v>
      </c>
      <c r="K2086" s="5" t="str">
        <f t="shared" si="65"/>
        <v>Close</v>
      </c>
      <c r="L2086" s="20">
        <v>44902</v>
      </c>
      <c r="M2086" s="8" t="s">
        <v>6659</v>
      </c>
    </row>
    <row r="2087" spans="1:13">
      <c r="A2087" s="8">
        <v>2089</v>
      </c>
      <c r="B2087" s="5" t="s">
        <v>1672</v>
      </c>
      <c r="C2087" s="14" t="s">
        <v>909</v>
      </c>
      <c r="D2087" s="8" t="s">
        <v>2322</v>
      </c>
      <c r="E2087" s="20">
        <v>44813</v>
      </c>
      <c r="F2087" s="8" t="s">
        <v>1233</v>
      </c>
      <c r="G2087" s="8">
        <f t="shared" si="64"/>
        <v>0</v>
      </c>
      <c r="H2087" s="8"/>
      <c r="I2087" s="14" t="s">
        <v>909</v>
      </c>
      <c r="J2087" s="39">
        <v>138</v>
      </c>
      <c r="K2087" s="5" t="str">
        <f t="shared" si="65"/>
        <v>Close</v>
      </c>
      <c r="L2087" s="20">
        <v>44902</v>
      </c>
      <c r="M2087" s="8" t="s">
        <v>6658</v>
      </c>
    </row>
    <row r="2088" spans="1:13">
      <c r="A2088" s="8">
        <v>2196</v>
      </c>
      <c r="B2088" s="5" t="s">
        <v>252</v>
      </c>
      <c r="C2088" s="14" t="s">
        <v>407</v>
      </c>
      <c r="D2088" s="8" t="s">
        <v>220</v>
      </c>
      <c r="E2088" s="20">
        <v>44813</v>
      </c>
      <c r="F2088" s="8" t="s">
        <v>1219</v>
      </c>
      <c r="G2088" s="8">
        <f t="shared" si="64"/>
        <v>0</v>
      </c>
      <c r="H2088" s="8"/>
      <c r="I2088" s="14" t="s">
        <v>407</v>
      </c>
      <c r="J2088" s="39">
        <v>65</v>
      </c>
      <c r="K2088" s="5" t="str">
        <f t="shared" si="65"/>
        <v>Close</v>
      </c>
      <c r="L2088" s="20">
        <v>44902</v>
      </c>
      <c r="M2088" s="8" t="s">
        <v>6657</v>
      </c>
    </row>
    <row r="2089" spans="1:13">
      <c r="A2089" s="8">
        <v>2409</v>
      </c>
      <c r="B2089" s="5" t="s">
        <v>327</v>
      </c>
      <c r="C2089" s="14" t="s">
        <v>512</v>
      </c>
      <c r="D2089" s="8" t="s">
        <v>295</v>
      </c>
      <c r="E2089" s="20">
        <v>44813</v>
      </c>
      <c r="F2089" s="8" t="s">
        <v>1221</v>
      </c>
      <c r="G2089" s="8">
        <f t="shared" si="64"/>
        <v>0</v>
      </c>
      <c r="H2089" s="8"/>
      <c r="I2089" s="14" t="s">
        <v>512</v>
      </c>
      <c r="J2089" s="39">
        <v>54</v>
      </c>
      <c r="K2089" s="5" t="str">
        <f t="shared" si="65"/>
        <v>Close</v>
      </c>
      <c r="L2089" s="20">
        <v>44902</v>
      </c>
      <c r="M2089" s="8" t="s">
        <v>6656</v>
      </c>
    </row>
    <row r="2090" spans="1:13">
      <c r="A2090" s="8">
        <v>2578</v>
      </c>
      <c r="B2090" s="5" t="s">
        <v>1516</v>
      </c>
      <c r="C2090" s="14" t="s">
        <v>688</v>
      </c>
      <c r="D2090" s="8" t="s">
        <v>19</v>
      </c>
      <c r="E2090" s="20">
        <v>44813</v>
      </c>
      <c r="F2090" s="8" t="s">
        <v>1225</v>
      </c>
      <c r="G2090" s="8">
        <f t="shared" si="64"/>
        <v>0</v>
      </c>
      <c r="H2090" s="8"/>
      <c r="I2090" s="14" t="s">
        <v>688</v>
      </c>
      <c r="J2090" s="39">
        <v>44</v>
      </c>
      <c r="K2090" s="5" t="str">
        <f t="shared" si="65"/>
        <v>Close</v>
      </c>
      <c r="L2090" s="20">
        <v>44902</v>
      </c>
      <c r="M2090" s="8" t="s">
        <v>6647</v>
      </c>
    </row>
    <row r="2091" spans="1:13">
      <c r="A2091" s="8">
        <v>2579</v>
      </c>
      <c r="B2091" s="5" t="s">
        <v>1516</v>
      </c>
      <c r="C2091" s="14" t="s">
        <v>688</v>
      </c>
      <c r="D2091" s="8" t="s">
        <v>19</v>
      </c>
      <c r="E2091" s="20">
        <v>44813</v>
      </c>
      <c r="F2091" s="8" t="s">
        <v>1225</v>
      </c>
      <c r="G2091" s="8">
        <f t="shared" si="64"/>
        <v>0</v>
      </c>
      <c r="H2091" s="8"/>
      <c r="I2091" s="14" t="s">
        <v>688</v>
      </c>
      <c r="J2091" s="39">
        <v>44</v>
      </c>
      <c r="K2091" s="5" t="str">
        <f t="shared" si="65"/>
        <v>Close</v>
      </c>
      <c r="L2091" s="20">
        <v>44902</v>
      </c>
      <c r="M2091" s="8" t="s">
        <v>6648</v>
      </c>
    </row>
    <row r="2092" spans="1:13">
      <c r="A2092" s="8">
        <v>2580</v>
      </c>
      <c r="B2092" s="5" t="s">
        <v>1516</v>
      </c>
      <c r="C2092" s="14" t="s">
        <v>688</v>
      </c>
      <c r="D2092" s="8" t="s">
        <v>19</v>
      </c>
      <c r="E2092" s="20">
        <v>44813</v>
      </c>
      <c r="F2092" s="8" t="s">
        <v>1225</v>
      </c>
      <c r="G2092" s="8">
        <f t="shared" si="64"/>
        <v>0</v>
      </c>
      <c r="H2092" s="8"/>
      <c r="I2092" s="14" t="s">
        <v>688</v>
      </c>
      <c r="J2092" s="39">
        <v>44</v>
      </c>
      <c r="K2092" s="5" t="str">
        <f t="shared" si="65"/>
        <v>Close</v>
      </c>
      <c r="L2092" s="20">
        <v>44902</v>
      </c>
      <c r="M2092" s="8" t="s">
        <v>6649</v>
      </c>
    </row>
    <row r="2093" spans="1:13">
      <c r="A2093" s="8">
        <v>2581</v>
      </c>
      <c r="B2093" s="5" t="s">
        <v>1516</v>
      </c>
      <c r="C2093" s="14" t="s">
        <v>688</v>
      </c>
      <c r="D2093" s="8" t="s">
        <v>19</v>
      </c>
      <c r="E2093" s="20">
        <v>44813</v>
      </c>
      <c r="F2093" s="8" t="s">
        <v>1225</v>
      </c>
      <c r="G2093" s="8">
        <f t="shared" si="64"/>
        <v>0</v>
      </c>
      <c r="H2093" s="8"/>
      <c r="I2093" s="14" t="s">
        <v>688</v>
      </c>
      <c r="J2093" s="39">
        <v>44</v>
      </c>
      <c r="K2093" s="5" t="str">
        <f t="shared" si="65"/>
        <v>Close</v>
      </c>
      <c r="L2093" s="20">
        <v>44902</v>
      </c>
      <c r="M2093" s="8" t="s">
        <v>6650</v>
      </c>
    </row>
    <row r="2094" spans="1:13">
      <c r="A2094" s="8">
        <v>2582</v>
      </c>
      <c r="B2094" s="5" t="s">
        <v>1516</v>
      </c>
      <c r="C2094" s="14" t="s">
        <v>688</v>
      </c>
      <c r="D2094" s="8" t="s">
        <v>19</v>
      </c>
      <c r="E2094" s="20">
        <v>44813</v>
      </c>
      <c r="F2094" s="8" t="s">
        <v>1225</v>
      </c>
      <c r="G2094" s="8">
        <f t="shared" si="64"/>
        <v>0</v>
      </c>
      <c r="H2094" s="8"/>
      <c r="I2094" s="14" t="s">
        <v>688</v>
      </c>
      <c r="J2094" s="39">
        <v>44</v>
      </c>
      <c r="K2094" s="5" t="str">
        <f t="shared" si="65"/>
        <v>Close</v>
      </c>
      <c r="L2094" s="20">
        <v>44902</v>
      </c>
      <c r="M2094" s="8" t="s">
        <v>6651</v>
      </c>
    </row>
    <row r="2095" spans="1:13">
      <c r="A2095" s="8">
        <v>2583</v>
      </c>
      <c r="B2095" s="5" t="s">
        <v>1516</v>
      </c>
      <c r="C2095" s="14" t="s">
        <v>688</v>
      </c>
      <c r="D2095" s="8" t="s">
        <v>19</v>
      </c>
      <c r="E2095" s="20">
        <v>44813</v>
      </c>
      <c r="F2095" s="8" t="s">
        <v>1225</v>
      </c>
      <c r="G2095" s="8">
        <f t="shared" si="64"/>
        <v>0</v>
      </c>
      <c r="H2095" s="8"/>
      <c r="I2095" s="14" t="s">
        <v>688</v>
      </c>
      <c r="J2095" s="39">
        <v>44</v>
      </c>
      <c r="K2095" s="5" t="str">
        <f t="shared" si="65"/>
        <v>Close</v>
      </c>
      <c r="L2095" s="20">
        <v>44902</v>
      </c>
      <c r="M2095" s="8" t="s">
        <v>6652</v>
      </c>
    </row>
    <row r="2096" spans="1:13">
      <c r="A2096" s="8">
        <v>2584</v>
      </c>
      <c r="B2096" s="5" t="s">
        <v>1516</v>
      </c>
      <c r="C2096" s="14" t="s">
        <v>688</v>
      </c>
      <c r="D2096" s="8" t="s">
        <v>19</v>
      </c>
      <c r="E2096" s="20">
        <v>44813</v>
      </c>
      <c r="F2096" s="8" t="s">
        <v>1225</v>
      </c>
      <c r="G2096" s="8">
        <f t="shared" si="64"/>
        <v>0</v>
      </c>
      <c r="H2096" s="8"/>
      <c r="I2096" s="14" t="s">
        <v>688</v>
      </c>
      <c r="J2096" s="39">
        <v>44</v>
      </c>
      <c r="K2096" s="5" t="str">
        <f t="shared" si="65"/>
        <v>Close</v>
      </c>
      <c r="L2096" s="20">
        <v>44902</v>
      </c>
      <c r="M2096" s="8" t="s">
        <v>6653</v>
      </c>
    </row>
    <row r="2097" spans="1:13">
      <c r="A2097" s="8">
        <v>2585</v>
      </c>
      <c r="B2097" s="5" t="s">
        <v>1516</v>
      </c>
      <c r="C2097" s="14" t="s">
        <v>688</v>
      </c>
      <c r="D2097" s="8" t="s">
        <v>19</v>
      </c>
      <c r="E2097" s="20">
        <v>44813</v>
      </c>
      <c r="F2097" s="8" t="s">
        <v>1225</v>
      </c>
      <c r="G2097" s="8">
        <f t="shared" si="64"/>
        <v>0</v>
      </c>
      <c r="H2097" s="8"/>
      <c r="I2097" s="14" t="s">
        <v>688</v>
      </c>
      <c r="J2097" s="39">
        <v>44</v>
      </c>
      <c r="K2097" s="5" t="str">
        <f t="shared" si="65"/>
        <v>Close</v>
      </c>
      <c r="L2097" s="20">
        <v>44902</v>
      </c>
      <c r="M2097" s="8" t="s">
        <v>6654</v>
      </c>
    </row>
    <row r="2098" spans="1:13">
      <c r="A2098" s="8">
        <v>2586</v>
      </c>
      <c r="B2098" s="5" t="s">
        <v>1516</v>
      </c>
      <c r="C2098" s="14" t="s">
        <v>688</v>
      </c>
      <c r="D2098" s="8" t="s">
        <v>19</v>
      </c>
      <c r="E2098" s="20">
        <v>44813</v>
      </c>
      <c r="F2098" s="8" t="s">
        <v>1225</v>
      </c>
      <c r="G2098" s="8">
        <f t="shared" si="64"/>
        <v>0</v>
      </c>
      <c r="H2098" s="8"/>
      <c r="I2098" s="14" t="s">
        <v>688</v>
      </c>
      <c r="J2098" s="39">
        <v>44</v>
      </c>
      <c r="K2098" s="5" t="str">
        <f t="shared" si="65"/>
        <v>Close</v>
      </c>
      <c r="L2098" s="20">
        <v>44902</v>
      </c>
      <c r="M2098" s="8" t="s">
        <v>6654</v>
      </c>
    </row>
    <row r="2099" spans="1:13">
      <c r="A2099" s="8">
        <v>2587</v>
      </c>
      <c r="B2099" s="5" t="s">
        <v>1516</v>
      </c>
      <c r="C2099" s="14" t="s">
        <v>688</v>
      </c>
      <c r="D2099" s="8" t="s">
        <v>19</v>
      </c>
      <c r="E2099" s="20">
        <v>44813</v>
      </c>
      <c r="F2099" s="8" t="s">
        <v>1225</v>
      </c>
      <c r="G2099" s="8">
        <f t="shared" si="64"/>
        <v>0</v>
      </c>
      <c r="H2099" s="8"/>
      <c r="I2099" s="14" t="s">
        <v>688</v>
      </c>
      <c r="J2099" s="39">
        <v>44</v>
      </c>
      <c r="K2099" s="5" t="str">
        <f t="shared" si="65"/>
        <v>Close</v>
      </c>
      <c r="L2099" s="20">
        <v>44902</v>
      </c>
      <c r="M2099" s="8" t="s">
        <v>6655</v>
      </c>
    </row>
    <row r="2100" spans="1:13">
      <c r="A2100" s="8">
        <v>2588</v>
      </c>
      <c r="B2100" s="5" t="s">
        <v>1516</v>
      </c>
      <c r="C2100" s="14" t="s">
        <v>688</v>
      </c>
      <c r="D2100" s="8" t="s">
        <v>19</v>
      </c>
      <c r="E2100" s="20">
        <v>44813</v>
      </c>
      <c r="F2100" s="8" t="s">
        <v>1225</v>
      </c>
      <c r="G2100" s="8">
        <f t="shared" si="64"/>
        <v>0</v>
      </c>
      <c r="H2100" s="8"/>
      <c r="I2100" s="14" t="s">
        <v>688</v>
      </c>
      <c r="J2100" s="39">
        <v>44</v>
      </c>
      <c r="K2100" s="5" t="str">
        <f t="shared" si="65"/>
        <v>Close</v>
      </c>
      <c r="L2100" s="20">
        <v>44902</v>
      </c>
      <c r="M2100" s="8" t="s">
        <v>6655</v>
      </c>
    </row>
    <row r="2101" spans="1:13">
      <c r="A2101" s="8">
        <v>2589</v>
      </c>
      <c r="B2101" s="5" t="s">
        <v>1516</v>
      </c>
      <c r="C2101" s="14" t="s">
        <v>688</v>
      </c>
      <c r="D2101" s="8" t="s">
        <v>19</v>
      </c>
      <c r="E2101" s="20">
        <v>44813</v>
      </c>
      <c r="F2101" s="8" t="s">
        <v>1225</v>
      </c>
      <c r="G2101" s="8">
        <f t="shared" si="64"/>
        <v>0</v>
      </c>
      <c r="H2101" s="8"/>
      <c r="I2101" s="14" t="s">
        <v>688</v>
      </c>
      <c r="J2101" s="39">
        <v>44</v>
      </c>
      <c r="K2101" s="5" t="str">
        <f t="shared" si="65"/>
        <v>Close</v>
      </c>
      <c r="L2101" s="20">
        <v>44902</v>
      </c>
      <c r="M2101" s="8" t="s">
        <v>6655</v>
      </c>
    </row>
    <row r="2102" spans="1:13">
      <c r="A2102" s="8">
        <v>2456</v>
      </c>
      <c r="B2102" s="5" t="s">
        <v>1555</v>
      </c>
      <c r="C2102" s="14" t="s">
        <v>740</v>
      </c>
      <c r="D2102" s="8" t="s">
        <v>2222</v>
      </c>
      <c r="E2102" s="20">
        <v>44813</v>
      </c>
      <c r="F2102" s="8" t="s">
        <v>1228</v>
      </c>
      <c r="G2102" s="8">
        <f t="shared" si="64"/>
        <v>0</v>
      </c>
      <c r="H2102" s="8"/>
      <c r="I2102" s="14" t="s">
        <v>740</v>
      </c>
      <c r="J2102" s="39">
        <v>89</v>
      </c>
      <c r="K2102" s="5" t="str">
        <f t="shared" si="65"/>
        <v>Close</v>
      </c>
      <c r="L2102" s="20">
        <v>44902</v>
      </c>
      <c r="M2102" s="8" t="s">
        <v>6660</v>
      </c>
    </row>
    <row r="2103" spans="1:13">
      <c r="A2103" s="8">
        <v>1959</v>
      </c>
      <c r="B2103" s="5" t="s">
        <v>3754</v>
      </c>
      <c r="C2103" s="14" t="s">
        <v>3679</v>
      </c>
      <c r="D2103" s="8" t="s">
        <v>3755</v>
      </c>
      <c r="E2103" s="20">
        <v>44824</v>
      </c>
      <c r="F2103" s="8" t="s">
        <v>3186</v>
      </c>
      <c r="G2103" s="8">
        <f t="shared" si="64"/>
        <v>0</v>
      </c>
      <c r="H2103" s="8"/>
      <c r="I2103" s="14" t="s">
        <v>3679</v>
      </c>
      <c r="J2103" s="39">
        <v>48</v>
      </c>
      <c r="K2103" s="5" t="str">
        <f t="shared" si="65"/>
        <v>Close</v>
      </c>
      <c r="L2103" s="20">
        <v>44903</v>
      </c>
      <c r="M2103" s="8" t="s">
        <v>6661</v>
      </c>
    </row>
    <row r="2104" spans="1:13">
      <c r="A2104" s="8">
        <v>2590</v>
      </c>
      <c r="B2104" s="5" t="s">
        <v>1516</v>
      </c>
      <c r="C2104" s="14" t="s">
        <v>688</v>
      </c>
      <c r="D2104" s="8" t="s">
        <v>19</v>
      </c>
      <c r="E2104" s="20">
        <v>44813</v>
      </c>
      <c r="F2104" s="8" t="s">
        <v>1225</v>
      </c>
      <c r="G2104" s="8">
        <f t="shared" si="64"/>
        <v>0</v>
      </c>
      <c r="H2104" s="8"/>
      <c r="I2104" s="14" t="s">
        <v>688</v>
      </c>
      <c r="J2104" s="39">
        <v>44</v>
      </c>
      <c r="K2104" s="5" t="str">
        <f t="shared" si="65"/>
        <v>Close</v>
      </c>
      <c r="L2104" s="20">
        <v>44903</v>
      </c>
      <c r="M2104" s="6" t="s">
        <v>6662</v>
      </c>
    </row>
    <row r="2105" spans="1:13">
      <c r="A2105" s="8">
        <v>2591</v>
      </c>
      <c r="B2105" s="5" t="s">
        <v>1516</v>
      </c>
      <c r="C2105" s="14" t="s">
        <v>688</v>
      </c>
      <c r="D2105" s="8" t="s">
        <v>19</v>
      </c>
      <c r="E2105" s="20">
        <v>44813</v>
      </c>
      <c r="F2105" s="8" t="s">
        <v>1225</v>
      </c>
      <c r="G2105" s="8">
        <f t="shared" si="64"/>
        <v>0</v>
      </c>
      <c r="H2105" s="8"/>
      <c r="I2105" s="14" t="s">
        <v>688</v>
      </c>
      <c r="J2105" s="39">
        <v>44</v>
      </c>
      <c r="K2105" s="5" t="str">
        <f t="shared" si="65"/>
        <v>Close</v>
      </c>
      <c r="L2105" s="20">
        <v>44903</v>
      </c>
      <c r="M2105" s="8" t="s">
        <v>6663</v>
      </c>
    </row>
    <row r="2106" spans="1:13">
      <c r="A2106" s="8">
        <v>2592</v>
      </c>
      <c r="B2106" s="5" t="s">
        <v>1516</v>
      </c>
      <c r="C2106" s="14" t="s">
        <v>688</v>
      </c>
      <c r="D2106" s="8" t="s">
        <v>19</v>
      </c>
      <c r="E2106" s="20">
        <v>44813</v>
      </c>
      <c r="F2106" s="8" t="s">
        <v>1225</v>
      </c>
      <c r="G2106" s="8">
        <f t="shared" si="64"/>
        <v>0</v>
      </c>
      <c r="H2106" s="8"/>
      <c r="I2106" s="14" t="s">
        <v>688</v>
      </c>
      <c r="J2106" s="39">
        <v>44</v>
      </c>
      <c r="K2106" s="5" t="str">
        <f t="shared" si="65"/>
        <v>Close</v>
      </c>
      <c r="L2106" s="20">
        <v>44903</v>
      </c>
      <c r="M2106" s="8" t="s">
        <v>6664</v>
      </c>
    </row>
    <row r="2107" spans="1:13">
      <c r="A2107" s="8">
        <v>2593</v>
      </c>
      <c r="B2107" s="5" t="s">
        <v>1516</v>
      </c>
      <c r="C2107" s="14" t="s">
        <v>688</v>
      </c>
      <c r="D2107" s="8" t="s">
        <v>19</v>
      </c>
      <c r="E2107" s="20">
        <v>44813</v>
      </c>
      <c r="F2107" s="8" t="s">
        <v>1225</v>
      </c>
      <c r="G2107" s="8">
        <f t="shared" si="64"/>
        <v>0</v>
      </c>
      <c r="H2107" s="8"/>
      <c r="I2107" s="14" t="s">
        <v>688</v>
      </c>
      <c r="J2107" s="39">
        <v>44</v>
      </c>
      <c r="K2107" s="5" t="str">
        <f t="shared" si="65"/>
        <v>Close</v>
      </c>
      <c r="L2107" s="20">
        <v>44903</v>
      </c>
      <c r="M2107" s="8" t="s">
        <v>6665</v>
      </c>
    </row>
    <row r="2108" spans="1:13">
      <c r="A2108" s="8">
        <v>2594</v>
      </c>
      <c r="B2108" s="5" t="s">
        <v>1516</v>
      </c>
      <c r="C2108" s="14" t="s">
        <v>688</v>
      </c>
      <c r="D2108" s="8" t="s">
        <v>19</v>
      </c>
      <c r="E2108" s="20">
        <v>44813</v>
      </c>
      <c r="F2108" s="8" t="s">
        <v>1225</v>
      </c>
      <c r="G2108" s="8">
        <f t="shared" si="64"/>
        <v>0</v>
      </c>
      <c r="H2108" s="8"/>
      <c r="I2108" s="14" t="s">
        <v>688</v>
      </c>
      <c r="J2108" s="39">
        <v>44</v>
      </c>
      <c r="K2108" s="5" t="str">
        <f t="shared" si="65"/>
        <v>Close</v>
      </c>
      <c r="L2108" s="20">
        <v>44903</v>
      </c>
      <c r="M2108" s="8" t="s">
        <v>6666</v>
      </c>
    </row>
    <row r="2109" spans="1:13">
      <c r="A2109" s="8">
        <v>2595</v>
      </c>
      <c r="B2109" s="5" t="s">
        <v>1516</v>
      </c>
      <c r="C2109" s="14" t="s">
        <v>688</v>
      </c>
      <c r="D2109" s="8" t="s">
        <v>19</v>
      </c>
      <c r="E2109" s="20">
        <v>44813</v>
      </c>
      <c r="F2109" s="8" t="s">
        <v>1225</v>
      </c>
      <c r="G2109" s="8">
        <f t="shared" si="64"/>
        <v>0</v>
      </c>
      <c r="H2109" s="8"/>
      <c r="I2109" s="14" t="s">
        <v>688</v>
      </c>
      <c r="J2109" s="39">
        <v>44</v>
      </c>
      <c r="K2109" s="5" t="str">
        <f t="shared" si="65"/>
        <v>Close</v>
      </c>
      <c r="L2109" s="20">
        <v>44903</v>
      </c>
      <c r="M2109" s="8" t="s">
        <v>6665</v>
      </c>
    </row>
    <row r="2110" spans="1:13">
      <c r="A2110" s="8">
        <v>2596</v>
      </c>
      <c r="B2110" s="5" t="s">
        <v>1516</v>
      </c>
      <c r="C2110" s="14" t="s">
        <v>688</v>
      </c>
      <c r="D2110" s="8" t="s">
        <v>19</v>
      </c>
      <c r="E2110" s="20">
        <v>44813</v>
      </c>
      <c r="F2110" s="8" t="s">
        <v>1225</v>
      </c>
      <c r="G2110" s="8">
        <f t="shared" si="64"/>
        <v>0</v>
      </c>
      <c r="H2110" s="8"/>
      <c r="I2110" s="14" t="s">
        <v>688</v>
      </c>
      <c r="J2110" s="39">
        <v>44</v>
      </c>
      <c r="K2110" s="5" t="str">
        <f t="shared" si="65"/>
        <v>Close</v>
      </c>
      <c r="L2110" s="20">
        <v>44903</v>
      </c>
      <c r="M2110" s="8" t="s">
        <v>6666</v>
      </c>
    </row>
    <row r="2111" spans="1:13">
      <c r="A2111" s="8">
        <v>1520</v>
      </c>
      <c r="B2111" s="5" t="s">
        <v>3488</v>
      </c>
      <c r="C2111" s="14" t="s">
        <v>3460</v>
      </c>
      <c r="D2111" s="8" t="s">
        <v>3489</v>
      </c>
      <c r="E2111" s="20">
        <v>44820</v>
      </c>
      <c r="F2111" s="8" t="s">
        <v>1234</v>
      </c>
      <c r="G2111" s="8">
        <f t="shared" si="64"/>
        <v>0</v>
      </c>
      <c r="H2111" s="8"/>
      <c r="I2111" s="14" t="s">
        <v>3460</v>
      </c>
      <c r="J2111" s="39">
        <v>91</v>
      </c>
      <c r="K2111" s="5" t="str">
        <f t="shared" si="65"/>
        <v>Close</v>
      </c>
      <c r="L2111" s="20">
        <v>44904</v>
      </c>
      <c r="M2111" s="8" t="s">
        <v>6675</v>
      </c>
    </row>
    <row r="2112" spans="1:13">
      <c r="A2112" s="8">
        <v>2452</v>
      </c>
      <c r="B2112" s="5" t="s">
        <v>1934</v>
      </c>
      <c r="C2112" s="14" t="s">
        <v>1210</v>
      </c>
      <c r="D2112" s="8" t="s">
        <v>2574</v>
      </c>
      <c r="E2112" s="20">
        <v>44813</v>
      </c>
      <c r="F2112" s="8" t="s">
        <v>3618</v>
      </c>
      <c r="G2112" s="8">
        <f t="shared" si="64"/>
        <v>0</v>
      </c>
      <c r="H2112" s="8"/>
      <c r="I2112" s="14" t="s">
        <v>1210</v>
      </c>
      <c r="J2112" s="39">
        <v>99</v>
      </c>
      <c r="K2112" s="5" t="str">
        <f t="shared" si="65"/>
        <v>Close</v>
      </c>
      <c r="L2112" s="20">
        <v>44904</v>
      </c>
      <c r="M2112" s="8" t="s">
        <v>6674</v>
      </c>
    </row>
    <row r="2113" spans="1:13">
      <c r="A2113" s="8">
        <v>2597</v>
      </c>
      <c r="B2113" s="5" t="s">
        <v>1516</v>
      </c>
      <c r="C2113" s="14" t="s">
        <v>688</v>
      </c>
      <c r="D2113" s="8" t="s">
        <v>19</v>
      </c>
      <c r="E2113" s="20">
        <v>44813</v>
      </c>
      <c r="F2113" s="8" t="s">
        <v>1225</v>
      </c>
      <c r="G2113" s="8">
        <f t="shared" si="64"/>
        <v>0</v>
      </c>
      <c r="H2113" s="8"/>
      <c r="I2113" s="14" t="s">
        <v>688</v>
      </c>
      <c r="J2113" s="39">
        <v>44</v>
      </c>
      <c r="K2113" s="5" t="str">
        <f t="shared" si="65"/>
        <v>Close</v>
      </c>
      <c r="L2113" s="20">
        <v>44904</v>
      </c>
      <c r="M2113" s="8" t="s">
        <v>6670</v>
      </c>
    </row>
    <row r="2114" spans="1:13">
      <c r="A2114" s="8">
        <v>2598</v>
      </c>
      <c r="B2114" s="5" t="s">
        <v>1516</v>
      </c>
      <c r="C2114" s="14" t="s">
        <v>688</v>
      </c>
      <c r="D2114" s="8" t="s">
        <v>19</v>
      </c>
      <c r="E2114" s="20">
        <v>44813</v>
      </c>
      <c r="F2114" s="8" t="s">
        <v>1225</v>
      </c>
      <c r="G2114" s="8">
        <f t="shared" si="64"/>
        <v>0</v>
      </c>
      <c r="H2114" s="8"/>
      <c r="I2114" s="14" t="s">
        <v>688</v>
      </c>
      <c r="J2114" s="39">
        <v>44</v>
      </c>
      <c r="K2114" s="5" t="str">
        <f t="shared" si="65"/>
        <v>Close</v>
      </c>
      <c r="L2114" s="20">
        <v>44904</v>
      </c>
      <c r="M2114" s="8" t="s">
        <v>6671</v>
      </c>
    </row>
    <row r="2115" spans="1:13">
      <c r="A2115" s="8">
        <v>2599</v>
      </c>
      <c r="B2115" s="5" t="s">
        <v>1516</v>
      </c>
      <c r="C2115" s="14" t="s">
        <v>688</v>
      </c>
      <c r="D2115" s="8" t="s">
        <v>19</v>
      </c>
      <c r="E2115" s="20">
        <v>44813</v>
      </c>
      <c r="F2115" s="8" t="s">
        <v>1225</v>
      </c>
      <c r="G2115" s="8">
        <f t="shared" si="64"/>
        <v>0</v>
      </c>
      <c r="H2115" s="8"/>
      <c r="I2115" s="14" t="s">
        <v>688</v>
      </c>
      <c r="J2115" s="39">
        <v>44</v>
      </c>
      <c r="K2115" s="5" t="str">
        <f t="shared" si="65"/>
        <v>Close</v>
      </c>
      <c r="L2115" s="20">
        <v>44904</v>
      </c>
      <c r="M2115" s="8" t="s">
        <v>6672</v>
      </c>
    </row>
    <row r="2116" spans="1:13">
      <c r="A2116" s="8">
        <v>2600</v>
      </c>
      <c r="B2116" s="5" t="s">
        <v>1516</v>
      </c>
      <c r="C2116" s="14" t="s">
        <v>688</v>
      </c>
      <c r="D2116" s="8" t="s">
        <v>19</v>
      </c>
      <c r="E2116" s="20">
        <v>44813</v>
      </c>
      <c r="F2116" s="8" t="s">
        <v>1225</v>
      </c>
      <c r="G2116" s="8">
        <f t="shared" ref="G2116:G2179" si="66">IF(C2116="","",IF(C2116=I2116,0,1))</f>
        <v>0</v>
      </c>
      <c r="H2116" s="8"/>
      <c r="I2116" s="14" t="s">
        <v>688</v>
      </c>
      <c r="J2116" s="39">
        <v>44</v>
      </c>
      <c r="K2116" s="5" t="str">
        <f t="shared" ref="K2116:K2179" si="67">IF(F2116="","",IF(C2116=I2116,"Close","Open"))</f>
        <v>Close</v>
      </c>
      <c r="L2116" s="20">
        <v>44904</v>
      </c>
      <c r="M2116" s="8" t="s">
        <v>6673</v>
      </c>
    </row>
    <row r="2117" spans="1:13">
      <c r="A2117" s="8">
        <v>1954</v>
      </c>
      <c r="B2117" s="5" t="s">
        <v>1548</v>
      </c>
      <c r="C2117" s="14" t="s">
        <v>732</v>
      </c>
      <c r="D2117" s="8" t="s">
        <v>2215</v>
      </c>
      <c r="E2117" s="20">
        <v>44813</v>
      </c>
      <c r="F2117" s="8" t="s">
        <v>1227</v>
      </c>
      <c r="G2117" s="8">
        <f t="shared" si="66"/>
        <v>0</v>
      </c>
      <c r="H2117" s="8"/>
      <c r="I2117" s="14" t="s">
        <v>732</v>
      </c>
      <c r="J2117" s="39">
        <v>126</v>
      </c>
      <c r="K2117" s="5" t="str">
        <f t="shared" si="67"/>
        <v>Close</v>
      </c>
      <c r="L2117" s="20">
        <v>44905</v>
      </c>
      <c r="M2117" s="8" t="s">
        <v>6679</v>
      </c>
    </row>
    <row r="2118" spans="1:13">
      <c r="A2118" s="8">
        <v>2312</v>
      </c>
      <c r="B2118" s="5" t="s">
        <v>1876</v>
      </c>
      <c r="C2118" s="14" t="s">
        <v>1146</v>
      </c>
      <c r="D2118" s="8" t="s">
        <v>2519</v>
      </c>
      <c r="E2118" s="20">
        <v>44813</v>
      </c>
      <c r="F2118" s="8" t="s">
        <v>1242</v>
      </c>
      <c r="G2118" s="8">
        <f t="shared" si="66"/>
        <v>0</v>
      </c>
      <c r="H2118" s="8"/>
      <c r="I2118" s="14" t="s">
        <v>1146</v>
      </c>
      <c r="J2118" s="39">
        <v>171</v>
      </c>
      <c r="K2118" s="5" t="str">
        <f t="shared" si="67"/>
        <v>Close</v>
      </c>
      <c r="L2118" s="20">
        <v>44905</v>
      </c>
      <c r="M2118" s="8" t="s">
        <v>6681</v>
      </c>
    </row>
    <row r="2119" spans="1:13">
      <c r="A2119" s="8">
        <v>2465</v>
      </c>
      <c r="B2119" s="5" t="s">
        <v>1779</v>
      </c>
      <c r="C2119" s="14" t="s">
        <v>1029</v>
      </c>
      <c r="D2119" s="8" t="s">
        <v>2425</v>
      </c>
      <c r="E2119" s="20">
        <v>44813</v>
      </c>
      <c r="F2119" s="8" t="s">
        <v>1237</v>
      </c>
      <c r="G2119" s="8">
        <f t="shared" si="66"/>
        <v>0</v>
      </c>
      <c r="H2119" s="8"/>
      <c r="I2119" s="14" t="s">
        <v>1029</v>
      </c>
      <c r="J2119" s="39">
        <v>135</v>
      </c>
      <c r="K2119" s="5" t="str">
        <f t="shared" si="67"/>
        <v>Close</v>
      </c>
      <c r="L2119" s="20">
        <v>44905</v>
      </c>
      <c r="M2119" s="8" t="s">
        <v>6680</v>
      </c>
    </row>
    <row r="2120" spans="1:13">
      <c r="A2120" s="8">
        <v>3016.1666666666702</v>
      </c>
      <c r="B2120" s="5" t="s">
        <v>6619</v>
      </c>
      <c r="C2120" s="14" t="s">
        <v>6586</v>
      </c>
      <c r="D2120" s="8" t="s">
        <v>6620</v>
      </c>
      <c r="E2120" s="20">
        <v>44902</v>
      </c>
      <c r="F2120" s="8" t="s">
        <v>1221</v>
      </c>
      <c r="G2120" s="8">
        <f t="shared" si="66"/>
        <v>0</v>
      </c>
      <c r="H2120" s="8"/>
      <c r="I2120" s="14" t="s">
        <v>6586</v>
      </c>
      <c r="J2120" s="39">
        <v>119</v>
      </c>
      <c r="K2120" s="5" t="str">
        <f t="shared" si="67"/>
        <v>Close</v>
      </c>
      <c r="L2120" s="20">
        <v>44905</v>
      </c>
      <c r="M2120" s="8" t="s">
        <v>6676</v>
      </c>
    </row>
    <row r="2121" spans="1:13">
      <c r="A2121" s="8">
        <v>3038.4444444444398</v>
      </c>
      <c r="B2121" s="5" t="s">
        <v>6544</v>
      </c>
      <c r="C2121" s="14" t="s">
        <v>688</v>
      </c>
      <c r="D2121" s="8" t="s">
        <v>19</v>
      </c>
      <c r="E2121" s="20">
        <v>44905</v>
      </c>
      <c r="F2121" s="8" t="s">
        <v>1225</v>
      </c>
      <c r="G2121" s="8">
        <f t="shared" si="66"/>
        <v>0</v>
      </c>
      <c r="H2121" s="8"/>
      <c r="I2121" s="14" t="s">
        <v>688</v>
      </c>
      <c r="J2121" s="39">
        <v>29</v>
      </c>
      <c r="K2121" s="5" t="str">
        <f t="shared" si="67"/>
        <v>Close</v>
      </c>
      <c r="L2121" s="20">
        <v>44905</v>
      </c>
      <c r="M2121" s="8" t="s">
        <v>6677</v>
      </c>
    </row>
    <row r="2122" spans="1:13">
      <c r="A2122" s="8">
        <v>3039.8611111111099</v>
      </c>
      <c r="B2122" s="5" t="s">
        <v>6544</v>
      </c>
      <c r="C2122" s="14" t="s">
        <v>688</v>
      </c>
      <c r="D2122" s="8" t="s">
        <v>19</v>
      </c>
      <c r="E2122" s="20">
        <v>44905</v>
      </c>
      <c r="F2122" s="8" t="s">
        <v>1225</v>
      </c>
      <c r="G2122" s="8">
        <f t="shared" si="66"/>
        <v>0</v>
      </c>
      <c r="H2122" s="8"/>
      <c r="I2122" s="14" t="s">
        <v>688</v>
      </c>
      <c r="J2122" s="39">
        <v>29</v>
      </c>
      <c r="K2122" s="5" t="str">
        <f t="shared" si="67"/>
        <v>Close</v>
      </c>
      <c r="L2122" s="20">
        <v>44905</v>
      </c>
      <c r="M2122" s="8" t="s">
        <v>6678</v>
      </c>
    </row>
    <row r="2123" spans="1:13">
      <c r="A2123" s="8">
        <v>1598</v>
      </c>
      <c r="B2123" s="5" t="s">
        <v>1687</v>
      </c>
      <c r="C2123" s="14" t="s">
        <v>928</v>
      </c>
      <c r="D2123" s="8" t="s">
        <v>2336</v>
      </c>
      <c r="E2123" s="20">
        <v>44813</v>
      </c>
      <c r="F2123" s="8" t="s">
        <v>1234</v>
      </c>
      <c r="G2123" s="8">
        <f t="shared" si="66"/>
        <v>0</v>
      </c>
      <c r="H2123" s="8"/>
      <c r="I2123" s="14" t="s">
        <v>928</v>
      </c>
      <c r="J2123" s="39">
        <v>264</v>
      </c>
      <c r="K2123" s="5" t="str">
        <f t="shared" si="67"/>
        <v>Close</v>
      </c>
      <c r="L2123" s="20">
        <v>44907</v>
      </c>
      <c r="M2123" s="8" t="s">
        <v>6685</v>
      </c>
    </row>
    <row r="2124" spans="1:13">
      <c r="A2124" s="8">
        <v>1647</v>
      </c>
      <c r="B2124" s="5" t="s">
        <v>1479</v>
      </c>
      <c r="C2124" s="14" t="s">
        <v>650</v>
      </c>
      <c r="D2124" s="8" t="s">
        <v>2155</v>
      </c>
      <c r="E2124" s="20">
        <v>44813</v>
      </c>
      <c r="F2124" s="8" t="s">
        <v>1223</v>
      </c>
      <c r="G2124" s="8">
        <f t="shared" si="66"/>
        <v>0</v>
      </c>
      <c r="H2124" s="8"/>
      <c r="I2124" s="14" t="s">
        <v>650</v>
      </c>
      <c r="J2124" s="39">
        <v>119</v>
      </c>
      <c r="K2124" s="5" t="str">
        <f t="shared" si="67"/>
        <v>Close</v>
      </c>
      <c r="L2124" s="20">
        <v>44907</v>
      </c>
      <c r="M2124" s="8" t="s">
        <v>6682</v>
      </c>
    </row>
    <row r="2125" spans="1:13">
      <c r="A2125" s="8">
        <v>1678</v>
      </c>
      <c r="B2125" s="5" t="s">
        <v>1531</v>
      </c>
      <c r="C2125" s="14" t="s">
        <v>707</v>
      </c>
      <c r="D2125" s="8" t="s">
        <v>102</v>
      </c>
      <c r="E2125" s="20">
        <v>44813</v>
      </c>
      <c r="F2125" s="8" t="s">
        <v>1227</v>
      </c>
      <c r="G2125" s="8">
        <f t="shared" si="66"/>
        <v>0</v>
      </c>
      <c r="H2125" s="8"/>
      <c r="I2125" s="14" t="s">
        <v>707</v>
      </c>
      <c r="J2125" s="39">
        <v>88</v>
      </c>
      <c r="K2125" s="5" t="str">
        <f t="shared" si="67"/>
        <v>Close</v>
      </c>
      <c r="L2125" s="20">
        <v>44907</v>
      </c>
      <c r="M2125" s="8" t="s">
        <v>6683</v>
      </c>
    </row>
    <row r="2126" spans="1:13">
      <c r="A2126" s="8">
        <v>1679</v>
      </c>
      <c r="B2126" s="5" t="s">
        <v>1531</v>
      </c>
      <c r="C2126" s="14" t="s">
        <v>707</v>
      </c>
      <c r="D2126" s="8" t="s">
        <v>102</v>
      </c>
      <c r="E2126" s="20">
        <v>44813</v>
      </c>
      <c r="F2126" s="8" t="s">
        <v>1227</v>
      </c>
      <c r="G2126" s="8">
        <f t="shared" si="66"/>
        <v>0</v>
      </c>
      <c r="H2126" s="8"/>
      <c r="I2126" s="14" t="s">
        <v>707</v>
      </c>
      <c r="J2126" s="39">
        <v>88</v>
      </c>
      <c r="K2126" s="5" t="str">
        <f t="shared" si="67"/>
        <v>Close</v>
      </c>
      <c r="L2126" s="20">
        <v>44907</v>
      </c>
      <c r="M2126" s="8" t="s">
        <v>6684</v>
      </c>
    </row>
    <row r="2127" spans="1:13">
      <c r="A2127" s="8">
        <v>1648</v>
      </c>
      <c r="B2127" s="5" t="s">
        <v>1479</v>
      </c>
      <c r="C2127" s="14" t="s">
        <v>650</v>
      </c>
      <c r="D2127" s="8" t="s">
        <v>2155</v>
      </c>
      <c r="E2127" s="20">
        <v>44813</v>
      </c>
      <c r="F2127" s="8" t="s">
        <v>1223</v>
      </c>
      <c r="G2127" s="8">
        <f t="shared" si="66"/>
        <v>0</v>
      </c>
      <c r="H2127" s="8"/>
      <c r="I2127" s="14" t="s">
        <v>650</v>
      </c>
      <c r="J2127" s="39">
        <v>119</v>
      </c>
      <c r="K2127" s="5" t="str">
        <f t="shared" si="67"/>
        <v>Close</v>
      </c>
      <c r="L2127" s="20">
        <v>44908</v>
      </c>
      <c r="M2127" s="8" t="s">
        <v>6689</v>
      </c>
    </row>
    <row r="2128" spans="1:13">
      <c r="A2128" s="8">
        <v>2031</v>
      </c>
      <c r="B2128" s="5" t="s">
        <v>3990</v>
      </c>
      <c r="C2128" s="14" t="s">
        <v>3986</v>
      </c>
      <c r="D2128" s="8" t="s">
        <v>3991</v>
      </c>
      <c r="E2128" s="20">
        <v>44827</v>
      </c>
      <c r="F2128" s="8" t="s">
        <v>1220</v>
      </c>
      <c r="G2128" s="8">
        <f t="shared" si="66"/>
        <v>0</v>
      </c>
      <c r="H2128" s="8"/>
      <c r="I2128" s="14" t="s">
        <v>3986</v>
      </c>
      <c r="J2128" s="39">
        <v>123</v>
      </c>
      <c r="K2128" s="5" t="str">
        <f t="shared" si="67"/>
        <v>Close</v>
      </c>
      <c r="L2128" s="20">
        <v>44908</v>
      </c>
      <c r="M2128" s="8" t="s">
        <v>6686</v>
      </c>
    </row>
    <row r="2129" spans="1:13">
      <c r="A2129" s="8">
        <v>2700</v>
      </c>
      <c r="B2129" s="5" t="s">
        <v>1376</v>
      </c>
      <c r="C2129" s="14" t="s">
        <v>542</v>
      </c>
      <c r="D2129" s="8" t="s">
        <v>2054</v>
      </c>
      <c r="E2129" s="20">
        <v>44813</v>
      </c>
      <c r="F2129" s="8" t="s">
        <v>1221</v>
      </c>
      <c r="G2129" s="8">
        <f t="shared" si="66"/>
        <v>0</v>
      </c>
      <c r="H2129" s="8"/>
      <c r="I2129" s="14" t="s">
        <v>542</v>
      </c>
      <c r="J2129" s="39">
        <v>149</v>
      </c>
      <c r="K2129" s="5" t="str">
        <f t="shared" si="67"/>
        <v>Close</v>
      </c>
      <c r="L2129" s="20">
        <v>44908</v>
      </c>
      <c r="M2129" s="8" t="s">
        <v>6688</v>
      </c>
    </row>
    <row r="2130" spans="1:13">
      <c r="A2130" s="8">
        <v>3013.1666666666702</v>
      </c>
      <c r="B2130" s="5" t="s">
        <v>6615</v>
      </c>
      <c r="C2130" s="14" t="s">
        <v>6584</v>
      </c>
      <c r="D2130" s="8" t="s">
        <v>6616</v>
      </c>
      <c r="E2130" s="20">
        <v>44902</v>
      </c>
      <c r="F2130" s="8" t="s">
        <v>1221</v>
      </c>
      <c r="G2130" s="8">
        <f t="shared" si="66"/>
        <v>0</v>
      </c>
      <c r="H2130" s="8"/>
      <c r="I2130" s="14" t="s">
        <v>6584</v>
      </c>
      <c r="J2130" s="39">
        <v>50</v>
      </c>
      <c r="K2130" s="5" t="str">
        <f t="shared" si="67"/>
        <v>Close</v>
      </c>
      <c r="L2130" s="20">
        <v>44908</v>
      </c>
      <c r="M2130" s="8" t="s">
        <v>6687</v>
      </c>
    </row>
    <row r="2131" spans="1:13">
      <c r="A2131" s="8">
        <v>1607</v>
      </c>
      <c r="B2131" s="5" t="s">
        <v>1886</v>
      </c>
      <c r="C2131" s="14" t="s">
        <v>1157</v>
      </c>
      <c r="D2131" s="8" t="s">
        <v>2528</v>
      </c>
      <c r="E2131" s="20">
        <v>44813</v>
      </c>
      <c r="F2131" s="8" t="s">
        <v>1243</v>
      </c>
      <c r="G2131" s="8">
        <f t="shared" si="66"/>
        <v>0</v>
      </c>
      <c r="H2131" s="8"/>
      <c r="I2131" s="14" t="s">
        <v>1157</v>
      </c>
      <c r="J2131" s="39">
        <v>640</v>
      </c>
      <c r="K2131" s="5" t="str">
        <f t="shared" si="67"/>
        <v>Close</v>
      </c>
      <c r="L2131" s="20">
        <v>44908</v>
      </c>
      <c r="M2131" s="8" t="s">
        <v>6690</v>
      </c>
    </row>
    <row r="2132" spans="1:13">
      <c r="A2132" s="8">
        <v>1620</v>
      </c>
      <c r="B2132" s="5" t="s">
        <v>4442</v>
      </c>
      <c r="C2132" s="14" t="s">
        <v>4433</v>
      </c>
      <c r="D2132" s="8" t="s">
        <v>4443</v>
      </c>
      <c r="E2132" s="20">
        <v>44839</v>
      </c>
      <c r="F2132" s="8" t="s">
        <v>1220</v>
      </c>
      <c r="G2132" s="8">
        <f t="shared" si="66"/>
        <v>0</v>
      </c>
      <c r="H2132" s="8"/>
      <c r="I2132" s="14" t="s">
        <v>4433</v>
      </c>
      <c r="J2132" s="39">
        <v>116</v>
      </c>
      <c r="K2132" s="5" t="str">
        <f t="shared" si="67"/>
        <v>Close</v>
      </c>
      <c r="L2132" s="20">
        <v>44908</v>
      </c>
      <c r="M2132" s="8" t="s">
        <v>6691</v>
      </c>
    </row>
    <row r="2133" spans="1:13">
      <c r="A2133" s="8">
        <v>2601</v>
      </c>
      <c r="B2133" s="5" t="s">
        <v>1516</v>
      </c>
      <c r="C2133" s="14" t="s">
        <v>688</v>
      </c>
      <c r="D2133" s="8" t="s">
        <v>19</v>
      </c>
      <c r="E2133" s="20">
        <v>44813</v>
      </c>
      <c r="F2133" s="8" t="s">
        <v>1225</v>
      </c>
      <c r="G2133" s="8">
        <f t="shared" si="66"/>
        <v>0</v>
      </c>
      <c r="H2133" s="8"/>
      <c r="I2133" s="14" t="s">
        <v>688</v>
      </c>
      <c r="J2133" s="39">
        <v>44</v>
      </c>
      <c r="K2133" s="5" t="str">
        <f t="shared" si="67"/>
        <v>Close</v>
      </c>
      <c r="L2133" s="20">
        <v>44909</v>
      </c>
      <c r="M2133" s="8" t="s">
        <v>6692</v>
      </c>
    </row>
    <row r="2134" spans="1:13">
      <c r="A2134" s="8">
        <v>2602</v>
      </c>
      <c r="B2134" s="5" t="s">
        <v>1516</v>
      </c>
      <c r="C2134" s="14" t="s">
        <v>688</v>
      </c>
      <c r="D2134" s="8" t="s">
        <v>19</v>
      </c>
      <c r="E2134" s="20">
        <v>44813</v>
      </c>
      <c r="F2134" s="8" t="s">
        <v>1225</v>
      </c>
      <c r="G2134" s="8">
        <f t="shared" si="66"/>
        <v>0</v>
      </c>
      <c r="H2134" s="8"/>
      <c r="I2134" s="14" t="s">
        <v>688</v>
      </c>
      <c r="J2134" s="39">
        <v>44</v>
      </c>
      <c r="K2134" s="5" t="str">
        <f t="shared" si="67"/>
        <v>Close</v>
      </c>
      <c r="L2134" s="20">
        <v>44909</v>
      </c>
      <c r="M2134" s="8" t="s">
        <v>6692</v>
      </c>
    </row>
    <row r="2135" spans="1:13">
      <c r="A2135" s="8">
        <v>2603</v>
      </c>
      <c r="B2135" s="5" t="s">
        <v>1516</v>
      </c>
      <c r="C2135" s="14" t="s">
        <v>688</v>
      </c>
      <c r="D2135" s="8" t="s">
        <v>19</v>
      </c>
      <c r="E2135" s="20">
        <v>44813</v>
      </c>
      <c r="F2135" s="8" t="s">
        <v>1225</v>
      </c>
      <c r="G2135" s="8">
        <f t="shared" si="66"/>
        <v>0</v>
      </c>
      <c r="H2135" s="8"/>
      <c r="I2135" s="14" t="s">
        <v>688</v>
      </c>
      <c r="J2135" s="39">
        <v>44</v>
      </c>
      <c r="K2135" s="5" t="str">
        <f t="shared" si="67"/>
        <v>Close</v>
      </c>
      <c r="L2135" s="20">
        <v>44909</v>
      </c>
      <c r="M2135" s="8" t="s">
        <v>6692</v>
      </c>
    </row>
    <row r="2136" spans="1:13">
      <c r="A2136" s="8">
        <v>1903</v>
      </c>
      <c r="B2136" s="5" t="s">
        <v>1916</v>
      </c>
      <c r="C2136" s="14" t="s">
        <v>1190</v>
      </c>
      <c r="D2136" s="8" t="s">
        <v>2556</v>
      </c>
      <c r="E2136" s="20">
        <v>44813</v>
      </c>
      <c r="F2136" s="8" t="s">
        <v>1245</v>
      </c>
      <c r="G2136" s="8">
        <f t="shared" si="66"/>
        <v>0</v>
      </c>
      <c r="H2136" s="8"/>
      <c r="I2136" s="14" t="s">
        <v>1190</v>
      </c>
      <c r="J2136" s="39">
        <v>123</v>
      </c>
      <c r="K2136" s="5" t="str">
        <f t="shared" si="67"/>
        <v>Close</v>
      </c>
      <c r="L2136" s="20">
        <v>44910</v>
      </c>
      <c r="M2136" s="8" t="s">
        <v>6694</v>
      </c>
    </row>
    <row r="2137" spans="1:13">
      <c r="A2137" s="8">
        <v>1904</v>
      </c>
      <c r="B2137" s="5" t="s">
        <v>1916</v>
      </c>
      <c r="C2137" s="14" t="s">
        <v>1190</v>
      </c>
      <c r="D2137" s="8" t="s">
        <v>2556</v>
      </c>
      <c r="E2137" s="20">
        <v>44813</v>
      </c>
      <c r="F2137" s="8" t="s">
        <v>1245</v>
      </c>
      <c r="G2137" s="8">
        <f t="shared" si="66"/>
        <v>0</v>
      </c>
      <c r="H2137" s="8"/>
      <c r="I2137" s="14" t="s">
        <v>1190</v>
      </c>
      <c r="J2137" s="39">
        <v>123</v>
      </c>
      <c r="K2137" s="5" t="str">
        <f t="shared" si="67"/>
        <v>Close</v>
      </c>
      <c r="L2137" s="20">
        <v>44910</v>
      </c>
      <c r="M2137" s="8" t="s">
        <v>6694</v>
      </c>
    </row>
    <row r="2138" spans="1:13">
      <c r="A2138" s="8">
        <v>2022</v>
      </c>
      <c r="B2138" s="5" t="s">
        <v>4563</v>
      </c>
      <c r="C2138" s="14" t="s">
        <v>4532</v>
      </c>
      <c r="D2138" s="8" t="s">
        <v>4564</v>
      </c>
      <c r="E2138" s="20">
        <v>44834</v>
      </c>
      <c r="F2138" s="8" t="s">
        <v>1240</v>
      </c>
      <c r="G2138" s="8">
        <f t="shared" si="66"/>
        <v>0</v>
      </c>
      <c r="H2138" s="8"/>
      <c r="I2138" s="14" t="s">
        <v>4532</v>
      </c>
      <c r="J2138" s="39">
        <v>204</v>
      </c>
      <c r="K2138" s="5" t="str">
        <f t="shared" si="67"/>
        <v>Close</v>
      </c>
      <c r="L2138" s="20">
        <v>44910</v>
      </c>
      <c r="M2138" s="8" t="s">
        <v>6695</v>
      </c>
    </row>
    <row r="2139" spans="1:13">
      <c r="A2139" s="8">
        <v>2604</v>
      </c>
      <c r="B2139" s="5" t="s">
        <v>1516</v>
      </c>
      <c r="C2139" s="14" t="s">
        <v>688</v>
      </c>
      <c r="D2139" s="8" t="s">
        <v>19</v>
      </c>
      <c r="E2139" s="20">
        <v>44813</v>
      </c>
      <c r="F2139" s="8" t="s">
        <v>1225</v>
      </c>
      <c r="G2139" s="8">
        <f t="shared" si="66"/>
        <v>0</v>
      </c>
      <c r="H2139" s="8"/>
      <c r="I2139" s="14" t="s">
        <v>688</v>
      </c>
      <c r="J2139" s="39">
        <v>44</v>
      </c>
      <c r="K2139" s="5" t="str">
        <f t="shared" si="67"/>
        <v>Close</v>
      </c>
      <c r="L2139" s="20">
        <v>44910</v>
      </c>
      <c r="M2139" s="8" t="s">
        <v>6693</v>
      </c>
    </row>
    <row r="2140" spans="1:13">
      <c r="A2140" s="8">
        <v>2605</v>
      </c>
      <c r="B2140" s="5" t="s">
        <v>1516</v>
      </c>
      <c r="C2140" s="14" t="s">
        <v>688</v>
      </c>
      <c r="D2140" s="8" t="s">
        <v>19</v>
      </c>
      <c r="E2140" s="20">
        <v>44813</v>
      </c>
      <c r="F2140" s="8" t="s">
        <v>1225</v>
      </c>
      <c r="G2140" s="8">
        <f t="shared" si="66"/>
        <v>0</v>
      </c>
      <c r="H2140" s="8"/>
      <c r="I2140" s="14" t="s">
        <v>688</v>
      </c>
      <c r="J2140" s="39">
        <v>44</v>
      </c>
      <c r="K2140" s="5" t="str">
        <f t="shared" si="67"/>
        <v>Close</v>
      </c>
      <c r="L2140" s="20">
        <v>44910</v>
      </c>
      <c r="M2140" s="8" t="s">
        <v>6693</v>
      </c>
    </row>
    <row r="2141" spans="1:13">
      <c r="A2141" s="8">
        <v>2606</v>
      </c>
      <c r="B2141" s="5" t="s">
        <v>1516</v>
      </c>
      <c r="C2141" s="14" t="s">
        <v>688</v>
      </c>
      <c r="D2141" s="8" t="s">
        <v>19</v>
      </c>
      <c r="E2141" s="20">
        <v>44813</v>
      </c>
      <c r="F2141" s="8" t="s">
        <v>1225</v>
      </c>
      <c r="G2141" s="8">
        <f t="shared" si="66"/>
        <v>0</v>
      </c>
      <c r="H2141" s="8"/>
      <c r="I2141" s="14" t="s">
        <v>688</v>
      </c>
      <c r="J2141" s="39">
        <v>44</v>
      </c>
      <c r="K2141" s="5" t="str">
        <f t="shared" si="67"/>
        <v>Close</v>
      </c>
      <c r="L2141" s="20">
        <v>44910</v>
      </c>
      <c r="M2141" s="8" t="s">
        <v>6693</v>
      </c>
    </row>
    <row r="2142" spans="1:13">
      <c r="A2142" s="8">
        <v>2607</v>
      </c>
      <c r="B2142" s="5" t="s">
        <v>1516</v>
      </c>
      <c r="C2142" s="14" t="s">
        <v>688</v>
      </c>
      <c r="D2142" s="8" t="s">
        <v>19</v>
      </c>
      <c r="E2142" s="20">
        <v>44813</v>
      </c>
      <c r="F2142" s="8" t="s">
        <v>1225</v>
      </c>
      <c r="G2142" s="8">
        <f t="shared" si="66"/>
        <v>0</v>
      </c>
      <c r="H2142" s="8"/>
      <c r="I2142" s="14" t="s">
        <v>688</v>
      </c>
      <c r="J2142" s="39">
        <v>44</v>
      </c>
      <c r="K2142" s="5" t="str">
        <f t="shared" si="67"/>
        <v>Close</v>
      </c>
      <c r="L2142" s="20">
        <v>44910</v>
      </c>
      <c r="M2142" s="8" t="s">
        <v>6693</v>
      </c>
    </row>
    <row r="2143" spans="1:13">
      <c r="A2143" s="8">
        <v>2608</v>
      </c>
      <c r="B2143" s="5" t="s">
        <v>1516</v>
      </c>
      <c r="C2143" s="14" t="s">
        <v>688</v>
      </c>
      <c r="D2143" s="8" t="s">
        <v>19</v>
      </c>
      <c r="E2143" s="20">
        <v>44813</v>
      </c>
      <c r="F2143" s="8" t="s">
        <v>1225</v>
      </c>
      <c r="G2143" s="8">
        <f t="shared" si="66"/>
        <v>0</v>
      </c>
      <c r="H2143" s="8"/>
      <c r="I2143" s="14" t="s">
        <v>688</v>
      </c>
      <c r="J2143" s="39">
        <v>44</v>
      </c>
      <c r="K2143" s="5" t="str">
        <f t="shared" si="67"/>
        <v>Close</v>
      </c>
      <c r="L2143" s="20">
        <v>44910</v>
      </c>
      <c r="M2143" s="8" t="s">
        <v>6693</v>
      </c>
    </row>
    <row r="2144" spans="1:13">
      <c r="A2144" s="8">
        <v>2094</v>
      </c>
      <c r="B2144" s="5" t="s">
        <v>1603</v>
      </c>
      <c r="C2144" s="14" t="s">
        <v>816</v>
      </c>
      <c r="D2144" s="8" t="s">
        <v>2262</v>
      </c>
      <c r="E2144" s="20">
        <v>44813</v>
      </c>
      <c r="F2144" s="8" t="s">
        <v>1229</v>
      </c>
      <c r="G2144" s="8">
        <f t="shared" si="66"/>
        <v>0</v>
      </c>
      <c r="H2144" s="8"/>
      <c r="I2144" s="14" t="s">
        <v>816</v>
      </c>
      <c r="J2144" s="39">
        <v>90</v>
      </c>
      <c r="K2144" s="5" t="str">
        <f t="shared" si="67"/>
        <v>Close</v>
      </c>
      <c r="L2144" s="20">
        <v>44911</v>
      </c>
      <c r="M2144" s="8" t="s">
        <v>6702</v>
      </c>
    </row>
    <row r="2145" spans="1:13">
      <c r="A2145" s="8">
        <v>2367</v>
      </c>
      <c r="B2145" s="5" t="s">
        <v>1801</v>
      </c>
      <c r="C2145" s="14" t="s">
        <v>1051</v>
      </c>
      <c r="D2145" s="8" t="s">
        <v>2447</v>
      </c>
      <c r="E2145" s="20">
        <v>44813</v>
      </c>
      <c r="F2145" s="8" t="s">
        <v>1238</v>
      </c>
      <c r="G2145" s="8">
        <f t="shared" si="66"/>
        <v>0</v>
      </c>
      <c r="H2145" s="8"/>
      <c r="I2145" s="14" t="s">
        <v>1051</v>
      </c>
      <c r="J2145" s="39">
        <v>369</v>
      </c>
      <c r="K2145" s="5" t="str">
        <f t="shared" si="67"/>
        <v>Close</v>
      </c>
      <c r="L2145" s="20">
        <v>44911</v>
      </c>
      <c r="M2145" s="8" t="s">
        <v>6703</v>
      </c>
    </row>
    <row r="2146" spans="1:13">
      <c r="A2146" s="8">
        <v>2609</v>
      </c>
      <c r="B2146" s="5" t="s">
        <v>1516</v>
      </c>
      <c r="C2146" s="14" t="s">
        <v>688</v>
      </c>
      <c r="D2146" s="8" t="s">
        <v>19</v>
      </c>
      <c r="E2146" s="20">
        <v>44813</v>
      </c>
      <c r="F2146" s="8" t="s">
        <v>1225</v>
      </c>
      <c r="G2146" s="8">
        <f t="shared" si="66"/>
        <v>0</v>
      </c>
      <c r="H2146" s="8"/>
      <c r="I2146" s="14" t="s">
        <v>688</v>
      </c>
      <c r="J2146" s="39">
        <v>44</v>
      </c>
      <c r="K2146" s="5" t="str">
        <f t="shared" si="67"/>
        <v>Close</v>
      </c>
      <c r="L2146" s="20">
        <v>44911</v>
      </c>
      <c r="M2146" s="8" t="s">
        <v>6696</v>
      </c>
    </row>
    <row r="2147" spans="1:13">
      <c r="A2147" s="8">
        <v>2610</v>
      </c>
      <c r="B2147" s="5" t="s">
        <v>1516</v>
      </c>
      <c r="C2147" s="14" t="s">
        <v>688</v>
      </c>
      <c r="D2147" s="8" t="s">
        <v>19</v>
      </c>
      <c r="E2147" s="20">
        <v>44813</v>
      </c>
      <c r="F2147" s="8" t="s">
        <v>1225</v>
      </c>
      <c r="G2147" s="8">
        <f t="shared" si="66"/>
        <v>0</v>
      </c>
      <c r="H2147" s="8"/>
      <c r="I2147" s="14" t="s">
        <v>688</v>
      </c>
      <c r="J2147" s="39">
        <v>44</v>
      </c>
      <c r="K2147" s="5" t="str">
        <f t="shared" si="67"/>
        <v>Close</v>
      </c>
      <c r="L2147" s="20">
        <v>44911</v>
      </c>
      <c r="M2147" s="8" t="s">
        <v>6697</v>
      </c>
    </row>
    <row r="2148" spans="1:13">
      <c r="A2148" s="8">
        <v>2611</v>
      </c>
      <c r="B2148" s="5" t="s">
        <v>1516</v>
      </c>
      <c r="C2148" s="14" t="s">
        <v>688</v>
      </c>
      <c r="D2148" s="8" t="s">
        <v>19</v>
      </c>
      <c r="E2148" s="20">
        <v>44813</v>
      </c>
      <c r="F2148" s="8" t="s">
        <v>1225</v>
      </c>
      <c r="G2148" s="8">
        <f t="shared" si="66"/>
        <v>0</v>
      </c>
      <c r="H2148" s="8"/>
      <c r="I2148" s="14" t="s">
        <v>688</v>
      </c>
      <c r="J2148" s="39">
        <v>44</v>
      </c>
      <c r="K2148" s="5" t="str">
        <f t="shared" si="67"/>
        <v>Close</v>
      </c>
      <c r="L2148" s="20">
        <v>44911</v>
      </c>
      <c r="M2148" s="8" t="s">
        <v>6698</v>
      </c>
    </row>
    <row r="2149" spans="1:13">
      <c r="A2149" s="8">
        <v>2612</v>
      </c>
      <c r="B2149" s="5" t="s">
        <v>1516</v>
      </c>
      <c r="C2149" s="14" t="s">
        <v>688</v>
      </c>
      <c r="D2149" s="8" t="s">
        <v>19</v>
      </c>
      <c r="E2149" s="20">
        <v>44813</v>
      </c>
      <c r="F2149" s="8" t="s">
        <v>1225</v>
      </c>
      <c r="G2149" s="8">
        <f t="shared" si="66"/>
        <v>0</v>
      </c>
      <c r="H2149" s="8"/>
      <c r="I2149" s="14" t="s">
        <v>688</v>
      </c>
      <c r="J2149" s="39">
        <v>44</v>
      </c>
      <c r="K2149" s="5" t="str">
        <f t="shared" si="67"/>
        <v>Close</v>
      </c>
      <c r="L2149" s="20">
        <v>44911</v>
      </c>
      <c r="M2149" s="8" t="s">
        <v>6699</v>
      </c>
    </row>
    <row r="2150" spans="1:13">
      <c r="A2150" s="8">
        <v>2613</v>
      </c>
      <c r="B2150" s="5" t="s">
        <v>1516</v>
      </c>
      <c r="C2150" s="14" t="s">
        <v>688</v>
      </c>
      <c r="D2150" s="8" t="s">
        <v>19</v>
      </c>
      <c r="E2150" s="20">
        <v>44813</v>
      </c>
      <c r="F2150" s="8" t="s">
        <v>1225</v>
      </c>
      <c r="G2150" s="8">
        <f t="shared" si="66"/>
        <v>0</v>
      </c>
      <c r="H2150" s="8"/>
      <c r="I2150" s="14" t="s">
        <v>688</v>
      </c>
      <c r="J2150" s="39">
        <v>44</v>
      </c>
      <c r="K2150" s="5" t="str">
        <f t="shared" si="67"/>
        <v>Close</v>
      </c>
      <c r="L2150" s="20">
        <v>44911</v>
      </c>
      <c r="M2150" s="8" t="s">
        <v>6700</v>
      </c>
    </row>
    <row r="2151" spans="1:13">
      <c r="A2151" s="8">
        <v>2614</v>
      </c>
      <c r="B2151" s="5" t="s">
        <v>1516</v>
      </c>
      <c r="C2151" s="14" t="s">
        <v>688</v>
      </c>
      <c r="D2151" s="8" t="s">
        <v>19</v>
      </c>
      <c r="E2151" s="20">
        <v>44813</v>
      </c>
      <c r="F2151" s="8" t="s">
        <v>1225</v>
      </c>
      <c r="G2151" s="8">
        <f t="shared" si="66"/>
        <v>0</v>
      </c>
      <c r="H2151" s="8"/>
      <c r="I2151" s="14" t="s">
        <v>688</v>
      </c>
      <c r="J2151" s="39">
        <v>44</v>
      </c>
      <c r="K2151" s="5" t="str">
        <f t="shared" si="67"/>
        <v>Close</v>
      </c>
      <c r="L2151" s="20">
        <v>44911</v>
      </c>
      <c r="M2151" s="8" t="s">
        <v>6701</v>
      </c>
    </row>
    <row r="2152" spans="1:13">
      <c r="A2152" s="8">
        <v>2420</v>
      </c>
      <c r="B2152" s="5" t="s">
        <v>1725</v>
      </c>
      <c r="C2152" s="14" t="s">
        <v>975</v>
      </c>
      <c r="D2152" s="8" t="s">
        <v>2371</v>
      </c>
      <c r="E2152" s="20">
        <v>44813</v>
      </c>
      <c r="F2152" s="8" t="s">
        <v>1236</v>
      </c>
      <c r="G2152" s="8">
        <f t="shared" si="66"/>
        <v>0</v>
      </c>
      <c r="H2152" s="8"/>
      <c r="I2152" s="14" t="s">
        <v>975</v>
      </c>
      <c r="J2152" s="39">
        <v>215</v>
      </c>
      <c r="K2152" s="5" t="str">
        <f t="shared" si="67"/>
        <v>Close</v>
      </c>
      <c r="L2152" s="20">
        <v>44912</v>
      </c>
      <c r="M2152" s="8" t="s">
        <v>6710</v>
      </c>
    </row>
    <row r="2153" spans="1:13">
      <c r="A2153" s="8">
        <v>2942.6666666666702</v>
      </c>
      <c r="B2153" s="5" t="s">
        <v>5721</v>
      </c>
      <c r="C2153" s="14" t="s">
        <v>5698</v>
      </c>
      <c r="D2153" s="8" t="s">
        <v>5722</v>
      </c>
      <c r="E2153" s="20">
        <v>44888</v>
      </c>
      <c r="F2153" s="8" t="s">
        <v>1223</v>
      </c>
      <c r="G2153" s="8">
        <f t="shared" si="66"/>
        <v>0</v>
      </c>
      <c r="H2153" s="8"/>
      <c r="I2153" s="14" t="s">
        <v>5698</v>
      </c>
      <c r="J2153" s="39">
        <v>85</v>
      </c>
      <c r="K2153" s="5" t="str">
        <f t="shared" si="67"/>
        <v>Close</v>
      </c>
      <c r="L2153" s="20">
        <v>44912</v>
      </c>
      <c r="M2153" s="8" t="s">
        <v>6704</v>
      </c>
    </row>
    <row r="2154" spans="1:13">
      <c r="A2154" s="8">
        <v>3041.2777777777701</v>
      </c>
      <c r="B2154" s="5" t="s">
        <v>6544</v>
      </c>
      <c r="C2154" s="14" t="s">
        <v>688</v>
      </c>
      <c r="D2154" s="8" t="s">
        <v>19</v>
      </c>
      <c r="E2154" s="20">
        <v>44905</v>
      </c>
      <c r="F2154" s="8" t="s">
        <v>1225</v>
      </c>
      <c r="G2154" s="8">
        <f t="shared" si="66"/>
        <v>0</v>
      </c>
      <c r="H2154" s="8"/>
      <c r="I2154" s="14" t="s">
        <v>688</v>
      </c>
      <c r="J2154" s="39">
        <v>29</v>
      </c>
      <c r="K2154" s="5" t="str">
        <f t="shared" si="67"/>
        <v>Close</v>
      </c>
      <c r="L2154" s="20">
        <v>44912</v>
      </c>
      <c r="M2154" s="8" t="s">
        <v>6705</v>
      </c>
    </row>
    <row r="2155" spans="1:13">
      <c r="A2155" s="8">
        <v>3042.6944444444398</v>
      </c>
      <c r="B2155" s="5" t="s">
        <v>6544</v>
      </c>
      <c r="C2155" s="14" t="s">
        <v>688</v>
      </c>
      <c r="D2155" s="8" t="s">
        <v>19</v>
      </c>
      <c r="E2155" s="20">
        <v>44905</v>
      </c>
      <c r="F2155" s="8" t="s">
        <v>1225</v>
      </c>
      <c r="G2155" s="8">
        <f t="shared" si="66"/>
        <v>0</v>
      </c>
      <c r="H2155" s="8"/>
      <c r="I2155" s="14" t="s">
        <v>688</v>
      </c>
      <c r="J2155" s="39">
        <v>29</v>
      </c>
      <c r="K2155" s="5" t="str">
        <f t="shared" si="67"/>
        <v>Close</v>
      </c>
      <c r="L2155" s="20">
        <v>44912</v>
      </c>
      <c r="M2155" s="8" t="s">
        <v>6706</v>
      </c>
    </row>
    <row r="2156" spans="1:13">
      <c r="A2156" s="8">
        <v>3044.1111111110999</v>
      </c>
      <c r="B2156" s="5" t="s">
        <v>6544</v>
      </c>
      <c r="C2156" s="14" t="s">
        <v>688</v>
      </c>
      <c r="D2156" s="8" t="s">
        <v>19</v>
      </c>
      <c r="E2156" s="20">
        <v>44905</v>
      </c>
      <c r="F2156" s="8" t="s">
        <v>1225</v>
      </c>
      <c r="G2156" s="8">
        <f t="shared" si="66"/>
        <v>0</v>
      </c>
      <c r="H2156" s="8"/>
      <c r="I2156" s="14" t="s">
        <v>688</v>
      </c>
      <c r="J2156" s="39">
        <v>29</v>
      </c>
      <c r="K2156" s="5" t="str">
        <f t="shared" si="67"/>
        <v>Close</v>
      </c>
      <c r="L2156" s="20">
        <v>44912</v>
      </c>
      <c r="M2156" s="8" t="s">
        <v>6707</v>
      </c>
    </row>
    <row r="2157" spans="1:13">
      <c r="A2157" s="8">
        <v>3045.5277777777701</v>
      </c>
      <c r="B2157" s="5" t="s">
        <v>6544</v>
      </c>
      <c r="C2157" s="14" t="s">
        <v>688</v>
      </c>
      <c r="D2157" s="8" t="s">
        <v>19</v>
      </c>
      <c r="E2157" s="20">
        <v>44905</v>
      </c>
      <c r="F2157" s="8" t="s">
        <v>1225</v>
      </c>
      <c r="G2157" s="8">
        <f t="shared" si="66"/>
        <v>0</v>
      </c>
      <c r="H2157" s="8"/>
      <c r="I2157" s="14" t="s">
        <v>688</v>
      </c>
      <c r="J2157" s="39">
        <v>29</v>
      </c>
      <c r="K2157" s="5" t="str">
        <f t="shared" si="67"/>
        <v>Close</v>
      </c>
      <c r="L2157" s="20">
        <v>44912</v>
      </c>
      <c r="M2157" s="8" t="s">
        <v>6708</v>
      </c>
    </row>
    <row r="2158" spans="1:13">
      <c r="A2158" s="8">
        <v>3046.9444444444298</v>
      </c>
      <c r="B2158" s="5" t="s">
        <v>6544</v>
      </c>
      <c r="C2158" s="14" t="s">
        <v>688</v>
      </c>
      <c r="D2158" s="8" t="s">
        <v>19</v>
      </c>
      <c r="E2158" s="20">
        <v>44905</v>
      </c>
      <c r="F2158" s="8" t="s">
        <v>1225</v>
      </c>
      <c r="G2158" s="8">
        <f t="shared" si="66"/>
        <v>0</v>
      </c>
      <c r="H2158" s="8"/>
      <c r="I2158" s="14" t="s">
        <v>688</v>
      </c>
      <c r="J2158" s="39">
        <v>29</v>
      </c>
      <c r="K2158" s="5" t="str">
        <f t="shared" si="67"/>
        <v>Close</v>
      </c>
      <c r="L2158" s="20">
        <v>44912</v>
      </c>
      <c r="M2158" s="8" t="s">
        <v>6709</v>
      </c>
    </row>
    <row r="2159" spans="1:13">
      <c r="A2159" s="8">
        <v>3048.3611111110999</v>
      </c>
      <c r="B2159" s="5" t="s">
        <v>6544</v>
      </c>
      <c r="C2159" s="14" t="s">
        <v>688</v>
      </c>
      <c r="D2159" s="8" t="s">
        <v>19</v>
      </c>
      <c r="E2159" s="20">
        <v>44905</v>
      </c>
      <c r="F2159" s="8" t="s">
        <v>1225</v>
      </c>
      <c r="G2159" s="8">
        <f t="shared" si="66"/>
        <v>0</v>
      </c>
      <c r="H2159" s="8"/>
      <c r="I2159" s="14" t="s">
        <v>688</v>
      </c>
      <c r="J2159" s="39">
        <v>29</v>
      </c>
      <c r="K2159" s="5" t="str">
        <f t="shared" si="67"/>
        <v>Close</v>
      </c>
      <c r="L2159" s="20">
        <v>44912</v>
      </c>
      <c r="M2159" s="8" t="s">
        <v>6709</v>
      </c>
    </row>
    <row r="2160" spans="1:13">
      <c r="A2160" s="8">
        <v>3049.7777777777601</v>
      </c>
      <c r="B2160" s="5" t="s">
        <v>6544</v>
      </c>
      <c r="C2160" s="14" t="s">
        <v>688</v>
      </c>
      <c r="D2160" s="8" t="s">
        <v>19</v>
      </c>
      <c r="E2160" s="20">
        <v>44905</v>
      </c>
      <c r="F2160" s="8" t="s">
        <v>1225</v>
      </c>
      <c r="G2160" s="8">
        <f t="shared" si="66"/>
        <v>0</v>
      </c>
      <c r="H2160" s="8"/>
      <c r="I2160" s="14" t="s">
        <v>688</v>
      </c>
      <c r="J2160" s="39">
        <v>29</v>
      </c>
      <c r="K2160" s="5" t="str">
        <f t="shared" si="67"/>
        <v>Close</v>
      </c>
      <c r="L2160" s="20">
        <v>44912</v>
      </c>
      <c r="M2160" s="8" t="s">
        <v>6709</v>
      </c>
    </row>
    <row r="2161" spans="1:13">
      <c r="A2161" s="8">
        <v>1505</v>
      </c>
      <c r="B2161" s="5" t="s">
        <v>1367</v>
      </c>
      <c r="C2161" s="14" t="s">
        <v>533</v>
      </c>
      <c r="D2161" s="8" t="s">
        <v>2045</v>
      </c>
      <c r="E2161" s="20">
        <v>44813</v>
      </c>
      <c r="F2161" s="8" t="s">
        <v>1221</v>
      </c>
      <c r="G2161" s="8">
        <f t="shared" si="66"/>
        <v>0</v>
      </c>
      <c r="H2161" s="8"/>
      <c r="I2161" s="14" t="s">
        <v>533</v>
      </c>
      <c r="J2161" s="39">
        <v>62</v>
      </c>
      <c r="K2161" s="5" t="str">
        <f t="shared" si="67"/>
        <v>Close</v>
      </c>
      <c r="L2161" s="20">
        <v>44914</v>
      </c>
      <c r="M2161" s="8" t="s">
        <v>6721</v>
      </c>
    </row>
    <row r="2162" spans="1:13">
      <c r="A2162" s="8">
        <v>1530</v>
      </c>
      <c r="B2162" s="5" t="s">
        <v>4581</v>
      </c>
      <c r="C2162" s="14" t="s">
        <v>4541</v>
      </c>
      <c r="D2162" s="8" t="s">
        <v>4582</v>
      </c>
      <c r="E2162" s="20">
        <v>44834</v>
      </c>
      <c r="F2162" s="8" t="s">
        <v>3513</v>
      </c>
      <c r="G2162" s="8">
        <f t="shared" si="66"/>
        <v>0</v>
      </c>
      <c r="H2162" s="8"/>
      <c r="I2162" s="14" t="s">
        <v>4541</v>
      </c>
      <c r="J2162" s="39">
        <v>300</v>
      </c>
      <c r="K2162" s="5" t="str">
        <f t="shared" si="67"/>
        <v>Close</v>
      </c>
      <c r="L2162" s="20">
        <v>44914</v>
      </c>
      <c r="M2162" s="8" t="s">
        <v>6718</v>
      </c>
    </row>
    <row r="2163" spans="1:13">
      <c r="A2163" s="8">
        <v>1641</v>
      </c>
      <c r="B2163" s="5" t="s">
        <v>1750</v>
      </c>
      <c r="C2163" s="14" t="s">
        <v>1000</v>
      </c>
      <c r="D2163" s="8" t="s">
        <v>2396</v>
      </c>
      <c r="E2163" s="20">
        <v>44813</v>
      </c>
      <c r="F2163" s="8" t="s">
        <v>1236</v>
      </c>
      <c r="G2163" s="8">
        <f t="shared" si="66"/>
        <v>0</v>
      </c>
      <c r="H2163" s="8"/>
      <c r="I2163" s="14" t="s">
        <v>1000</v>
      </c>
      <c r="J2163" s="39">
        <v>85</v>
      </c>
      <c r="K2163" s="5" t="str">
        <f t="shared" si="67"/>
        <v>Close</v>
      </c>
      <c r="L2163" s="20">
        <v>44914</v>
      </c>
      <c r="M2163" s="8" t="s">
        <v>6724</v>
      </c>
    </row>
    <row r="2164" spans="1:13">
      <c r="A2164" s="8">
        <v>1935</v>
      </c>
      <c r="B2164" s="5" t="s">
        <v>1679</v>
      </c>
      <c r="C2164" s="14" t="s">
        <v>920</v>
      </c>
      <c r="D2164" s="8" t="s">
        <v>2328</v>
      </c>
      <c r="E2164" s="20">
        <v>44813</v>
      </c>
      <c r="F2164" s="8" t="s">
        <v>1234</v>
      </c>
      <c r="G2164" s="8">
        <f t="shared" si="66"/>
        <v>0</v>
      </c>
      <c r="H2164" s="8"/>
      <c r="I2164" s="14" t="s">
        <v>920</v>
      </c>
      <c r="J2164" s="39">
        <v>332</v>
      </c>
      <c r="K2164" s="5" t="str">
        <f t="shared" si="67"/>
        <v>Close</v>
      </c>
      <c r="L2164" s="20">
        <v>44914</v>
      </c>
      <c r="M2164" s="8" t="s">
        <v>6719</v>
      </c>
    </row>
    <row r="2165" spans="1:13">
      <c r="A2165" s="8">
        <v>1940</v>
      </c>
      <c r="B2165" s="5" t="s">
        <v>1696</v>
      </c>
      <c r="C2165" s="14" t="s">
        <v>943</v>
      </c>
      <c r="D2165" s="8" t="s">
        <v>2343</v>
      </c>
      <c r="E2165" s="20">
        <v>44813</v>
      </c>
      <c r="F2165" s="8" t="s">
        <v>1235</v>
      </c>
      <c r="G2165" s="8">
        <f t="shared" si="66"/>
        <v>0</v>
      </c>
      <c r="H2165" s="8"/>
      <c r="I2165" s="14" t="s">
        <v>943</v>
      </c>
      <c r="J2165" s="39">
        <v>151</v>
      </c>
      <c r="K2165" s="5" t="str">
        <f t="shared" si="67"/>
        <v>Close</v>
      </c>
      <c r="L2165" s="20">
        <v>44914</v>
      </c>
      <c r="M2165" s="8" t="s">
        <v>6723</v>
      </c>
    </row>
    <row r="2166" spans="1:13">
      <c r="A2166" s="8">
        <v>2065</v>
      </c>
      <c r="B2166" s="5" t="s">
        <v>2600</v>
      </c>
      <c r="C2166" s="14" t="s">
        <v>2610</v>
      </c>
      <c r="D2166" s="8" t="s">
        <v>2605</v>
      </c>
      <c r="E2166" s="20">
        <v>44813</v>
      </c>
      <c r="F2166" s="8" t="s">
        <v>1222</v>
      </c>
      <c r="G2166" s="8">
        <f t="shared" si="66"/>
        <v>0</v>
      </c>
      <c r="H2166" s="8"/>
      <c r="I2166" s="14" t="s">
        <v>2610</v>
      </c>
      <c r="J2166" s="39">
        <v>91</v>
      </c>
      <c r="K2166" s="5" t="str">
        <f t="shared" si="67"/>
        <v>Close</v>
      </c>
      <c r="L2166" s="20">
        <v>44914</v>
      </c>
      <c r="M2166" s="8" t="s">
        <v>6714</v>
      </c>
    </row>
    <row r="2167" spans="1:13">
      <c r="A2167" s="8">
        <v>2088</v>
      </c>
      <c r="B2167" s="5" t="s">
        <v>1292</v>
      </c>
      <c r="C2167" s="14" t="s">
        <v>431</v>
      </c>
      <c r="D2167" s="8" t="s">
        <v>1978</v>
      </c>
      <c r="E2167" s="20">
        <v>44813</v>
      </c>
      <c r="F2167" s="8" t="s">
        <v>1220</v>
      </c>
      <c r="G2167" s="8">
        <f t="shared" si="66"/>
        <v>0</v>
      </c>
      <c r="H2167" s="8"/>
      <c r="I2167" s="14" t="s">
        <v>431</v>
      </c>
      <c r="J2167" s="39">
        <v>54</v>
      </c>
      <c r="K2167" s="5" t="str">
        <f t="shared" si="67"/>
        <v>Close</v>
      </c>
      <c r="L2167" s="20">
        <v>44914</v>
      </c>
      <c r="M2167" s="8" t="s">
        <v>6711</v>
      </c>
    </row>
    <row r="2168" spans="1:13">
      <c r="A2168" s="8">
        <v>2258</v>
      </c>
      <c r="B2168" s="5" t="s">
        <v>1375</v>
      </c>
      <c r="C2168" s="14" t="s">
        <v>541</v>
      </c>
      <c r="D2168" s="8" t="s">
        <v>2053</v>
      </c>
      <c r="E2168" s="20">
        <v>44813</v>
      </c>
      <c r="F2168" s="8" t="s">
        <v>1221</v>
      </c>
      <c r="G2168" s="8">
        <f t="shared" si="66"/>
        <v>0</v>
      </c>
      <c r="H2168" s="8"/>
      <c r="I2168" s="14" t="s">
        <v>541</v>
      </c>
      <c r="J2168" s="39">
        <v>76</v>
      </c>
      <c r="K2168" s="5" t="str">
        <f t="shared" si="67"/>
        <v>Close</v>
      </c>
      <c r="L2168" s="20">
        <v>44914</v>
      </c>
      <c r="M2168" s="8" t="s">
        <v>6713</v>
      </c>
    </row>
    <row r="2169" spans="1:13">
      <c r="A2169" s="8">
        <v>2342</v>
      </c>
      <c r="B2169" s="5" t="s">
        <v>127</v>
      </c>
      <c r="C2169" s="14" t="s">
        <v>698</v>
      </c>
      <c r="D2169" s="8" t="s">
        <v>128</v>
      </c>
      <c r="E2169" s="20">
        <v>44813</v>
      </c>
      <c r="F2169" s="8" t="s">
        <v>1227</v>
      </c>
      <c r="G2169" s="8">
        <f t="shared" si="66"/>
        <v>0</v>
      </c>
      <c r="H2169" s="8"/>
      <c r="I2169" s="14" t="s">
        <v>698</v>
      </c>
      <c r="J2169" s="39">
        <v>91</v>
      </c>
      <c r="K2169" s="5" t="str">
        <f t="shared" si="67"/>
        <v>Close</v>
      </c>
      <c r="L2169" s="20">
        <v>44914</v>
      </c>
      <c r="M2169" s="8" t="s">
        <v>6722</v>
      </c>
    </row>
    <row r="2170" spans="1:13">
      <c r="A2170" s="8">
        <v>2615</v>
      </c>
      <c r="B2170" s="5" t="s">
        <v>1516</v>
      </c>
      <c r="C2170" s="14" t="s">
        <v>688</v>
      </c>
      <c r="D2170" s="8" t="s">
        <v>19</v>
      </c>
      <c r="E2170" s="20">
        <v>44813</v>
      </c>
      <c r="F2170" s="8" t="s">
        <v>1225</v>
      </c>
      <c r="G2170" s="8">
        <f t="shared" si="66"/>
        <v>0</v>
      </c>
      <c r="H2170" s="8"/>
      <c r="I2170" s="14" t="s">
        <v>688</v>
      </c>
      <c r="J2170" s="39">
        <v>44</v>
      </c>
      <c r="K2170" s="5" t="str">
        <f t="shared" si="67"/>
        <v>Close</v>
      </c>
      <c r="L2170" s="20">
        <v>44914</v>
      </c>
      <c r="M2170" s="8" t="s">
        <v>6715</v>
      </c>
    </row>
    <row r="2171" spans="1:13">
      <c r="A2171" s="8">
        <v>2616</v>
      </c>
      <c r="B2171" s="5" t="s">
        <v>1516</v>
      </c>
      <c r="C2171" s="14" t="s">
        <v>688</v>
      </c>
      <c r="D2171" s="8" t="s">
        <v>19</v>
      </c>
      <c r="E2171" s="20">
        <v>44813</v>
      </c>
      <c r="F2171" s="8" t="s">
        <v>1225</v>
      </c>
      <c r="G2171" s="8">
        <f t="shared" si="66"/>
        <v>0</v>
      </c>
      <c r="H2171" s="8"/>
      <c r="I2171" s="14" t="s">
        <v>688</v>
      </c>
      <c r="J2171" s="39">
        <v>44</v>
      </c>
      <c r="K2171" s="5" t="str">
        <f t="shared" si="67"/>
        <v>Close</v>
      </c>
      <c r="L2171" s="20">
        <v>44914</v>
      </c>
      <c r="M2171" s="8" t="s">
        <v>6716</v>
      </c>
    </row>
    <row r="2172" spans="1:13">
      <c r="A2172" s="8">
        <v>2617</v>
      </c>
      <c r="B2172" s="5" t="s">
        <v>1516</v>
      </c>
      <c r="C2172" s="14" t="s">
        <v>688</v>
      </c>
      <c r="D2172" s="8" t="s">
        <v>19</v>
      </c>
      <c r="E2172" s="20">
        <v>44813</v>
      </c>
      <c r="F2172" s="8" t="s">
        <v>1225</v>
      </c>
      <c r="G2172" s="8">
        <f t="shared" si="66"/>
        <v>0</v>
      </c>
      <c r="H2172" s="8"/>
      <c r="I2172" s="14" t="s">
        <v>688</v>
      </c>
      <c r="J2172" s="39">
        <v>44</v>
      </c>
      <c r="K2172" s="5" t="str">
        <f t="shared" si="67"/>
        <v>Close</v>
      </c>
      <c r="L2172" s="20">
        <v>44914</v>
      </c>
      <c r="M2172" s="8" t="s">
        <v>6717</v>
      </c>
    </row>
    <row r="2173" spans="1:13">
      <c r="A2173" s="8">
        <v>2812</v>
      </c>
      <c r="B2173" s="5" t="s">
        <v>5319</v>
      </c>
      <c r="C2173" s="14" t="s">
        <v>898</v>
      </c>
      <c r="D2173" s="8" t="s">
        <v>2316</v>
      </c>
      <c r="E2173" s="20">
        <v>44876</v>
      </c>
      <c r="F2173" s="8" t="s">
        <v>1240</v>
      </c>
      <c r="G2173" s="8">
        <f t="shared" si="66"/>
        <v>0</v>
      </c>
      <c r="H2173" s="8"/>
      <c r="I2173" s="14" t="s">
        <v>898</v>
      </c>
      <c r="J2173" s="39">
        <v>155</v>
      </c>
      <c r="K2173" s="5" t="str">
        <f t="shared" si="67"/>
        <v>Close</v>
      </c>
      <c r="L2173" s="20">
        <v>44914</v>
      </c>
      <c r="M2173" s="8" t="s">
        <v>6720</v>
      </c>
    </row>
    <row r="2174" spans="1:13">
      <c r="A2174" s="8">
        <v>3025.1666666666702</v>
      </c>
      <c r="B2174" s="5" t="s">
        <v>6631</v>
      </c>
      <c r="C2174" s="14" t="s">
        <v>6592</v>
      </c>
      <c r="D2174" s="8" t="s">
        <v>6632</v>
      </c>
      <c r="E2174" s="20">
        <v>44902</v>
      </c>
      <c r="F2174" s="8" t="s">
        <v>1221</v>
      </c>
      <c r="G2174" s="8">
        <f t="shared" si="66"/>
        <v>0</v>
      </c>
      <c r="H2174" s="8"/>
      <c r="I2174" s="14" t="s">
        <v>6592</v>
      </c>
      <c r="J2174" s="39">
        <v>23</v>
      </c>
      <c r="K2174" s="5" t="str">
        <f t="shared" si="67"/>
        <v>Close</v>
      </c>
      <c r="L2174" s="20">
        <v>44914</v>
      </c>
      <c r="M2174" s="8" t="s">
        <v>6712</v>
      </c>
    </row>
    <row r="2175" spans="1:13">
      <c r="A2175" s="8">
        <v>1778</v>
      </c>
      <c r="B2175" s="5" t="s">
        <v>1631</v>
      </c>
      <c r="C2175" s="14" t="s">
        <v>853</v>
      </c>
      <c r="D2175" s="8" t="s">
        <v>2285</v>
      </c>
      <c r="E2175" s="20">
        <v>44813</v>
      </c>
      <c r="F2175" s="8" t="s">
        <v>1231</v>
      </c>
      <c r="G2175" s="8">
        <f t="shared" si="66"/>
        <v>0</v>
      </c>
      <c r="H2175" s="14"/>
      <c r="I2175" s="14" t="s">
        <v>853</v>
      </c>
      <c r="J2175" s="39">
        <v>127</v>
      </c>
      <c r="K2175" s="5" t="str">
        <f t="shared" si="67"/>
        <v>Close</v>
      </c>
      <c r="L2175" s="20">
        <v>44915</v>
      </c>
      <c r="M2175" s="8" t="s">
        <v>8861</v>
      </c>
    </row>
    <row r="2176" spans="1:13">
      <c r="A2176" s="8">
        <v>2115</v>
      </c>
      <c r="B2176" s="5" t="s">
        <v>2644</v>
      </c>
      <c r="C2176" s="14" t="s">
        <v>2643</v>
      </c>
      <c r="D2176" s="8" t="s">
        <v>2645</v>
      </c>
      <c r="E2176" s="20">
        <v>44814</v>
      </c>
      <c r="F2176" s="8" t="s">
        <v>3435</v>
      </c>
      <c r="G2176" s="8">
        <f t="shared" si="66"/>
        <v>0</v>
      </c>
      <c r="H2176" s="8"/>
      <c r="I2176" s="14" t="s">
        <v>2643</v>
      </c>
      <c r="J2176" s="39">
        <v>161</v>
      </c>
      <c r="K2176" s="5" t="str">
        <f t="shared" si="67"/>
        <v>Close</v>
      </c>
      <c r="L2176" s="20">
        <v>44915</v>
      </c>
      <c r="M2176" s="8" t="s">
        <v>8857</v>
      </c>
    </row>
    <row r="2177" spans="1:13">
      <c r="A2177" s="8">
        <v>2618</v>
      </c>
      <c r="B2177" s="5" t="s">
        <v>1516</v>
      </c>
      <c r="C2177" s="14" t="s">
        <v>688</v>
      </c>
      <c r="D2177" s="8" t="s">
        <v>19</v>
      </c>
      <c r="E2177" s="20">
        <v>44813</v>
      </c>
      <c r="F2177" s="8" t="s">
        <v>1225</v>
      </c>
      <c r="G2177" s="8">
        <f t="shared" si="66"/>
        <v>0</v>
      </c>
      <c r="H2177" s="8"/>
      <c r="I2177" s="14" t="s">
        <v>688</v>
      </c>
      <c r="J2177" s="39">
        <v>44</v>
      </c>
      <c r="K2177" s="5" t="str">
        <f t="shared" si="67"/>
        <v>Close</v>
      </c>
      <c r="L2177" s="20">
        <v>44915</v>
      </c>
      <c r="M2177" s="8" t="s">
        <v>8858</v>
      </c>
    </row>
    <row r="2178" spans="1:13">
      <c r="A2178" s="8">
        <v>2619</v>
      </c>
      <c r="B2178" s="5" t="s">
        <v>1516</v>
      </c>
      <c r="C2178" s="14" t="s">
        <v>688</v>
      </c>
      <c r="D2178" s="8" t="s">
        <v>19</v>
      </c>
      <c r="E2178" s="20">
        <v>44813</v>
      </c>
      <c r="F2178" s="8" t="s">
        <v>1225</v>
      </c>
      <c r="G2178" s="8">
        <f t="shared" si="66"/>
        <v>0</v>
      </c>
      <c r="H2178" s="8"/>
      <c r="I2178" s="14" t="s">
        <v>688</v>
      </c>
      <c r="J2178" s="39">
        <v>44</v>
      </c>
      <c r="K2178" s="5" t="str">
        <f t="shared" si="67"/>
        <v>Close</v>
      </c>
      <c r="L2178" s="20">
        <v>44915</v>
      </c>
      <c r="M2178" s="8" t="s">
        <v>8859</v>
      </c>
    </row>
    <row r="2179" spans="1:13">
      <c r="A2179" s="8">
        <v>2633</v>
      </c>
      <c r="B2179" s="17" t="s">
        <v>3301</v>
      </c>
      <c r="C2179" s="14" t="s">
        <v>3271</v>
      </c>
      <c r="D2179" s="8" t="s">
        <v>3302</v>
      </c>
      <c r="E2179" s="20">
        <v>44818</v>
      </c>
      <c r="F2179" s="8" t="s">
        <v>3186</v>
      </c>
      <c r="G2179" s="8">
        <f t="shared" si="66"/>
        <v>0</v>
      </c>
      <c r="H2179" s="8"/>
      <c r="I2179" s="14" t="s">
        <v>3271</v>
      </c>
      <c r="J2179" s="39">
        <v>71</v>
      </c>
      <c r="K2179" s="5" t="str">
        <f t="shared" si="67"/>
        <v>Close</v>
      </c>
      <c r="L2179" s="20">
        <v>44915</v>
      </c>
      <c r="M2179" s="8" t="s">
        <v>8856</v>
      </c>
    </row>
    <row r="2180" spans="1:13">
      <c r="A2180" s="8">
        <v>2775</v>
      </c>
      <c r="B2180" s="5" t="s">
        <v>1569</v>
      </c>
      <c r="C2180" s="14" t="s">
        <v>764</v>
      </c>
      <c r="D2180" s="8" t="s">
        <v>2233</v>
      </c>
      <c r="E2180" s="20">
        <v>44813</v>
      </c>
      <c r="F2180" s="8" t="s">
        <v>1228</v>
      </c>
      <c r="G2180" s="8">
        <f t="shared" ref="G2180:G2243" si="68">IF(C2180="","",IF(C2180=I2180,0,1))</f>
        <v>0</v>
      </c>
      <c r="H2180" s="8"/>
      <c r="I2180" s="14" t="s">
        <v>764</v>
      </c>
      <c r="J2180" s="39">
        <v>100</v>
      </c>
      <c r="K2180" s="5" t="str">
        <f t="shared" ref="K2180:K2243" si="69">IF(F2180="","",IF(C2180=I2180,"Close","Open"))</f>
        <v>Close</v>
      </c>
      <c r="L2180" s="20">
        <v>44915</v>
      </c>
      <c r="M2180" s="8" t="s">
        <v>8860</v>
      </c>
    </row>
    <row r="2181" spans="1:13">
      <c r="A2181" s="8">
        <v>1809</v>
      </c>
      <c r="B2181" s="5" t="s">
        <v>2663</v>
      </c>
      <c r="C2181" s="14" t="s">
        <v>2649</v>
      </c>
      <c r="D2181" s="8" t="s">
        <v>2664</v>
      </c>
      <c r="E2181" s="20">
        <v>44814</v>
      </c>
      <c r="F2181" s="8" t="s">
        <v>3435</v>
      </c>
      <c r="G2181" s="8">
        <f t="shared" si="68"/>
        <v>0</v>
      </c>
      <c r="H2181" s="8"/>
      <c r="I2181" s="14" t="s">
        <v>2649</v>
      </c>
      <c r="J2181" s="39">
        <v>290</v>
      </c>
      <c r="K2181" s="5" t="str">
        <f t="shared" si="69"/>
        <v>Close</v>
      </c>
      <c r="L2181" s="20">
        <v>44916</v>
      </c>
      <c r="M2181" s="8" t="s">
        <v>9301</v>
      </c>
    </row>
    <row r="2182" spans="1:13">
      <c r="A2182" s="8">
        <v>1810</v>
      </c>
      <c r="B2182" s="5" t="s">
        <v>2663</v>
      </c>
      <c r="C2182" s="14" t="s">
        <v>2649</v>
      </c>
      <c r="D2182" s="8" t="s">
        <v>2664</v>
      </c>
      <c r="E2182" s="20">
        <v>44814</v>
      </c>
      <c r="F2182" s="8" t="s">
        <v>3435</v>
      </c>
      <c r="G2182" s="8">
        <f t="shared" si="68"/>
        <v>0</v>
      </c>
      <c r="H2182" s="8"/>
      <c r="I2182" s="14" t="s">
        <v>2649</v>
      </c>
      <c r="J2182" s="39">
        <v>290</v>
      </c>
      <c r="K2182" s="5" t="str">
        <f t="shared" si="69"/>
        <v>Close</v>
      </c>
      <c r="L2182" s="20">
        <v>44916</v>
      </c>
      <c r="M2182" s="8" t="s">
        <v>9302</v>
      </c>
    </row>
    <row r="2183" spans="1:13">
      <c r="A2183" s="8">
        <v>1984</v>
      </c>
      <c r="B2183" s="5" t="s">
        <v>1760</v>
      </c>
      <c r="C2183" s="14" t="s">
        <v>1010</v>
      </c>
      <c r="D2183" s="8" t="s">
        <v>2406</v>
      </c>
      <c r="E2183" s="20">
        <v>44813</v>
      </c>
      <c r="F2183" s="8" t="s">
        <v>1236</v>
      </c>
      <c r="G2183" s="8">
        <f t="shared" si="68"/>
        <v>0</v>
      </c>
      <c r="H2183" s="14"/>
      <c r="I2183" s="14" t="s">
        <v>1010</v>
      </c>
      <c r="J2183" s="39">
        <v>75</v>
      </c>
      <c r="K2183" s="5" t="str">
        <f t="shared" si="69"/>
        <v>Close</v>
      </c>
      <c r="L2183" s="20">
        <v>44916</v>
      </c>
      <c r="M2183" s="8" t="s">
        <v>9298</v>
      </c>
    </row>
    <row r="2184" spans="1:13">
      <c r="A2184" s="8">
        <v>2166</v>
      </c>
      <c r="B2184" s="5" t="s">
        <v>107</v>
      </c>
      <c r="C2184" s="14" t="s">
        <v>789</v>
      </c>
      <c r="D2184" s="8" t="s">
        <v>106</v>
      </c>
      <c r="E2184" s="20">
        <v>44813</v>
      </c>
      <c r="F2184" s="8" t="s">
        <v>1228</v>
      </c>
      <c r="G2184" s="8">
        <f t="shared" si="68"/>
        <v>0</v>
      </c>
      <c r="H2184" s="8"/>
      <c r="I2184" s="14" t="s">
        <v>789</v>
      </c>
      <c r="J2184" s="39">
        <v>116</v>
      </c>
      <c r="K2184" s="5" t="str">
        <f t="shared" si="69"/>
        <v>Close</v>
      </c>
      <c r="L2184" s="20">
        <v>44916</v>
      </c>
      <c r="M2184" s="8" t="s">
        <v>9300</v>
      </c>
    </row>
    <row r="2185" spans="1:13">
      <c r="A2185" s="8">
        <v>2986.1666666666702</v>
      </c>
      <c r="B2185" s="5" t="s">
        <v>6546</v>
      </c>
      <c r="C2185" s="14" t="s">
        <v>4542</v>
      </c>
      <c r="D2185" s="8" t="s">
        <v>4584</v>
      </c>
      <c r="E2185" s="20">
        <v>44901</v>
      </c>
      <c r="F2185" s="8" t="s">
        <v>1239</v>
      </c>
      <c r="G2185" s="8">
        <f t="shared" si="68"/>
        <v>0</v>
      </c>
      <c r="H2185" s="8"/>
      <c r="I2185" s="14" t="s">
        <v>4542</v>
      </c>
      <c r="J2185" s="39">
        <v>716</v>
      </c>
      <c r="K2185" s="5" t="str">
        <f t="shared" si="69"/>
        <v>Close</v>
      </c>
      <c r="L2185" s="20">
        <v>44916</v>
      </c>
      <c r="M2185" s="8" t="s">
        <v>9299</v>
      </c>
    </row>
    <row r="2186" spans="1:13">
      <c r="A2186" s="8">
        <v>3017.6666666666702</v>
      </c>
      <c r="B2186" s="5" t="s">
        <v>6621</v>
      </c>
      <c r="C2186" s="14" t="s">
        <v>6587</v>
      </c>
      <c r="D2186" s="8" t="s">
        <v>6622</v>
      </c>
      <c r="E2186" s="20">
        <v>44902</v>
      </c>
      <c r="F2186" s="8" t="s">
        <v>1221</v>
      </c>
      <c r="G2186" s="8">
        <f t="shared" si="68"/>
        <v>0</v>
      </c>
      <c r="H2186" s="14"/>
      <c r="I2186" s="14" t="s">
        <v>6587</v>
      </c>
      <c r="J2186" s="39">
        <v>90</v>
      </c>
      <c r="K2186" s="5" t="str">
        <f t="shared" si="69"/>
        <v>Close</v>
      </c>
      <c r="L2186" s="20">
        <v>44916</v>
      </c>
      <c r="M2186" s="8" t="s">
        <v>9296</v>
      </c>
    </row>
    <row r="2187" spans="1:13">
      <c r="A2187" s="8">
        <v>3051.1944444444298</v>
      </c>
      <c r="B2187" s="5" t="s">
        <v>6544</v>
      </c>
      <c r="C2187" s="14" t="s">
        <v>688</v>
      </c>
      <c r="D2187" s="8" t="s">
        <v>19</v>
      </c>
      <c r="E2187" s="20">
        <v>44905</v>
      </c>
      <c r="F2187" s="8" t="s">
        <v>1225</v>
      </c>
      <c r="G2187" s="8">
        <f t="shared" si="68"/>
        <v>0</v>
      </c>
      <c r="H2187" s="8"/>
      <c r="I2187" s="14" t="s">
        <v>688</v>
      </c>
      <c r="J2187" s="39">
        <v>29</v>
      </c>
      <c r="K2187" s="5" t="str">
        <f t="shared" si="69"/>
        <v>Close</v>
      </c>
      <c r="L2187" s="20">
        <v>44916</v>
      </c>
      <c r="M2187" s="8" t="s">
        <v>9297</v>
      </c>
    </row>
    <row r="2188" spans="1:13">
      <c r="A2188" s="8">
        <v>1878</v>
      </c>
      <c r="B2188" s="5" t="s">
        <v>1362</v>
      </c>
      <c r="C2188" s="14" t="s">
        <v>528</v>
      </c>
      <c r="D2188" s="8" t="s">
        <v>2040</v>
      </c>
      <c r="E2188" s="20">
        <v>44813</v>
      </c>
      <c r="F2188" s="8" t="s">
        <v>1221</v>
      </c>
      <c r="G2188" s="8">
        <f t="shared" si="68"/>
        <v>0</v>
      </c>
      <c r="H2188" s="8"/>
      <c r="I2188" s="14" t="s">
        <v>528</v>
      </c>
      <c r="J2188" s="39">
        <v>198</v>
      </c>
      <c r="K2188" s="5" t="str">
        <f t="shared" si="69"/>
        <v>Close</v>
      </c>
      <c r="L2188" s="20">
        <v>44917</v>
      </c>
      <c r="M2188" s="8" t="s">
        <v>9316</v>
      </c>
    </row>
    <row r="2189" spans="1:13">
      <c r="A2189" s="8">
        <v>1795</v>
      </c>
      <c r="B2189" s="5" t="s">
        <v>2691</v>
      </c>
      <c r="C2189" s="14" t="s">
        <v>2682</v>
      </c>
      <c r="D2189" s="8" t="s">
        <v>2692</v>
      </c>
      <c r="E2189" s="20">
        <v>44814</v>
      </c>
      <c r="F2189" s="8" t="s">
        <v>3438</v>
      </c>
      <c r="G2189" s="8">
        <f t="shared" si="68"/>
        <v>0</v>
      </c>
      <c r="H2189" s="8"/>
      <c r="I2189" s="14" t="s">
        <v>2682</v>
      </c>
      <c r="J2189" s="39">
        <v>275</v>
      </c>
      <c r="K2189" s="5" t="str">
        <f t="shared" si="69"/>
        <v>Close</v>
      </c>
      <c r="L2189" s="20">
        <v>44917</v>
      </c>
      <c r="M2189" s="8" t="s">
        <v>9472</v>
      </c>
    </row>
    <row r="2190" spans="1:13">
      <c r="A2190" s="8">
        <v>1879</v>
      </c>
      <c r="B2190" s="5" t="s">
        <v>1362</v>
      </c>
      <c r="C2190" s="14" t="s">
        <v>528</v>
      </c>
      <c r="D2190" s="8" t="s">
        <v>2040</v>
      </c>
      <c r="E2190" s="20">
        <v>44813</v>
      </c>
      <c r="F2190" s="8" t="s">
        <v>1221</v>
      </c>
      <c r="G2190" s="8">
        <f t="shared" si="68"/>
        <v>0</v>
      </c>
      <c r="H2190" s="8"/>
      <c r="I2190" s="14" t="s">
        <v>528</v>
      </c>
      <c r="J2190" s="39">
        <v>198</v>
      </c>
      <c r="K2190" s="5" t="str">
        <f t="shared" si="69"/>
        <v>Close</v>
      </c>
      <c r="L2190" s="20">
        <v>44917</v>
      </c>
      <c r="M2190" s="8" t="s">
        <v>9316</v>
      </c>
    </row>
    <row r="2191" spans="1:13">
      <c r="A2191" s="8">
        <v>1964</v>
      </c>
      <c r="B2191" s="5" t="s">
        <v>4128</v>
      </c>
      <c r="C2191" s="14" t="s">
        <v>4052</v>
      </c>
      <c r="D2191" s="8" t="s">
        <v>4129</v>
      </c>
      <c r="E2191" s="20">
        <v>44830</v>
      </c>
      <c r="F2191" s="8" t="s">
        <v>4058</v>
      </c>
      <c r="G2191" s="8">
        <f t="shared" si="68"/>
        <v>0</v>
      </c>
      <c r="H2191" s="8"/>
      <c r="I2191" s="14" t="s">
        <v>4052</v>
      </c>
      <c r="J2191" s="39">
        <v>190</v>
      </c>
      <c r="K2191" s="5" t="str">
        <f t="shared" si="69"/>
        <v>Close</v>
      </c>
      <c r="L2191" s="20">
        <v>44917</v>
      </c>
      <c r="M2191" s="8" t="s">
        <v>9473</v>
      </c>
    </row>
    <row r="2192" spans="1:13">
      <c r="A2192" s="8">
        <v>2070</v>
      </c>
      <c r="B2192" s="5" t="s">
        <v>1453</v>
      </c>
      <c r="C2192" s="14" t="s">
        <v>623</v>
      </c>
      <c r="D2192" s="8" t="s">
        <v>2129</v>
      </c>
      <c r="E2192" s="20">
        <v>44813</v>
      </c>
      <c r="F2192" s="8" t="s">
        <v>1222</v>
      </c>
      <c r="G2192" s="8">
        <f t="shared" si="68"/>
        <v>0</v>
      </c>
      <c r="H2192" s="8"/>
      <c r="I2192" s="14" t="s">
        <v>623</v>
      </c>
      <c r="J2192" s="39">
        <v>190</v>
      </c>
      <c r="K2192" s="5" t="str">
        <f t="shared" si="69"/>
        <v>Close</v>
      </c>
      <c r="L2192" s="20">
        <v>44917</v>
      </c>
      <c r="M2192" s="8" t="s">
        <v>9467</v>
      </c>
    </row>
    <row r="2193" spans="1:13">
      <c r="A2193" s="8">
        <v>2620</v>
      </c>
      <c r="B2193" s="5" t="s">
        <v>1516</v>
      </c>
      <c r="C2193" s="14" t="s">
        <v>688</v>
      </c>
      <c r="D2193" s="8" t="s">
        <v>19</v>
      </c>
      <c r="E2193" s="20">
        <v>44813</v>
      </c>
      <c r="F2193" s="8" t="s">
        <v>1225</v>
      </c>
      <c r="G2193" s="8">
        <f t="shared" si="68"/>
        <v>0</v>
      </c>
      <c r="H2193" s="8"/>
      <c r="I2193" s="14" t="s">
        <v>688</v>
      </c>
      <c r="J2193" s="39">
        <v>44</v>
      </c>
      <c r="K2193" s="5" t="str">
        <f t="shared" si="69"/>
        <v>Close</v>
      </c>
      <c r="L2193" s="20">
        <v>44917</v>
      </c>
      <c r="M2193" s="8" t="s">
        <v>9469</v>
      </c>
    </row>
    <row r="2194" spans="1:13">
      <c r="A2194" s="8">
        <v>2621</v>
      </c>
      <c r="B2194" s="5" t="s">
        <v>1516</v>
      </c>
      <c r="C2194" s="14" t="s">
        <v>688</v>
      </c>
      <c r="D2194" s="8" t="s">
        <v>19</v>
      </c>
      <c r="E2194" s="20">
        <v>44813</v>
      </c>
      <c r="F2194" s="8" t="s">
        <v>1225</v>
      </c>
      <c r="G2194" s="8">
        <f t="shared" si="68"/>
        <v>0</v>
      </c>
      <c r="H2194" s="8"/>
      <c r="I2194" s="14" t="s">
        <v>688</v>
      </c>
      <c r="J2194" s="39">
        <v>44</v>
      </c>
      <c r="K2194" s="5" t="str">
        <f t="shared" si="69"/>
        <v>Close</v>
      </c>
      <c r="L2194" s="20">
        <v>44917</v>
      </c>
      <c r="M2194" s="8" t="s">
        <v>9470</v>
      </c>
    </row>
    <row r="2195" spans="1:13">
      <c r="A2195" s="8">
        <v>2622</v>
      </c>
      <c r="B2195" s="5" t="s">
        <v>1516</v>
      </c>
      <c r="C2195" s="14" t="s">
        <v>688</v>
      </c>
      <c r="D2195" s="8" t="s">
        <v>19</v>
      </c>
      <c r="E2195" s="20">
        <v>44813</v>
      </c>
      <c r="F2195" s="8" t="s">
        <v>1225</v>
      </c>
      <c r="G2195" s="8">
        <f t="shared" si="68"/>
        <v>0</v>
      </c>
      <c r="H2195" s="8"/>
      <c r="I2195" s="14" t="s">
        <v>688</v>
      </c>
      <c r="J2195" s="39">
        <v>44</v>
      </c>
      <c r="K2195" s="5" t="str">
        <f t="shared" si="69"/>
        <v>Close</v>
      </c>
      <c r="L2195" s="20">
        <v>44917</v>
      </c>
      <c r="M2195" s="8" t="s">
        <v>9471</v>
      </c>
    </row>
    <row r="2196" spans="1:13">
      <c r="A2196" s="8">
        <v>3374.1944444440801</v>
      </c>
      <c r="B2196" s="5" t="s">
        <v>9074</v>
      </c>
      <c r="C2196" s="14" t="s">
        <v>9075</v>
      </c>
      <c r="D2196" s="8" t="s">
        <v>9076</v>
      </c>
      <c r="E2196" s="20">
        <v>44916</v>
      </c>
      <c r="F2196" s="8" t="s">
        <v>1222</v>
      </c>
      <c r="G2196" s="8">
        <f t="shared" si="68"/>
        <v>0</v>
      </c>
      <c r="H2196" s="8"/>
      <c r="I2196" s="14" t="s">
        <v>9075</v>
      </c>
      <c r="J2196" s="39">
        <v>85</v>
      </c>
      <c r="K2196" s="5" t="str">
        <f t="shared" si="69"/>
        <v>Close</v>
      </c>
      <c r="L2196" s="20">
        <v>44917</v>
      </c>
      <c r="M2196" s="8" t="s">
        <v>9468</v>
      </c>
    </row>
    <row r="2197" spans="1:13">
      <c r="A2197" s="8">
        <v>2389</v>
      </c>
      <c r="B2197" s="5" t="s">
        <v>347</v>
      </c>
      <c r="C2197" s="14" t="s">
        <v>875</v>
      </c>
      <c r="D2197" s="8" t="s">
        <v>341</v>
      </c>
      <c r="E2197" s="20">
        <v>44813</v>
      </c>
      <c r="F2197" s="8" t="s">
        <v>1232</v>
      </c>
      <c r="G2197" s="8">
        <f t="shared" si="68"/>
        <v>0</v>
      </c>
      <c r="H2197" s="8"/>
      <c r="I2197" s="14" t="s">
        <v>875</v>
      </c>
      <c r="J2197" s="39">
        <v>249</v>
      </c>
      <c r="K2197" s="5" t="str">
        <f t="shared" si="69"/>
        <v>Close</v>
      </c>
      <c r="L2197" s="20">
        <v>44918</v>
      </c>
      <c r="M2197" s="8" t="s">
        <v>9477</v>
      </c>
    </row>
    <row r="2198" spans="1:13">
      <c r="A2198" s="8">
        <v>1857</v>
      </c>
      <c r="B2198" s="5" t="s">
        <v>3469</v>
      </c>
      <c r="C2198" s="14" t="s">
        <v>3451</v>
      </c>
      <c r="D2198" s="8" t="s">
        <v>3470</v>
      </c>
      <c r="E2198" s="20">
        <v>44820</v>
      </c>
      <c r="F2198" s="8" t="s">
        <v>1221</v>
      </c>
      <c r="G2198" s="8">
        <f t="shared" si="68"/>
        <v>0</v>
      </c>
      <c r="H2198" s="14"/>
      <c r="I2198" s="14" t="s">
        <v>3451</v>
      </c>
      <c r="J2198" s="39">
        <v>71</v>
      </c>
      <c r="K2198" s="5" t="str">
        <f t="shared" si="69"/>
        <v>Close</v>
      </c>
      <c r="L2198" s="20">
        <v>44918</v>
      </c>
      <c r="M2198" s="8" t="s">
        <v>9484</v>
      </c>
    </row>
    <row r="2199" spans="1:13">
      <c r="A2199" s="8">
        <v>1858</v>
      </c>
      <c r="B2199" s="5" t="s">
        <v>3469</v>
      </c>
      <c r="C2199" s="14" t="s">
        <v>3451</v>
      </c>
      <c r="D2199" s="8" t="s">
        <v>3470</v>
      </c>
      <c r="E2199" s="20">
        <v>44820</v>
      </c>
      <c r="F2199" s="8" t="s">
        <v>1221</v>
      </c>
      <c r="G2199" s="8">
        <f t="shared" si="68"/>
        <v>0</v>
      </c>
      <c r="H2199" s="8"/>
      <c r="I2199" s="14" t="s">
        <v>3451</v>
      </c>
      <c r="J2199" s="39">
        <v>71</v>
      </c>
      <c r="K2199" s="5" t="str">
        <f t="shared" si="69"/>
        <v>Close</v>
      </c>
      <c r="L2199" s="20">
        <v>44918</v>
      </c>
      <c r="M2199" s="8" t="s">
        <v>9484</v>
      </c>
    </row>
    <row r="2200" spans="1:13">
      <c r="A2200" s="8">
        <v>2625</v>
      </c>
      <c r="B2200" s="5" t="s">
        <v>1516</v>
      </c>
      <c r="C2200" s="14" t="s">
        <v>688</v>
      </c>
      <c r="D2200" s="8" t="s">
        <v>19</v>
      </c>
      <c r="E2200" s="20">
        <v>44813</v>
      </c>
      <c r="F2200" s="8" t="s">
        <v>1225</v>
      </c>
      <c r="G2200" s="8">
        <f t="shared" si="68"/>
        <v>0</v>
      </c>
      <c r="H2200" s="8"/>
      <c r="I2200" s="14" t="s">
        <v>688</v>
      </c>
      <c r="J2200" s="39">
        <v>44</v>
      </c>
      <c r="K2200" s="5" t="str">
        <f t="shared" si="69"/>
        <v>Close</v>
      </c>
      <c r="L2200" s="20">
        <v>44918</v>
      </c>
      <c r="M2200" s="8" t="s">
        <v>9471</v>
      </c>
    </row>
    <row r="2201" spans="1:13">
      <c r="A2201" s="8">
        <v>2626</v>
      </c>
      <c r="B2201" s="5" t="s">
        <v>1516</v>
      </c>
      <c r="C2201" s="14" t="s">
        <v>688</v>
      </c>
      <c r="D2201" s="8" t="s">
        <v>19</v>
      </c>
      <c r="E2201" s="20">
        <v>44813</v>
      </c>
      <c r="F2201" s="8" t="s">
        <v>1225</v>
      </c>
      <c r="G2201" s="8">
        <f t="shared" si="68"/>
        <v>0</v>
      </c>
      <c r="H2201" s="8"/>
      <c r="I2201" s="14" t="s">
        <v>688</v>
      </c>
      <c r="J2201" s="39">
        <v>44</v>
      </c>
      <c r="K2201" s="5" t="str">
        <f t="shared" si="69"/>
        <v>Close</v>
      </c>
      <c r="L2201" s="20">
        <v>44919</v>
      </c>
      <c r="M2201" s="8" t="s">
        <v>9726</v>
      </c>
    </row>
    <row r="2202" spans="1:13">
      <c r="A2202" s="8">
        <v>1564</v>
      </c>
      <c r="B2202" s="17" t="s">
        <v>3317</v>
      </c>
      <c r="C2202" s="14" t="s">
        <v>3279</v>
      </c>
      <c r="D2202" s="8" t="s">
        <v>3318</v>
      </c>
      <c r="E2202" s="20">
        <v>44818</v>
      </c>
      <c r="F2202" s="8" t="s">
        <v>1228</v>
      </c>
      <c r="G2202" s="8">
        <f t="shared" si="68"/>
        <v>0</v>
      </c>
      <c r="H2202" s="8"/>
      <c r="I2202" s="14" t="s">
        <v>3279</v>
      </c>
      <c r="J2202" s="39">
        <v>60</v>
      </c>
      <c r="K2202" s="5" t="str">
        <f t="shared" si="69"/>
        <v>Close</v>
      </c>
      <c r="L2202" s="20">
        <v>44921</v>
      </c>
      <c r="M2202" s="8" t="s">
        <v>10003</v>
      </c>
    </row>
    <row r="2203" spans="1:13">
      <c r="A2203" s="8">
        <v>2431</v>
      </c>
      <c r="B2203" s="5" t="s">
        <v>4227</v>
      </c>
      <c r="C2203" s="19" t="s">
        <v>4009</v>
      </c>
      <c r="D2203" s="8" t="s">
        <v>4014</v>
      </c>
      <c r="E2203" s="20">
        <v>44830</v>
      </c>
      <c r="F2203" s="8" t="s">
        <v>3861</v>
      </c>
      <c r="G2203" s="8">
        <f t="shared" si="68"/>
        <v>0</v>
      </c>
      <c r="H2203" s="8"/>
      <c r="I2203" s="14" t="s">
        <v>4009</v>
      </c>
      <c r="J2203" s="39">
        <v>826</v>
      </c>
      <c r="K2203" s="5" t="str">
        <f t="shared" si="69"/>
        <v>Close</v>
      </c>
      <c r="L2203" s="20">
        <v>44921</v>
      </c>
      <c r="M2203" s="8" t="s">
        <v>10004</v>
      </c>
    </row>
    <row r="2204" spans="1:13">
      <c r="A2204" s="8">
        <v>1672</v>
      </c>
      <c r="B2204" s="5" t="s">
        <v>1549</v>
      </c>
      <c r="C2204" s="14" t="s">
        <v>733</v>
      </c>
      <c r="D2204" s="8" t="s">
        <v>2216</v>
      </c>
      <c r="E2204" s="20">
        <v>44813</v>
      </c>
      <c r="F2204" s="8" t="s">
        <v>1227</v>
      </c>
      <c r="G2204" s="8">
        <f t="shared" si="68"/>
        <v>0</v>
      </c>
      <c r="H2204" s="8"/>
      <c r="I2204" s="14" t="s">
        <v>733</v>
      </c>
      <c r="J2204" s="39">
        <v>105</v>
      </c>
      <c r="K2204" s="5" t="str">
        <f t="shared" si="69"/>
        <v>Close</v>
      </c>
      <c r="L2204" s="20">
        <v>44921</v>
      </c>
      <c r="M2204" s="8" t="s">
        <v>10075</v>
      </c>
    </row>
    <row r="2205" spans="1:13">
      <c r="A2205" s="8">
        <v>1764</v>
      </c>
      <c r="B2205" s="5" t="s">
        <v>1473</v>
      </c>
      <c r="C2205" s="14" t="s">
        <v>643</v>
      </c>
      <c r="D2205" s="8" t="s">
        <v>2149</v>
      </c>
      <c r="E2205" s="20">
        <v>44813</v>
      </c>
      <c r="F2205" s="8" t="s">
        <v>1223</v>
      </c>
      <c r="G2205" s="8">
        <f t="shared" si="68"/>
        <v>0</v>
      </c>
      <c r="H2205" s="14"/>
      <c r="I2205" s="14" t="s">
        <v>643</v>
      </c>
      <c r="J2205" s="39">
        <v>96</v>
      </c>
      <c r="K2205" s="5" t="str">
        <f t="shared" si="69"/>
        <v>Close</v>
      </c>
      <c r="L2205" s="20">
        <v>44921</v>
      </c>
      <c r="M2205" s="8" t="s">
        <v>10072</v>
      </c>
    </row>
    <row r="2206" spans="1:13">
      <c r="A2206" s="8">
        <v>1765</v>
      </c>
      <c r="B2206" s="5" t="s">
        <v>1473</v>
      </c>
      <c r="C2206" s="14" t="s">
        <v>643</v>
      </c>
      <c r="D2206" s="8" t="s">
        <v>2149</v>
      </c>
      <c r="E2206" s="20">
        <v>44813</v>
      </c>
      <c r="F2206" s="8" t="s">
        <v>1223</v>
      </c>
      <c r="G2206" s="8">
        <f t="shared" si="68"/>
        <v>0</v>
      </c>
      <c r="H2206" s="8"/>
      <c r="I2206" s="14" t="s">
        <v>643</v>
      </c>
      <c r="J2206" s="39">
        <v>96</v>
      </c>
      <c r="K2206" s="5" t="str">
        <f t="shared" si="69"/>
        <v>Close</v>
      </c>
      <c r="L2206" s="20">
        <v>44921</v>
      </c>
      <c r="M2206" s="8" t="s">
        <v>10072</v>
      </c>
    </row>
    <row r="2207" spans="1:13">
      <c r="A2207" s="8">
        <v>2627</v>
      </c>
      <c r="B2207" s="5" t="s">
        <v>1516</v>
      </c>
      <c r="C2207" s="14" t="s">
        <v>688</v>
      </c>
      <c r="D2207" s="8" t="s">
        <v>19</v>
      </c>
      <c r="E2207" s="20">
        <v>44813</v>
      </c>
      <c r="F2207" s="8" t="s">
        <v>1225</v>
      </c>
      <c r="G2207" s="8">
        <f t="shared" si="68"/>
        <v>0</v>
      </c>
      <c r="H2207" s="14"/>
      <c r="I2207" s="14" t="s">
        <v>688</v>
      </c>
      <c r="J2207" s="39">
        <v>44</v>
      </c>
      <c r="K2207" s="5" t="str">
        <f t="shared" si="69"/>
        <v>Close</v>
      </c>
      <c r="L2207" s="20">
        <v>44921</v>
      </c>
      <c r="M2207" s="8" t="s">
        <v>10073</v>
      </c>
    </row>
    <row r="2208" spans="1:13">
      <c r="A2208" s="8">
        <v>2628</v>
      </c>
      <c r="B2208" s="5" t="s">
        <v>1516</v>
      </c>
      <c r="C2208" s="14" t="s">
        <v>688</v>
      </c>
      <c r="D2208" s="8" t="s">
        <v>19</v>
      </c>
      <c r="E2208" s="20">
        <v>44813</v>
      </c>
      <c r="F2208" s="8" t="s">
        <v>1225</v>
      </c>
      <c r="G2208" s="8">
        <f t="shared" si="68"/>
        <v>0</v>
      </c>
      <c r="H2208" s="8"/>
      <c r="I2208" s="14" t="s">
        <v>688</v>
      </c>
      <c r="J2208" s="39">
        <v>44</v>
      </c>
      <c r="K2208" s="5" t="str">
        <f t="shared" si="69"/>
        <v>Close</v>
      </c>
      <c r="L2208" s="20">
        <v>44921</v>
      </c>
      <c r="M2208" s="8" t="s">
        <v>10074</v>
      </c>
    </row>
    <row r="2209" spans="1:13">
      <c r="A2209" s="8">
        <v>2914.1666666666702</v>
      </c>
      <c r="B2209" s="5" t="s">
        <v>5662</v>
      </c>
      <c r="C2209" s="14" t="s">
        <v>5630</v>
      </c>
      <c r="D2209" s="8" t="s">
        <v>5663</v>
      </c>
      <c r="E2209" s="20">
        <v>44888</v>
      </c>
      <c r="F2209" s="8" t="s">
        <v>1219</v>
      </c>
      <c r="G2209" s="8">
        <f t="shared" si="68"/>
        <v>0</v>
      </c>
      <c r="H2209" s="8"/>
      <c r="I2209" s="14" t="s">
        <v>5630</v>
      </c>
      <c r="J2209" s="39">
        <v>100</v>
      </c>
      <c r="K2209" s="5" t="str">
        <f t="shared" si="69"/>
        <v>Close</v>
      </c>
      <c r="L2209" s="20">
        <v>44921</v>
      </c>
      <c r="M2209" s="8" t="s">
        <v>10071</v>
      </c>
    </row>
    <row r="2210" spans="1:13">
      <c r="A2210" s="8">
        <v>1844</v>
      </c>
      <c r="B2210" s="5" t="s">
        <v>147</v>
      </c>
      <c r="C2210" s="14" t="s">
        <v>873</v>
      </c>
      <c r="D2210" s="8" t="s">
        <v>146</v>
      </c>
      <c r="E2210" s="20">
        <v>44813</v>
      </c>
      <c r="F2210" s="8" t="s">
        <v>1232</v>
      </c>
      <c r="G2210" s="8">
        <f t="shared" si="68"/>
        <v>0</v>
      </c>
      <c r="H2210" s="8"/>
      <c r="I2210" s="14" t="s">
        <v>873</v>
      </c>
      <c r="J2210" s="39">
        <v>133</v>
      </c>
      <c r="K2210" s="5" t="str">
        <f t="shared" si="69"/>
        <v>Close</v>
      </c>
      <c r="L2210" s="20">
        <v>44922</v>
      </c>
      <c r="M2210" s="8" t="s">
        <v>10076</v>
      </c>
    </row>
    <row r="2211" spans="1:13">
      <c r="A2211" s="8">
        <v>2992.1666666666702</v>
      </c>
      <c r="B2211" s="5" t="s">
        <v>6549</v>
      </c>
      <c r="C2211" s="14" t="s">
        <v>3044</v>
      </c>
      <c r="D2211" s="8" t="s">
        <v>3050</v>
      </c>
      <c r="E2211" s="20">
        <v>44901</v>
      </c>
      <c r="F2211" s="8" t="s">
        <v>1239</v>
      </c>
      <c r="G2211" s="8">
        <f t="shared" si="68"/>
        <v>0</v>
      </c>
      <c r="H2211" s="8"/>
      <c r="I2211" s="14" t="s">
        <v>3044</v>
      </c>
      <c r="J2211" s="39">
        <v>165</v>
      </c>
      <c r="K2211" s="5" t="str">
        <f t="shared" si="69"/>
        <v>Close</v>
      </c>
      <c r="L2211" s="20">
        <v>44922</v>
      </c>
      <c r="M2211" s="8" t="s">
        <v>10077</v>
      </c>
    </row>
    <row r="2212" spans="1:13">
      <c r="A2212" s="8">
        <v>1991</v>
      </c>
      <c r="B2212" s="5" t="s">
        <v>2669</v>
      </c>
      <c r="C2212" s="14" t="s">
        <v>2652</v>
      </c>
      <c r="D2212" s="8" t="s">
        <v>2670</v>
      </c>
      <c r="E2212" s="20">
        <v>44814</v>
      </c>
      <c r="F2212" s="8" t="s">
        <v>3412</v>
      </c>
      <c r="G2212" s="8">
        <f t="shared" si="68"/>
        <v>0</v>
      </c>
      <c r="H2212" s="14"/>
      <c r="I2212" s="14" t="s">
        <v>2652</v>
      </c>
      <c r="J2212" s="39">
        <v>211</v>
      </c>
      <c r="K2212" s="5" t="str">
        <f t="shared" si="69"/>
        <v>Close</v>
      </c>
      <c r="L2212" s="20">
        <v>44922</v>
      </c>
      <c r="M2212" s="8" t="s">
        <v>10462</v>
      </c>
    </row>
    <row r="2213" spans="1:13">
      <c r="A2213" s="8">
        <v>2629</v>
      </c>
      <c r="B2213" s="5" t="s">
        <v>1516</v>
      </c>
      <c r="C2213" s="14" t="s">
        <v>688</v>
      </c>
      <c r="D2213" s="8" t="s">
        <v>19</v>
      </c>
      <c r="E2213" s="20">
        <v>44813</v>
      </c>
      <c r="F2213" s="8" t="s">
        <v>1225</v>
      </c>
      <c r="G2213" s="8">
        <f t="shared" si="68"/>
        <v>0</v>
      </c>
      <c r="H2213" s="8"/>
      <c r="I2213" s="14" t="s">
        <v>688</v>
      </c>
      <c r="J2213" s="39">
        <v>44</v>
      </c>
      <c r="K2213" s="5" t="str">
        <f t="shared" si="69"/>
        <v>Close</v>
      </c>
      <c r="L2213" s="20">
        <v>44922</v>
      </c>
      <c r="M2213" s="8" t="s">
        <v>10459</v>
      </c>
    </row>
    <row r="2214" spans="1:13">
      <c r="A2214" s="8">
        <v>2630</v>
      </c>
      <c r="B2214" s="5" t="s">
        <v>1516</v>
      </c>
      <c r="C2214" s="14" t="s">
        <v>688</v>
      </c>
      <c r="D2214" s="8" t="s">
        <v>19</v>
      </c>
      <c r="E2214" s="20">
        <v>44813</v>
      </c>
      <c r="F2214" s="8" t="s">
        <v>1225</v>
      </c>
      <c r="G2214" s="8">
        <f t="shared" si="68"/>
        <v>0</v>
      </c>
      <c r="H2214" s="8"/>
      <c r="I2214" s="14" t="s">
        <v>688</v>
      </c>
      <c r="J2214" s="39">
        <v>44</v>
      </c>
      <c r="K2214" s="5" t="str">
        <f t="shared" si="69"/>
        <v>Close</v>
      </c>
      <c r="L2214" s="20">
        <v>44922</v>
      </c>
      <c r="M2214" s="8" t="s">
        <v>10460</v>
      </c>
    </row>
    <row r="2215" spans="1:13">
      <c r="A2215" s="8">
        <v>2631</v>
      </c>
      <c r="B2215" s="5" t="s">
        <v>1516</v>
      </c>
      <c r="C2215" s="14" t="s">
        <v>688</v>
      </c>
      <c r="D2215" s="8" t="s">
        <v>19</v>
      </c>
      <c r="E2215" s="20">
        <v>44813</v>
      </c>
      <c r="F2215" s="8" t="s">
        <v>1225</v>
      </c>
      <c r="G2215" s="8">
        <f t="shared" si="68"/>
        <v>0</v>
      </c>
      <c r="H2215" s="8"/>
      <c r="I2215" s="14" t="s">
        <v>688</v>
      </c>
      <c r="J2215" s="39">
        <v>44</v>
      </c>
      <c r="K2215" s="5" t="str">
        <f t="shared" si="69"/>
        <v>Close</v>
      </c>
      <c r="L2215" s="20">
        <v>44922</v>
      </c>
      <c r="M2215" s="8" t="s">
        <v>10460</v>
      </c>
    </row>
    <row r="2216" spans="1:13">
      <c r="A2216" s="8">
        <v>2632</v>
      </c>
      <c r="B2216" s="5" t="s">
        <v>1516</v>
      </c>
      <c r="C2216" s="14" t="s">
        <v>688</v>
      </c>
      <c r="D2216" s="8" t="s">
        <v>19</v>
      </c>
      <c r="E2216" s="20">
        <v>44813</v>
      </c>
      <c r="F2216" s="8" t="s">
        <v>1225</v>
      </c>
      <c r="G2216" s="8">
        <f t="shared" si="68"/>
        <v>0</v>
      </c>
      <c r="H2216" s="8"/>
      <c r="I2216" s="14" t="s">
        <v>688</v>
      </c>
      <c r="J2216" s="39">
        <v>44</v>
      </c>
      <c r="K2216" s="5" t="str">
        <f t="shared" si="69"/>
        <v>Close</v>
      </c>
      <c r="L2216" s="20">
        <v>44922</v>
      </c>
      <c r="M2216" s="8" t="s">
        <v>10461</v>
      </c>
    </row>
    <row r="2217" spans="1:13">
      <c r="A2217" s="8">
        <v>2448</v>
      </c>
      <c r="B2217" s="5" t="s">
        <v>95</v>
      </c>
      <c r="C2217" s="14" t="s">
        <v>779</v>
      </c>
      <c r="D2217" s="8" t="s">
        <v>94</v>
      </c>
      <c r="E2217" s="20">
        <v>44813</v>
      </c>
      <c r="F2217" s="8" t="s">
        <v>1228</v>
      </c>
      <c r="G2217" s="8">
        <f t="shared" si="68"/>
        <v>0</v>
      </c>
      <c r="H2217" s="8"/>
      <c r="I2217" s="14" t="s">
        <v>779</v>
      </c>
      <c r="J2217" s="39">
        <v>62</v>
      </c>
      <c r="K2217" s="5" t="str">
        <f t="shared" si="69"/>
        <v>Close</v>
      </c>
      <c r="L2217" s="20">
        <v>44923</v>
      </c>
      <c r="M2217" s="8" t="s">
        <v>10556</v>
      </c>
    </row>
    <row r="2218" spans="1:13">
      <c r="A2218" s="8">
        <v>2449</v>
      </c>
      <c r="B2218" s="5" t="s">
        <v>95</v>
      </c>
      <c r="C2218" s="14" t="s">
        <v>779</v>
      </c>
      <c r="D2218" s="8" t="s">
        <v>94</v>
      </c>
      <c r="E2218" s="20">
        <v>44813</v>
      </c>
      <c r="F2218" s="8" t="s">
        <v>1228</v>
      </c>
      <c r="G2218" s="8">
        <f t="shared" si="68"/>
        <v>0</v>
      </c>
      <c r="H2218" s="8"/>
      <c r="I2218" s="14" t="s">
        <v>779</v>
      </c>
      <c r="J2218" s="39">
        <v>62</v>
      </c>
      <c r="K2218" s="5" t="str">
        <f t="shared" si="69"/>
        <v>Close</v>
      </c>
      <c r="L2218" s="20">
        <v>44923</v>
      </c>
      <c r="M2218" s="8" t="s">
        <v>10556</v>
      </c>
    </row>
    <row r="2219" spans="1:13">
      <c r="A2219" s="8">
        <v>2634</v>
      </c>
      <c r="B2219" s="5" t="s">
        <v>1516</v>
      </c>
      <c r="C2219" s="14" t="s">
        <v>688</v>
      </c>
      <c r="D2219" s="8" t="s">
        <v>19</v>
      </c>
      <c r="E2219" s="20">
        <v>44813</v>
      </c>
      <c r="F2219" s="8" t="s">
        <v>1225</v>
      </c>
      <c r="G2219" s="8">
        <f t="shared" si="68"/>
        <v>0</v>
      </c>
      <c r="H2219" s="8"/>
      <c r="I2219" s="14" t="s">
        <v>688</v>
      </c>
      <c r="J2219" s="39">
        <v>44</v>
      </c>
      <c r="K2219" s="5" t="str">
        <f t="shared" si="69"/>
        <v>Close</v>
      </c>
      <c r="L2219" s="20">
        <v>44923</v>
      </c>
      <c r="M2219" s="8" t="s">
        <v>10555</v>
      </c>
    </row>
    <row r="2220" spans="1:13">
      <c r="A2220" s="8">
        <v>3398.27777777747</v>
      </c>
      <c r="B2220" s="5" t="s">
        <v>9117</v>
      </c>
      <c r="C2220" s="14" t="s">
        <v>9118</v>
      </c>
      <c r="D2220" s="8" t="s">
        <v>9119</v>
      </c>
      <c r="E2220" s="20">
        <v>44916</v>
      </c>
      <c r="F2220" s="8" t="s">
        <v>1222</v>
      </c>
      <c r="G2220" s="8">
        <f t="shared" si="68"/>
        <v>0</v>
      </c>
      <c r="H2220" s="8"/>
      <c r="I2220" s="14" t="s">
        <v>9118</v>
      </c>
      <c r="J2220" s="39">
        <v>35</v>
      </c>
      <c r="K2220" s="5" t="str">
        <f t="shared" si="69"/>
        <v>Close</v>
      </c>
      <c r="L2220" s="20">
        <v>44923</v>
      </c>
      <c r="M2220" s="8" t="s">
        <v>10554</v>
      </c>
    </row>
    <row r="2221" spans="1:13">
      <c r="A2221" s="8">
        <v>1718</v>
      </c>
      <c r="B2221" s="5" t="s">
        <v>1628</v>
      </c>
      <c r="C2221" s="14" t="s">
        <v>849</v>
      </c>
      <c r="D2221" s="8" t="s">
        <v>2282</v>
      </c>
      <c r="E2221" s="20">
        <v>44813</v>
      </c>
      <c r="F2221" s="8" t="s">
        <v>1231</v>
      </c>
      <c r="G2221" s="8">
        <f t="shared" si="68"/>
        <v>0</v>
      </c>
      <c r="H2221" s="8"/>
      <c r="I2221" s="14" t="s">
        <v>849</v>
      </c>
      <c r="J2221" s="39">
        <v>985</v>
      </c>
      <c r="K2221" s="5" t="str">
        <f t="shared" si="69"/>
        <v>Close</v>
      </c>
      <c r="L2221" s="20">
        <v>44924</v>
      </c>
      <c r="M2221" s="8" t="s">
        <v>10610</v>
      </c>
    </row>
    <row r="2222" spans="1:13">
      <c r="A2222" s="8">
        <v>1997</v>
      </c>
      <c r="B2222" s="5" t="s">
        <v>1922</v>
      </c>
      <c r="C2222" s="14" t="s">
        <v>1196</v>
      </c>
      <c r="D2222" s="8" t="s">
        <v>2562</v>
      </c>
      <c r="E2222" s="20">
        <v>44813</v>
      </c>
      <c r="F2222" s="8" t="s">
        <v>1245</v>
      </c>
      <c r="G2222" s="8">
        <f t="shared" si="68"/>
        <v>0</v>
      </c>
      <c r="H2222" s="14"/>
      <c r="I2222" s="14" t="s">
        <v>1196</v>
      </c>
      <c r="J2222" s="39">
        <v>75</v>
      </c>
      <c r="K2222" s="5" t="str">
        <f t="shared" si="69"/>
        <v>Close</v>
      </c>
      <c r="L2222" s="20">
        <v>44924</v>
      </c>
      <c r="M2222" s="8" t="s">
        <v>10648</v>
      </c>
    </row>
    <row r="2223" spans="1:13">
      <c r="A2223" s="8">
        <v>2635</v>
      </c>
      <c r="B2223" s="5" t="s">
        <v>1516</v>
      </c>
      <c r="C2223" s="14" t="s">
        <v>688</v>
      </c>
      <c r="D2223" s="8" t="s">
        <v>19</v>
      </c>
      <c r="E2223" s="20">
        <v>44813</v>
      </c>
      <c r="F2223" s="8" t="s">
        <v>1225</v>
      </c>
      <c r="G2223" s="8">
        <f t="shared" si="68"/>
        <v>0</v>
      </c>
      <c r="H2223" s="8"/>
      <c r="I2223" s="14" t="s">
        <v>688</v>
      </c>
      <c r="J2223" s="39">
        <v>44</v>
      </c>
      <c r="K2223" s="5" t="str">
        <f t="shared" si="69"/>
        <v>Close</v>
      </c>
      <c r="L2223" s="20">
        <v>44924</v>
      </c>
      <c r="M2223" s="20" t="s">
        <v>10641</v>
      </c>
    </row>
    <row r="2224" spans="1:13">
      <c r="A2224" s="8">
        <v>2636</v>
      </c>
      <c r="B2224" s="5" t="s">
        <v>1516</v>
      </c>
      <c r="C2224" s="14" t="s">
        <v>688</v>
      </c>
      <c r="D2224" s="8" t="s">
        <v>19</v>
      </c>
      <c r="E2224" s="20">
        <v>44813</v>
      </c>
      <c r="F2224" s="8" t="s">
        <v>1225</v>
      </c>
      <c r="G2224" s="8">
        <f t="shared" si="68"/>
        <v>0</v>
      </c>
      <c r="H2224" s="8"/>
      <c r="I2224" s="14" t="s">
        <v>688</v>
      </c>
      <c r="J2224" s="39">
        <v>44</v>
      </c>
      <c r="K2224" s="5" t="str">
        <f t="shared" si="69"/>
        <v>Close</v>
      </c>
      <c r="L2224" s="20">
        <v>44924</v>
      </c>
      <c r="M2224" s="8" t="s">
        <v>10642</v>
      </c>
    </row>
    <row r="2225" spans="1:13">
      <c r="A2225" s="8">
        <v>2637</v>
      </c>
      <c r="B2225" s="5" t="s">
        <v>1516</v>
      </c>
      <c r="C2225" s="14" t="s">
        <v>688</v>
      </c>
      <c r="D2225" s="8" t="s">
        <v>19</v>
      </c>
      <c r="E2225" s="20">
        <v>44813</v>
      </c>
      <c r="F2225" s="8" t="s">
        <v>1225</v>
      </c>
      <c r="G2225" s="8">
        <f t="shared" si="68"/>
        <v>0</v>
      </c>
      <c r="H2225" s="8"/>
      <c r="I2225" s="14" t="s">
        <v>688</v>
      </c>
      <c r="J2225" s="39">
        <v>44</v>
      </c>
      <c r="K2225" s="5" t="str">
        <f t="shared" si="69"/>
        <v>Close</v>
      </c>
      <c r="L2225" s="20">
        <v>44924</v>
      </c>
      <c r="M2225" s="8" t="s">
        <v>10643</v>
      </c>
    </row>
    <row r="2226" spans="1:13">
      <c r="A2226" s="8">
        <v>2638</v>
      </c>
      <c r="B2226" s="5" t="s">
        <v>1516</v>
      </c>
      <c r="C2226" s="14" t="s">
        <v>688</v>
      </c>
      <c r="D2226" s="8" t="s">
        <v>19</v>
      </c>
      <c r="E2226" s="20">
        <v>44813</v>
      </c>
      <c r="F2226" s="8" t="s">
        <v>1225</v>
      </c>
      <c r="G2226" s="8">
        <f t="shared" si="68"/>
        <v>0</v>
      </c>
      <c r="H2226" s="8"/>
      <c r="I2226" s="14" t="s">
        <v>688</v>
      </c>
      <c r="J2226" s="39">
        <v>44</v>
      </c>
      <c r="K2226" s="5" t="str">
        <f t="shared" si="69"/>
        <v>Close</v>
      </c>
      <c r="L2226" s="20">
        <v>44924</v>
      </c>
      <c r="M2226" s="8" t="s">
        <v>10644</v>
      </c>
    </row>
    <row r="2227" spans="1:13">
      <c r="A2227" s="8">
        <v>2639</v>
      </c>
      <c r="B2227" s="5" t="s">
        <v>1516</v>
      </c>
      <c r="C2227" s="14" t="s">
        <v>688</v>
      </c>
      <c r="D2227" s="8" t="s">
        <v>19</v>
      </c>
      <c r="E2227" s="20">
        <v>44813</v>
      </c>
      <c r="F2227" s="8" t="s">
        <v>1225</v>
      </c>
      <c r="G2227" s="8">
        <f t="shared" si="68"/>
        <v>0</v>
      </c>
      <c r="H2227" s="8"/>
      <c r="I2227" s="14" t="s">
        <v>688</v>
      </c>
      <c r="J2227" s="39">
        <v>44</v>
      </c>
      <c r="K2227" s="5" t="str">
        <f t="shared" si="69"/>
        <v>Close</v>
      </c>
      <c r="L2227" s="20">
        <v>44924</v>
      </c>
      <c r="M2227" s="8" t="s">
        <v>10645</v>
      </c>
    </row>
    <row r="2228" spans="1:13">
      <c r="A2228" s="8">
        <v>2640</v>
      </c>
      <c r="B2228" s="5" t="s">
        <v>1516</v>
      </c>
      <c r="C2228" s="14" t="s">
        <v>688</v>
      </c>
      <c r="D2228" s="8" t="s">
        <v>19</v>
      </c>
      <c r="E2228" s="20">
        <v>44813</v>
      </c>
      <c r="F2228" s="8" t="s">
        <v>1225</v>
      </c>
      <c r="G2228" s="8">
        <f t="shared" si="68"/>
        <v>0</v>
      </c>
      <c r="H2228" s="8"/>
      <c r="I2228" s="14" t="s">
        <v>688</v>
      </c>
      <c r="J2228" s="39">
        <v>44</v>
      </c>
      <c r="K2228" s="5" t="str">
        <f t="shared" si="69"/>
        <v>Close</v>
      </c>
      <c r="L2228" s="20">
        <v>44924</v>
      </c>
      <c r="M2228" s="8" t="s">
        <v>10646</v>
      </c>
    </row>
    <row r="2229" spans="1:13">
      <c r="A2229" s="8">
        <v>2641</v>
      </c>
      <c r="B2229" s="5" t="s">
        <v>1516</v>
      </c>
      <c r="C2229" s="14" t="s">
        <v>688</v>
      </c>
      <c r="D2229" s="8" t="s">
        <v>19</v>
      </c>
      <c r="E2229" s="20">
        <v>44813</v>
      </c>
      <c r="F2229" s="8" t="s">
        <v>1225</v>
      </c>
      <c r="G2229" s="8">
        <f t="shared" si="68"/>
        <v>0</v>
      </c>
      <c r="H2229" s="8"/>
      <c r="I2229" s="14" t="s">
        <v>688</v>
      </c>
      <c r="J2229" s="39">
        <v>44</v>
      </c>
      <c r="K2229" s="5" t="str">
        <f t="shared" si="69"/>
        <v>Close</v>
      </c>
      <c r="L2229" s="20">
        <v>44924</v>
      </c>
      <c r="M2229" s="8" t="s">
        <v>10647</v>
      </c>
    </row>
    <row r="2230" spans="1:13">
      <c r="A2230" s="8">
        <v>2642</v>
      </c>
      <c r="B2230" s="5" t="s">
        <v>1516</v>
      </c>
      <c r="C2230" s="14" t="s">
        <v>688</v>
      </c>
      <c r="D2230" s="8" t="s">
        <v>19</v>
      </c>
      <c r="E2230" s="20">
        <v>44813</v>
      </c>
      <c r="F2230" s="8" t="s">
        <v>1225</v>
      </c>
      <c r="G2230" s="8">
        <f t="shared" si="68"/>
        <v>0</v>
      </c>
      <c r="H2230" s="8"/>
      <c r="I2230" s="14" t="s">
        <v>688</v>
      </c>
      <c r="J2230" s="39">
        <v>44</v>
      </c>
      <c r="K2230" s="5" t="str">
        <f t="shared" si="69"/>
        <v>Close</v>
      </c>
      <c r="L2230" s="20">
        <v>44925</v>
      </c>
      <c r="M2230" s="8" t="s">
        <v>10735</v>
      </c>
    </row>
    <row r="2231" spans="1:13">
      <c r="A2231" s="8">
        <v>2643</v>
      </c>
      <c r="B2231" s="5" t="s">
        <v>1516</v>
      </c>
      <c r="C2231" s="14" t="s">
        <v>688</v>
      </c>
      <c r="D2231" s="8" t="s">
        <v>19</v>
      </c>
      <c r="E2231" s="20">
        <v>44813</v>
      </c>
      <c r="F2231" s="8" t="s">
        <v>1225</v>
      </c>
      <c r="G2231" s="8">
        <f t="shared" si="68"/>
        <v>0</v>
      </c>
      <c r="H2231" s="8"/>
      <c r="I2231" s="14" t="s">
        <v>688</v>
      </c>
      <c r="J2231" s="39">
        <v>44</v>
      </c>
      <c r="K2231" s="5" t="str">
        <f t="shared" si="69"/>
        <v>Close</v>
      </c>
      <c r="L2231" s="20">
        <v>44925</v>
      </c>
      <c r="M2231" s="8" t="s">
        <v>10736</v>
      </c>
    </row>
    <row r="2232" spans="1:13">
      <c r="A2232" s="8">
        <v>2644</v>
      </c>
      <c r="B2232" s="5" t="s">
        <v>1516</v>
      </c>
      <c r="C2232" s="14" t="s">
        <v>688</v>
      </c>
      <c r="D2232" s="8" t="s">
        <v>19</v>
      </c>
      <c r="E2232" s="20">
        <v>44813</v>
      </c>
      <c r="F2232" s="8" t="s">
        <v>1225</v>
      </c>
      <c r="G2232" s="8">
        <f t="shared" si="68"/>
        <v>0</v>
      </c>
      <c r="H2232" s="8"/>
      <c r="I2232" s="14" t="s">
        <v>688</v>
      </c>
      <c r="J2232" s="39">
        <v>44</v>
      </c>
      <c r="K2232" s="5" t="str">
        <f t="shared" si="69"/>
        <v>Close</v>
      </c>
      <c r="L2232" s="20">
        <v>44925</v>
      </c>
      <c r="M2232" s="8" t="s">
        <v>10736</v>
      </c>
    </row>
    <row r="2233" spans="1:13">
      <c r="A2233" s="8">
        <v>2645</v>
      </c>
      <c r="B2233" s="5" t="s">
        <v>1516</v>
      </c>
      <c r="C2233" s="14" t="s">
        <v>688</v>
      </c>
      <c r="D2233" s="8" t="s">
        <v>19</v>
      </c>
      <c r="E2233" s="20">
        <v>44813</v>
      </c>
      <c r="F2233" s="8" t="s">
        <v>1225</v>
      </c>
      <c r="G2233" s="8">
        <f t="shared" si="68"/>
        <v>0</v>
      </c>
      <c r="H2233" s="8"/>
      <c r="I2233" s="14" t="s">
        <v>688</v>
      </c>
      <c r="J2233" s="39">
        <v>44</v>
      </c>
      <c r="K2233" s="5" t="str">
        <f t="shared" si="69"/>
        <v>Close</v>
      </c>
      <c r="L2233" s="20">
        <v>44925</v>
      </c>
      <c r="M2233" s="8" t="s">
        <v>10737</v>
      </c>
    </row>
    <row r="2234" spans="1:13">
      <c r="A2234" s="8">
        <v>3398.27777777747</v>
      </c>
      <c r="B2234" s="5" t="s">
        <v>4768</v>
      </c>
      <c r="C2234" s="14" t="s">
        <v>687</v>
      </c>
      <c r="D2234" s="8" t="s">
        <v>38</v>
      </c>
      <c r="E2234" s="20">
        <v>44924</v>
      </c>
      <c r="F2234" s="8" t="s">
        <v>1224</v>
      </c>
      <c r="G2234" s="8">
        <f t="shared" si="68"/>
        <v>0</v>
      </c>
      <c r="H2234" s="8"/>
      <c r="I2234" s="14" t="s">
        <v>687</v>
      </c>
      <c r="J2234" s="39">
        <v>34</v>
      </c>
      <c r="K2234" s="5" t="str">
        <f t="shared" si="69"/>
        <v>Close</v>
      </c>
      <c r="L2234" s="20">
        <v>44925</v>
      </c>
      <c r="M2234" s="8" t="s">
        <v>10738</v>
      </c>
    </row>
    <row r="2235" spans="1:13">
      <c r="A2235" s="8">
        <v>3399.6944444441401</v>
      </c>
      <c r="B2235" s="5" t="s">
        <v>4768</v>
      </c>
      <c r="C2235" s="14" t="s">
        <v>687</v>
      </c>
      <c r="D2235" s="8" t="s">
        <v>38</v>
      </c>
      <c r="E2235" s="20">
        <v>44924</v>
      </c>
      <c r="F2235" s="8" t="s">
        <v>1224</v>
      </c>
      <c r="G2235" s="8">
        <f t="shared" si="68"/>
        <v>0</v>
      </c>
      <c r="H2235" s="8"/>
      <c r="I2235" s="14" t="s">
        <v>687</v>
      </c>
      <c r="J2235" s="39">
        <v>34</v>
      </c>
      <c r="K2235" s="5" t="str">
        <f t="shared" si="69"/>
        <v>Close</v>
      </c>
      <c r="L2235" s="20">
        <v>44925</v>
      </c>
      <c r="M2235" s="8" t="s">
        <v>10739</v>
      </c>
    </row>
    <row r="2236" spans="1:13">
      <c r="A2236" s="8">
        <v>3401.1111111108098</v>
      </c>
      <c r="B2236" s="5" t="s">
        <v>4768</v>
      </c>
      <c r="C2236" s="14" t="s">
        <v>687</v>
      </c>
      <c r="D2236" s="8" t="s">
        <v>38</v>
      </c>
      <c r="E2236" s="20">
        <v>44924</v>
      </c>
      <c r="F2236" s="8" t="s">
        <v>1224</v>
      </c>
      <c r="G2236" s="8">
        <f t="shared" si="68"/>
        <v>0</v>
      </c>
      <c r="H2236" s="8"/>
      <c r="I2236" s="14" t="s">
        <v>687</v>
      </c>
      <c r="J2236" s="39">
        <v>34</v>
      </c>
      <c r="K2236" s="5" t="str">
        <f t="shared" si="69"/>
        <v>Close</v>
      </c>
      <c r="L2236" s="20">
        <v>44925</v>
      </c>
      <c r="M2236" s="8" t="s">
        <v>10740</v>
      </c>
    </row>
    <row r="2237" spans="1:13">
      <c r="A2237" s="8">
        <v>3402.52777777748</v>
      </c>
      <c r="B2237" s="5" t="s">
        <v>4768</v>
      </c>
      <c r="C2237" s="14" t="s">
        <v>687</v>
      </c>
      <c r="D2237" s="8" t="s">
        <v>38</v>
      </c>
      <c r="E2237" s="20">
        <v>44924</v>
      </c>
      <c r="F2237" s="8" t="s">
        <v>1224</v>
      </c>
      <c r="G2237" s="8">
        <f t="shared" si="68"/>
        <v>0</v>
      </c>
      <c r="H2237" s="8"/>
      <c r="I2237" s="14" t="s">
        <v>687</v>
      </c>
      <c r="J2237" s="39">
        <v>34</v>
      </c>
      <c r="K2237" s="5" t="str">
        <f t="shared" si="69"/>
        <v>Close</v>
      </c>
      <c r="L2237" s="20">
        <v>44925</v>
      </c>
      <c r="M2237" s="8" t="s">
        <v>10741</v>
      </c>
    </row>
    <row r="2238" spans="1:13">
      <c r="A2238" s="8">
        <v>3403.9444444441501</v>
      </c>
      <c r="B2238" s="5" t="s">
        <v>4768</v>
      </c>
      <c r="C2238" s="14" t="s">
        <v>687</v>
      </c>
      <c r="D2238" s="8" t="s">
        <v>38</v>
      </c>
      <c r="E2238" s="20">
        <v>44924</v>
      </c>
      <c r="F2238" s="8" t="s">
        <v>1224</v>
      </c>
      <c r="G2238" s="8">
        <f t="shared" si="68"/>
        <v>0</v>
      </c>
      <c r="H2238" s="8"/>
      <c r="I2238" s="14" t="s">
        <v>687</v>
      </c>
      <c r="J2238" s="39">
        <v>34</v>
      </c>
      <c r="K2238" s="5" t="str">
        <f t="shared" si="69"/>
        <v>Close</v>
      </c>
      <c r="L2238" s="20">
        <v>44925</v>
      </c>
      <c r="M2238" s="8" t="s">
        <v>10742</v>
      </c>
    </row>
    <row r="2239" spans="1:13">
      <c r="A2239" s="8">
        <v>3405.3611111108198</v>
      </c>
      <c r="B2239" s="5" t="s">
        <v>4768</v>
      </c>
      <c r="C2239" s="14" t="s">
        <v>687</v>
      </c>
      <c r="D2239" s="8" t="s">
        <v>38</v>
      </c>
      <c r="E2239" s="20">
        <v>44924</v>
      </c>
      <c r="F2239" s="8" t="s">
        <v>1224</v>
      </c>
      <c r="G2239" s="8">
        <f t="shared" si="68"/>
        <v>0</v>
      </c>
      <c r="H2239" s="8"/>
      <c r="I2239" s="14" t="s">
        <v>687</v>
      </c>
      <c r="J2239" s="39">
        <v>34</v>
      </c>
      <c r="K2239" s="5" t="str">
        <f t="shared" si="69"/>
        <v>Close</v>
      </c>
      <c r="L2239" s="20">
        <v>44925</v>
      </c>
      <c r="M2239" s="8" t="s">
        <v>10743</v>
      </c>
    </row>
    <row r="2240" spans="1:13">
      <c r="A2240" s="8">
        <v>3406.77777777749</v>
      </c>
      <c r="B2240" s="5" t="s">
        <v>4768</v>
      </c>
      <c r="C2240" s="14" t="s">
        <v>687</v>
      </c>
      <c r="D2240" s="8" t="s">
        <v>38</v>
      </c>
      <c r="E2240" s="20">
        <v>44924</v>
      </c>
      <c r="F2240" s="8" t="s">
        <v>1224</v>
      </c>
      <c r="G2240" s="8">
        <f t="shared" si="68"/>
        <v>0</v>
      </c>
      <c r="H2240" s="8"/>
      <c r="I2240" s="14" t="s">
        <v>687</v>
      </c>
      <c r="J2240" s="39">
        <v>34</v>
      </c>
      <c r="K2240" s="5" t="str">
        <f t="shared" si="69"/>
        <v>Close</v>
      </c>
      <c r="L2240" s="20">
        <v>44925</v>
      </c>
      <c r="M2240" s="8" t="s">
        <v>10744</v>
      </c>
    </row>
    <row r="2241" spans="1:13">
      <c r="A2241" s="8">
        <v>3420.9444444441901</v>
      </c>
      <c r="B2241" s="5" t="s">
        <v>10638</v>
      </c>
      <c r="C2241" s="14" t="s">
        <v>10620</v>
      </c>
      <c r="D2241" s="8" t="s">
        <v>9180</v>
      </c>
      <c r="E2241" s="20">
        <v>44924</v>
      </c>
      <c r="F2241" s="8" t="s">
        <v>1234</v>
      </c>
      <c r="G2241" s="8">
        <f t="shared" si="68"/>
        <v>0</v>
      </c>
      <c r="H2241" s="8"/>
      <c r="I2241" s="14" t="s">
        <v>10620</v>
      </c>
      <c r="J2241" s="39">
        <v>399</v>
      </c>
      <c r="K2241" s="5" t="str">
        <f t="shared" si="69"/>
        <v>Close</v>
      </c>
      <c r="L2241" s="20">
        <v>44925</v>
      </c>
      <c r="M2241" s="8" t="s">
        <v>10745</v>
      </c>
    </row>
    <row r="2242" spans="1:13">
      <c r="A2242" s="8">
        <v>3408.1944444441601</v>
      </c>
      <c r="B2242" s="5" t="s">
        <v>4768</v>
      </c>
      <c r="C2242" s="14" t="s">
        <v>687</v>
      </c>
      <c r="D2242" s="8" t="s">
        <v>38</v>
      </c>
      <c r="E2242" s="20">
        <v>44924</v>
      </c>
      <c r="F2242" s="8" t="s">
        <v>1224</v>
      </c>
      <c r="G2242" s="8">
        <f t="shared" si="68"/>
        <v>0</v>
      </c>
      <c r="H2242" s="8"/>
      <c r="I2242" s="14" t="s">
        <v>687</v>
      </c>
      <c r="J2242" s="39">
        <v>34</v>
      </c>
      <c r="K2242" s="5" t="str">
        <f t="shared" si="69"/>
        <v>Close</v>
      </c>
      <c r="L2242" s="20">
        <v>44926</v>
      </c>
      <c r="M2242" s="8" t="s">
        <v>10907</v>
      </c>
    </row>
    <row r="2243" spans="1:13">
      <c r="A2243" s="8">
        <v>2334</v>
      </c>
      <c r="B2243" s="5" t="s">
        <v>1722</v>
      </c>
      <c r="C2243" s="14" t="s">
        <v>972</v>
      </c>
      <c r="D2243" s="8" t="s">
        <v>2368</v>
      </c>
      <c r="E2243" s="20">
        <v>44813</v>
      </c>
      <c r="F2243" s="8" t="s">
        <v>1236</v>
      </c>
      <c r="G2243" s="8">
        <f t="shared" si="68"/>
        <v>0</v>
      </c>
      <c r="H2243" s="8"/>
      <c r="I2243" s="14" t="s">
        <v>972</v>
      </c>
      <c r="J2243" s="39">
        <v>125</v>
      </c>
      <c r="K2243" s="5" t="str">
        <f t="shared" si="69"/>
        <v>Close</v>
      </c>
      <c r="L2243" s="20">
        <v>44928</v>
      </c>
      <c r="M2243" s="8" t="s">
        <v>11024</v>
      </c>
    </row>
    <row r="2244" spans="1:13">
      <c r="A2244" s="8">
        <v>2646</v>
      </c>
      <c r="B2244" s="5" t="s">
        <v>1516</v>
      </c>
      <c r="C2244" s="14" t="s">
        <v>688</v>
      </c>
      <c r="D2244" s="8" t="s">
        <v>19</v>
      </c>
      <c r="E2244" s="20">
        <v>44813</v>
      </c>
      <c r="F2244" s="8" t="s">
        <v>1225</v>
      </c>
      <c r="G2244" s="8">
        <f t="shared" ref="G2244:G2307" si="70">IF(C2244="","",IF(C2244=I2244,0,1))</f>
        <v>0</v>
      </c>
      <c r="H2244" s="8"/>
      <c r="I2244" s="14" t="s">
        <v>688</v>
      </c>
      <c r="J2244" s="39">
        <v>44</v>
      </c>
      <c r="K2244" s="5" t="str">
        <f t="shared" ref="K2244:K2307" si="71">IF(F2244="","",IF(C2244=I2244,"Close","Open"))</f>
        <v>Close</v>
      </c>
      <c r="L2244" s="20">
        <v>44928</v>
      </c>
      <c r="M2244" s="8" t="s">
        <v>11008</v>
      </c>
    </row>
    <row r="2245" spans="1:13">
      <c r="A2245" s="8">
        <v>2647</v>
      </c>
      <c r="B2245" s="5" t="s">
        <v>1516</v>
      </c>
      <c r="C2245" s="14" t="s">
        <v>688</v>
      </c>
      <c r="D2245" s="8" t="s">
        <v>19</v>
      </c>
      <c r="E2245" s="20">
        <v>44813</v>
      </c>
      <c r="F2245" s="8" t="s">
        <v>1225</v>
      </c>
      <c r="G2245" s="8">
        <f t="shared" si="70"/>
        <v>0</v>
      </c>
      <c r="H2245" s="8"/>
      <c r="I2245" s="14" t="s">
        <v>688</v>
      </c>
      <c r="J2245" s="39">
        <v>44</v>
      </c>
      <c r="K2245" s="5" t="str">
        <f t="shared" si="71"/>
        <v>Close</v>
      </c>
      <c r="L2245" s="20">
        <v>44928</v>
      </c>
      <c r="M2245" s="8" t="s">
        <v>11009</v>
      </c>
    </row>
    <row r="2246" spans="1:13">
      <c r="A2246" s="8">
        <v>2648</v>
      </c>
      <c r="B2246" s="5" t="s">
        <v>1516</v>
      </c>
      <c r="C2246" s="14" t="s">
        <v>688</v>
      </c>
      <c r="D2246" s="8" t="s">
        <v>19</v>
      </c>
      <c r="E2246" s="20">
        <v>44813</v>
      </c>
      <c r="F2246" s="8" t="s">
        <v>1225</v>
      </c>
      <c r="G2246" s="8">
        <f t="shared" si="70"/>
        <v>0</v>
      </c>
      <c r="H2246" s="8"/>
      <c r="I2246" s="14" t="s">
        <v>688</v>
      </c>
      <c r="J2246" s="39">
        <v>44</v>
      </c>
      <c r="K2246" s="5" t="str">
        <f t="shared" si="71"/>
        <v>Close</v>
      </c>
      <c r="L2246" s="20">
        <v>44928</v>
      </c>
      <c r="M2246" s="8" t="s">
        <v>11010</v>
      </c>
    </row>
    <row r="2247" spans="1:13">
      <c r="A2247" s="8">
        <v>2649</v>
      </c>
      <c r="B2247" s="5" t="s">
        <v>1516</v>
      </c>
      <c r="C2247" s="14" t="s">
        <v>688</v>
      </c>
      <c r="D2247" s="8" t="s">
        <v>19</v>
      </c>
      <c r="E2247" s="20">
        <v>44813</v>
      </c>
      <c r="F2247" s="8" t="s">
        <v>1225</v>
      </c>
      <c r="G2247" s="8">
        <f t="shared" si="70"/>
        <v>0</v>
      </c>
      <c r="H2247" s="8"/>
      <c r="I2247" s="14" t="s">
        <v>688</v>
      </c>
      <c r="J2247" s="39">
        <v>44</v>
      </c>
      <c r="K2247" s="5" t="str">
        <f t="shared" si="71"/>
        <v>Close</v>
      </c>
      <c r="L2247" s="20">
        <v>44928</v>
      </c>
      <c r="M2247" s="8" t="s">
        <v>11011</v>
      </c>
    </row>
    <row r="2248" spans="1:13">
      <c r="A2248" s="8">
        <v>2650</v>
      </c>
      <c r="B2248" s="5" t="s">
        <v>1516</v>
      </c>
      <c r="C2248" s="14" t="s">
        <v>688</v>
      </c>
      <c r="D2248" s="8" t="s">
        <v>19</v>
      </c>
      <c r="E2248" s="20">
        <v>44813</v>
      </c>
      <c r="F2248" s="8" t="s">
        <v>1225</v>
      </c>
      <c r="G2248" s="8">
        <f t="shared" si="70"/>
        <v>0</v>
      </c>
      <c r="H2248" s="8"/>
      <c r="I2248" s="14" t="s">
        <v>688</v>
      </c>
      <c r="J2248" s="39">
        <v>44</v>
      </c>
      <c r="K2248" s="5" t="str">
        <f t="shared" si="71"/>
        <v>Close</v>
      </c>
      <c r="L2248" s="20">
        <v>44928</v>
      </c>
      <c r="M2248" s="8" t="s">
        <v>11012</v>
      </c>
    </row>
    <row r="2249" spans="1:13">
      <c r="A2249" s="8">
        <v>2651</v>
      </c>
      <c r="B2249" s="5" t="s">
        <v>1516</v>
      </c>
      <c r="C2249" s="14" t="s">
        <v>688</v>
      </c>
      <c r="D2249" s="8" t="s">
        <v>19</v>
      </c>
      <c r="E2249" s="20">
        <v>44813</v>
      </c>
      <c r="F2249" s="8" t="s">
        <v>1225</v>
      </c>
      <c r="G2249" s="8">
        <f t="shared" si="70"/>
        <v>0</v>
      </c>
      <c r="H2249" s="8"/>
      <c r="I2249" s="14" t="s">
        <v>688</v>
      </c>
      <c r="J2249" s="39">
        <v>44</v>
      </c>
      <c r="K2249" s="5" t="str">
        <f t="shared" si="71"/>
        <v>Close</v>
      </c>
      <c r="L2249" s="20">
        <v>44928</v>
      </c>
      <c r="M2249" s="8" t="s">
        <v>11013</v>
      </c>
    </row>
    <row r="2250" spans="1:13">
      <c r="A2250" s="8">
        <v>2652</v>
      </c>
      <c r="B2250" s="5" t="s">
        <v>1516</v>
      </c>
      <c r="C2250" s="14" t="s">
        <v>688</v>
      </c>
      <c r="D2250" s="8" t="s">
        <v>19</v>
      </c>
      <c r="E2250" s="20">
        <v>44813</v>
      </c>
      <c r="F2250" s="8" t="s">
        <v>1225</v>
      </c>
      <c r="G2250" s="8">
        <f t="shared" si="70"/>
        <v>0</v>
      </c>
      <c r="H2250" s="8"/>
      <c r="I2250" s="14" t="s">
        <v>688</v>
      </c>
      <c r="J2250" s="39">
        <v>44</v>
      </c>
      <c r="K2250" s="5" t="str">
        <f t="shared" si="71"/>
        <v>Close</v>
      </c>
      <c r="L2250" s="20">
        <v>44928</v>
      </c>
      <c r="M2250" s="8" t="s">
        <v>11014</v>
      </c>
    </row>
    <row r="2251" spans="1:13">
      <c r="A2251" s="8">
        <v>2653</v>
      </c>
      <c r="B2251" s="5" t="s">
        <v>1516</v>
      </c>
      <c r="C2251" s="14" t="s">
        <v>688</v>
      </c>
      <c r="D2251" s="8" t="s">
        <v>19</v>
      </c>
      <c r="E2251" s="20">
        <v>44813</v>
      </c>
      <c r="F2251" s="8" t="s">
        <v>1225</v>
      </c>
      <c r="G2251" s="8">
        <f t="shared" si="70"/>
        <v>0</v>
      </c>
      <c r="H2251" s="8"/>
      <c r="I2251" s="14" t="s">
        <v>688</v>
      </c>
      <c r="J2251" s="39">
        <v>44</v>
      </c>
      <c r="K2251" s="5" t="str">
        <f t="shared" si="71"/>
        <v>Close</v>
      </c>
      <c r="L2251" s="20">
        <v>44928</v>
      </c>
      <c r="M2251" s="8" t="s">
        <v>11015</v>
      </c>
    </row>
    <row r="2252" spans="1:13">
      <c r="A2252" s="8">
        <v>2654</v>
      </c>
      <c r="B2252" s="5" t="s">
        <v>1516</v>
      </c>
      <c r="C2252" s="14" t="s">
        <v>688</v>
      </c>
      <c r="D2252" s="8" t="s">
        <v>19</v>
      </c>
      <c r="E2252" s="20">
        <v>44813</v>
      </c>
      <c r="F2252" s="8" t="s">
        <v>1225</v>
      </c>
      <c r="G2252" s="8">
        <f t="shared" si="70"/>
        <v>0</v>
      </c>
      <c r="H2252" s="8"/>
      <c r="I2252" s="14" t="s">
        <v>688</v>
      </c>
      <c r="J2252" s="39">
        <v>44</v>
      </c>
      <c r="K2252" s="5" t="str">
        <f t="shared" si="71"/>
        <v>Close</v>
      </c>
      <c r="L2252" s="20">
        <v>44928</v>
      </c>
      <c r="M2252" s="8" t="s">
        <v>11016</v>
      </c>
    </row>
    <row r="2253" spans="1:13">
      <c r="A2253" s="8">
        <v>2655</v>
      </c>
      <c r="B2253" s="5" t="s">
        <v>1516</v>
      </c>
      <c r="C2253" s="14" t="s">
        <v>688</v>
      </c>
      <c r="D2253" s="8" t="s">
        <v>19</v>
      </c>
      <c r="E2253" s="20">
        <v>44813</v>
      </c>
      <c r="F2253" s="8" t="s">
        <v>1225</v>
      </c>
      <c r="G2253" s="8">
        <f t="shared" si="70"/>
        <v>0</v>
      </c>
      <c r="H2253" s="8"/>
      <c r="I2253" s="14" t="s">
        <v>688</v>
      </c>
      <c r="J2253" s="39">
        <v>44</v>
      </c>
      <c r="K2253" s="5" t="str">
        <f t="shared" si="71"/>
        <v>Close</v>
      </c>
      <c r="L2253" s="20">
        <v>44928</v>
      </c>
      <c r="M2253" s="8" t="s">
        <v>11017</v>
      </c>
    </row>
    <row r="2254" spans="1:13">
      <c r="A2254" s="8">
        <v>2656</v>
      </c>
      <c r="B2254" s="5" t="s">
        <v>1516</v>
      </c>
      <c r="C2254" s="14" t="s">
        <v>688</v>
      </c>
      <c r="D2254" s="8" t="s">
        <v>19</v>
      </c>
      <c r="E2254" s="20">
        <v>44813</v>
      </c>
      <c r="F2254" s="8" t="s">
        <v>1225</v>
      </c>
      <c r="G2254" s="8">
        <f t="shared" si="70"/>
        <v>0</v>
      </c>
      <c r="H2254" s="8"/>
      <c r="I2254" s="14" t="s">
        <v>688</v>
      </c>
      <c r="J2254" s="39">
        <v>44</v>
      </c>
      <c r="K2254" s="5" t="str">
        <f t="shared" si="71"/>
        <v>Close</v>
      </c>
      <c r="L2254" s="20">
        <v>44928</v>
      </c>
      <c r="M2254" s="8" t="s">
        <v>11018</v>
      </c>
    </row>
    <row r="2255" spans="1:13">
      <c r="A2255" s="8">
        <v>2657</v>
      </c>
      <c r="B2255" s="5" t="s">
        <v>1516</v>
      </c>
      <c r="C2255" s="14" t="s">
        <v>688</v>
      </c>
      <c r="D2255" s="8" t="s">
        <v>19</v>
      </c>
      <c r="E2255" s="20">
        <v>44813</v>
      </c>
      <c r="F2255" s="8" t="s">
        <v>1225</v>
      </c>
      <c r="G2255" s="8">
        <f t="shared" si="70"/>
        <v>0</v>
      </c>
      <c r="H2255" s="8"/>
      <c r="I2255" s="14" t="s">
        <v>688</v>
      </c>
      <c r="J2255" s="39">
        <v>44</v>
      </c>
      <c r="K2255" s="5" t="str">
        <f t="shared" si="71"/>
        <v>Close</v>
      </c>
      <c r="L2255" s="20">
        <v>44928</v>
      </c>
      <c r="M2255" s="8" t="s">
        <v>11019</v>
      </c>
    </row>
    <row r="2256" spans="1:13">
      <c r="A2256" s="8">
        <v>2658</v>
      </c>
      <c r="B2256" s="5" t="s">
        <v>1516</v>
      </c>
      <c r="C2256" s="14" t="s">
        <v>688</v>
      </c>
      <c r="D2256" s="8" t="s">
        <v>19</v>
      </c>
      <c r="E2256" s="20">
        <v>44813</v>
      </c>
      <c r="F2256" s="8" t="s">
        <v>1225</v>
      </c>
      <c r="G2256" s="8">
        <f t="shared" si="70"/>
        <v>0</v>
      </c>
      <c r="H2256" s="8"/>
      <c r="I2256" s="14" t="s">
        <v>688</v>
      </c>
      <c r="J2256" s="39">
        <v>44</v>
      </c>
      <c r="K2256" s="5" t="str">
        <f t="shared" si="71"/>
        <v>Close</v>
      </c>
      <c r="L2256" s="20">
        <v>44928</v>
      </c>
      <c r="M2256" s="8" t="s">
        <v>11020</v>
      </c>
    </row>
    <row r="2257" spans="1:13">
      <c r="A2257" s="8">
        <v>2659</v>
      </c>
      <c r="B2257" s="5" t="s">
        <v>1516</v>
      </c>
      <c r="C2257" s="14" t="s">
        <v>688</v>
      </c>
      <c r="D2257" s="8" t="s">
        <v>19</v>
      </c>
      <c r="E2257" s="20">
        <v>44813</v>
      </c>
      <c r="F2257" s="8" t="s">
        <v>1225</v>
      </c>
      <c r="G2257" s="8">
        <f t="shared" si="70"/>
        <v>0</v>
      </c>
      <c r="H2257" s="8"/>
      <c r="I2257" s="14" t="s">
        <v>688</v>
      </c>
      <c r="J2257" s="39">
        <v>44</v>
      </c>
      <c r="K2257" s="5" t="str">
        <f t="shared" si="71"/>
        <v>Close</v>
      </c>
      <c r="L2257" s="20">
        <v>44928</v>
      </c>
      <c r="M2257" s="8" t="s">
        <v>11021</v>
      </c>
    </row>
    <row r="2258" spans="1:13">
      <c r="A2258" s="8">
        <v>2660</v>
      </c>
      <c r="B2258" s="5" t="s">
        <v>1516</v>
      </c>
      <c r="C2258" s="14" t="s">
        <v>688</v>
      </c>
      <c r="D2258" s="8" t="s">
        <v>19</v>
      </c>
      <c r="E2258" s="20">
        <v>44813</v>
      </c>
      <c r="F2258" s="8" t="s">
        <v>1225</v>
      </c>
      <c r="G2258" s="8">
        <f t="shared" si="70"/>
        <v>0</v>
      </c>
      <c r="H2258" s="8"/>
      <c r="I2258" s="14" t="s">
        <v>688</v>
      </c>
      <c r="J2258" s="39">
        <v>44</v>
      </c>
      <c r="K2258" s="5" t="str">
        <f t="shared" si="71"/>
        <v>Close</v>
      </c>
      <c r="L2258" s="20">
        <v>44928</v>
      </c>
      <c r="M2258" s="8" t="s">
        <v>11022</v>
      </c>
    </row>
    <row r="2259" spans="1:13">
      <c r="A2259" s="8">
        <v>2661</v>
      </c>
      <c r="B2259" s="5" t="s">
        <v>1516</v>
      </c>
      <c r="C2259" s="14" t="s">
        <v>688</v>
      </c>
      <c r="D2259" s="8" t="s">
        <v>19</v>
      </c>
      <c r="E2259" s="20">
        <v>44813</v>
      </c>
      <c r="F2259" s="8" t="s">
        <v>1225</v>
      </c>
      <c r="G2259" s="8">
        <f t="shared" si="70"/>
        <v>0</v>
      </c>
      <c r="H2259" s="8"/>
      <c r="I2259" s="14" t="s">
        <v>688</v>
      </c>
      <c r="J2259" s="39">
        <v>44</v>
      </c>
      <c r="K2259" s="5" t="str">
        <f t="shared" si="71"/>
        <v>Close</v>
      </c>
      <c r="L2259" s="20">
        <v>44928</v>
      </c>
      <c r="M2259" s="8" t="s">
        <v>11021</v>
      </c>
    </row>
    <row r="2260" spans="1:13">
      <c r="A2260" s="8">
        <v>2662</v>
      </c>
      <c r="B2260" s="5" t="s">
        <v>1516</v>
      </c>
      <c r="C2260" s="14" t="s">
        <v>688</v>
      </c>
      <c r="D2260" s="8" t="s">
        <v>19</v>
      </c>
      <c r="E2260" s="20">
        <v>44813</v>
      </c>
      <c r="F2260" s="8" t="s">
        <v>1225</v>
      </c>
      <c r="G2260" s="8">
        <f t="shared" si="70"/>
        <v>0</v>
      </c>
      <c r="H2260" s="8"/>
      <c r="I2260" s="14" t="s">
        <v>688</v>
      </c>
      <c r="J2260" s="39">
        <v>44</v>
      </c>
      <c r="K2260" s="5" t="str">
        <f t="shared" si="71"/>
        <v>Close</v>
      </c>
      <c r="L2260" s="20">
        <v>44928</v>
      </c>
      <c r="M2260" s="8" t="s">
        <v>11022</v>
      </c>
    </row>
    <row r="2261" spans="1:13">
      <c r="A2261" s="8">
        <v>2915.6666666666702</v>
      </c>
      <c r="B2261" s="5" t="s">
        <v>5664</v>
      </c>
      <c r="C2261" s="14" t="s">
        <v>5629</v>
      </c>
      <c r="D2261" s="8" t="s">
        <v>5665</v>
      </c>
      <c r="E2261" s="20">
        <v>44888</v>
      </c>
      <c r="F2261" s="8" t="s">
        <v>1219</v>
      </c>
      <c r="G2261" s="8">
        <f t="shared" si="70"/>
        <v>0</v>
      </c>
      <c r="H2261" s="8"/>
      <c r="I2261" s="14" t="s">
        <v>5629</v>
      </c>
      <c r="J2261" s="39">
        <v>115</v>
      </c>
      <c r="K2261" s="5" t="str">
        <f t="shared" si="71"/>
        <v>Close</v>
      </c>
      <c r="L2261" s="20">
        <v>44928</v>
      </c>
      <c r="M2261" s="8" t="s">
        <v>11023</v>
      </c>
    </row>
    <row r="2262" spans="1:13">
      <c r="A2262" s="8">
        <v>1651</v>
      </c>
      <c r="B2262" s="5" t="s">
        <v>265</v>
      </c>
      <c r="C2262" s="14" t="s">
        <v>587</v>
      </c>
      <c r="D2262" s="8" t="s">
        <v>237</v>
      </c>
      <c r="E2262" s="20">
        <v>44813</v>
      </c>
      <c r="F2262" s="8" t="s">
        <v>1222</v>
      </c>
      <c r="G2262" s="8">
        <f t="shared" si="70"/>
        <v>0</v>
      </c>
      <c r="H2262" s="8"/>
      <c r="I2262" s="14" t="s">
        <v>587</v>
      </c>
      <c r="J2262" s="39">
        <v>96</v>
      </c>
      <c r="K2262" s="5" t="str">
        <f t="shared" si="71"/>
        <v>Close</v>
      </c>
      <c r="L2262" s="20">
        <v>44929</v>
      </c>
      <c r="M2262" s="8" t="s">
        <v>11185</v>
      </c>
    </row>
    <row r="2263" spans="1:13">
      <c r="A2263" s="8">
        <v>2663</v>
      </c>
      <c r="B2263" s="5" t="s">
        <v>1516</v>
      </c>
      <c r="C2263" s="14" t="s">
        <v>688</v>
      </c>
      <c r="D2263" s="8" t="s">
        <v>19</v>
      </c>
      <c r="E2263" s="20">
        <v>44813</v>
      </c>
      <c r="F2263" s="8" t="s">
        <v>1225</v>
      </c>
      <c r="G2263" s="8">
        <f t="shared" si="70"/>
        <v>0</v>
      </c>
      <c r="H2263" s="8"/>
      <c r="I2263" s="14" t="s">
        <v>688</v>
      </c>
      <c r="J2263" s="39">
        <v>44</v>
      </c>
      <c r="K2263" s="5" t="str">
        <f t="shared" si="71"/>
        <v>Close</v>
      </c>
      <c r="L2263" s="20">
        <v>44929</v>
      </c>
      <c r="M2263" s="8" t="s">
        <v>11174</v>
      </c>
    </row>
    <row r="2264" spans="1:13">
      <c r="A2264" s="8">
        <v>2664</v>
      </c>
      <c r="B2264" s="5" t="s">
        <v>1516</v>
      </c>
      <c r="C2264" s="14" t="s">
        <v>688</v>
      </c>
      <c r="D2264" s="8" t="s">
        <v>19</v>
      </c>
      <c r="E2264" s="20">
        <v>44813</v>
      </c>
      <c r="F2264" s="8" t="s">
        <v>1225</v>
      </c>
      <c r="G2264" s="8">
        <f t="shared" si="70"/>
        <v>0</v>
      </c>
      <c r="H2264" s="8"/>
      <c r="I2264" s="14" t="s">
        <v>688</v>
      </c>
      <c r="J2264" s="39">
        <v>44</v>
      </c>
      <c r="K2264" s="5" t="str">
        <f t="shared" si="71"/>
        <v>Close</v>
      </c>
      <c r="L2264" s="20">
        <v>44929</v>
      </c>
      <c r="M2264" s="8" t="s">
        <v>11175</v>
      </c>
    </row>
    <row r="2265" spans="1:13">
      <c r="A2265" s="8">
        <v>2665</v>
      </c>
      <c r="B2265" s="5" t="s">
        <v>1516</v>
      </c>
      <c r="C2265" s="14" t="s">
        <v>688</v>
      </c>
      <c r="D2265" s="8" t="s">
        <v>19</v>
      </c>
      <c r="E2265" s="20">
        <v>44813</v>
      </c>
      <c r="F2265" s="8" t="s">
        <v>1225</v>
      </c>
      <c r="G2265" s="8">
        <f t="shared" si="70"/>
        <v>0</v>
      </c>
      <c r="H2265" s="8"/>
      <c r="I2265" s="14" t="s">
        <v>688</v>
      </c>
      <c r="J2265" s="39">
        <v>44</v>
      </c>
      <c r="K2265" s="5" t="str">
        <f t="shared" si="71"/>
        <v>Close</v>
      </c>
      <c r="L2265" s="20">
        <v>44929</v>
      </c>
      <c r="M2265" s="8" t="s">
        <v>11176</v>
      </c>
    </row>
    <row r="2266" spans="1:13">
      <c r="A2266" s="8">
        <v>2666</v>
      </c>
      <c r="B2266" s="5" t="s">
        <v>1516</v>
      </c>
      <c r="C2266" s="14" t="s">
        <v>688</v>
      </c>
      <c r="D2266" s="8" t="s">
        <v>19</v>
      </c>
      <c r="E2266" s="20">
        <v>44813</v>
      </c>
      <c r="F2266" s="8" t="s">
        <v>1225</v>
      </c>
      <c r="G2266" s="8">
        <f t="shared" si="70"/>
        <v>0</v>
      </c>
      <c r="H2266" s="8"/>
      <c r="I2266" s="14" t="s">
        <v>688</v>
      </c>
      <c r="J2266" s="39">
        <v>44</v>
      </c>
      <c r="K2266" s="5" t="str">
        <f t="shared" si="71"/>
        <v>Close</v>
      </c>
      <c r="L2266" s="20">
        <v>44929</v>
      </c>
      <c r="M2266" s="8" t="s">
        <v>11177</v>
      </c>
    </row>
    <row r="2267" spans="1:13">
      <c r="A2267" s="8">
        <v>2667</v>
      </c>
      <c r="B2267" s="5" t="s">
        <v>1516</v>
      </c>
      <c r="C2267" s="14" t="s">
        <v>688</v>
      </c>
      <c r="D2267" s="8" t="s">
        <v>19</v>
      </c>
      <c r="E2267" s="20">
        <v>44813</v>
      </c>
      <c r="F2267" s="8" t="s">
        <v>1225</v>
      </c>
      <c r="G2267" s="8">
        <f t="shared" si="70"/>
        <v>0</v>
      </c>
      <c r="H2267" s="8"/>
      <c r="I2267" s="14" t="s">
        <v>688</v>
      </c>
      <c r="J2267" s="39">
        <v>44</v>
      </c>
      <c r="K2267" s="5" t="str">
        <f t="shared" si="71"/>
        <v>Close</v>
      </c>
      <c r="L2267" s="20">
        <v>44929</v>
      </c>
      <c r="M2267" s="8" t="s">
        <v>11178</v>
      </c>
    </row>
    <row r="2268" spans="1:13">
      <c r="A2268" s="8">
        <v>2668</v>
      </c>
      <c r="B2268" s="5" t="s">
        <v>1516</v>
      </c>
      <c r="C2268" s="14" t="s">
        <v>688</v>
      </c>
      <c r="D2268" s="8" t="s">
        <v>19</v>
      </c>
      <c r="E2268" s="20">
        <v>44813</v>
      </c>
      <c r="F2268" s="8" t="s">
        <v>1225</v>
      </c>
      <c r="G2268" s="8">
        <f t="shared" si="70"/>
        <v>0</v>
      </c>
      <c r="H2268" s="8"/>
      <c r="I2268" s="14" t="s">
        <v>688</v>
      </c>
      <c r="J2268" s="39">
        <v>44</v>
      </c>
      <c r="K2268" s="5" t="str">
        <f t="shared" si="71"/>
        <v>Close</v>
      </c>
      <c r="L2268" s="20">
        <v>44929</v>
      </c>
      <c r="M2268" s="8" t="s">
        <v>11179</v>
      </c>
    </row>
    <row r="2269" spans="1:13">
      <c r="A2269" s="8">
        <v>2669</v>
      </c>
      <c r="B2269" s="5" t="s">
        <v>1516</v>
      </c>
      <c r="C2269" s="14" t="s">
        <v>688</v>
      </c>
      <c r="D2269" s="8" t="s">
        <v>19</v>
      </c>
      <c r="E2269" s="20">
        <v>44813</v>
      </c>
      <c r="F2269" s="8" t="s">
        <v>1225</v>
      </c>
      <c r="G2269" s="8">
        <f t="shared" si="70"/>
        <v>0</v>
      </c>
      <c r="H2269" s="8"/>
      <c r="I2269" s="14" t="s">
        <v>688</v>
      </c>
      <c r="J2269" s="39">
        <v>44</v>
      </c>
      <c r="K2269" s="5" t="str">
        <f t="shared" si="71"/>
        <v>Close</v>
      </c>
      <c r="L2269" s="20">
        <v>44929</v>
      </c>
      <c r="M2269" s="8" t="s">
        <v>11180</v>
      </c>
    </row>
    <row r="2270" spans="1:13">
      <c r="A2270" s="8">
        <v>2670</v>
      </c>
      <c r="B2270" s="5" t="s">
        <v>1516</v>
      </c>
      <c r="C2270" s="14" t="s">
        <v>688</v>
      </c>
      <c r="D2270" s="8" t="s">
        <v>19</v>
      </c>
      <c r="E2270" s="20">
        <v>44813</v>
      </c>
      <c r="F2270" s="8" t="s">
        <v>1225</v>
      </c>
      <c r="G2270" s="8">
        <f t="shared" si="70"/>
        <v>0</v>
      </c>
      <c r="H2270" s="8"/>
      <c r="I2270" s="14" t="s">
        <v>688</v>
      </c>
      <c r="J2270" s="39">
        <v>44</v>
      </c>
      <c r="K2270" s="5" t="str">
        <f t="shared" si="71"/>
        <v>Close</v>
      </c>
      <c r="L2270" s="20">
        <v>44929</v>
      </c>
      <c r="M2270" s="8" t="s">
        <v>11181</v>
      </c>
    </row>
    <row r="2271" spans="1:13">
      <c r="A2271" s="8">
        <v>2671</v>
      </c>
      <c r="B2271" s="5" t="s">
        <v>1516</v>
      </c>
      <c r="C2271" s="14" t="s">
        <v>688</v>
      </c>
      <c r="D2271" s="8" t="s">
        <v>19</v>
      </c>
      <c r="E2271" s="20">
        <v>44813</v>
      </c>
      <c r="F2271" s="8" t="s">
        <v>1225</v>
      </c>
      <c r="G2271" s="8">
        <f t="shared" si="70"/>
        <v>0</v>
      </c>
      <c r="H2271" s="8"/>
      <c r="I2271" s="14" t="s">
        <v>688</v>
      </c>
      <c r="J2271" s="39">
        <v>44</v>
      </c>
      <c r="K2271" s="5" t="str">
        <f t="shared" si="71"/>
        <v>Close</v>
      </c>
      <c r="L2271" s="20">
        <v>44929</v>
      </c>
      <c r="M2271" s="8" t="s">
        <v>11182</v>
      </c>
    </row>
    <row r="2272" spans="1:13">
      <c r="A2272" s="8">
        <v>2672</v>
      </c>
      <c r="B2272" s="5" t="s">
        <v>1516</v>
      </c>
      <c r="C2272" s="14" t="s">
        <v>688</v>
      </c>
      <c r="D2272" s="8" t="s">
        <v>19</v>
      </c>
      <c r="E2272" s="20">
        <v>44813</v>
      </c>
      <c r="F2272" s="8" t="s">
        <v>1225</v>
      </c>
      <c r="G2272" s="8">
        <f t="shared" si="70"/>
        <v>0</v>
      </c>
      <c r="H2272" s="8"/>
      <c r="I2272" s="14" t="s">
        <v>688</v>
      </c>
      <c r="J2272" s="39">
        <v>44</v>
      </c>
      <c r="K2272" s="5" t="str">
        <f t="shared" si="71"/>
        <v>Close</v>
      </c>
      <c r="L2272" s="20">
        <v>44929</v>
      </c>
      <c r="M2272" s="8" t="s">
        <v>11183</v>
      </c>
    </row>
    <row r="2273" spans="1:13">
      <c r="A2273" s="8">
        <v>2673</v>
      </c>
      <c r="B2273" s="5" t="s">
        <v>1516</v>
      </c>
      <c r="C2273" s="14" t="s">
        <v>688</v>
      </c>
      <c r="D2273" s="8" t="s">
        <v>19</v>
      </c>
      <c r="E2273" s="20">
        <v>44813</v>
      </c>
      <c r="F2273" s="8" t="s">
        <v>1225</v>
      </c>
      <c r="G2273" s="8">
        <f t="shared" si="70"/>
        <v>0</v>
      </c>
      <c r="H2273" s="8"/>
      <c r="I2273" s="14" t="s">
        <v>688</v>
      </c>
      <c r="J2273" s="39">
        <v>44</v>
      </c>
      <c r="K2273" s="5" t="str">
        <f t="shared" si="71"/>
        <v>Close</v>
      </c>
      <c r="L2273" s="20">
        <v>44929</v>
      </c>
      <c r="M2273" s="8" t="s">
        <v>11183</v>
      </c>
    </row>
    <row r="2274" spans="1:13">
      <c r="A2274" s="8">
        <v>3377.0277777774199</v>
      </c>
      <c r="B2274" s="5" t="s">
        <v>9080</v>
      </c>
      <c r="C2274" s="14" t="s">
        <v>9081</v>
      </c>
      <c r="D2274" s="8" t="s">
        <v>9082</v>
      </c>
      <c r="E2274" s="20">
        <v>44916</v>
      </c>
      <c r="F2274" s="8" t="s">
        <v>1222</v>
      </c>
      <c r="G2274" s="8">
        <f t="shared" si="70"/>
        <v>0</v>
      </c>
      <c r="H2274" s="8"/>
      <c r="I2274" s="14" t="s">
        <v>9081</v>
      </c>
      <c r="J2274" s="39">
        <v>69</v>
      </c>
      <c r="K2274" s="5" t="str">
        <f t="shared" si="71"/>
        <v>Close</v>
      </c>
      <c r="L2274" s="20">
        <v>44929</v>
      </c>
      <c r="M2274" s="8" t="s">
        <v>11173</v>
      </c>
    </row>
    <row r="2275" spans="1:13">
      <c r="A2275" s="8">
        <v>3426</v>
      </c>
      <c r="B2275" s="5" t="s">
        <v>10733</v>
      </c>
      <c r="C2275" s="14" t="s">
        <v>10728</v>
      </c>
      <c r="D2275" s="8" t="s">
        <v>10734</v>
      </c>
      <c r="E2275" s="20">
        <v>44925</v>
      </c>
      <c r="F2275" s="8" t="s">
        <v>1229</v>
      </c>
      <c r="G2275" s="8">
        <f t="shared" si="70"/>
        <v>0</v>
      </c>
      <c r="H2275" s="8"/>
      <c r="I2275" s="14" t="s">
        <v>10728</v>
      </c>
      <c r="J2275" s="39">
        <v>115</v>
      </c>
      <c r="K2275" s="5" t="str">
        <f t="shared" si="71"/>
        <v>Close</v>
      </c>
      <c r="L2275" s="20">
        <v>44929</v>
      </c>
      <c r="M2275" s="8" t="s">
        <v>11184</v>
      </c>
    </row>
    <row r="2276" spans="1:13">
      <c r="A2276" s="8">
        <v>2674</v>
      </c>
      <c r="B2276" s="5" t="s">
        <v>1516</v>
      </c>
      <c r="C2276" s="14" t="s">
        <v>688</v>
      </c>
      <c r="D2276" s="8" t="s">
        <v>19</v>
      </c>
      <c r="E2276" s="20">
        <v>44813</v>
      </c>
      <c r="F2276" s="8" t="s">
        <v>1225</v>
      </c>
      <c r="G2276" s="8">
        <f t="shared" si="70"/>
        <v>0</v>
      </c>
      <c r="H2276" s="8"/>
      <c r="I2276" s="14" t="s">
        <v>688</v>
      </c>
      <c r="J2276" s="39">
        <v>44</v>
      </c>
      <c r="K2276" s="5" t="str">
        <f t="shared" si="71"/>
        <v>Close</v>
      </c>
      <c r="L2276" s="20">
        <v>44930</v>
      </c>
      <c r="M2276" s="8" t="s">
        <v>11468</v>
      </c>
    </row>
    <row r="2277" spans="1:13">
      <c r="A2277" s="8">
        <v>2675</v>
      </c>
      <c r="B2277" s="5" t="s">
        <v>1516</v>
      </c>
      <c r="C2277" s="14" t="s">
        <v>688</v>
      </c>
      <c r="D2277" s="8" t="s">
        <v>19</v>
      </c>
      <c r="E2277" s="20">
        <v>44813</v>
      </c>
      <c r="F2277" s="8" t="s">
        <v>1225</v>
      </c>
      <c r="G2277" s="8">
        <f t="shared" si="70"/>
        <v>0</v>
      </c>
      <c r="H2277" s="8"/>
      <c r="I2277" s="14" t="s">
        <v>688</v>
      </c>
      <c r="J2277" s="39">
        <v>44</v>
      </c>
      <c r="K2277" s="5" t="str">
        <f t="shared" si="71"/>
        <v>Close</v>
      </c>
      <c r="L2277" s="20">
        <v>44930</v>
      </c>
      <c r="M2277" s="8" t="s">
        <v>11469</v>
      </c>
    </row>
    <row r="2278" spans="1:13">
      <c r="A2278" s="8">
        <v>3424</v>
      </c>
      <c r="B2278" s="5" t="s">
        <v>10729</v>
      </c>
      <c r="C2278" s="14" t="s">
        <v>10726</v>
      </c>
      <c r="D2278" s="8" t="s">
        <v>10730</v>
      </c>
      <c r="E2278" s="20">
        <v>44925</v>
      </c>
      <c r="F2278" s="8" t="s">
        <v>1221</v>
      </c>
      <c r="G2278" s="8">
        <f t="shared" si="70"/>
        <v>0</v>
      </c>
      <c r="H2278" s="8"/>
      <c r="I2278" s="14" t="s">
        <v>10726</v>
      </c>
      <c r="J2278" s="39">
        <v>89</v>
      </c>
      <c r="K2278" s="5" t="str">
        <f t="shared" si="71"/>
        <v>Close</v>
      </c>
      <c r="L2278" s="20">
        <v>44930</v>
      </c>
      <c r="M2278" s="8" t="s">
        <v>11467</v>
      </c>
    </row>
    <row r="2279" spans="1:13">
      <c r="A2279" s="8">
        <v>3052.6111111110899</v>
      </c>
      <c r="B2279" s="5" t="s">
        <v>6544</v>
      </c>
      <c r="C2279" s="14" t="s">
        <v>688</v>
      </c>
      <c r="D2279" s="8" t="s">
        <v>19</v>
      </c>
      <c r="E2279" s="20">
        <v>44905</v>
      </c>
      <c r="F2279" s="8" t="s">
        <v>1225</v>
      </c>
      <c r="G2279" s="8">
        <f t="shared" si="70"/>
        <v>0</v>
      </c>
      <c r="H2279" s="8"/>
      <c r="I2279" s="14" t="s">
        <v>688</v>
      </c>
      <c r="J2279" s="39">
        <v>29</v>
      </c>
      <c r="K2279" s="5" t="str">
        <f t="shared" si="71"/>
        <v>Close</v>
      </c>
      <c r="L2279" s="20">
        <v>44930</v>
      </c>
      <c r="M2279" s="8" t="s">
        <v>11470</v>
      </c>
    </row>
    <row r="2280" spans="1:13">
      <c r="A2280" s="8">
        <v>3054.0277777777601</v>
      </c>
      <c r="B2280" s="5" t="s">
        <v>6544</v>
      </c>
      <c r="C2280" s="14" t="s">
        <v>688</v>
      </c>
      <c r="D2280" s="8" t="s">
        <v>19</v>
      </c>
      <c r="E2280" s="20">
        <v>44905</v>
      </c>
      <c r="F2280" s="8" t="s">
        <v>1225</v>
      </c>
      <c r="G2280" s="8">
        <f t="shared" si="70"/>
        <v>0</v>
      </c>
      <c r="H2280" s="8"/>
      <c r="I2280" s="14" t="s">
        <v>688</v>
      </c>
      <c r="J2280" s="39">
        <v>29</v>
      </c>
      <c r="K2280" s="5" t="str">
        <f t="shared" si="71"/>
        <v>Close</v>
      </c>
      <c r="L2280" s="20">
        <v>44930</v>
      </c>
      <c r="M2280" s="8" t="s">
        <v>11471</v>
      </c>
    </row>
    <row r="2281" spans="1:13">
      <c r="A2281" s="8">
        <v>3055.4444444444198</v>
      </c>
      <c r="B2281" s="5" t="s">
        <v>6544</v>
      </c>
      <c r="C2281" s="14" t="s">
        <v>688</v>
      </c>
      <c r="D2281" s="8" t="s">
        <v>19</v>
      </c>
      <c r="E2281" s="20">
        <v>44905</v>
      </c>
      <c r="F2281" s="8" t="s">
        <v>1225</v>
      </c>
      <c r="G2281" s="8">
        <f t="shared" si="70"/>
        <v>0</v>
      </c>
      <c r="H2281" s="8"/>
      <c r="I2281" s="14" t="s">
        <v>688</v>
      </c>
      <c r="J2281" s="39">
        <v>29</v>
      </c>
      <c r="K2281" s="5" t="str">
        <f t="shared" si="71"/>
        <v>Close</v>
      </c>
      <c r="L2281" s="20">
        <v>44930</v>
      </c>
      <c r="M2281" s="8" t="s">
        <v>11472</v>
      </c>
    </row>
    <row r="2282" spans="1:13">
      <c r="A2282" s="8">
        <v>3056.8611111110899</v>
      </c>
      <c r="B2282" s="5" t="s">
        <v>6544</v>
      </c>
      <c r="C2282" s="14" t="s">
        <v>688</v>
      </c>
      <c r="D2282" s="8" t="s">
        <v>19</v>
      </c>
      <c r="E2282" s="20">
        <v>44905</v>
      </c>
      <c r="F2282" s="8" t="s">
        <v>1225</v>
      </c>
      <c r="G2282" s="8">
        <f t="shared" si="70"/>
        <v>0</v>
      </c>
      <c r="H2282" s="8"/>
      <c r="I2282" s="14" t="s">
        <v>688</v>
      </c>
      <c r="J2282" s="39">
        <v>29</v>
      </c>
      <c r="K2282" s="5" t="str">
        <f t="shared" si="71"/>
        <v>Close</v>
      </c>
      <c r="L2282" s="20">
        <v>44930</v>
      </c>
      <c r="M2282" s="8" t="s">
        <v>11473</v>
      </c>
    </row>
    <row r="2283" spans="1:13">
      <c r="A2283" s="8">
        <v>3058.2777777777501</v>
      </c>
      <c r="B2283" s="5" t="s">
        <v>6544</v>
      </c>
      <c r="C2283" s="14" t="s">
        <v>688</v>
      </c>
      <c r="D2283" s="8" t="s">
        <v>19</v>
      </c>
      <c r="E2283" s="20">
        <v>44905</v>
      </c>
      <c r="F2283" s="8" t="s">
        <v>1225</v>
      </c>
      <c r="G2283" s="8">
        <f t="shared" si="70"/>
        <v>0</v>
      </c>
      <c r="H2283" s="8"/>
      <c r="I2283" s="14" t="s">
        <v>688</v>
      </c>
      <c r="J2283" s="39">
        <v>29</v>
      </c>
      <c r="K2283" s="5" t="str">
        <f t="shared" si="71"/>
        <v>Close</v>
      </c>
      <c r="L2283" s="20">
        <v>44930</v>
      </c>
      <c r="M2283" s="8" t="s">
        <v>11473</v>
      </c>
    </row>
    <row r="2284" spans="1:13">
      <c r="A2284" s="8">
        <v>1958</v>
      </c>
      <c r="B2284" s="5" t="s">
        <v>1467</v>
      </c>
      <c r="C2284" s="14" t="s">
        <v>637</v>
      </c>
      <c r="D2284" s="8" t="s">
        <v>2143</v>
      </c>
      <c r="E2284" s="20">
        <v>44813</v>
      </c>
      <c r="F2284" s="8" t="s">
        <v>1223</v>
      </c>
      <c r="G2284" s="8">
        <f t="shared" si="70"/>
        <v>0</v>
      </c>
      <c r="H2284" s="8"/>
      <c r="I2284" s="14" t="s">
        <v>637</v>
      </c>
      <c r="J2284" s="39">
        <v>35</v>
      </c>
      <c r="K2284" s="5" t="str">
        <f t="shared" si="71"/>
        <v>Close</v>
      </c>
      <c r="L2284" s="20">
        <v>44930</v>
      </c>
      <c r="M2284" s="8" t="s">
        <v>11517</v>
      </c>
    </row>
    <row r="2285" spans="1:13">
      <c r="A2285" s="8">
        <v>1663</v>
      </c>
      <c r="B2285" s="5" t="s">
        <v>3409</v>
      </c>
      <c r="C2285" s="14" t="s">
        <v>3410</v>
      </c>
      <c r="D2285" s="8" t="s">
        <v>3411</v>
      </c>
      <c r="E2285" s="20">
        <v>44819</v>
      </c>
      <c r="F2285" s="8" t="s">
        <v>3412</v>
      </c>
      <c r="G2285" s="8">
        <f t="shared" si="70"/>
        <v>0</v>
      </c>
      <c r="H2285" s="8"/>
      <c r="I2285" s="14" t="s">
        <v>3410</v>
      </c>
      <c r="J2285" s="39">
        <v>505</v>
      </c>
      <c r="K2285" s="5" t="str">
        <f t="shared" si="71"/>
        <v>Close</v>
      </c>
      <c r="L2285" s="20">
        <v>44931</v>
      </c>
      <c r="M2285" s="8" t="s">
        <v>11474</v>
      </c>
    </row>
    <row r="2286" spans="1:13">
      <c r="A2286" s="8">
        <v>1603</v>
      </c>
      <c r="B2286" s="5" t="s">
        <v>1451</v>
      </c>
      <c r="C2286" s="14" t="s">
        <v>621</v>
      </c>
      <c r="D2286" s="8" t="s">
        <v>2127</v>
      </c>
      <c r="E2286" s="20">
        <v>44813</v>
      </c>
      <c r="F2286" s="8" t="s">
        <v>1222</v>
      </c>
      <c r="G2286" s="8">
        <f t="shared" si="70"/>
        <v>0</v>
      </c>
      <c r="H2286" s="8"/>
      <c r="I2286" s="14" t="s">
        <v>621</v>
      </c>
      <c r="J2286" s="39">
        <v>104.99</v>
      </c>
      <c r="K2286" s="5" t="str">
        <f t="shared" si="71"/>
        <v>Close</v>
      </c>
      <c r="L2286" s="20">
        <v>44931</v>
      </c>
      <c r="M2286" s="8" t="s">
        <v>11481</v>
      </c>
    </row>
    <row r="2287" spans="1:13">
      <c r="A2287" s="8">
        <v>3059.6944444444198</v>
      </c>
      <c r="B2287" s="5" t="s">
        <v>6544</v>
      </c>
      <c r="C2287" s="14" t="s">
        <v>688</v>
      </c>
      <c r="D2287" s="8" t="s">
        <v>19</v>
      </c>
      <c r="E2287" s="20">
        <v>44905</v>
      </c>
      <c r="F2287" s="8" t="s">
        <v>1225</v>
      </c>
      <c r="G2287" s="8">
        <f t="shared" si="70"/>
        <v>0</v>
      </c>
      <c r="H2287" s="8"/>
      <c r="I2287" s="14" t="s">
        <v>688</v>
      </c>
      <c r="J2287" s="39">
        <v>29</v>
      </c>
      <c r="K2287" s="5" t="str">
        <f t="shared" si="71"/>
        <v>Close</v>
      </c>
      <c r="L2287" s="20">
        <v>44931</v>
      </c>
      <c r="M2287" s="8" t="s">
        <v>11482</v>
      </c>
    </row>
    <row r="2288" spans="1:13">
      <c r="A2288" s="8">
        <v>3061.1111111110799</v>
      </c>
      <c r="B2288" s="5" t="s">
        <v>6544</v>
      </c>
      <c r="C2288" s="14" t="s">
        <v>688</v>
      </c>
      <c r="D2288" s="8" t="s">
        <v>19</v>
      </c>
      <c r="E2288" s="20">
        <v>44905</v>
      </c>
      <c r="F2288" s="8" t="s">
        <v>1225</v>
      </c>
      <c r="G2288" s="8">
        <f t="shared" si="70"/>
        <v>0</v>
      </c>
      <c r="H2288" s="8"/>
      <c r="I2288" s="14" t="s">
        <v>688</v>
      </c>
      <c r="J2288" s="39">
        <v>29</v>
      </c>
      <c r="K2288" s="5" t="str">
        <f t="shared" si="71"/>
        <v>Close</v>
      </c>
      <c r="L2288" s="20">
        <v>44931</v>
      </c>
      <c r="M2288" s="8" t="s">
        <v>11483</v>
      </c>
    </row>
    <row r="2289" spans="1:13">
      <c r="A2289" s="8">
        <v>3062.5277777777501</v>
      </c>
      <c r="B2289" s="5" t="s">
        <v>6544</v>
      </c>
      <c r="C2289" s="14" t="s">
        <v>688</v>
      </c>
      <c r="D2289" s="8" t="s">
        <v>19</v>
      </c>
      <c r="E2289" s="20">
        <v>44905</v>
      </c>
      <c r="F2289" s="8" t="s">
        <v>1225</v>
      </c>
      <c r="G2289" s="8">
        <f t="shared" si="70"/>
        <v>0</v>
      </c>
      <c r="H2289" s="8"/>
      <c r="I2289" s="14" t="s">
        <v>688</v>
      </c>
      <c r="J2289" s="39">
        <v>29</v>
      </c>
      <c r="K2289" s="5" t="str">
        <f t="shared" si="71"/>
        <v>Close</v>
      </c>
      <c r="L2289" s="20">
        <v>44931</v>
      </c>
      <c r="M2289" s="8" t="s">
        <v>11484</v>
      </c>
    </row>
    <row r="2290" spans="1:13">
      <c r="A2290" s="8">
        <v>3063.9444444444098</v>
      </c>
      <c r="B2290" s="5" t="s">
        <v>6544</v>
      </c>
      <c r="C2290" s="14" t="s">
        <v>688</v>
      </c>
      <c r="D2290" s="8" t="s">
        <v>19</v>
      </c>
      <c r="E2290" s="20">
        <v>44905</v>
      </c>
      <c r="F2290" s="8" t="s">
        <v>1225</v>
      </c>
      <c r="G2290" s="8">
        <f t="shared" si="70"/>
        <v>0</v>
      </c>
      <c r="H2290" s="8"/>
      <c r="I2290" s="14" t="s">
        <v>688</v>
      </c>
      <c r="J2290" s="39">
        <v>29</v>
      </c>
      <c r="K2290" s="5" t="str">
        <f t="shared" si="71"/>
        <v>Close</v>
      </c>
      <c r="L2290" s="20">
        <v>44931</v>
      </c>
      <c r="M2290" s="8" t="s">
        <v>11485</v>
      </c>
    </row>
    <row r="2291" spans="1:13">
      <c r="A2291" s="8">
        <v>3065.3611111110799</v>
      </c>
      <c r="B2291" s="5" t="s">
        <v>6544</v>
      </c>
      <c r="C2291" s="14" t="s">
        <v>688</v>
      </c>
      <c r="D2291" s="8" t="s">
        <v>19</v>
      </c>
      <c r="E2291" s="20">
        <v>44905</v>
      </c>
      <c r="F2291" s="8" t="s">
        <v>1225</v>
      </c>
      <c r="G2291" s="8">
        <f t="shared" si="70"/>
        <v>0</v>
      </c>
      <c r="H2291" s="8"/>
      <c r="I2291" s="14" t="s">
        <v>688</v>
      </c>
      <c r="J2291" s="39">
        <v>29</v>
      </c>
      <c r="K2291" s="5" t="str">
        <f t="shared" si="71"/>
        <v>Close</v>
      </c>
      <c r="L2291" s="20">
        <v>44931</v>
      </c>
      <c r="M2291" s="8" t="s">
        <v>11486</v>
      </c>
    </row>
    <row r="2292" spans="1:13">
      <c r="A2292" s="8">
        <v>3066.7777777777401</v>
      </c>
      <c r="B2292" s="5" t="s">
        <v>6544</v>
      </c>
      <c r="C2292" s="14" t="s">
        <v>688</v>
      </c>
      <c r="D2292" s="8" t="s">
        <v>19</v>
      </c>
      <c r="E2292" s="20">
        <v>44905</v>
      </c>
      <c r="F2292" s="8" t="s">
        <v>1225</v>
      </c>
      <c r="G2292" s="8">
        <f t="shared" si="70"/>
        <v>0</v>
      </c>
      <c r="H2292" s="8"/>
      <c r="I2292" s="14" t="s">
        <v>688</v>
      </c>
      <c r="J2292" s="39">
        <v>29</v>
      </c>
      <c r="K2292" s="5" t="str">
        <f t="shared" si="71"/>
        <v>Close</v>
      </c>
      <c r="L2292" s="20">
        <v>44931</v>
      </c>
      <c r="M2292" s="8" t="s">
        <v>11487</v>
      </c>
    </row>
    <row r="2293" spans="1:13">
      <c r="A2293" s="8">
        <v>3068.1944444444098</v>
      </c>
      <c r="B2293" s="5" t="s">
        <v>6544</v>
      </c>
      <c r="C2293" s="14" t="s">
        <v>688</v>
      </c>
      <c r="D2293" s="8" t="s">
        <v>19</v>
      </c>
      <c r="E2293" s="20">
        <v>44905</v>
      </c>
      <c r="F2293" s="8" t="s">
        <v>1225</v>
      </c>
      <c r="G2293" s="8">
        <f t="shared" si="70"/>
        <v>0</v>
      </c>
      <c r="H2293" s="8"/>
      <c r="I2293" s="14" t="s">
        <v>688</v>
      </c>
      <c r="J2293" s="39">
        <v>29</v>
      </c>
      <c r="K2293" s="5" t="str">
        <f t="shared" si="71"/>
        <v>Close</v>
      </c>
      <c r="L2293" s="20">
        <v>44931</v>
      </c>
      <c r="M2293" s="8" t="s">
        <v>11488</v>
      </c>
    </row>
    <row r="2294" spans="1:13">
      <c r="A2294" s="8">
        <v>3069.6111111110699</v>
      </c>
      <c r="B2294" s="5" t="s">
        <v>6544</v>
      </c>
      <c r="C2294" s="14" t="s">
        <v>688</v>
      </c>
      <c r="D2294" s="8" t="s">
        <v>19</v>
      </c>
      <c r="E2294" s="20">
        <v>44905</v>
      </c>
      <c r="F2294" s="8" t="s">
        <v>1225</v>
      </c>
      <c r="G2294" s="8">
        <f t="shared" si="70"/>
        <v>0</v>
      </c>
      <c r="H2294" s="8"/>
      <c r="I2294" s="14" t="s">
        <v>688</v>
      </c>
      <c r="J2294" s="39">
        <v>29</v>
      </c>
      <c r="K2294" s="5" t="str">
        <f t="shared" si="71"/>
        <v>Close</v>
      </c>
      <c r="L2294" s="20">
        <v>44931</v>
      </c>
      <c r="M2294" s="8" t="s">
        <v>11489</v>
      </c>
    </row>
    <row r="2295" spans="1:13">
      <c r="A2295" s="8">
        <v>3071.0277777777401</v>
      </c>
      <c r="B2295" s="5" t="s">
        <v>6544</v>
      </c>
      <c r="C2295" s="14" t="s">
        <v>688</v>
      </c>
      <c r="D2295" s="8" t="s">
        <v>19</v>
      </c>
      <c r="E2295" s="20">
        <v>44905</v>
      </c>
      <c r="F2295" s="8" t="s">
        <v>1225</v>
      </c>
      <c r="G2295" s="8">
        <f t="shared" si="70"/>
        <v>0</v>
      </c>
      <c r="H2295" s="8"/>
      <c r="I2295" s="14" t="s">
        <v>688</v>
      </c>
      <c r="J2295" s="39">
        <v>29</v>
      </c>
      <c r="K2295" s="5" t="str">
        <f t="shared" si="71"/>
        <v>Close</v>
      </c>
      <c r="L2295" s="20">
        <v>44931</v>
      </c>
      <c r="M2295" s="8" t="s">
        <v>11490</v>
      </c>
    </row>
    <row r="2296" spans="1:13">
      <c r="A2296" s="8">
        <v>3072.4444444443998</v>
      </c>
      <c r="B2296" s="5" t="s">
        <v>6544</v>
      </c>
      <c r="C2296" s="14" t="s">
        <v>688</v>
      </c>
      <c r="D2296" s="8" t="s">
        <v>19</v>
      </c>
      <c r="E2296" s="20">
        <v>44905</v>
      </c>
      <c r="F2296" s="8" t="s">
        <v>1225</v>
      </c>
      <c r="G2296" s="8">
        <f t="shared" si="70"/>
        <v>0</v>
      </c>
      <c r="H2296" s="8"/>
      <c r="I2296" s="14" t="s">
        <v>688</v>
      </c>
      <c r="J2296" s="39">
        <v>29</v>
      </c>
      <c r="K2296" s="5" t="str">
        <f t="shared" si="71"/>
        <v>Close</v>
      </c>
      <c r="L2296" s="20">
        <v>44931</v>
      </c>
      <c r="M2296" s="8" t="s">
        <v>11491</v>
      </c>
    </row>
    <row r="2297" spans="1:13">
      <c r="A2297" s="8">
        <v>3073.8611111110699</v>
      </c>
      <c r="B2297" s="5" t="s">
        <v>6544</v>
      </c>
      <c r="C2297" s="14" t="s">
        <v>688</v>
      </c>
      <c r="D2297" s="8" t="s">
        <v>19</v>
      </c>
      <c r="E2297" s="20">
        <v>44905</v>
      </c>
      <c r="F2297" s="8" t="s">
        <v>1225</v>
      </c>
      <c r="G2297" s="8">
        <f t="shared" si="70"/>
        <v>0</v>
      </c>
      <c r="H2297" s="8"/>
      <c r="I2297" s="14" t="s">
        <v>688</v>
      </c>
      <c r="J2297" s="39">
        <v>29</v>
      </c>
      <c r="K2297" s="5" t="str">
        <f t="shared" si="71"/>
        <v>Close</v>
      </c>
      <c r="L2297" s="20">
        <v>44931</v>
      </c>
      <c r="M2297" s="8" t="s">
        <v>11492</v>
      </c>
    </row>
    <row r="2298" spans="1:13">
      <c r="A2298" s="8">
        <v>3075.2777777777301</v>
      </c>
      <c r="B2298" s="5" t="s">
        <v>6544</v>
      </c>
      <c r="C2298" s="14" t="s">
        <v>688</v>
      </c>
      <c r="D2298" s="8" t="s">
        <v>19</v>
      </c>
      <c r="E2298" s="20">
        <v>44905</v>
      </c>
      <c r="F2298" s="8" t="s">
        <v>1225</v>
      </c>
      <c r="G2298" s="8">
        <f t="shared" si="70"/>
        <v>0</v>
      </c>
      <c r="H2298" s="8"/>
      <c r="I2298" s="14" t="s">
        <v>688</v>
      </c>
      <c r="J2298" s="39">
        <v>29</v>
      </c>
      <c r="K2298" s="5" t="str">
        <f t="shared" si="71"/>
        <v>Close</v>
      </c>
      <c r="L2298" s="20">
        <v>44931</v>
      </c>
      <c r="M2298" s="8" t="s">
        <v>11493</v>
      </c>
    </row>
    <row r="2299" spans="1:13">
      <c r="A2299" s="8">
        <v>3076.6944444443998</v>
      </c>
      <c r="B2299" s="5" t="s">
        <v>6544</v>
      </c>
      <c r="C2299" s="14" t="s">
        <v>688</v>
      </c>
      <c r="D2299" s="8" t="s">
        <v>19</v>
      </c>
      <c r="E2299" s="20">
        <v>44905</v>
      </c>
      <c r="F2299" s="8" t="s">
        <v>1225</v>
      </c>
      <c r="G2299" s="8">
        <f t="shared" si="70"/>
        <v>0</v>
      </c>
      <c r="H2299" s="8"/>
      <c r="I2299" s="14" t="s">
        <v>688</v>
      </c>
      <c r="J2299" s="39">
        <v>29</v>
      </c>
      <c r="K2299" s="5" t="str">
        <f t="shared" si="71"/>
        <v>Close</v>
      </c>
      <c r="L2299" s="20">
        <v>44931</v>
      </c>
      <c r="M2299" s="8" t="s">
        <v>11494</v>
      </c>
    </row>
    <row r="2300" spans="1:13">
      <c r="A2300" s="8">
        <v>3078.1111111110599</v>
      </c>
      <c r="B2300" s="5" t="s">
        <v>6544</v>
      </c>
      <c r="C2300" s="14" t="s">
        <v>688</v>
      </c>
      <c r="D2300" s="8" t="s">
        <v>19</v>
      </c>
      <c r="E2300" s="20">
        <v>44905</v>
      </c>
      <c r="F2300" s="8" t="s">
        <v>1225</v>
      </c>
      <c r="G2300" s="8">
        <f t="shared" si="70"/>
        <v>0</v>
      </c>
      <c r="H2300" s="8"/>
      <c r="I2300" s="14" t="s">
        <v>688</v>
      </c>
      <c r="J2300" s="39">
        <v>29</v>
      </c>
      <c r="K2300" s="5" t="str">
        <f t="shared" si="71"/>
        <v>Close</v>
      </c>
      <c r="L2300" s="20">
        <v>44931</v>
      </c>
      <c r="M2300" s="8" t="s">
        <v>11494</v>
      </c>
    </row>
    <row r="2301" spans="1:13">
      <c r="A2301" s="8">
        <v>3079.5277777777301</v>
      </c>
      <c r="B2301" s="5" t="s">
        <v>6544</v>
      </c>
      <c r="C2301" s="14" t="s">
        <v>688</v>
      </c>
      <c r="D2301" s="8" t="s">
        <v>19</v>
      </c>
      <c r="E2301" s="20">
        <v>44905</v>
      </c>
      <c r="F2301" s="8" t="s">
        <v>1225</v>
      </c>
      <c r="G2301" s="8">
        <f t="shared" si="70"/>
        <v>0</v>
      </c>
      <c r="H2301" s="8"/>
      <c r="I2301" s="14" t="s">
        <v>688</v>
      </c>
      <c r="J2301" s="39">
        <v>29</v>
      </c>
      <c r="K2301" s="5" t="str">
        <f t="shared" si="71"/>
        <v>Close</v>
      </c>
      <c r="L2301" s="20">
        <v>44931</v>
      </c>
      <c r="M2301" s="8" t="s">
        <v>11495</v>
      </c>
    </row>
    <row r="2302" spans="1:13">
      <c r="A2302" s="8">
        <v>3080.9444444443898</v>
      </c>
      <c r="B2302" s="5" t="s">
        <v>6544</v>
      </c>
      <c r="C2302" s="14" t="s">
        <v>688</v>
      </c>
      <c r="D2302" s="8" t="s">
        <v>19</v>
      </c>
      <c r="E2302" s="20">
        <v>44905</v>
      </c>
      <c r="F2302" s="8" t="s">
        <v>1225</v>
      </c>
      <c r="G2302" s="8">
        <f t="shared" si="70"/>
        <v>0</v>
      </c>
      <c r="H2302" s="8"/>
      <c r="I2302" s="14" t="s">
        <v>688</v>
      </c>
      <c r="J2302" s="39">
        <v>29</v>
      </c>
      <c r="K2302" s="5" t="str">
        <f t="shared" si="71"/>
        <v>Close</v>
      </c>
      <c r="L2302" s="20">
        <v>44931</v>
      </c>
      <c r="M2302" s="8" t="s">
        <v>11495</v>
      </c>
    </row>
    <row r="2303" spans="1:13">
      <c r="A2303" s="8">
        <v>3082.3611111110599</v>
      </c>
      <c r="B2303" s="5" t="s">
        <v>6544</v>
      </c>
      <c r="C2303" s="14" t="s">
        <v>688</v>
      </c>
      <c r="D2303" s="8" t="s">
        <v>19</v>
      </c>
      <c r="E2303" s="20">
        <v>44905</v>
      </c>
      <c r="F2303" s="8" t="s">
        <v>1225</v>
      </c>
      <c r="G2303" s="8">
        <f t="shared" si="70"/>
        <v>0</v>
      </c>
      <c r="H2303" s="8"/>
      <c r="I2303" s="14" t="s">
        <v>688</v>
      </c>
      <c r="J2303" s="39">
        <v>29</v>
      </c>
      <c r="K2303" s="5" t="str">
        <f t="shared" si="71"/>
        <v>Close</v>
      </c>
      <c r="L2303" s="20">
        <v>44931</v>
      </c>
      <c r="M2303" s="8" t="s">
        <v>11495</v>
      </c>
    </row>
    <row r="2304" spans="1:13">
      <c r="A2304" s="8">
        <v>3083.7777777777201</v>
      </c>
      <c r="B2304" s="5" t="s">
        <v>6544</v>
      </c>
      <c r="C2304" s="14" t="s">
        <v>688</v>
      </c>
      <c r="D2304" s="8" t="s">
        <v>19</v>
      </c>
      <c r="E2304" s="20">
        <v>44905</v>
      </c>
      <c r="F2304" s="8" t="s">
        <v>1225</v>
      </c>
      <c r="G2304" s="8">
        <f t="shared" si="70"/>
        <v>0</v>
      </c>
      <c r="H2304" s="8"/>
      <c r="I2304" s="14" t="s">
        <v>688</v>
      </c>
      <c r="J2304" s="39">
        <v>29</v>
      </c>
      <c r="K2304" s="5" t="str">
        <f t="shared" si="71"/>
        <v>Close</v>
      </c>
      <c r="L2304" s="20">
        <v>44931</v>
      </c>
      <c r="M2304" s="8" t="s">
        <v>11496</v>
      </c>
    </row>
    <row r="2305" spans="1:13">
      <c r="A2305" s="8">
        <v>3085.1944444443898</v>
      </c>
      <c r="B2305" s="5" t="s">
        <v>6544</v>
      </c>
      <c r="C2305" s="14" t="s">
        <v>688</v>
      </c>
      <c r="D2305" s="8" t="s">
        <v>19</v>
      </c>
      <c r="E2305" s="20">
        <v>44905</v>
      </c>
      <c r="F2305" s="8" t="s">
        <v>1225</v>
      </c>
      <c r="G2305" s="8">
        <f t="shared" si="70"/>
        <v>0</v>
      </c>
      <c r="H2305" s="8"/>
      <c r="I2305" s="14" t="s">
        <v>688</v>
      </c>
      <c r="J2305" s="39">
        <v>29</v>
      </c>
      <c r="K2305" s="5" t="str">
        <f t="shared" si="71"/>
        <v>Close</v>
      </c>
      <c r="L2305" s="20">
        <v>44931</v>
      </c>
      <c r="M2305" s="8" t="s">
        <v>11496</v>
      </c>
    </row>
    <row r="2306" spans="1:13">
      <c r="A2306" s="8">
        <v>3086.6111111110499</v>
      </c>
      <c r="B2306" s="5" t="s">
        <v>6544</v>
      </c>
      <c r="C2306" s="14" t="s">
        <v>688</v>
      </c>
      <c r="D2306" s="8" t="s">
        <v>19</v>
      </c>
      <c r="E2306" s="20">
        <v>44905</v>
      </c>
      <c r="F2306" s="8" t="s">
        <v>1225</v>
      </c>
      <c r="G2306" s="8">
        <f t="shared" si="70"/>
        <v>0</v>
      </c>
      <c r="H2306" s="8"/>
      <c r="I2306" s="14" t="s">
        <v>688</v>
      </c>
      <c r="J2306" s="39">
        <v>29</v>
      </c>
      <c r="K2306" s="5" t="str">
        <f t="shared" si="71"/>
        <v>Close</v>
      </c>
      <c r="L2306" s="20">
        <v>44931</v>
      </c>
      <c r="M2306" s="8" t="s">
        <v>11496</v>
      </c>
    </row>
    <row r="2307" spans="1:13">
      <c r="A2307" s="8">
        <v>3088.0277777777201</v>
      </c>
      <c r="B2307" s="5" t="s">
        <v>6544</v>
      </c>
      <c r="C2307" s="14" t="s">
        <v>688</v>
      </c>
      <c r="D2307" s="8" t="s">
        <v>19</v>
      </c>
      <c r="E2307" s="20">
        <v>44905</v>
      </c>
      <c r="F2307" s="8" t="s">
        <v>1225</v>
      </c>
      <c r="G2307" s="8">
        <f t="shared" si="70"/>
        <v>0</v>
      </c>
      <c r="H2307" s="8"/>
      <c r="I2307" s="14" t="s">
        <v>688</v>
      </c>
      <c r="J2307" s="39">
        <v>29</v>
      </c>
      <c r="K2307" s="5" t="str">
        <f t="shared" si="71"/>
        <v>Close</v>
      </c>
      <c r="L2307" s="20">
        <v>44931</v>
      </c>
      <c r="M2307" s="8" t="s">
        <v>11496</v>
      </c>
    </row>
    <row r="2308" spans="1:13">
      <c r="A2308" s="8">
        <v>2111</v>
      </c>
      <c r="B2308" s="5" t="s">
        <v>1474</v>
      </c>
      <c r="C2308" s="14" t="s">
        <v>644</v>
      </c>
      <c r="D2308" s="8" t="s">
        <v>2150</v>
      </c>
      <c r="E2308" s="20">
        <v>44813</v>
      </c>
      <c r="F2308" s="8" t="s">
        <v>1223</v>
      </c>
      <c r="G2308" s="8">
        <f t="shared" ref="G2308:G2371" si="72">IF(C2308="","",IF(C2308=I2308,0,1))</f>
        <v>0</v>
      </c>
      <c r="H2308" s="8"/>
      <c r="I2308" s="14" t="s">
        <v>644</v>
      </c>
      <c r="J2308" s="39">
        <v>162</v>
      </c>
      <c r="K2308" s="5" t="str">
        <f t="shared" ref="K2308:K2371" si="73">IF(F2308="","",IF(C2308=I2308,"Close","Open"))</f>
        <v>Close</v>
      </c>
      <c r="L2308" s="20">
        <v>44932</v>
      </c>
      <c r="M2308" s="8" t="s">
        <v>11782</v>
      </c>
    </row>
    <row r="2309" spans="1:13">
      <c r="A2309" s="8">
        <v>3089.4444444443802</v>
      </c>
      <c r="B2309" s="5" t="s">
        <v>6544</v>
      </c>
      <c r="C2309" s="14" t="s">
        <v>688</v>
      </c>
      <c r="D2309" s="8" t="s">
        <v>19</v>
      </c>
      <c r="E2309" s="20">
        <v>44905</v>
      </c>
      <c r="F2309" s="8" t="s">
        <v>1225</v>
      </c>
      <c r="G2309" s="8">
        <f t="shared" si="72"/>
        <v>0</v>
      </c>
      <c r="H2309" s="8"/>
      <c r="I2309" s="14" t="s">
        <v>688</v>
      </c>
      <c r="J2309" s="39">
        <v>29</v>
      </c>
      <c r="K2309" s="5" t="str">
        <f t="shared" si="73"/>
        <v>Close</v>
      </c>
      <c r="L2309" s="20">
        <v>44932</v>
      </c>
      <c r="M2309" s="8" t="s">
        <v>11783</v>
      </c>
    </row>
    <row r="2310" spans="1:13">
      <c r="A2310" s="8">
        <v>3090.8611111110399</v>
      </c>
      <c r="B2310" s="5" t="s">
        <v>6544</v>
      </c>
      <c r="C2310" s="14" t="s">
        <v>688</v>
      </c>
      <c r="D2310" s="8" t="s">
        <v>19</v>
      </c>
      <c r="E2310" s="20">
        <v>44905</v>
      </c>
      <c r="F2310" s="8" t="s">
        <v>1225</v>
      </c>
      <c r="G2310" s="8">
        <f t="shared" si="72"/>
        <v>0</v>
      </c>
      <c r="H2310" s="8"/>
      <c r="I2310" s="14" t="s">
        <v>688</v>
      </c>
      <c r="J2310" s="39">
        <v>29</v>
      </c>
      <c r="K2310" s="5" t="str">
        <f t="shared" si="73"/>
        <v>Close</v>
      </c>
      <c r="L2310" s="20">
        <v>44932</v>
      </c>
      <c r="M2310" s="8" t="s">
        <v>11784</v>
      </c>
    </row>
    <row r="2311" spans="1:13">
      <c r="A2311" s="8">
        <v>3092.2777777777101</v>
      </c>
      <c r="B2311" s="5" t="s">
        <v>6544</v>
      </c>
      <c r="C2311" s="14" t="s">
        <v>688</v>
      </c>
      <c r="D2311" s="8" t="s">
        <v>19</v>
      </c>
      <c r="E2311" s="20">
        <v>44905</v>
      </c>
      <c r="F2311" s="8" t="s">
        <v>1225</v>
      </c>
      <c r="G2311" s="8">
        <f t="shared" si="72"/>
        <v>0</v>
      </c>
      <c r="H2311" s="8"/>
      <c r="I2311" s="14" t="s">
        <v>688</v>
      </c>
      <c r="J2311" s="39">
        <v>29</v>
      </c>
      <c r="K2311" s="5" t="str">
        <f t="shared" si="73"/>
        <v>Close</v>
      </c>
      <c r="L2311" s="20">
        <v>44932</v>
      </c>
      <c r="M2311" s="8" t="s">
        <v>11785</v>
      </c>
    </row>
    <row r="2312" spans="1:13">
      <c r="A2312" s="8">
        <v>3093.6944444443702</v>
      </c>
      <c r="B2312" s="5" t="s">
        <v>6544</v>
      </c>
      <c r="C2312" s="14" t="s">
        <v>688</v>
      </c>
      <c r="D2312" s="8" t="s">
        <v>19</v>
      </c>
      <c r="E2312" s="20">
        <v>44905</v>
      </c>
      <c r="F2312" s="8" t="s">
        <v>1225</v>
      </c>
      <c r="G2312" s="8">
        <f t="shared" si="72"/>
        <v>0</v>
      </c>
      <c r="H2312" s="8"/>
      <c r="I2312" s="14" t="s">
        <v>688</v>
      </c>
      <c r="J2312" s="39">
        <v>29</v>
      </c>
      <c r="K2312" s="5" t="str">
        <f t="shared" si="73"/>
        <v>Close</v>
      </c>
      <c r="L2312" s="20">
        <v>44932</v>
      </c>
      <c r="M2312" s="8" t="s">
        <v>11786</v>
      </c>
    </row>
    <row r="2313" spans="1:13">
      <c r="A2313" s="8">
        <v>3095.1111111110399</v>
      </c>
      <c r="B2313" s="5" t="s">
        <v>6544</v>
      </c>
      <c r="C2313" s="14" t="s">
        <v>688</v>
      </c>
      <c r="D2313" s="8" t="s">
        <v>19</v>
      </c>
      <c r="E2313" s="20">
        <v>44905</v>
      </c>
      <c r="F2313" s="8" t="s">
        <v>1225</v>
      </c>
      <c r="G2313" s="8">
        <f t="shared" si="72"/>
        <v>0</v>
      </c>
      <c r="H2313" s="8"/>
      <c r="I2313" s="14" t="s">
        <v>688</v>
      </c>
      <c r="J2313" s="39">
        <v>29</v>
      </c>
      <c r="K2313" s="5" t="str">
        <f t="shared" si="73"/>
        <v>Close</v>
      </c>
      <c r="L2313" s="20">
        <v>44932</v>
      </c>
      <c r="M2313" s="8" t="s">
        <v>11787</v>
      </c>
    </row>
    <row r="2314" spans="1:13">
      <c r="A2314" s="8">
        <v>3096.5277777777001</v>
      </c>
      <c r="B2314" s="5" t="s">
        <v>6544</v>
      </c>
      <c r="C2314" s="14" t="s">
        <v>688</v>
      </c>
      <c r="D2314" s="8" t="s">
        <v>19</v>
      </c>
      <c r="E2314" s="20">
        <v>44905</v>
      </c>
      <c r="F2314" s="8" t="s">
        <v>1225</v>
      </c>
      <c r="G2314" s="8">
        <f t="shared" si="72"/>
        <v>0</v>
      </c>
      <c r="H2314" s="8"/>
      <c r="I2314" s="14" t="s">
        <v>688</v>
      </c>
      <c r="J2314" s="39">
        <v>29</v>
      </c>
      <c r="K2314" s="5" t="str">
        <f t="shared" si="73"/>
        <v>Close</v>
      </c>
      <c r="L2314" s="20">
        <v>44932</v>
      </c>
      <c r="M2314" s="8" t="s">
        <v>11787</v>
      </c>
    </row>
    <row r="2315" spans="1:13">
      <c r="A2315" s="8">
        <v>3427</v>
      </c>
      <c r="B2315" s="5" t="s">
        <v>11078</v>
      </c>
      <c r="C2315" s="14" t="s">
        <v>11076</v>
      </c>
      <c r="D2315" s="8" t="s">
        <v>11079</v>
      </c>
      <c r="E2315" s="20">
        <v>44929</v>
      </c>
      <c r="F2315" s="8" t="s">
        <v>11082</v>
      </c>
      <c r="G2315" s="8">
        <f t="shared" si="72"/>
        <v>0</v>
      </c>
      <c r="H2315" s="8"/>
      <c r="I2315" s="14" t="s">
        <v>11076</v>
      </c>
      <c r="J2315" s="39">
        <v>549</v>
      </c>
      <c r="K2315" s="5" t="str">
        <f t="shared" si="73"/>
        <v>Close</v>
      </c>
      <c r="L2315" s="20">
        <v>44932</v>
      </c>
      <c r="M2315" s="8" t="s">
        <v>11788</v>
      </c>
    </row>
    <row r="2316" spans="1:13">
      <c r="A2316" s="8">
        <v>1503</v>
      </c>
      <c r="B2316" s="5" t="s">
        <v>3367</v>
      </c>
      <c r="C2316" s="14" t="s">
        <v>3368</v>
      </c>
      <c r="D2316" s="8" t="s">
        <v>3369</v>
      </c>
      <c r="E2316" s="20">
        <v>44819</v>
      </c>
      <c r="F2316" s="8" t="s">
        <v>1230</v>
      </c>
      <c r="G2316" s="8">
        <f t="shared" si="72"/>
        <v>1</v>
      </c>
      <c r="H2316" s="8"/>
      <c r="I2316" s="14"/>
      <c r="J2316" s="39">
        <v>205</v>
      </c>
      <c r="K2316" s="5" t="str">
        <f t="shared" si="73"/>
        <v>Open</v>
      </c>
      <c r="L2316" s="8"/>
      <c r="M2316" s="8"/>
    </row>
    <row r="2317" spans="1:13">
      <c r="A2317" s="8">
        <v>1504</v>
      </c>
      <c r="B2317" s="5" t="s">
        <v>1731</v>
      </c>
      <c r="C2317" s="14" t="s">
        <v>981</v>
      </c>
      <c r="D2317" s="8" t="s">
        <v>2377</v>
      </c>
      <c r="E2317" s="20">
        <v>44813</v>
      </c>
      <c r="F2317" s="8" t="s">
        <v>1236</v>
      </c>
      <c r="G2317" s="8">
        <f t="shared" si="72"/>
        <v>1</v>
      </c>
      <c r="H2317" s="8"/>
      <c r="I2317" s="8"/>
      <c r="J2317" s="39">
        <v>56</v>
      </c>
      <c r="K2317" s="5" t="str">
        <f t="shared" si="73"/>
        <v>Open</v>
      </c>
      <c r="L2317" s="8"/>
      <c r="M2317" s="8"/>
    </row>
    <row r="2318" spans="1:13">
      <c r="A2318" s="8">
        <v>1506</v>
      </c>
      <c r="B2318" s="5" t="s">
        <v>1381</v>
      </c>
      <c r="C2318" s="14" t="s">
        <v>547</v>
      </c>
      <c r="D2318" s="8" t="s">
        <v>2059</v>
      </c>
      <c r="E2318" s="20">
        <v>44813</v>
      </c>
      <c r="F2318" s="8" t="s">
        <v>1221</v>
      </c>
      <c r="G2318" s="8">
        <f t="shared" si="72"/>
        <v>1</v>
      </c>
      <c r="H2318" s="8"/>
      <c r="I2318" s="8"/>
      <c r="J2318" s="39">
        <v>300</v>
      </c>
      <c r="K2318" s="5" t="str">
        <f t="shared" si="73"/>
        <v>Open</v>
      </c>
      <c r="L2318" s="8"/>
      <c r="M2318" s="8"/>
    </row>
    <row r="2319" spans="1:13">
      <c r="A2319" s="8">
        <v>1509</v>
      </c>
      <c r="B2319" s="5" t="s">
        <v>1513</v>
      </c>
      <c r="C2319" s="14" t="s">
        <v>685</v>
      </c>
      <c r="D2319" s="8" t="s">
        <v>2188</v>
      </c>
      <c r="E2319" s="20">
        <v>44813</v>
      </c>
      <c r="F2319" s="8" t="s">
        <v>1224</v>
      </c>
      <c r="G2319" s="8">
        <f t="shared" si="72"/>
        <v>1</v>
      </c>
      <c r="H2319" s="8"/>
      <c r="I2319" s="8"/>
      <c r="J2319" s="39">
        <v>132</v>
      </c>
      <c r="K2319" s="5" t="str">
        <f t="shared" si="73"/>
        <v>Open</v>
      </c>
      <c r="L2319" s="8"/>
      <c r="M2319" s="8"/>
    </row>
    <row r="2320" spans="1:13">
      <c r="A2320" s="8">
        <v>1510</v>
      </c>
      <c r="B2320" s="5" t="s">
        <v>1790</v>
      </c>
      <c r="C2320" s="14" t="s">
        <v>1040</v>
      </c>
      <c r="D2320" s="8" t="s">
        <v>2436</v>
      </c>
      <c r="E2320" s="20">
        <v>44813</v>
      </c>
      <c r="F2320" s="8" t="s">
        <v>1237</v>
      </c>
      <c r="G2320" s="8">
        <f t="shared" si="72"/>
        <v>1</v>
      </c>
      <c r="H2320" s="8"/>
      <c r="I2320" s="8"/>
      <c r="J2320" s="39">
        <v>83</v>
      </c>
      <c r="K2320" s="5" t="str">
        <f t="shared" si="73"/>
        <v>Open</v>
      </c>
      <c r="L2320" s="8"/>
      <c r="M2320" s="8"/>
    </row>
    <row r="2321" spans="1:13">
      <c r="A2321" s="8">
        <v>1511</v>
      </c>
      <c r="B2321" s="5" t="s">
        <v>1758</v>
      </c>
      <c r="C2321" s="14" t="s">
        <v>1008</v>
      </c>
      <c r="D2321" s="8" t="s">
        <v>2404</v>
      </c>
      <c r="E2321" s="20">
        <v>44813</v>
      </c>
      <c r="F2321" s="8" t="s">
        <v>1236</v>
      </c>
      <c r="G2321" s="8">
        <f t="shared" si="72"/>
        <v>1</v>
      </c>
      <c r="H2321" s="8"/>
      <c r="I2321" s="8"/>
      <c r="J2321" s="39">
        <v>55</v>
      </c>
      <c r="K2321" s="5" t="str">
        <f t="shared" si="73"/>
        <v>Open</v>
      </c>
      <c r="L2321" s="8"/>
      <c r="M2321" s="8"/>
    </row>
    <row r="2322" spans="1:13">
      <c r="A2322" s="8">
        <v>1512</v>
      </c>
      <c r="B2322" s="5" t="s">
        <v>1792</v>
      </c>
      <c r="C2322" s="14" t="s">
        <v>1042</v>
      </c>
      <c r="D2322" s="8" t="s">
        <v>2438</v>
      </c>
      <c r="E2322" s="20">
        <v>44813</v>
      </c>
      <c r="F2322" s="8" t="s">
        <v>1237</v>
      </c>
      <c r="G2322" s="8">
        <f t="shared" si="72"/>
        <v>1</v>
      </c>
      <c r="H2322" s="8"/>
      <c r="I2322" s="8"/>
      <c r="J2322" s="39">
        <v>269</v>
      </c>
      <c r="K2322" s="5" t="str">
        <f t="shared" si="73"/>
        <v>Open</v>
      </c>
      <c r="L2322" s="8"/>
      <c r="M2322" s="8"/>
    </row>
    <row r="2323" spans="1:13">
      <c r="A2323" s="8">
        <v>1513</v>
      </c>
      <c r="B2323" s="5" t="s">
        <v>1635</v>
      </c>
      <c r="C2323" s="14" t="s">
        <v>857</v>
      </c>
      <c r="D2323" s="8" t="s">
        <v>2288</v>
      </c>
      <c r="E2323" s="20">
        <v>44813</v>
      </c>
      <c r="F2323" s="8" t="s">
        <v>1231</v>
      </c>
      <c r="G2323" s="8">
        <f t="shared" si="72"/>
        <v>1</v>
      </c>
      <c r="H2323" s="8"/>
      <c r="I2323" s="8"/>
      <c r="J2323" s="39">
        <v>137</v>
      </c>
      <c r="K2323" s="5" t="str">
        <f t="shared" si="73"/>
        <v>Open</v>
      </c>
      <c r="L2323" s="8"/>
      <c r="M2323" s="8"/>
    </row>
    <row r="2324" spans="1:13">
      <c r="A2324" s="8">
        <v>1514</v>
      </c>
      <c r="B2324" s="5" t="s">
        <v>1754</v>
      </c>
      <c r="C2324" s="14" t="s">
        <v>1004</v>
      </c>
      <c r="D2324" s="8" t="s">
        <v>2400</v>
      </c>
      <c r="E2324" s="20">
        <v>44813</v>
      </c>
      <c r="F2324" s="8" t="s">
        <v>1236</v>
      </c>
      <c r="G2324" s="8">
        <f t="shared" si="72"/>
        <v>1</v>
      </c>
      <c r="H2324" s="8"/>
      <c r="I2324" s="8"/>
      <c r="J2324" s="39">
        <v>95</v>
      </c>
      <c r="K2324" s="5" t="str">
        <f t="shared" si="73"/>
        <v>Open</v>
      </c>
      <c r="L2324" s="8"/>
      <c r="M2324" s="8"/>
    </row>
    <row r="2325" spans="1:13">
      <c r="A2325" s="8">
        <v>1515</v>
      </c>
      <c r="B2325" s="5" t="s">
        <v>3352</v>
      </c>
      <c r="C2325" s="14" t="s">
        <v>3353</v>
      </c>
      <c r="D2325" s="8" t="s">
        <v>3354</v>
      </c>
      <c r="E2325" s="20">
        <v>44819</v>
      </c>
      <c r="F2325" s="8" t="s">
        <v>3186</v>
      </c>
      <c r="G2325" s="8">
        <f t="shared" si="72"/>
        <v>1</v>
      </c>
      <c r="H2325" s="8"/>
      <c r="I2325" s="8"/>
      <c r="J2325" s="39">
        <v>153</v>
      </c>
      <c r="K2325" s="5" t="str">
        <f t="shared" si="73"/>
        <v>Open</v>
      </c>
      <c r="L2325" s="8"/>
      <c r="M2325" s="8"/>
    </row>
    <row r="2326" spans="1:13">
      <c r="A2326" s="8">
        <v>1517</v>
      </c>
      <c r="B2326" s="5" t="s">
        <v>178</v>
      </c>
      <c r="C2326" s="14" t="s">
        <v>841</v>
      </c>
      <c r="D2326" s="8" t="s">
        <v>172</v>
      </c>
      <c r="E2326" s="20">
        <v>44813</v>
      </c>
      <c r="F2326" s="8" t="s">
        <v>1231</v>
      </c>
      <c r="G2326" s="8">
        <f t="shared" si="72"/>
        <v>1</v>
      </c>
      <c r="H2326" s="8"/>
      <c r="I2326" s="8"/>
      <c r="J2326" s="39">
        <v>91</v>
      </c>
      <c r="K2326" s="5" t="str">
        <f t="shared" si="73"/>
        <v>Open</v>
      </c>
      <c r="L2326" s="8"/>
      <c r="M2326" s="8"/>
    </row>
    <row r="2327" spans="1:13">
      <c r="A2327" s="8">
        <v>1518</v>
      </c>
      <c r="B2327" s="5" t="s">
        <v>178</v>
      </c>
      <c r="C2327" s="14" t="s">
        <v>841</v>
      </c>
      <c r="D2327" s="8" t="s">
        <v>172</v>
      </c>
      <c r="E2327" s="20">
        <v>44813</v>
      </c>
      <c r="F2327" s="8" t="s">
        <v>1231</v>
      </c>
      <c r="G2327" s="8">
        <f t="shared" si="72"/>
        <v>1</v>
      </c>
      <c r="H2327" s="8"/>
      <c r="I2327" s="8"/>
      <c r="J2327" s="39">
        <v>91</v>
      </c>
      <c r="K2327" s="5" t="str">
        <f t="shared" si="73"/>
        <v>Open</v>
      </c>
      <c r="L2327" s="8"/>
      <c r="M2327" s="8"/>
    </row>
    <row r="2328" spans="1:13">
      <c r="A2328" s="8">
        <v>1519</v>
      </c>
      <c r="B2328" s="5" t="s">
        <v>178</v>
      </c>
      <c r="C2328" s="14" t="s">
        <v>841</v>
      </c>
      <c r="D2328" s="8" t="s">
        <v>172</v>
      </c>
      <c r="E2328" s="20">
        <v>44813</v>
      </c>
      <c r="F2328" s="8" t="s">
        <v>1231</v>
      </c>
      <c r="G2328" s="8">
        <f t="shared" si="72"/>
        <v>1</v>
      </c>
      <c r="H2328" s="8"/>
      <c r="I2328" s="8"/>
      <c r="J2328" s="39">
        <v>91</v>
      </c>
      <c r="K2328" s="5" t="str">
        <f t="shared" si="73"/>
        <v>Open</v>
      </c>
      <c r="L2328" s="8"/>
      <c r="M2328" s="8"/>
    </row>
    <row r="2329" spans="1:13">
      <c r="A2329" s="8">
        <v>1521</v>
      </c>
      <c r="B2329" s="5" t="s">
        <v>3488</v>
      </c>
      <c r="C2329" s="14" t="s">
        <v>3460</v>
      </c>
      <c r="D2329" s="8" t="s">
        <v>3489</v>
      </c>
      <c r="E2329" s="20">
        <v>44820</v>
      </c>
      <c r="F2329" s="8" t="s">
        <v>1234</v>
      </c>
      <c r="G2329" s="8">
        <f t="shared" si="72"/>
        <v>1</v>
      </c>
      <c r="H2329" s="8"/>
      <c r="I2329" s="8"/>
      <c r="J2329" s="39">
        <v>91</v>
      </c>
      <c r="K2329" s="5" t="str">
        <f t="shared" si="73"/>
        <v>Open</v>
      </c>
      <c r="L2329" s="20"/>
      <c r="M2329" s="20"/>
    </row>
    <row r="2330" spans="1:13">
      <c r="A2330" s="8">
        <v>1523</v>
      </c>
      <c r="B2330" s="5" t="s">
        <v>1506</v>
      </c>
      <c r="C2330" s="14" t="s">
        <v>678</v>
      </c>
      <c r="D2330" s="8" t="s">
        <v>2181</v>
      </c>
      <c r="E2330" s="20">
        <v>44813</v>
      </c>
      <c r="F2330" s="8" t="s">
        <v>1224</v>
      </c>
      <c r="G2330" s="8">
        <f t="shared" si="72"/>
        <v>1</v>
      </c>
      <c r="H2330" s="8"/>
      <c r="I2330" s="8"/>
      <c r="J2330" s="39">
        <v>133</v>
      </c>
      <c r="K2330" s="5" t="str">
        <f t="shared" si="73"/>
        <v>Open</v>
      </c>
      <c r="L2330" s="8"/>
      <c r="M2330" s="8"/>
    </row>
    <row r="2331" spans="1:13">
      <c r="A2331" s="8">
        <v>1525</v>
      </c>
      <c r="B2331" s="5" t="s">
        <v>4369</v>
      </c>
      <c r="C2331" s="14" t="s">
        <v>4330</v>
      </c>
      <c r="D2331" s="8" t="s">
        <v>4370</v>
      </c>
      <c r="E2331" s="20">
        <v>44831</v>
      </c>
      <c r="F2331" s="8" t="s">
        <v>3186</v>
      </c>
      <c r="G2331" s="8">
        <f t="shared" si="72"/>
        <v>1</v>
      </c>
      <c r="H2331" s="8"/>
      <c r="I2331" s="8"/>
      <c r="J2331" s="39">
        <v>131.66</v>
      </c>
      <c r="K2331" s="5" t="str">
        <f t="shared" si="73"/>
        <v>Open</v>
      </c>
      <c r="L2331" s="8"/>
      <c r="M2331" s="8"/>
    </row>
    <row r="2332" spans="1:13">
      <c r="A2332" s="8">
        <v>1528</v>
      </c>
      <c r="B2332" s="5" t="s">
        <v>3394</v>
      </c>
      <c r="C2332" s="14" t="s">
        <v>3395</v>
      </c>
      <c r="D2332" s="8" t="s">
        <v>3396</v>
      </c>
      <c r="E2332" s="20">
        <v>44819</v>
      </c>
      <c r="F2332" s="8" t="s">
        <v>1234</v>
      </c>
      <c r="G2332" s="8">
        <f t="shared" si="72"/>
        <v>1</v>
      </c>
      <c r="H2332" s="8"/>
      <c r="I2332" s="8"/>
      <c r="J2332" s="39">
        <v>150</v>
      </c>
      <c r="K2332" s="5" t="str">
        <f t="shared" si="73"/>
        <v>Open</v>
      </c>
      <c r="L2332" s="8"/>
      <c r="M2332" s="8"/>
    </row>
    <row r="2333" spans="1:13">
      <c r="A2333" s="8">
        <v>1529</v>
      </c>
      <c r="B2333" s="5" t="s">
        <v>1749</v>
      </c>
      <c r="C2333" s="14" t="s">
        <v>999</v>
      </c>
      <c r="D2333" s="8" t="s">
        <v>2395</v>
      </c>
      <c r="E2333" s="20">
        <v>44813</v>
      </c>
      <c r="F2333" s="8" t="s">
        <v>1236</v>
      </c>
      <c r="G2333" s="8">
        <f t="shared" si="72"/>
        <v>1</v>
      </c>
      <c r="H2333" s="8"/>
      <c r="I2333" s="8"/>
      <c r="J2333" s="39">
        <v>169</v>
      </c>
      <c r="K2333" s="5" t="str">
        <f t="shared" si="73"/>
        <v>Open</v>
      </c>
      <c r="L2333" s="8"/>
      <c r="M2333" s="8"/>
    </row>
    <row r="2334" spans="1:13">
      <c r="A2334" s="8">
        <v>1533</v>
      </c>
      <c r="B2334" s="5" t="s">
        <v>1685</v>
      </c>
      <c r="C2334" s="14" t="s">
        <v>926</v>
      </c>
      <c r="D2334" s="8" t="s">
        <v>2334</v>
      </c>
      <c r="E2334" s="20">
        <v>44813</v>
      </c>
      <c r="F2334" s="8" t="s">
        <v>1234</v>
      </c>
      <c r="G2334" s="8">
        <f t="shared" si="72"/>
        <v>1</v>
      </c>
      <c r="H2334" s="8"/>
      <c r="I2334" s="8"/>
      <c r="J2334" s="39">
        <v>287</v>
      </c>
      <c r="K2334" s="5" t="str">
        <f t="shared" si="73"/>
        <v>Open</v>
      </c>
      <c r="L2334" s="8"/>
      <c r="M2334" s="8"/>
    </row>
    <row r="2335" spans="1:13">
      <c r="A2335" s="8">
        <v>1534</v>
      </c>
      <c r="B2335" s="5" t="s">
        <v>1492</v>
      </c>
      <c r="C2335" s="14" t="s">
        <v>663</v>
      </c>
      <c r="D2335" s="8" t="s">
        <v>2167</v>
      </c>
      <c r="E2335" s="20">
        <v>44813</v>
      </c>
      <c r="F2335" s="8" t="s">
        <v>1223</v>
      </c>
      <c r="G2335" s="8">
        <f t="shared" si="72"/>
        <v>1</v>
      </c>
      <c r="H2335" s="8"/>
      <c r="I2335" s="8"/>
      <c r="J2335" s="39">
        <v>75</v>
      </c>
      <c r="K2335" s="5" t="str">
        <f t="shared" si="73"/>
        <v>Open</v>
      </c>
      <c r="L2335" s="8"/>
      <c r="M2335" s="8"/>
    </row>
    <row r="2336" spans="1:13">
      <c r="A2336" s="8">
        <v>1535</v>
      </c>
      <c r="B2336" s="5" t="s">
        <v>1388</v>
      </c>
      <c r="C2336" s="14" t="s">
        <v>554</v>
      </c>
      <c r="D2336" s="8" t="s">
        <v>2066</v>
      </c>
      <c r="E2336" s="20">
        <v>44813</v>
      </c>
      <c r="F2336" s="8" t="s">
        <v>1221</v>
      </c>
      <c r="G2336" s="8">
        <f t="shared" si="72"/>
        <v>1</v>
      </c>
      <c r="H2336" s="8"/>
      <c r="I2336" s="8"/>
      <c r="J2336" s="39">
        <v>128</v>
      </c>
      <c r="K2336" s="5" t="str">
        <f t="shared" si="73"/>
        <v>Open</v>
      </c>
      <c r="L2336" s="8"/>
      <c r="M2336" s="8"/>
    </row>
    <row r="2337" spans="1:13">
      <c r="A2337" s="8">
        <v>1536</v>
      </c>
      <c r="B2337" s="5" t="s">
        <v>1454</v>
      </c>
      <c r="C2337" s="14" t="s">
        <v>624</v>
      </c>
      <c r="D2337" s="8" t="s">
        <v>2130</v>
      </c>
      <c r="E2337" s="20">
        <v>44813</v>
      </c>
      <c r="F2337" s="8" t="s">
        <v>1222</v>
      </c>
      <c r="G2337" s="8">
        <f t="shared" si="72"/>
        <v>1</v>
      </c>
      <c r="H2337" s="8"/>
      <c r="I2337" s="8"/>
      <c r="J2337" s="39">
        <v>90</v>
      </c>
      <c r="K2337" s="5" t="str">
        <f t="shared" si="73"/>
        <v>Open</v>
      </c>
      <c r="L2337" s="8"/>
      <c r="M2337" s="8"/>
    </row>
    <row r="2338" spans="1:13">
      <c r="A2338" s="8">
        <v>1539</v>
      </c>
      <c r="B2338" s="5" t="s">
        <v>1884</v>
      </c>
      <c r="C2338" s="14" t="s">
        <v>1154</v>
      </c>
      <c r="D2338" s="8" t="s">
        <v>2527</v>
      </c>
      <c r="E2338" s="20">
        <v>44813</v>
      </c>
      <c r="F2338" s="8" t="s">
        <v>1242</v>
      </c>
      <c r="G2338" s="8">
        <f t="shared" si="72"/>
        <v>1</v>
      </c>
      <c r="H2338" s="8"/>
      <c r="I2338" s="8"/>
      <c r="J2338" s="39">
        <v>70</v>
      </c>
      <c r="K2338" s="5" t="str">
        <f t="shared" si="73"/>
        <v>Open</v>
      </c>
      <c r="L2338" s="8"/>
      <c r="M2338" s="8"/>
    </row>
    <row r="2339" spans="1:13">
      <c r="A2339" s="8">
        <v>1540</v>
      </c>
      <c r="B2339" s="5" t="s">
        <v>1807</v>
      </c>
      <c r="C2339" s="14" t="s">
        <v>1062</v>
      </c>
      <c r="D2339" s="8" t="s">
        <v>2453</v>
      </c>
      <c r="E2339" s="20">
        <v>44813</v>
      </c>
      <c r="F2339" s="8" t="s">
        <v>1239</v>
      </c>
      <c r="G2339" s="8">
        <f t="shared" si="72"/>
        <v>1</v>
      </c>
      <c r="H2339" s="8"/>
      <c r="I2339" s="8"/>
      <c r="J2339" s="39">
        <v>125</v>
      </c>
      <c r="K2339" s="5" t="str">
        <f t="shared" si="73"/>
        <v>Open</v>
      </c>
      <c r="L2339" s="8"/>
      <c r="M2339" s="8"/>
    </row>
    <row r="2340" spans="1:13">
      <c r="A2340" s="8">
        <v>1541</v>
      </c>
      <c r="B2340" s="5" t="s">
        <v>1346</v>
      </c>
      <c r="C2340" s="14" t="s">
        <v>497</v>
      </c>
      <c r="D2340" s="8" t="s">
        <v>2027</v>
      </c>
      <c r="E2340" s="20">
        <v>44813</v>
      </c>
      <c r="F2340" s="8" t="s">
        <v>1221</v>
      </c>
      <c r="G2340" s="8">
        <f t="shared" si="72"/>
        <v>1</v>
      </c>
      <c r="H2340" s="8"/>
      <c r="I2340" s="8"/>
      <c r="J2340" s="39">
        <v>137</v>
      </c>
      <c r="K2340" s="5" t="str">
        <f t="shared" si="73"/>
        <v>Open</v>
      </c>
      <c r="L2340" s="8"/>
      <c r="M2340" s="8"/>
    </row>
    <row r="2341" spans="1:13">
      <c r="A2341" s="8">
        <v>1542</v>
      </c>
      <c r="B2341" s="5" t="s">
        <v>1346</v>
      </c>
      <c r="C2341" s="14" t="s">
        <v>497</v>
      </c>
      <c r="D2341" s="8" t="s">
        <v>2027</v>
      </c>
      <c r="E2341" s="20">
        <v>44813</v>
      </c>
      <c r="F2341" s="8" t="s">
        <v>1221</v>
      </c>
      <c r="G2341" s="8">
        <f t="shared" si="72"/>
        <v>1</v>
      </c>
      <c r="H2341" s="8"/>
      <c r="I2341" s="8"/>
      <c r="J2341" s="39">
        <v>137</v>
      </c>
      <c r="K2341" s="5" t="str">
        <f t="shared" si="73"/>
        <v>Open</v>
      </c>
      <c r="L2341" s="8"/>
      <c r="M2341" s="8"/>
    </row>
    <row r="2342" spans="1:13">
      <c r="A2342" s="8">
        <v>1546</v>
      </c>
      <c r="B2342" s="5" t="s">
        <v>3859</v>
      </c>
      <c r="C2342" s="14" t="s">
        <v>3858</v>
      </c>
      <c r="D2342" s="8" t="s">
        <v>3860</v>
      </c>
      <c r="E2342" s="20">
        <v>44824</v>
      </c>
      <c r="F2342" s="8" t="s">
        <v>3861</v>
      </c>
      <c r="G2342" s="8">
        <f t="shared" si="72"/>
        <v>1</v>
      </c>
      <c r="H2342" s="8"/>
      <c r="I2342" s="8"/>
      <c r="J2342" s="39">
        <v>1289</v>
      </c>
      <c r="K2342" s="5" t="str">
        <f t="shared" si="73"/>
        <v>Open</v>
      </c>
      <c r="L2342" s="8"/>
      <c r="M2342" s="8"/>
    </row>
    <row r="2343" spans="1:13">
      <c r="A2343" s="8">
        <v>1547</v>
      </c>
      <c r="B2343" s="5" t="s">
        <v>1416</v>
      </c>
      <c r="C2343" s="14" t="s">
        <v>581</v>
      </c>
      <c r="D2343" s="8" t="s">
        <v>2094</v>
      </c>
      <c r="E2343" s="20">
        <v>44813</v>
      </c>
      <c r="F2343" s="8" t="s">
        <v>1222</v>
      </c>
      <c r="G2343" s="8">
        <f t="shared" si="72"/>
        <v>1</v>
      </c>
      <c r="H2343" s="8"/>
      <c r="I2343" s="8"/>
      <c r="J2343" s="39">
        <v>133</v>
      </c>
      <c r="K2343" s="5" t="str">
        <f t="shared" si="73"/>
        <v>Open</v>
      </c>
      <c r="L2343" s="8"/>
      <c r="M2343" s="8"/>
    </row>
    <row r="2344" spans="1:13">
      <c r="A2344" s="8">
        <v>1548</v>
      </c>
      <c r="B2344" s="17" t="s">
        <v>3151</v>
      </c>
      <c r="C2344" s="14" t="s">
        <v>3118</v>
      </c>
      <c r="D2344" s="8" t="s">
        <v>3207</v>
      </c>
      <c r="E2344" s="20">
        <v>44818</v>
      </c>
      <c r="F2344" s="8" t="s">
        <v>3186</v>
      </c>
      <c r="G2344" s="8">
        <f t="shared" si="72"/>
        <v>1</v>
      </c>
      <c r="H2344" s="8"/>
      <c r="I2344" s="8"/>
      <c r="J2344" s="39">
        <v>99</v>
      </c>
      <c r="K2344" s="5" t="str">
        <f t="shared" si="73"/>
        <v>Open</v>
      </c>
      <c r="L2344" s="8"/>
      <c r="M2344" s="8"/>
    </row>
    <row r="2345" spans="1:13">
      <c r="A2345" s="8">
        <v>1549</v>
      </c>
      <c r="B2345" s="5" t="s">
        <v>1931</v>
      </c>
      <c r="C2345" s="14" t="s">
        <v>1207</v>
      </c>
      <c r="D2345" s="8" t="s">
        <v>2571</v>
      </c>
      <c r="E2345" s="20">
        <v>44813</v>
      </c>
      <c r="F2345" s="8" t="s">
        <v>3618</v>
      </c>
      <c r="G2345" s="8">
        <f t="shared" si="72"/>
        <v>1</v>
      </c>
      <c r="H2345" s="8"/>
      <c r="I2345" s="8"/>
      <c r="J2345" s="39">
        <v>150</v>
      </c>
      <c r="K2345" s="5" t="str">
        <f t="shared" si="73"/>
        <v>Open</v>
      </c>
      <c r="L2345" s="8"/>
      <c r="M2345" s="8"/>
    </row>
    <row r="2346" spans="1:13">
      <c r="A2346" s="8">
        <v>1552</v>
      </c>
      <c r="B2346" s="5" t="s">
        <v>1347</v>
      </c>
      <c r="C2346" s="14" t="s">
        <v>498</v>
      </c>
      <c r="D2346" s="8" t="s">
        <v>2028</v>
      </c>
      <c r="E2346" s="20">
        <v>44813</v>
      </c>
      <c r="F2346" s="8" t="s">
        <v>1221</v>
      </c>
      <c r="G2346" s="8">
        <f t="shared" si="72"/>
        <v>1</v>
      </c>
      <c r="H2346" s="8"/>
      <c r="I2346" s="8"/>
      <c r="J2346" s="39">
        <v>186</v>
      </c>
      <c r="K2346" s="5" t="str">
        <f t="shared" si="73"/>
        <v>Open</v>
      </c>
      <c r="L2346" s="8"/>
      <c r="M2346" s="8"/>
    </row>
    <row r="2347" spans="1:13">
      <c r="A2347" s="8">
        <v>1553</v>
      </c>
      <c r="B2347" s="5" t="s">
        <v>1315</v>
      </c>
      <c r="C2347" s="14" t="s">
        <v>455</v>
      </c>
      <c r="D2347" s="8" t="s">
        <v>1999</v>
      </c>
      <c r="E2347" s="20">
        <v>44813</v>
      </c>
      <c r="F2347" s="8" t="s">
        <v>1220</v>
      </c>
      <c r="G2347" s="8">
        <f t="shared" si="72"/>
        <v>1</v>
      </c>
      <c r="H2347" s="8"/>
      <c r="I2347" s="8"/>
      <c r="J2347" s="39">
        <v>55</v>
      </c>
      <c r="K2347" s="5" t="str">
        <f t="shared" si="73"/>
        <v>Open</v>
      </c>
      <c r="L2347" s="8"/>
      <c r="M2347" s="8"/>
    </row>
    <row r="2348" spans="1:13">
      <c r="A2348" s="8">
        <v>1554</v>
      </c>
      <c r="B2348" s="5" t="s">
        <v>1315</v>
      </c>
      <c r="C2348" s="14" t="s">
        <v>455</v>
      </c>
      <c r="D2348" s="8" t="s">
        <v>1999</v>
      </c>
      <c r="E2348" s="20">
        <v>44813</v>
      </c>
      <c r="F2348" s="8" t="s">
        <v>1220</v>
      </c>
      <c r="G2348" s="8">
        <f t="shared" si="72"/>
        <v>1</v>
      </c>
      <c r="H2348" s="8"/>
      <c r="I2348" s="8"/>
      <c r="J2348" s="39">
        <v>55</v>
      </c>
      <c r="K2348" s="5" t="str">
        <f t="shared" si="73"/>
        <v>Open</v>
      </c>
      <c r="L2348" s="8"/>
      <c r="M2348" s="8"/>
    </row>
    <row r="2349" spans="1:13">
      <c r="A2349" s="8">
        <v>1555</v>
      </c>
      <c r="B2349" s="5" t="s">
        <v>1315</v>
      </c>
      <c r="C2349" s="14" t="s">
        <v>455</v>
      </c>
      <c r="D2349" s="8" t="s">
        <v>1999</v>
      </c>
      <c r="E2349" s="20">
        <v>44813</v>
      </c>
      <c r="F2349" s="8" t="s">
        <v>1220</v>
      </c>
      <c r="G2349" s="8">
        <f t="shared" si="72"/>
        <v>1</v>
      </c>
      <c r="H2349" s="8"/>
      <c r="I2349" s="8"/>
      <c r="J2349" s="39">
        <v>55</v>
      </c>
      <c r="K2349" s="5" t="str">
        <f t="shared" si="73"/>
        <v>Open</v>
      </c>
      <c r="L2349" s="8"/>
      <c r="M2349" s="8"/>
    </row>
    <row r="2350" spans="1:13">
      <c r="A2350" s="8">
        <v>1560</v>
      </c>
      <c r="B2350" s="5" t="s">
        <v>1858</v>
      </c>
      <c r="C2350" s="14" t="s">
        <v>1128</v>
      </c>
      <c r="D2350" s="8" t="s">
        <v>2502</v>
      </c>
      <c r="E2350" s="20">
        <v>44813</v>
      </c>
      <c r="F2350" s="8" t="s">
        <v>1241</v>
      </c>
      <c r="G2350" s="8">
        <f t="shared" si="72"/>
        <v>1</v>
      </c>
      <c r="H2350" s="8"/>
      <c r="I2350" s="8"/>
      <c r="J2350" s="39">
        <v>78</v>
      </c>
      <c r="K2350" s="5" t="str">
        <f t="shared" si="73"/>
        <v>Open</v>
      </c>
      <c r="L2350" s="8"/>
      <c r="M2350" s="8"/>
    </row>
    <row r="2351" spans="1:13">
      <c r="A2351" s="8">
        <v>1561</v>
      </c>
      <c r="B2351" s="5" t="s">
        <v>1881</v>
      </c>
      <c r="C2351" s="14" t="s">
        <v>1151</v>
      </c>
      <c r="D2351" s="8" t="s">
        <v>2524</v>
      </c>
      <c r="E2351" s="20">
        <v>44813</v>
      </c>
      <c r="F2351" s="8" t="s">
        <v>1242</v>
      </c>
      <c r="G2351" s="8">
        <f t="shared" si="72"/>
        <v>1</v>
      </c>
      <c r="H2351" s="8"/>
      <c r="I2351" s="8"/>
      <c r="J2351" s="39">
        <v>153</v>
      </c>
      <c r="K2351" s="5" t="str">
        <f t="shared" si="73"/>
        <v>Open</v>
      </c>
      <c r="L2351" s="8"/>
      <c r="M2351" s="8"/>
    </row>
    <row r="2352" spans="1:13">
      <c r="A2352" s="8">
        <v>1565</v>
      </c>
      <c r="B2352" s="5" t="s">
        <v>1428</v>
      </c>
      <c r="C2352" s="14" t="s">
        <v>597</v>
      </c>
      <c r="D2352" s="8" t="s">
        <v>2104</v>
      </c>
      <c r="E2352" s="20">
        <v>44813</v>
      </c>
      <c r="F2352" s="8" t="s">
        <v>1222</v>
      </c>
      <c r="G2352" s="8">
        <f t="shared" si="72"/>
        <v>1</v>
      </c>
      <c r="H2352" s="8"/>
      <c r="I2352" s="8"/>
      <c r="J2352" s="39">
        <v>89</v>
      </c>
      <c r="K2352" s="5" t="str">
        <f t="shared" si="73"/>
        <v>Open</v>
      </c>
      <c r="L2352" s="8"/>
      <c r="M2352" s="8"/>
    </row>
    <row r="2353" spans="1:13">
      <c r="A2353" s="8">
        <v>1566</v>
      </c>
      <c r="B2353" s="5" t="s">
        <v>1281</v>
      </c>
      <c r="C2353" s="14" t="s">
        <v>415</v>
      </c>
      <c r="D2353" s="8" t="s">
        <v>239</v>
      </c>
      <c r="E2353" s="20">
        <v>44813</v>
      </c>
      <c r="F2353" s="8" t="s">
        <v>1219</v>
      </c>
      <c r="G2353" s="8">
        <f t="shared" si="72"/>
        <v>1</v>
      </c>
      <c r="H2353" s="8"/>
      <c r="I2353" s="8"/>
      <c r="J2353" s="39">
        <v>57</v>
      </c>
      <c r="K2353" s="5" t="str">
        <f t="shared" si="73"/>
        <v>Open</v>
      </c>
      <c r="L2353" s="8"/>
      <c r="M2353" s="8"/>
    </row>
    <row r="2354" spans="1:13">
      <c r="A2354" s="8">
        <v>1567</v>
      </c>
      <c r="B2354" s="5" t="s">
        <v>1281</v>
      </c>
      <c r="C2354" s="14" t="s">
        <v>415</v>
      </c>
      <c r="D2354" s="8" t="s">
        <v>239</v>
      </c>
      <c r="E2354" s="20">
        <v>44813</v>
      </c>
      <c r="F2354" s="8" t="s">
        <v>1219</v>
      </c>
      <c r="G2354" s="8">
        <f t="shared" si="72"/>
        <v>1</v>
      </c>
      <c r="H2354" s="8"/>
      <c r="I2354" s="8"/>
      <c r="J2354" s="39">
        <v>57</v>
      </c>
      <c r="K2354" s="5" t="str">
        <f t="shared" si="73"/>
        <v>Open</v>
      </c>
      <c r="L2354" s="8"/>
      <c r="M2354" s="8"/>
    </row>
    <row r="2355" spans="1:13">
      <c r="A2355" s="8">
        <v>1568</v>
      </c>
      <c r="B2355" s="5" t="s">
        <v>1354</v>
      </c>
      <c r="C2355" s="14" t="s">
        <v>519</v>
      </c>
      <c r="D2355" s="8" t="s">
        <v>292</v>
      </c>
      <c r="E2355" s="20">
        <v>44813</v>
      </c>
      <c r="F2355" s="8" t="s">
        <v>1221</v>
      </c>
      <c r="G2355" s="8">
        <f t="shared" si="72"/>
        <v>1</v>
      </c>
      <c r="H2355" s="8"/>
      <c r="I2355" s="8"/>
      <c r="J2355" s="39">
        <v>104</v>
      </c>
      <c r="K2355" s="5" t="str">
        <f t="shared" si="73"/>
        <v>Open</v>
      </c>
      <c r="L2355" s="8"/>
      <c r="M2355" s="8"/>
    </row>
    <row r="2356" spans="1:13">
      <c r="A2356" s="8">
        <v>1569</v>
      </c>
      <c r="B2356" s="5" t="s">
        <v>1354</v>
      </c>
      <c r="C2356" s="14" t="s">
        <v>519</v>
      </c>
      <c r="D2356" s="8" t="s">
        <v>292</v>
      </c>
      <c r="E2356" s="20">
        <v>44813</v>
      </c>
      <c r="F2356" s="8" t="s">
        <v>1221</v>
      </c>
      <c r="G2356" s="8">
        <f t="shared" si="72"/>
        <v>1</v>
      </c>
      <c r="H2356" s="8"/>
      <c r="I2356" s="8"/>
      <c r="J2356" s="39">
        <v>104</v>
      </c>
      <c r="K2356" s="5" t="str">
        <f t="shared" si="73"/>
        <v>Open</v>
      </c>
      <c r="L2356" s="8"/>
      <c r="M2356" s="8"/>
    </row>
    <row r="2357" spans="1:13">
      <c r="A2357" s="8">
        <v>1570</v>
      </c>
      <c r="B2357" s="5" t="s">
        <v>1857</v>
      </c>
      <c r="C2357" s="14" t="s">
        <v>1127</v>
      </c>
      <c r="D2357" s="8" t="s">
        <v>2501</v>
      </c>
      <c r="E2357" s="20">
        <v>44813</v>
      </c>
      <c r="F2357" s="8" t="s">
        <v>1241</v>
      </c>
      <c r="G2357" s="8">
        <f t="shared" si="72"/>
        <v>1</v>
      </c>
      <c r="H2357" s="8"/>
      <c r="I2357" s="8"/>
      <c r="J2357" s="39">
        <v>81</v>
      </c>
      <c r="K2357" s="5" t="str">
        <f t="shared" si="73"/>
        <v>Open</v>
      </c>
      <c r="L2357" s="8"/>
      <c r="M2357" s="8"/>
    </row>
    <row r="2358" spans="1:13">
      <c r="A2358" s="8">
        <v>1571</v>
      </c>
      <c r="B2358" s="5" t="s">
        <v>1857</v>
      </c>
      <c r="C2358" s="14" t="s">
        <v>1127</v>
      </c>
      <c r="D2358" s="8" t="s">
        <v>2501</v>
      </c>
      <c r="E2358" s="20">
        <v>44813</v>
      </c>
      <c r="F2358" s="8" t="s">
        <v>1241</v>
      </c>
      <c r="G2358" s="8">
        <f t="shared" si="72"/>
        <v>1</v>
      </c>
      <c r="H2358" s="8"/>
      <c r="I2358" s="8"/>
      <c r="J2358" s="39">
        <v>81</v>
      </c>
      <c r="K2358" s="5" t="str">
        <f t="shared" si="73"/>
        <v>Open</v>
      </c>
      <c r="L2358" s="8"/>
      <c r="M2358" s="8"/>
    </row>
    <row r="2359" spans="1:13">
      <c r="A2359" s="8">
        <v>1572</v>
      </c>
      <c r="B2359" s="5" t="s">
        <v>1857</v>
      </c>
      <c r="C2359" s="14" t="s">
        <v>1127</v>
      </c>
      <c r="D2359" s="8" t="s">
        <v>2501</v>
      </c>
      <c r="E2359" s="20">
        <v>44813</v>
      </c>
      <c r="F2359" s="8" t="s">
        <v>1241</v>
      </c>
      <c r="G2359" s="8">
        <f t="shared" si="72"/>
        <v>1</v>
      </c>
      <c r="H2359" s="8"/>
      <c r="I2359" s="8"/>
      <c r="J2359" s="39">
        <v>81</v>
      </c>
      <c r="K2359" s="5" t="str">
        <f t="shared" si="73"/>
        <v>Open</v>
      </c>
      <c r="L2359" s="8"/>
      <c r="M2359" s="8"/>
    </row>
    <row r="2360" spans="1:13">
      <c r="A2360" s="8">
        <v>1573</v>
      </c>
      <c r="B2360" s="5" t="s">
        <v>1267</v>
      </c>
      <c r="C2360" s="14" t="s">
        <v>394</v>
      </c>
      <c r="D2360" s="8" t="s">
        <v>1964</v>
      </c>
      <c r="E2360" s="20">
        <v>44813</v>
      </c>
      <c r="F2360" s="8" t="s">
        <v>1219</v>
      </c>
      <c r="G2360" s="8">
        <f t="shared" si="72"/>
        <v>1</v>
      </c>
      <c r="H2360" s="8"/>
      <c r="I2360" s="8"/>
      <c r="J2360" s="39">
        <v>162</v>
      </c>
      <c r="K2360" s="5" t="str">
        <f t="shared" si="73"/>
        <v>Open</v>
      </c>
      <c r="L2360" s="8"/>
      <c r="M2360" s="8"/>
    </row>
    <row r="2361" spans="1:13">
      <c r="A2361" s="8">
        <v>1574</v>
      </c>
      <c r="B2361" s="5" t="s">
        <v>1267</v>
      </c>
      <c r="C2361" s="14" t="s">
        <v>394</v>
      </c>
      <c r="D2361" s="8" t="s">
        <v>1964</v>
      </c>
      <c r="E2361" s="20">
        <v>44813</v>
      </c>
      <c r="F2361" s="8" t="s">
        <v>1219</v>
      </c>
      <c r="G2361" s="8">
        <f t="shared" si="72"/>
        <v>1</v>
      </c>
      <c r="H2361" s="8"/>
      <c r="I2361" s="8"/>
      <c r="J2361" s="39">
        <v>162</v>
      </c>
      <c r="K2361" s="5" t="str">
        <f t="shared" si="73"/>
        <v>Open</v>
      </c>
      <c r="L2361" s="8"/>
      <c r="M2361" s="8"/>
    </row>
    <row r="2362" spans="1:13">
      <c r="A2362" s="8">
        <v>1575</v>
      </c>
      <c r="B2362" s="5" t="s">
        <v>1414</v>
      </c>
      <c r="C2362" s="14" t="s">
        <v>579</v>
      </c>
      <c r="D2362" s="8" t="s">
        <v>2092</v>
      </c>
      <c r="E2362" s="20">
        <v>44813</v>
      </c>
      <c r="F2362" s="8" t="s">
        <v>1222</v>
      </c>
      <c r="G2362" s="8">
        <f t="shared" si="72"/>
        <v>1</v>
      </c>
      <c r="H2362" s="8"/>
      <c r="I2362" s="8"/>
      <c r="J2362" s="39">
        <v>101</v>
      </c>
      <c r="K2362" s="5" t="str">
        <f t="shared" si="73"/>
        <v>Open</v>
      </c>
      <c r="L2362" s="8"/>
      <c r="M2362" s="8"/>
    </row>
    <row r="2363" spans="1:13">
      <c r="A2363" s="8">
        <v>1582</v>
      </c>
      <c r="B2363" s="5" t="s">
        <v>1468</v>
      </c>
      <c r="C2363" s="14" t="s">
        <v>638</v>
      </c>
      <c r="D2363" s="8" t="s">
        <v>2144</v>
      </c>
      <c r="E2363" s="20">
        <v>44813</v>
      </c>
      <c r="F2363" s="8" t="s">
        <v>1223</v>
      </c>
      <c r="G2363" s="8">
        <f t="shared" si="72"/>
        <v>1</v>
      </c>
      <c r="H2363" s="8"/>
      <c r="I2363" s="8"/>
      <c r="J2363" s="39">
        <v>79</v>
      </c>
      <c r="K2363" s="5" t="str">
        <f t="shared" si="73"/>
        <v>Open</v>
      </c>
      <c r="L2363" s="8"/>
      <c r="M2363" s="8"/>
    </row>
    <row r="2364" spans="1:13">
      <c r="A2364" s="8">
        <v>1583</v>
      </c>
      <c r="B2364" s="5" t="s">
        <v>1317</v>
      </c>
      <c r="C2364" s="14" t="s">
        <v>457</v>
      </c>
      <c r="D2364" s="8" t="s">
        <v>2001</v>
      </c>
      <c r="E2364" s="20">
        <v>44813</v>
      </c>
      <c r="F2364" s="8" t="s">
        <v>1220</v>
      </c>
      <c r="G2364" s="8">
        <f t="shared" si="72"/>
        <v>1</v>
      </c>
      <c r="H2364" s="8"/>
      <c r="I2364" s="8"/>
      <c r="J2364" s="39">
        <v>286</v>
      </c>
      <c r="K2364" s="5" t="str">
        <f t="shared" si="73"/>
        <v>Open</v>
      </c>
      <c r="L2364" s="8"/>
      <c r="M2364" s="8"/>
    </row>
    <row r="2365" spans="1:13">
      <c r="A2365" s="8">
        <v>1584</v>
      </c>
      <c r="B2365" s="5" t="s">
        <v>1317</v>
      </c>
      <c r="C2365" s="14" t="s">
        <v>457</v>
      </c>
      <c r="D2365" s="8" t="s">
        <v>2001</v>
      </c>
      <c r="E2365" s="20">
        <v>44813</v>
      </c>
      <c r="F2365" s="8" t="s">
        <v>1220</v>
      </c>
      <c r="G2365" s="8">
        <f t="shared" si="72"/>
        <v>1</v>
      </c>
      <c r="H2365" s="8"/>
      <c r="I2365" s="8"/>
      <c r="J2365" s="39">
        <v>286</v>
      </c>
      <c r="K2365" s="5" t="str">
        <f t="shared" si="73"/>
        <v>Open</v>
      </c>
      <c r="L2365" s="8"/>
      <c r="M2365" s="8"/>
    </row>
    <row r="2366" spans="1:13">
      <c r="A2366" s="8">
        <v>1585</v>
      </c>
      <c r="B2366" s="5" t="s">
        <v>1746</v>
      </c>
      <c r="C2366" s="14" t="s">
        <v>996</v>
      </c>
      <c r="D2366" s="8" t="s">
        <v>2392</v>
      </c>
      <c r="E2366" s="20">
        <v>44813</v>
      </c>
      <c r="F2366" s="8" t="s">
        <v>1236</v>
      </c>
      <c r="G2366" s="8">
        <f t="shared" si="72"/>
        <v>1</v>
      </c>
      <c r="H2366" s="8"/>
      <c r="I2366" s="8"/>
      <c r="J2366" s="39">
        <v>95</v>
      </c>
      <c r="K2366" s="5" t="str">
        <f t="shared" si="73"/>
        <v>Open</v>
      </c>
      <c r="L2366" s="8"/>
      <c r="M2366" s="8"/>
    </row>
    <row r="2367" spans="1:13">
      <c r="A2367" s="8">
        <v>1586</v>
      </c>
      <c r="B2367" s="5" t="s">
        <v>1339</v>
      </c>
      <c r="C2367" s="14" t="s">
        <v>483</v>
      </c>
      <c r="D2367" s="8" t="s">
        <v>2020</v>
      </c>
      <c r="E2367" s="20">
        <v>44813</v>
      </c>
      <c r="F2367" s="8" t="s">
        <v>1220</v>
      </c>
      <c r="G2367" s="8">
        <f t="shared" si="72"/>
        <v>1</v>
      </c>
      <c r="H2367" s="8"/>
      <c r="I2367" s="8"/>
      <c r="J2367" s="39">
        <v>900</v>
      </c>
      <c r="K2367" s="5" t="str">
        <f t="shared" si="73"/>
        <v>Open</v>
      </c>
      <c r="L2367" s="8"/>
      <c r="M2367" s="8"/>
    </row>
    <row r="2368" spans="1:13">
      <c r="A2368" s="8">
        <v>1587</v>
      </c>
      <c r="B2368" s="5" t="s">
        <v>1773</v>
      </c>
      <c r="C2368" s="14" t="s">
        <v>1023</v>
      </c>
      <c r="D2368" s="8" t="s">
        <v>2419</v>
      </c>
      <c r="E2368" s="20">
        <v>44813</v>
      </c>
      <c r="F2368" s="8" t="s">
        <v>1237</v>
      </c>
      <c r="G2368" s="8">
        <f t="shared" si="72"/>
        <v>1</v>
      </c>
      <c r="H2368" s="8"/>
      <c r="I2368" s="8"/>
      <c r="J2368" s="39">
        <v>121</v>
      </c>
      <c r="K2368" s="5" t="str">
        <f t="shared" si="73"/>
        <v>Open</v>
      </c>
      <c r="L2368" s="8"/>
      <c r="M2368" s="8"/>
    </row>
    <row r="2369" spans="1:13">
      <c r="A2369" s="8">
        <v>1588</v>
      </c>
      <c r="B2369" s="5" t="s">
        <v>309</v>
      </c>
      <c r="C2369" s="14" t="s">
        <v>871</v>
      </c>
      <c r="D2369" s="8" t="s">
        <v>275</v>
      </c>
      <c r="E2369" s="20">
        <v>44813</v>
      </c>
      <c r="F2369" s="8" t="s">
        <v>1232</v>
      </c>
      <c r="G2369" s="8">
        <f t="shared" si="72"/>
        <v>1</v>
      </c>
      <c r="H2369" s="8"/>
      <c r="I2369" s="8"/>
      <c r="J2369" s="39">
        <v>241</v>
      </c>
      <c r="K2369" s="5" t="str">
        <f t="shared" si="73"/>
        <v>Open</v>
      </c>
      <c r="L2369" s="8"/>
      <c r="M2369" s="8"/>
    </row>
    <row r="2370" spans="1:13">
      <c r="A2370" s="8">
        <v>1589</v>
      </c>
      <c r="B2370" s="5" t="s">
        <v>309</v>
      </c>
      <c r="C2370" s="14" t="s">
        <v>871</v>
      </c>
      <c r="D2370" s="8" t="s">
        <v>275</v>
      </c>
      <c r="E2370" s="20">
        <v>44813</v>
      </c>
      <c r="F2370" s="8" t="s">
        <v>1232</v>
      </c>
      <c r="G2370" s="8">
        <f t="shared" si="72"/>
        <v>1</v>
      </c>
      <c r="H2370" s="8"/>
      <c r="I2370" s="8"/>
      <c r="J2370" s="39">
        <v>241</v>
      </c>
      <c r="K2370" s="5" t="str">
        <f t="shared" si="73"/>
        <v>Open</v>
      </c>
      <c r="L2370" s="8"/>
      <c r="M2370" s="8"/>
    </row>
    <row r="2371" spans="1:13">
      <c r="A2371" s="8">
        <v>1590</v>
      </c>
      <c r="B2371" s="5" t="s">
        <v>309</v>
      </c>
      <c r="C2371" s="14" t="s">
        <v>871</v>
      </c>
      <c r="D2371" s="8" t="s">
        <v>275</v>
      </c>
      <c r="E2371" s="20">
        <v>44813</v>
      </c>
      <c r="F2371" s="8" t="s">
        <v>1232</v>
      </c>
      <c r="G2371" s="8">
        <f t="shared" si="72"/>
        <v>1</v>
      </c>
      <c r="H2371" s="8"/>
      <c r="I2371" s="8"/>
      <c r="J2371" s="39">
        <v>241</v>
      </c>
      <c r="K2371" s="5" t="str">
        <f t="shared" si="73"/>
        <v>Open</v>
      </c>
      <c r="L2371" s="8"/>
      <c r="M2371" s="8"/>
    </row>
    <row r="2372" spans="1:13">
      <c r="A2372" s="8">
        <v>1591</v>
      </c>
      <c r="B2372" s="5" t="s">
        <v>309</v>
      </c>
      <c r="C2372" s="14" t="s">
        <v>871</v>
      </c>
      <c r="D2372" s="8" t="s">
        <v>275</v>
      </c>
      <c r="E2372" s="20">
        <v>44813</v>
      </c>
      <c r="F2372" s="8" t="s">
        <v>1232</v>
      </c>
      <c r="G2372" s="8">
        <f t="shared" ref="G2372:G2435" si="74">IF(C2372="","",IF(C2372=I2372,0,1))</f>
        <v>1</v>
      </c>
      <c r="H2372" s="8"/>
      <c r="I2372" s="8"/>
      <c r="J2372" s="39">
        <v>241</v>
      </c>
      <c r="K2372" s="5" t="str">
        <f t="shared" ref="K2372:K2435" si="75">IF(F2372="","",IF(C2372=I2372,"Close","Open"))</f>
        <v>Open</v>
      </c>
      <c r="L2372" s="8"/>
      <c r="M2372" s="8"/>
    </row>
    <row r="2373" spans="1:13">
      <c r="A2373" s="8">
        <v>1592</v>
      </c>
      <c r="B2373" s="5" t="s">
        <v>309</v>
      </c>
      <c r="C2373" s="14" t="s">
        <v>871</v>
      </c>
      <c r="D2373" s="8" t="s">
        <v>275</v>
      </c>
      <c r="E2373" s="20">
        <v>44813</v>
      </c>
      <c r="F2373" s="8" t="s">
        <v>1232</v>
      </c>
      <c r="G2373" s="8">
        <f t="shared" si="74"/>
        <v>1</v>
      </c>
      <c r="H2373" s="8"/>
      <c r="I2373" s="8"/>
      <c r="J2373" s="39">
        <v>241</v>
      </c>
      <c r="K2373" s="5" t="str">
        <f t="shared" si="75"/>
        <v>Open</v>
      </c>
      <c r="L2373" s="8"/>
      <c r="M2373" s="8"/>
    </row>
    <row r="2374" spans="1:13">
      <c r="A2374" s="8">
        <v>1593</v>
      </c>
      <c r="B2374" s="5" t="s">
        <v>309</v>
      </c>
      <c r="C2374" s="14" t="s">
        <v>871</v>
      </c>
      <c r="D2374" s="8" t="s">
        <v>275</v>
      </c>
      <c r="E2374" s="20">
        <v>44813</v>
      </c>
      <c r="F2374" s="8" t="s">
        <v>1232</v>
      </c>
      <c r="G2374" s="8">
        <f t="shared" si="74"/>
        <v>1</v>
      </c>
      <c r="H2374" s="8"/>
      <c r="I2374" s="8"/>
      <c r="J2374" s="39">
        <v>241</v>
      </c>
      <c r="K2374" s="5" t="str">
        <f t="shared" si="75"/>
        <v>Open</v>
      </c>
      <c r="L2374" s="8"/>
      <c r="M2374" s="8"/>
    </row>
    <row r="2375" spans="1:13">
      <c r="A2375" s="8">
        <v>1594</v>
      </c>
      <c r="B2375" s="5" t="s">
        <v>1646</v>
      </c>
      <c r="C2375" s="14" t="s">
        <v>872</v>
      </c>
      <c r="D2375" s="8" t="s">
        <v>2299</v>
      </c>
      <c r="E2375" s="20">
        <v>44813</v>
      </c>
      <c r="F2375" s="8" t="s">
        <v>1232</v>
      </c>
      <c r="G2375" s="8">
        <f t="shared" si="74"/>
        <v>1</v>
      </c>
      <c r="H2375" s="8"/>
      <c r="I2375" s="8"/>
      <c r="J2375" s="39">
        <v>256</v>
      </c>
      <c r="K2375" s="5" t="str">
        <f t="shared" si="75"/>
        <v>Open</v>
      </c>
      <c r="L2375" s="8"/>
      <c r="M2375" s="8"/>
    </row>
    <row r="2376" spans="1:13">
      <c r="A2376" s="8">
        <v>1595</v>
      </c>
      <c r="B2376" s="5" t="s">
        <v>1646</v>
      </c>
      <c r="C2376" s="14" t="s">
        <v>872</v>
      </c>
      <c r="D2376" s="8" t="s">
        <v>2299</v>
      </c>
      <c r="E2376" s="20">
        <v>44813</v>
      </c>
      <c r="F2376" s="8" t="s">
        <v>1232</v>
      </c>
      <c r="G2376" s="8">
        <f t="shared" si="74"/>
        <v>1</v>
      </c>
      <c r="H2376" s="8"/>
      <c r="I2376" s="8"/>
      <c r="J2376" s="39">
        <v>256</v>
      </c>
      <c r="K2376" s="5" t="str">
        <f t="shared" si="75"/>
        <v>Open</v>
      </c>
      <c r="L2376" s="8"/>
      <c r="M2376" s="8"/>
    </row>
    <row r="2377" spans="1:13">
      <c r="A2377" s="8">
        <v>1599</v>
      </c>
      <c r="B2377" s="5" t="s">
        <v>4271</v>
      </c>
      <c r="C2377" s="14" t="s">
        <v>4123</v>
      </c>
      <c r="D2377" s="8" t="s">
        <v>4272</v>
      </c>
      <c r="E2377" s="20">
        <v>44830</v>
      </c>
      <c r="F2377" s="8" t="s">
        <v>1242</v>
      </c>
      <c r="G2377" s="8">
        <f t="shared" si="74"/>
        <v>1</v>
      </c>
      <c r="H2377" s="8"/>
      <c r="I2377" s="8"/>
      <c r="J2377" s="39">
        <v>179</v>
      </c>
      <c r="K2377" s="5" t="str">
        <f t="shared" si="75"/>
        <v>Open</v>
      </c>
      <c r="L2377" s="8"/>
      <c r="M2377" s="8"/>
    </row>
    <row r="2378" spans="1:13">
      <c r="A2378" s="8">
        <v>1600</v>
      </c>
      <c r="B2378" s="5" t="s">
        <v>1387</v>
      </c>
      <c r="C2378" s="14" t="s">
        <v>553</v>
      </c>
      <c r="D2378" s="8" t="s">
        <v>2065</v>
      </c>
      <c r="E2378" s="20">
        <v>44813</v>
      </c>
      <c r="F2378" s="8" t="s">
        <v>1221</v>
      </c>
      <c r="G2378" s="8">
        <f t="shared" si="74"/>
        <v>1</v>
      </c>
      <c r="H2378" s="8"/>
      <c r="I2378" s="8"/>
      <c r="J2378" s="39">
        <v>190</v>
      </c>
      <c r="K2378" s="5" t="str">
        <f t="shared" si="75"/>
        <v>Open</v>
      </c>
      <c r="L2378" s="8"/>
      <c r="M2378" s="8"/>
    </row>
    <row r="2379" spans="1:13">
      <c r="A2379" s="8">
        <v>1601</v>
      </c>
      <c r="B2379" s="17" t="s">
        <v>3172</v>
      </c>
      <c r="C2379" s="14" t="s">
        <v>3096</v>
      </c>
      <c r="D2379" s="8" t="s">
        <v>3228</v>
      </c>
      <c r="E2379" s="20">
        <v>44818</v>
      </c>
      <c r="F2379" s="8" t="s">
        <v>3186</v>
      </c>
      <c r="G2379" s="8">
        <f t="shared" si="74"/>
        <v>1</v>
      </c>
      <c r="H2379" s="8"/>
      <c r="I2379" s="8"/>
      <c r="J2379" s="39">
        <v>110</v>
      </c>
      <c r="K2379" s="5" t="str">
        <f t="shared" si="75"/>
        <v>Open</v>
      </c>
      <c r="L2379" s="8"/>
      <c r="M2379" s="8"/>
    </row>
    <row r="2380" spans="1:13">
      <c r="A2380" s="8">
        <v>1602</v>
      </c>
      <c r="B2380" s="5" t="s">
        <v>1678</v>
      </c>
      <c r="C2380" s="14" t="s">
        <v>917</v>
      </c>
      <c r="D2380" s="8" t="s">
        <v>2327</v>
      </c>
      <c r="E2380" s="20">
        <v>44813</v>
      </c>
      <c r="F2380" s="8" t="s">
        <v>1233</v>
      </c>
      <c r="G2380" s="8">
        <f t="shared" si="74"/>
        <v>1</v>
      </c>
      <c r="H2380" s="8"/>
      <c r="I2380" s="8"/>
      <c r="J2380" s="39">
        <v>65</v>
      </c>
      <c r="K2380" s="5" t="str">
        <f t="shared" si="75"/>
        <v>Open</v>
      </c>
      <c r="L2380" s="8"/>
      <c r="M2380" s="8"/>
    </row>
    <row r="2381" spans="1:13">
      <c r="A2381" s="8">
        <v>1606</v>
      </c>
      <c r="B2381" s="5" t="s">
        <v>3778</v>
      </c>
      <c r="C2381" s="14" t="s">
        <v>3691</v>
      </c>
      <c r="D2381" s="8" t="s">
        <v>3779</v>
      </c>
      <c r="E2381" s="20">
        <v>44824</v>
      </c>
      <c r="F2381" s="8" t="s">
        <v>3186</v>
      </c>
      <c r="G2381" s="8">
        <f t="shared" si="74"/>
        <v>1</v>
      </c>
      <c r="H2381" s="8"/>
      <c r="I2381" s="8"/>
      <c r="J2381" s="39">
        <v>101</v>
      </c>
      <c r="K2381" s="5" t="str">
        <f t="shared" si="75"/>
        <v>Open</v>
      </c>
      <c r="L2381" s="8"/>
      <c r="M2381" s="8"/>
    </row>
    <row r="2382" spans="1:13">
      <c r="A2382" s="8">
        <v>1608</v>
      </c>
      <c r="B2382" s="5" t="s">
        <v>1887</v>
      </c>
      <c r="C2382" s="14" t="s">
        <v>1158</v>
      </c>
      <c r="D2382" s="8" t="s">
        <v>2529</v>
      </c>
      <c r="E2382" s="20">
        <v>44813</v>
      </c>
      <c r="F2382" s="8" t="s">
        <v>1243</v>
      </c>
      <c r="G2382" s="8">
        <f t="shared" si="74"/>
        <v>1</v>
      </c>
      <c r="H2382" s="8"/>
      <c r="I2382" s="8"/>
      <c r="J2382" s="39">
        <v>850</v>
      </c>
      <c r="K2382" s="5" t="str">
        <f t="shared" si="75"/>
        <v>Open</v>
      </c>
      <c r="L2382" s="8"/>
      <c r="M2382" s="8"/>
    </row>
    <row r="2383" spans="1:13">
      <c r="A2383" s="8">
        <v>1609</v>
      </c>
      <c r="B2383" s="5" t="s">
        <v>1589</v>
      </c>
      <c r="C2383" s="14" t="s">
        <v>799</v>
      </c>
      <c r="D2383" s="8" t="s">
        <v>2249</v>
      </c>
      <c r="E2383" s="20">
        <v>44813</v>
      </c>
      <c r="F2383" s="8" t="s">
        <v>1229</v>
      </c>
      <c r="G2383" s="8">
        <f t="shared" si="74"/>
        <v>1</v>
      </c>
      <c r="H2383" s="8"/>
      <c r="I2383" s="8"/>
      <c r="J2383" s="39">
        <v>45</v>
      </c>
      <c r="K2383" s="5" t="str">
        <f t="shared" si="75"/>
        <v>Open</v>
      </c>
      <c r="L2383" s="8"/>
      <c r="M2383" s="8"/>
    </row>
    <row r="2384" spans="1:13">
      <c r="A2384" s="8">
        <v>1610</v>
      </c>
      <c r="B2384" s="5" t="s">
        <v>1589</v>
      </c>
      <c r="C2384" s="14" t="s">
        <v>799</v>
      </c>
      <c r="D2384" s="8" t="s">
        <v>2249</v>
      </c>
      <c r="E2384" s="20">
        <v>44813</v>
      </c>
      <c r="F2384" s="8" t="s">
        <v>1229</v>
      </c>
      <c r="G2384" s="8">
        <f t="shared" si="74"/>
        <v>1</v>
      </c>
      <c r="H2384" s="8"/>
      <c r="I2384" s="8"/>
      <c r="J2384" s="39">
        <v>45</v>
      </c>
      <c r="K2384" s="5" t="str">
        <f t="shared" si="75"/>
        <v>Open</v>
      </c>
      <c r="L2384" s="8"/>
      <c r="M2384" s="8"/>
    </row>
    <row r="2385" spans="1:13">
      <c r="A2385" s="8">
        <v>1612</v>
      </c>
      <c r="B2385" s="5" t="s">
        <v>1570</v>
      </c>
      <c r="C2385" s="14" t="s">
        <v>765</v>
      </c>
      <c r="D2385" s="8" t="s">
        <v>2234</v>
      </c>
      <c r="E2385" s="20">
        <v>44813</v>
      </c>
      <c r="F2385" s="8" t="s">
        <v>1228</v>
      </c>
      <c r="G2385" s="8">
        <f t="shared" si="74"/>
        <v>1</v>
      </c>
      <c r="H2385" s="8"/>
      <c r="I2385" s="8"/>
      <c r="J2385" s="39">
        <v>101</v>
      </c>
      <c r="K2385" s="5" t="str">
        <f t="shared" si="75"/>
        <v>Open</v>
      </c>
      <c r="L2385" s="8"/>
      <c r="M2385" s="8"/>
    </row>
    <row r="2386" spans="1:13">
      <c r="A2386" s="8">
        <v>1615</v>
      </c>
      <c r="B2386" s="5" t="s">
        <v>1820</v>
      </c>
      <c r="C2386" s="14" t="s">
        <v>1080</v>
      </c>
      <c r="D2386" s="8" t="s">
        <v>2465</v>
      </c>
      <c r="E2386" s="20">
        <v>44813</v>
      </c>
      <c r="F2386" s="8" t="s">
        <v>1240</v>
      </c>
      <c r="G2386" s="8">
        <f t="shared" si="74"/>
        <v>1</v>
      </c>
      <c r="H2386" s="8"/>
      <c r="I2386" s="8"/>
      <c r="J2386" s="39">
        <v>150</v>
      </c>
      <c r="K2386" s="5" t="str">
        <f t="shared" si="75"/>
        <v>Open</v>
      </c>
      <c r="L2386" s="8"/>
      <c r="M2386" s="8"/>
    </row>
    <row r="2387" spans="1:13">
      <c r="A2387" s="8">
        <v>1616</v>
      </c>
      <c r="B2387" s="5" t="s">
        <v>250</v>
      </c>
      <c r="C2387" s="14" t="s">
        <v>780</v>
      </c>
      <c r="D2387" s="8" t="s">
        <v>218</v>
      </c>
      <c r="E2387" s="20">
        <v>44813</v>
      </c>
      <c r="F2387" s="8" t="s">
        <v>1228</v>
      </c>
      <c r="G2387" s="8">
        <f t="shared" si="74"/>
        <v>1</v>
      </c>
      <c r="H2387" s="8"/>
      <c r="I2387" s="8"/>
      <c r="J2387" s="39">
        <v>241</v>
      </c>
      <c r="K2387" s="5" t="str">
        <f t="shared" si="75"/>
        <v>Open</v>
      </c>
      <c r="L2387" s="8"/>
      <c r="M2387" s="8"/>
    </row>
    <row r="2388" spans="1:13">
      <c r="A2388" s="8">
        <v>1617</v>
      </c>
      <c r="B2388" s="5" t="s">
        <v>250</v>
      </c>
      <c r="C2388" s="14" t="s">
        <v>780</v>
      </c>
      <c r="D2388" s="8" t="s">
        <v>218</v>
      </c>
      <c r="E2388" s="20">
        <v>44813</v>
      </c>
      <c r="F2388" s="8" t="s">
        <v>1228</v>
      </c>
      <c r="G2388" s="8">
        <f t="shared" si="74"/>
        <v>1</v>
      </c>
      <c r="H2388" s="8"/>
      <c r="I2388" s="8"/>
      <c r="J2388" s="39">
        <v>241</v>
      </c>
      <c r="K2388" s="5" t="str">
        <f t="shared" si="75"/>
        <v>Open</v>
      </c>
      <c r="L2388" s="8"/>
      <c r="M2388" s="8"/>
    </row>
    <row r="2389" spans="1:13">
      <c r="A2389" s="8">
        <v>1618</v>
      </c>
      <c r="B2389" s="17" t="s">
        <v>3137</v>
      </c>
      <c r="C2389" s="14" t="s">
        <v>3102</v>
      </c>
      <c r="D2389" s="8" t="s">
        <v>3193</v>
      </c>
      <c r="E2389" s="20">
        <v>44818</v>
      </c>
      <c r="F2389" s="8" t="s">
        <v>3186</v>
      </c>
      <c r="G2389" s="8">
        <f t="shared" si="74"/>
        <v>1</v>
      </c>
      <c r="H2389" s="8"/>
      <c r="I2389" s="8"/>
      <c r="J2389" s="39">
        <v>89</v>
      </c>
      <c r="K2389" s="5" t="str">
        <f t="shared" si="75"/>
        <v>Open</v>
      </c>
      <c r="L2389" s="8"/>
      <c r="M2389" s="8"/>
    </row>
    <row r="2390" spans="1:13">
      <c r="A2390" s="8">
        <v>1619</v>
      </c>
      <c r="B2390" s="5" t="s">
        <v>1889</v>
      </c>
      <c r="C2390" s="14" t="s">
        <v>1161</v>
      </c>
      <c r="D2390" s="8" t="s">
        <v>2531</v>
      </c>
      <c r="E2390" s="20">
        <v>44813</v>
      </c>
      <c r="F2390" s="8" t="s">
        <v>1243</v>
      </c>
      <c r="G2390" s="8">
        <f t="shared" si="74"/>
        <v>1</v>
      </c>
      <c r="H2390" s="8"/>
      <c r="I2390" s="8"/>
      <c r="J2390" s="39">
        <v>419</v>
      </c>
      <c r="K2390" s="5" t="str">
        <f t="shared" si="75"/>
        <v>Open</v>
      </c>
      <c r="L2390" s="8"/>
      <c r="M2390" s="8"/>
    </row>
    <row r="2391" spans="1:13">
      <c r="A2391" s="8">
        <v>1621</v>
      </c>
      <c r="B2391" s="5" t="s">
        <v>1590</v>
      </c>
      <c r="C2391" s="14" t="s">
        <v>803</v>
      </c>
      <c r="D2391" s="8" t="s">
        <v>2250</v>
      </c>
      <c r="E2391" s="20">
        <v>44813</v>
      </c>
      <c r="F2391" s="8" t="s">
        <v>1229</v>
      </c>
      <c r="G2391" s="8">
        <f t="shared" si="74"/>
        <v>1</v>
      </c>
      <c r="H2391" s="8"/>
      <c r="I2391" s="8"/>
      <c r="J2391" s="39">
        <v>86</v>
      </c>
      <c r="K2391" s="5" t="str">
        <f t="shared" si="75"/>
        <v>Open</v>
      </c>
      <c r="L2391" s="8"/>
      <c r="M2391" s="8"/>
    </row>
    <row r="2392" spans="1:13">
      <c r="A2392" s="8">
        <v>1622</v>
      </c>
      <c r="B2392" s="5" t="s">
        <v>1590</v>
      </c>
      <c r="C2392" s="14" t="s">
        <v>803</v>
      </c>
      <c r="D2392" s="8" t="s">
        <v>2250</v>
      </c>
      <c r="E2392" s="20">
        <v>44813</v>
      </c>
      <c r="F2392" s="8" t="s">
        <v>1229</v>
      </c>
      <c r="G2392" s="8">
        <f t="shared" si="74"/>
        <v>1</v>
      </c>
      <c r="H2392" s="8"/>
      <c r="I2392" s="8"/>
      <c r="J2392" s="39">
        <v>86</v>
      </c>
      <c r="K2392" s="5" t="str">
        <f t="shared" si="75"/>
        <v>Open</v>
      </c>
      <c r="L2392" s="8"/>
      <c r="M2392" s="8"/>
    </row>
    <row r="2393" spans="1:13">
      <c r="A2393" s="8">
        <v>1623</v>
      </c>
      <c r="B2393" s="5" t="s">
        <v>1869</v>
      </c>
      <c r="C2393" s="14" t="s">
        <v>1139</v>
      </c>
      <c r="D2393" s="8" t="s">
        <v>2512</v>
      </c>
      <c r="E2393" s="20">
        <v>44813</v>
      </c>
      <c r="F2393" s="8" t="s">
        <v>1242</v>
      </c>
      <c r="G2393" s="8">
        <f t="shared" si="74"/>
        <v>1</v>
      </c>
      <c r="H2393" s="8"/>
      <c r="I2393" s="8"/>
      <c r="J2393" s="39">
        <v>181</v>
      </c>
      <c r="K2393" s="5" t="str">
        <f t="shared" si="75"/>
        <v>Open</v>
      </c>
      <c r="L2393" s="8"/>
      <c r="M2393" s="8"/>
    </row>
    <row r="2394" spans="1:13">
      <c r="A2394" s="8">
        <v>1626</v>
      </c>
      <c r="B2394" s="5" t="s">
        <v>1341</v>
      </c>
      <c r="C2394" s="14" t="s">
        <v>486</v>
      </c>
      <c r="D2394" s="8" t="s">
        <v>2022</v>
      </c>
      <c r="E2394" s="20">
        <v>44813</v>
      </c>
      <c r="F2394" s="8" t="s">
        <v>1221</v>
      </c>
      <c r="G2394" s="8">
        <f t="shared" si="74"/>
        <v>1</v>
      </c>
      <c r="H2394" s="8"/>
      <c r="I2394" s="8"/>
      <c r="J2394" s="39">
        <v>112</v>
      </c>
      <c r="K2394" s="5" t="str">
        <f t="shared" si="75"/>
        <v>Open</v>
      </c>
      <c r="L2394" s="8"/>
      <c r="M2394" s="8"/>
    </row>
    <row r="2395" spans="1:13">
      <c r="A2395" s="8">
        <v>1627</v>
      </c>
      <c r="B2395" s="5" t="s">
        <v>1341</v>
      </c>
      <c r="C2395" s="14" t="s">
        <v>486</v>
      </c>
      <c r="D2395" s="8" t="s">
        <v>2022</v>
      </c>
      <c r="E2395" s="20">
        <v>44813</v>
      </c>
      <c r="F2395" s="8" t="s">
        <v>1221</v>
      </c>
      <c r="G2395" s="8">
        <f t="shared" si="74"/>
        <v>1</v>
      </c>
      <c r="H2395" s="8"/>
      <c r="I2395" s="8"/>
      <c r="J2395" s="39">
        <v>112</v>
      </c>
      <c r="K2395" s="5" t="str">
        <f t="shared" si="75"/>
        <v>Open</v>
      </c>
      <c r="L2395" s="8"/>
      <c r="M2395" s="8"/>
    </row>
    <row r="2396" spans="1:13">
      <c r="A2396" s="8">
        <v>1628</v>
      </c>
      <c r="B2396" s="5" t="s">
        <v>1443</v>
      </c>
      <c r="C2396" s="14" t="s">
        <v>613</v>
      </c>
      <c r="D2396" s="8" t="s">
        <v>2119</v>
      </c>
      <c r="E2396" s="20">
        <v>44813</v>
      </c>
      <c r="F2396" s="8" t="s">
        <v>1222</v>
      </c>
      <c r="G2396" s="8">
        <f t="shared" si="74"/>
        <v>1</v>
      </c>
      <c r="H2396" s="8"/>
      <c r="I2396" s="8"/>
      <c r="J2396" s="39">
        <v>250</v>
      </c>
      <c r="K2396" s="5" t="str">
        <f t="shared" si="75"/>
        <v>Open</v>
      </c>
      <c r="L2396" s="8"/>
      <c r="M2396" s="8"/>
    </row>
    <row r="2397" spans="1:13">
      <c r="A2397" s="8">
        <v>1630</v>
      </c>
      <c r="B2397" s="5" t="s">
        <v>1391</v>
      </c>
      <c r="C2397" s="14" t="s">
        <v>557</v>
      </c>
      <c r="D2397" s="8" t="s">
        <v>2069</v>
      </c>
      <c r="E2397" s="20">
        <v>44813</v>
      </c>
      <c r="F2397" s="8" t="s">
        <v>1221</v>
      </c>
      <c r="G2397" s="8">
        <f t="shared" si="74"/>
        <v>1</v>
      </c>
      <c r="H2397" s="8"/>
      <c r="I2397" s="8"/>
      <c r="J2397" s="39">
        <v>66</v>
      </c>
      <c r="K2397" s="5" t="str">
        <f t="shared" si="75"/>
        <v>Open</v>
      </c>
      <c r="L2397" s="8"/>
      <c r="M2397" s="8"/>
    </row>
    <row r="2398" spans="1:13">
      <c r="A2398" s="8">
        <v>1632</v>
      </c>
      <c r="B2398" s="5" t="s">
        <v>1898</v>
      </c>
      <c r="C2398" s="14" t="s">
        <v>1170</v>
      </c>
      <c r="D2398" s="8" t="s">
        <v>2540</v>
      </c>
      <c r="E2398" s="20">
        <v>44813</v>
      </c>
      <c r="F2398" s="8" t="s">
        <v>1243</v>
      </c>
      <c r="G2398" s="8">
        <f t="shared" si="74"/>
        <v>1</v>
      </c>
      <c r="H2398" s="8"/>
      <c r="I2398" s="8"/>
      <c r="J2398" s="39">
        <v>699</v>
      </c>
      <c r="K2398" s="5" t="str">
        <f t="shared" si="75"/>
        <v>Open</v>
      </c>
      <c r="L2398" s="8"/>
      <c r="M2398" s="8"/>
    </row>
    <row r="2399" spans="1:13">
      <c r="A2399" s="8">
        <v>1633</v>
      </c>
      <c r="B2399" s="17" t="s">
        <v>3158</v>
      </c>
      <c r="C2399" s="14" t="s">
        <v>3128</v>
      </c>
      <c r="D2399" s="8" t="s">
        <v>3214</v>
      </c>
      <c r="E2399" s="20">
        <v>44818</v>
      </c>
      <c r="F2399" s="8" t="s">
        <v>3186</v>
      </c>
      <c r="G2399" s="8">
        <f t="shared" si="74"/>
        <v>1</v>
      </c>
      <c r="H2399" s="8"/>
      <c r="I2399" s="8"/>
      <c r="J2399" s="39">
        <v>689</v>
      </c>
      <c r="K2399" s="5" t="str">
        <f t="shared" si="75"/>
        <v>Open</v>
      </c>
      <c r="L2399" s="8"/>
      <c r="M2399" s="8"/>
    </row>
    <row r="2400" spans="1:13">
      <c r="A2400" s="8">
        <v>1634</v>
      </c>
      <c r="B2400" s="5" t="s">
        <v>4573</v>
      </c>
      <c r="C2400" s="14" t="s">
        <v>4537</v>
      </c>
      <c r="D2400" s="8" t="s">
        <v>4574</v>
      </c>
      <c r="E2400" s="20">
        <v>44834</v>
      </c>
      <c r="F2400" s="8" t="s">
        <v>1240</v>
      </c>
      <c r="G2400" s="8">
        <f t="shared" si="74"/>
        <v>1</v>
      </c>
      <c r="H2400" s="8"/>
      <c r="I2400" s="8"/>
      <c r="J2400" s="39">
        <v>205</v>
      </c>
      <c r="K2400" s="5" t="str">
        <f t="shared" si="75"/>
        <v>Open</v>
      </c>
      <c r="L2400" s="8"/>
      <c r="M2400" s="8"/>
    </row>
    <row r="2401" spans="1:13">
      <c r="A2401" s="8">
        <v>1635</v>
      </c>
      <c r="B2401" s="5" t="s">
        <v>310</v>
      </c>
      <c r="C2401" s="14" t="s">
        <v>495</v>
      </c>
      <c r="D2401" s="8" t="s">
        <v>277</v>
      </c>
      <c r="E2401" s="20">
        <v>44813</v>
      </c>
      <c r="F2401" s="8" t="s">
        <v>1221</v>
      </c>
      <c r="G2401" s="8">
        <f t="shared" si="74"/>
        <v>1</v>
      </c>
      <c r="H2401" s="8"/>
      <c r="I2401" s="8"/>
      <c r="J2401" s="39">
        <v>75</v>
      </c>
      <c r="K2401" s="5" t="str">
        <f t="shared" si="75"/>
        <v>Open</v>
      </c>
      <c r="L2401" s="8"/>
      <c r="M2401" s="8"/>
    </row>
    <row r="2402" spans="1:13">
      <c r="A2402" s="8">
        <v>1638</v>
      </c>
      <c r="B2402" s="5" t="s">
        <v>1936</v>
      </c>
      <c r="C2402" s="14" t="s">
        <v>1212</v>
      </c>
      <c r="D2402" s="8" t="s">
        <v>2576</v>
      </c>
      <c r="E2402" s="20">
        <v>44813</v>
      </c>
      <c r="F2402" s="8" t="s">
        <v>3618</v>
      </c>
      <c r="G2402" s="8">
        <f t="shared" si="74"/>
        <v>1</v>
      </c>
      <c r="H2402" s="8"/>
      <c r="I2402" s="8"/>
      <c r="J2402" s="39">
        <v>138</v>
      </c>
      <c r="K2402" s="5" t="str">
        <f t="shared" si="75"/>
        <v>Open</v>
      </c>
      <c r="L2402" s="8"/>
      <c r="M2402" s="8"/>
    </row>
    <row r="2403" spans="1:13">
      <c r="A2403" s="8">
        <v>1639</v>
      </c>
      <c r="B2403" s="5" t="s">
        <v>1552</v>
      </c>
      <c r="C2403" s="14" t="s">
        <v>736</v>
      </c>
      <c r="D2403" s="8" t="s">
        <v>2219</v>
      </c>
      <c r="E2403" s="20">
        <v>44813</v>
      </c>
      <c r="F2403" s="8" t="s">
        <v>1227</v>
      </c>
      <c r="G2403" s="8">
        <f t="shared" si="74"/>
        <v>1</v>
      </c>
      <c r="H2403" s="8"/>
      <c r="I2403" s="8"/>
      <c r="J2403" s="39">
        <v>110</v>
      </c>
      <c r="K2403" s="5" t="str">
        <f t="shared" si="75"/>
        <v>Open</v>
      </c>
      <c r="L2403" s="8"/>
      <c r="M2403" s="8"/>
    </row>
    <row r="2404" spans="1:13">
      <c r="A2404" s="8">
        <v>1640</v>
      </c>
      <c r="B2404" s="5" t="s">
        <v>4416</v>
      </c>
      <c r="C2404" s="14" t="s">
        <v>4354</v>
      </c>
      <c r="D2404" s="8" t="s">
        <v>4417</v>
      </c>
      <c r="E2404" s="20">
        <v>44831</v>
      </c>
      <c r="F2404" s="8" t="s">
        <v>4011</v>
      </c>
      <c r="G2404" s="8">
        <f t="shared" si="74"/>
        <v>1</v>
      </c>
      <c r="H2404" s="8"/>
      <c r="I2404" s="8"/>
      <c r="J2404" s="39">
        <v>375</v>
      </c>
      <c r="K2404" s="5" t="str">
        <f t="shared" si="75"/>
        <v>Open</v>
      </c>
      <c r="L2404" s="8"/>
      <c r="M2404" s="8"/>
    </row>
    <row r="2405" spans="1:13">
      <c r="A2405" s="8">
        <v>1643</v>
      </c>
      <c r="B2405" s="17" t="s">
        <v>3143</v>
      </c>
      <c r="C2405" s="14" t="s">
        <v>3091</v>
      </c>
      <c r="D2405" s="8" t="s">
        <v>3199</v>
      </c>
      <c r="E2405" s="20">
        <v>44818</v>
      </c>
      <c r="F2405" s="8" t="s">
        <v>3186</v>
      </c>
      <c r="G2405" s="8">
        <f t="shared" si="74"/>
        <v>1</v>
      </c>
      <c r="H2405" s="8"/>
      <c r="I2405" s="8"/>
      <c r="J2405" s="39">
        <v>149</v>
      </c>
      <c r="K2405" s="5" t="str">
        <f t="shared" si="75"/>
        <v>Open</v>
      </c>
      <c r="L2405" s="8"/>
      <c r="M2405" s="8"/>
    </row>
    <row r="2406" spans="1:13">
      <c r="A2406" s="8">
        <v>1644</v>
      </c>
      <c r="B2406" s="5" t="s">
        <v>1562</v>
      </c>
      <c r="C2406" s="14" t="s">
        <v>754</v>
      </c>
      <c r="D2406" s="8" t="s">
        <v>2227</v>
      </c>
      <c r="E2406" s="20">
        <v>44813</v>
      </c>
      <c r="F2406" s="8" t="s">
        <v>1228</v>
      </c>
      <c r="G2406" s="8">
        <f t="shared" si="74"/>
        <v>1</v>
      </c>
      <c r="H2406" s="8"/>
      <c r="I2406" s="8"/>
      <c r="J2406" s="39">
        <v>204</v>
      </c>
      <c r="K2406" s="5" t="str">
        <f t="shared" si="75"/>
        <v>Open</v>
      </c>
      <c r="L2406" s="8"/>
      <c r="M2406" s="8"/>
    </row>
    <row r="2407" spans="1:13">
      <c r="A2407" s="8">
        <v>1645</v>
      </c>
      <c r="B2407" s="5" t="s">
        <v>1562</v>
      </c>
      <c r="C2407" s="14" t="s">
        <v>754</v>
      </c>
      <c r="D2407" s="8" t="s">
        <v>2227</v>
      </c>
      <c r="E2407" s="20">
        <v>44813</v>
      </c>
      <c r="F2407" s="8" t="s">
        <v>1228</v>
      </c>
      <c r="G2407" s="8">
        <f t="shared" si="74"/>
        <v>1</v>
      </c>
      <c r="H2407" s="8"/>
      <c r="I2407" s="8"/>
      <c r="J2407" s="39">
        <v>204</v>
      </c>
      <c r="K2407" s="5" t="str">
        <f t="shared" si="75"/>
        <v>Open</v>
      </c>
      <c r="L2407" s="8"/>
      <c r="M2407" s="8"/>
    </row>
    <row r="2408" spans="1:13">
      <c r="A2408" s="8">
        <v>1646</v>
      </c>
      <c r="B2408" s="5" t="s">
        <v>1562</v>
      </c>
      <c r="C2408" s="14" t="s">
        <v>754</v>
      </c>
      <c r="D2408" s="8" t="s">
        <v>2227</v>
      </c>
      <c r="E2408" s="20">
        <v>44813</v>
      </c>
      <c r="F2408" s="8" t="s">
        <v>1228</v>
      </c>
      <c r="G2408" s="8">
        <f t="shared" si="74"/>
        <v>1</v>
      </c>
      <c r="H2408" s="8"/>
      <c r="I2408" s="8"/>
      <c r="J2408" s="39">
        <v>204</v>
      </c>
      <c r="K2408" s="5" t="str">
        <f t="shared" si="75"/>
        <v>Open</v>
      </c>
      <c r="L2408" s="8"/>
      <c r="M2408" s="8"/>
    </row>
    <row r="2409" spans="1:13">
      <c r="A2409" s="8">
        <v>1652</v>
      </c>
      <c r="B2409" s="5" t="s">
        <v>265</v>
      </c>
      <c r="C2409" s="14" t="s">
        <v>587</v>
      </c>
      <c r="D2409" s="8" t="s">
        <v>237</v>
      </c>
      <c r="E2409" s="20">
        <v>44813</v>
      </c>
      <c r="F2409" s="8" t="s">
        <v>1222</v>
      </c>
      <c r="G2409" s="8">
        <f t="shared" si="74"/>
        <v>1</v>
      </c>
      <c r="H2409" s="8"/>
      <c r="I2409" s="8"/>
      <c r="J2409" s="39">
        <v>96</v>
      </c>
      <c r="K2409" s="5" t="str">
        <f t="shared" si="75"/>
        <v>Open</v>
      </c>
      <c r="L2409" s="8"/>
      <c r="M2409" s="8"/>
    </row>
    <row r="2410" spans="1:13">
      <c r="A2410" s="8">
        <v>1653</v>
      </c>
      <c r="B2410" s="5" t="s">
        <v>265</v>
      </c>
      <c r="C2410" s="14" t="s">
        <v>587</v>
      </c>
      <c r="D2410" s="8" t="s">
        <v>237</v>
      </c>
      <c r="E2410" s="20">
        <v>44824</v>
      </c>
      <c r="F2410" s="8" t="s">
        <v>1219</v>
      </c>
      <c r="G2410" s="8">
        <f t="shared" si="74"/>
        <v>1</v>
      </c>
      <c r="H2410" s="8"/>
      <c r="I2410" s="8"/>
      <c r="J2410" s="39">
        <v>96</v>
      </c>
      <c r="K2410" s="5" t="str">
        <f t="shared" si="75"/>
        <v>Open</v>
      </c>
      <c r="L2410" s="8"/>
      <c r="M2410" s="8"/>
    </row>
    <row r="2411" spans="1:13">
      <c r="A2411" s="8">
        <v>1654</v>
      </c>
      <c r="B2411" s="5" t="s">
        <v>1371</v>
      </c>
      <c r="C2411" s="14" t="s">
        <v>537</v>
      </c>
      <c r="D2411" s="8" t="s">
        <v>2049</v>
      </c>
      <c r="E2411" s="20">
        <v>44813</v>
      </c>
      <c r="F2411" s="8" t="s">
        <v>1221</v>
      </c>
      <c r="G2411" s="8">
        <f t="shared" si="74"/>
        <v>1</v>
      </c>
      <c r="H2411" s="8"/>
      <c r="I2411" s="8"/>
      <c r="J2411" s="39">
        <v>124</v>
      </c>
      <c r="K2411" s="5" t="str">
        <f t="shared" si="75"/>
        <v>Open</v>
      </c>
      <c r="L2411" s="8"/>
      <c r="M2411" s="8"/>
    </row>
    <row r="2412" spans="1:13">
      <c r="A2412" s="8">
        <v>1655</v>
      </c>
      <c r="B2412" s="5" t="s">
        <v>1504</v>
      </c>
      <c r="C2412" s="14" t="s">
        <v>675</v>
      </c>
      <c r="D2412" s="8" t="s">
        <v>2179</v>
      </c>
      <c r="E2412" s="20">
        <v>44813</v>
      </c>
      <c r="F2412" s="8" t="s">
        <v>1223</v>
      </c>
      <c r="G2412" s="8">
        <f t="shared" si="74"/>
        <v>1</v>
      </c>
      <c r="H2412" s="8"/>
      <c r="I2412" s="8"/>
      <c r="J2412" s="39">
        <v>168</v>
      </c>
      <c r="K2412" s="5" t="str">
        <f t="shared" si="75"/>
        <v>Open</v>
      </c>
      <c r="L2412" s="8"/>
      <c r="M2412" s="8"/>
    </row>
    <row r="2413" spans="1:13">
      <c r="A2413" s="8">
        <v>1659</v>
      </c>
      <c r="B2413" s="5" t="s">
        <v>3474</v>
      </c>
      <c r="C2413" s="14" t="s">
        <v>3453</v>
      </c>
      <c r="D2413" s="8" t="s">
        <v>3475</v>
      </c>
      <c r="E2413" s="20">
        <v>44820</v>
      </c>
      <c r="F2413" s="8" t="s">
        <v>1221</v>
      </c>
      <c r="G2413" s="8">
        <f t="shared" si="74"/>
        <v>1</v>
      </c>
      <c r="H2413" s="8"/>
      <c r="I2413" s="8"/>
      <c r="J2413" s="39">
        <v>225</v>
      </c>
      <c r="K2413" s="5" t="str">
        <f t="shared" si="75"/>
        <v>Open</v>
      </c>
      <c r="L2413" s="8"/>
      <c r="M2413" s="8"/>
    </row>
    <row r="2414" spans="1:13">
      <c r="A2414" s="8">
        <v>1660</v>
      </c>
      <c r="B2414" s="5" t="s">
        <v>1310</v>
      </c>
      <c r="C2414" s="14" t="s">
        <v>450</v>
      </c>
      <c r="D2414" s="8" t="s">
        <v>1994</v>
      </c>
      <c r="E2414" s="20">
        <v>44813</v>
      </c>
      <c r="F2414" s="8" t="s">
        <v>1220</v>
      </c>
      <c r="G2414" s="8">
        <f t="shared" si="74"/>
        <v>1</v>
      </c>
      <c r="H2414" s="8"/>
      <c r="I2414" s="8"/>
      <c r="J2414" s="39">
        <v>357</v>
      </c>
      <c r="K2414" s="5" t="str">
        <f t="shared" si="75"/>
        <v>Open</v>
      </c>
      <c r="L2414" s="8"/>
      <c r="M2414" s="8"/>
    </row>
    <row r="2415" spans="1:13">
      <c r="A2415" s="8">
        <v>1661</v>
      </c>
      <c r="B2415" s="5" t="s">
        <v>1448</v>
      </c>
      <c r="C2415" s="14" t="s">
        <v>618</v>
      </c>
      <c r="D2415" s="8" t="s">
        <v>2124</v>
      </c>
      <c r="E2415" s="20">
        <v>44813</v>
      </c>
      <c r="F2415" s="8" t="s">
        <v>1222</v>
      </c>
      <c r="G2415" s="8">
        <f t="shared" si="74"/>
        <v>1</v>
      </c>
      <c r="H2415" s="8"/>
      <c r="I2415" s="8"/>
      <c r="J2415" s="39">
        <v>61</v>
      </c>
      <c r="K2415" s="5" t="str">
        <f t="shared" si="75"/>
        <v>Open</v>
      </c>
      <c r="L2415" s="8"/>
      <c r="M2415" s="8"/>
    </row>
    <row r="2416" spans="1:13">
      <c r="A2416" s="8">
        <v>1664</v>
      </c>
      <c r="B2416" s="5" t="s">
        <v>3490</v>
      </c>
      <c r="C2416" s="14" t="s">
        <v>3461</v>
      </c>
      <c r="D2416" s="8" t="s">
        <v>3491</v>
      </c>
      <c r="E2416" s="20">
        <v>44820</v>
      </c>
      <c r="F2416" s="8" t="s">
        <v>1232</v>
      </c>
      <c r="G2416" s="8">
        <f t="shared" si="74"/>
        <v>1</v>
      </c>
      <c r="H2416" s="8"/>
      <c r="I2416" s="8"/>
      <c r="J2416" s="39">
        <v>580</v>
      </c>
      <c r="K2416" s="5" t="str">
        <f t="shared" si="75"/>
        <v>Open</v>
      </c>
      <c r="L2416" s="8"/>
      <c r="M2416" s="8"/>
    </row>
    <row r="2417" spans="1:13">
      <c r="A2417" s="8">
        <v>1665</v>
      </c>
      <c r="B2417" s="5" t="s">
        <v>3494</v>
      </c>
      <c r="C2417" s="14" t="s">
        <v>3461</v>
      </c>
      <c r="D2417" s="8" t="s">
        <v>3491</v>
      </c>
      <c r="E2417" s="20">
        <v>44820</v>
      </c>
      <c r="F2417" s="8" t="s">
        <v>1232</v>
      </c>
      <c r="G2417" s="8">
        <f t="shared" si="74"/>
        <v>1</v>
      </c>
      <c r="H2417" s="8"/>
      <c r="I2417" s="8"/>
      <c r="J2417" s="39">
        <v>580</v>
      </c>
      <c r="K2417" s="5" t="str">
        <f t="shared" si="75"/>
        <v>Open</v>
      </c>
      <c r="L2417" s="8"/>
      <c r="M2417" s="8"/>
    </row>
    <row r="2418" spans="1:13">
      <c r="A2418" s="8">
        <v>1666</v>
      </c>
      <c r="B2418" s="17" t="s">
        <v>3328</v>
      </c>
      <c r="C2418" s="14" t="s">
        <v>3284</v>
      </c>
      <c r="D2418" s="8" t="s">
        <v>3329</v>
      </c>
      <c r="E2418" s="20">
        <v>44818</v>
      </c>
      <c r="F2418" s="8" t="s">
        <v>1240</v>
      </c>
      <c r="G2418" s="8">
        <f t="shared" si="74"/>
        <v>1</v>
      </c>
      <c r="H2418" s="8"/>
      <c r="I2418" s="8"/>
      <c r="J2418" s="39">
        <v>653.41</v>
      </c>
      <c r="K2418" s="5" t="str">
        <f t="shared" si="75"/>
        <v>Open</v>
      </c>
      <c r="L2418" s="8"/>
      <c r="M2418" s="8"/>
    </row>
    <row r="2419" spans="1:13">
      <c r="A2419" s="8">
        <v>1667</v>
      </c>
      <c r="B2419" s="5" t="s">
        <v>1368</v>
      </c>
      <c r="C2419" s="14" t="s">
        <v>534</v>
      </c>
      <c r="D2419" s="8" t="s">
        <v>2046</v>
      </c>
      <c r="E2419" s="20">
        <v>44813</v>
      </c>
      <c r="F2419" s="8" t="s">
        <v>1221</v>
      </c>
      <c r="G2419" s="8">
        <f t="shared" si="74"/>
        <v>1</v>
      </c>
      <c r="H2419" s="8"/>
      <c r="I2419" s="8"/>
      <c r="J2419" s="39">
        <v>224</v>
      </c>
      <c r="K2419" s="5" t="str">
        <f t="shared" si="75"/>
        <v>Open</v>
      </c>
      <c r="L2419" s="8"/>
      <c r="M2419" s="8"/>
    </row>
    <row r="2420" spans="1:13">
      <c r="A2420" s="8">
        <v>1669</v>
      </c>
      <c r="B2420" s="5" t="s">
        <v>1271</v>
      </c>
      <c r="C2420" s="14" t="s">
        <v>398</v>
      </c>
      <c r="D2420" s="8" t="s">
        <v>1968</v>
      </c>
      <c r="E2420" s="20">
        <v>44813</v>
      </c>
      <c r="F2420" s="8" t="s">
        <v>1219</v>
      </c>
      <c r="G2420" s="8">
        <f t="shared" si="74"/>
        <v>1</v>
      </c>
      <c r="H2420" s="8"/>
      <c r="I2420" s="8"/>
      <c r="J2420" s="39">
        <v>220</v>
      </c>
      <c r="K2420" s="5" t="str">
        <f t="shared" si="75"/>
        <v>Open</v>
      </c>
      <c r="L2420" s="8"/>
      <c r="M2420" s="8"/>
    </row>
    <row r="2421" spans="1:13">
      <c r="A2421" s="8">
        <v>1670</v>
      </c>
      <c r="B2421" s="5" t="s">
        <v>1373</v>
      </c>
      <c r="C2421" s="14" t="s">
        <v>539</v>
      </c>
      <c r="D2421" s="8" t="s">
        <v>2051</v>
      </c>
      <c r="E2421" s="20">
        <v>44813</v>
      </c>
      <c r="F2421" s="8" t="s">
        <v>1221</v>
      </c>
      <c r="G2421" s="8">
        <f t="shared" si="74"/>
        <v>1</v>
      </c>
      <c r="H2421" s="8"/>
      <c r="I2421" s="8"/>
      <c r="J2421" s="39">
        <v>69</v>
      </c>
      <c r="K2421" s="5" t="str">
        <f t="shared" si="75"/>
        <v>Open</v>
      </c>
      <c r="L2421" s="8"/>
      <c r="M2421" s="8"/>
    </row>
    <row r="2422" spans="1:13">
      <c r="A2422" s="8">
        <v>1671</v>
      </c>
      <c r="B2422" s="5" t="s">
        <v>1926</v>
      </c>
      <c r="C2422" s="14" t="s">
        <v>1202</v>
      </c>
      <c r="D2422" s="8" t="s">
        <v>2566</v>
      </c>
      <c r="E2422" s="20">
        <v>44813</v>
      </c>
      <c r="F2422" s="8" t="s">
        <v>1245</v>
      </c>
      <c r="G2422" s="8">
        <f t="shared" si="74"/>
        <v>1</v>
      </c>
      <c r="H2422" s="8"/>
      <c r="I2422" s="8"/>
      <c r="J2422" s="39">
        <v>98</v>
      </c>
      <c r="K2422" s="5" t="str">
        <f t="shared" si="75"/>
        <v>Open</v>
      </c>
      <c r="L2422" s="8"/>
      <c r="M2422" s="8"/>
    </row>
    <row r="2423" spans="1:13">
      <c r="A2423" s="8">
        <v>1673</v>
      </c>
      <c r="B2423" s="5" t="s">
        <v>1743</v>
      </c>
      <c r="C2423" s="14" t="s">
        <v>993</v>
      </c>
      <c r="D2423" s="8" t="s">
        <v>2389</v>
      </c>
      <c r="E2423" s="20">
        <v>44813</v>
      </c>
      <c r="F2423" s="8" t="s">
        <v>1236</v>
      </c>
      <c r="G2423" s="8">
        <f t="shared" si="74"/>
        <v>1</v>
      </c>
      <c r="H2423" s="8"/>
      <c r="I2423" s="8"/>
      <c r="J2423" s="39">
        <v>135</v>
      </c>
      <c r="K2423" s="5" t="str">
        <f t="shared" si="75"/>
        <v>Open</v>
      </c>
      <c r="L2423" s="8"/>
      <c r="M2423" s="8"/>
    </row>
    <row r="2424" spans="1:13">
      <c r="A2424" s="8">
        <v>1680</v>
      </c>
      <c r="B2424" s="17" t="s">
        <v>3160</v>
      </c>
      <c r="C2424" s="14" t="s">
        <v>3084</v>
      </c>
      <c r="D2424" s="8" t="s">
        <v>3216</v>
      </c>
      <c r="E2424" s="20">
        <v>44818</v>
      </c>
      <c r="F2424" s="8" t="s">
        <v>3186</v>
      </c>
      <c r="G2424" s="8">
        <f t="shared" si="74"/>
        <v>1</v>
      </c>
      <c r="H2424" s="8"/>
      <c r="I2424" s="8"/>
      <c r="J2424" s="39">
        <v>85</v>
      </c>
      <c r="K2424" s="5" t="str">
        <f t="shared" si="75"/>
        <v>Open</v>
      </c>
      <c r="L2424" s="8"/>
      <c r="M2424" s="8"/>
    </row>
    <row r="2425" spans="1:13">
      <c r="A2425" s="8">
        <v>1681</v>
      </c>
      <c r="B2425" s="5" t="s">
        <v>1558</v>
      </c>
      <c r="C2425" s="14" t="s">
        <v>745</v>
      </c>
      <c r="D2425" s="8" t="s">
        <v>185</v>
      </c>
      <c r="E2425" s="20">
        <v>44813</v>
      </c>
      <c r="F2425" s="8" t="s">
        <v>1228</v>
      </c>
      <c r="G2425" s="8">
        <f t="shared" si="74"/>
        <v>1</v>
      </c>
      <c r="H2425" s="8"/>
      <c r="I2425" s="8"/>
      <c r="J2425" s="39">
        <v>71</v>
      </c>
      <c r="K2425" s="5" t="str">
        <f t="shared" si="75"/>
        <v>Open</v>
      </c>
      <c r="L2425" s="8"/>
      <c r="M2425" s="8"/>
    </row>
    <row r="2426" spans="1:13">
      <c r="A2426" s="8">
        <v>1682</v>
      </c>
      <c r="B2426" s="5" t="s">
        <v>1558</v>
      </c>
      <c r="C2426" s="14" t="s">
        <v>745</v>
      </c>
      <c r="D2426" s="8" t="s">
        <v>185</v>
      </c>
      <c r="E2426" s="20">
        <v>44813</v>
      </c>
      <c r="F2426" s="8" t="s">
        <v>1228</v>
      </c>
      <c r="G2426" s="8">
        <f t="shared" si="74"/>
        <v>1</v>
      </c>
      <c r="H2426" s="8"/>
      <c r="I2426" s="14"/>
      <c r="J2426" s="39">
        <v>71</v>
      </c>
      <c r="K2426" s="5" t="str">
        <f t="shared" si="75"/>
        <v>Open</v>
      </c>
      <c r="L2426" s="8"/>
      <c r="M2426" s="8"/>
    </row>
    <row r="2427" spans="1:13">
      <c r="A2427" s="8">
        <v>1683</v>
      </c>
      <c r="B2427" s="5" t="s">
        <v>1558</v>
      </c>
      <c r="C2427" s="14" t="s">
        <v>745</v>
      </c>
      <c r="D2427" s="8" t="s">
        <v>185</v>
      </c>
      <c r="E2427" s="20">
        <v>44813</v>
      </c>
      <c r="F2427" s="8" t="s">
        <v>1228</v>
      </c>
      <c r="G2427" s="8">
        <f t="shared" si="74"/>
        <v>1</v>
      </c>
      <c r="H2427" s="8"/>
      <c r="I2427" s="8"/>
      <c r="J2427" s="39">
        <v>71</v>
      </c>
      <c r="K2427" s="5" t="str">
        <f t="shared" si="75"/>
        <v>Open</v>
      </c>
      <c r="L2427" s="8"/>
      <c r="M2427" s="8"/>
    </row>
    <row r="2428" spans="1:13">
      <c r="A2428" s="8">
        <v>1689</v>
      </c>
      <c r="B2428" s="5" t="s">
        <v>1561</v>
      </c>
      <c r="C2428" s="14" t="s">
        <v>753</v>
      </c>
      <c r="D2428" s="14" t="s">
        <v>2226</v>
      </c>
      <c r="E2428" s="20">
        <v>44848</v>
      </c>
      <c r="F2428" s="8" t="s">
        <v>1228</v>
      </c>
      <c r="G2428" s="8">
        <f t="shared" si="74"/>
        <v>1</v>
      </c>
      <c r="H2428" s="8"/>
      <c r="I2428" s="8"/>
      <c r="J2428" s="39">
        <v>60</v>
      </c>
      <c r="K2428" s="5" t="str">
        <f t="shared" si="75"/>
        <v>Open</v>
      </c>
      <c r="L2428" s="8"/>
      <c r="M2428" s="8"/>
    </row>
    <row r="2429" spans="1:13">
      <c r="A2429" s="8">
        <v>1690</v>
      </c>
      <c r="B2429" s="5" t="s">
        <v>1470</v>
      </c>
      <c r="C2429" s="14" t="s">
        <v>640</v>
      </c>
      <c r="D2429" s="8" t="s">
        <v>2146</v>
      </c>
      <c r="E2429" s="20">
        <v>44813</v>
      </c>
      <c r="F2429" s="8" t="s">
        <v>1223</v>
      </c>
      <c r="G2429" s="8">
        <f t="shared" si="74"/>
        <v>1</v>
      </c>
      <c r="H2429" s="8"/>
      <c r="I2429" s="8"/>
      <c r="J2429" s="39">
        <v>79</v>
      </c>
      <c r="K2429" s="5" t="str">
        <f t="shared" si="75"/>
        <v>Open</v>
      </c>
      <c r="L2429" s="8"/>
      <c r="M2429" s="8"/>
    </row>
    <row r="2430" spans="1:13">
      <c r="A2430" s="8">
        <v>1693</v>
      </c>
      <c r="B2430" s="5" t="s">
        <v>2905</v>
      </c>
      <c r="C2430" s="14" t="s">
        <v>2903</v>
      </c>
      <c r="D2430" s="14" t="s">
        <v>2906</v>
      </c>
      <c r="E2430" s="20">
        <v>44817</v>
      </c>
      <c r="F2430" s="8" t="s">
        <v>1245</v>
      </c>
      <c r="G2430" s="8">
        <f t="shared" si="74"/>
        <v>1</v>
      </c>
      <c r="H2430" s="8"/>
      <c r="I2430" s="8"/>
      <c r="J2430" s="39">
        <v>100</v>
      </c>
      <c r="K2430" s="5" t="str">
        <f t="shared" si="75"/>
        <v>Open</v>
      </c>
      <c r="L2430" s="8"/>
      <c r="M2430" s="8"/>
    </row>
    <row r="2431" spans="1:13">
      <c r="A2431" s="8">
        <v>1698</v>
      </c>
      <c r="B2431" s="5" t="s">
        <v>1408</v>
      </c>
      <c r="C2431" s="14" t="s">
        <v>573</v>
      </c>
      <c r="D2431" s="8" t="s">
        <v>2086</v>
      </c>
      <c r="E2431" s="20">
        <v>44813</v>
      </c>
      <c r="F2431" s="8" t="s">
        <v>1222</v>
      </c>
      <c r="G2431" s="8">
        <f t="shared" si="74"/>
        <v>1</v>
      </c>
      <c r="H2431" s="8"/>
      <c r="I2431" s="8"/>
      <c r="J2431" s="39">
        <v>88</v>
      </c>
      <c r="K2431" s="5" t="str">
        <f t="shared" si="75"/>
        <v>Open</v>
      </c>
      <c r="L2431" s="8"/>
      <c r="M2431" s="8"/>
    </row>
    <row r="2432" spans="1:13">
      <c r="A2432" s="8">
        <v>1700</v>
      </c>
      <c r="B2432" s="5" t="s">
        <v>1568</v>
      </c>
      <c r="C2432" s="14" t="s">
        <v>763</v>
      </c>
      <c r="D2432" s="8" t="s">
        <v>165</v>
      </c>
      <c r="E2432" s="20">
        <v>44813</v>
      </c>
      <c r="F2432" s="8" t="s">
        <v>1228</v>
      </c>
      <c r="G2432" s="8">
        <f t="shared" si="74"/>
        <v>1</v>
      </c>
      <c r="H2432" s="8"/>
      <c r="I2432" s="8"/>
      <c r="J2432" s="39">
        <v>119</v>
      </c>
      <c r="K2432" s="5" t="str">
        <f t="shared" si="75"/>
        <v>Open</v>
      </c>
      <c r="L2432" s="8"/>
      <c r="M2432" s="8"/>
    </row>
    <row r="2433" spans="1:13">
      <c r="A2433" s="8">
        <v>1701</v>
      </c>
      <c r="B2433" s="5" t="s">
        <v>1564</v>
      </c>
      <c r="C2433" s="14" t="s">
        <v>758</v>
      </c>
      <c r="D2433" s="8" t="s">
        <v>2229</v>
      </c>
      <c r="E2433" s="20">
        <v>44813</v>
      </c>
      <c r="F2433" s="8" t="s">
        <v>1228</v>
      </c>
      <c r="G2433" s="8">
        <f t="shared" si="74"/>
        <v>1</v>
      </c>
      <c r="H2433" s="8"/>
      <c r="I2433" s="8"/>
      <c r="J2433" s="39">
        <v>159</v>
      </c>
      <c r="K2433" s="5" t="str">
        <f t="shared" si="75"/>
        <v>Open</v>
      </c>
      <c r="L2433" s="8"/>
      <c r="M2433" s="8"/>
    </row>
    <row r="2434" spans="1:13">
      <c r="A2434" s="8">
        <v>1702</v>
      </c>
      <c r="B2434" s="5" t="s">
        <v>1564</v>
      </c>
      <c r="C2434" s="14" t="s">
        <v>758</v>
      </c>
      <c r="D2434" s="8" t="s">
        <v>2229</v>
      </c>
      <c r="E2434" s="20">
        <v>44813</v>
      </c>
      <c r="F2434" s="8" t="s">
        <v>1228</v>
      </c>
      <c r="G2434" s="8">
        <f t="shared" si="74"/>
        <v>1</v>
      </c>
      <c r="H2434" s="8"/>
      <c r="I2434" s="8"/>
      <c r="J2434" s="39">
        <v>159</v>
      </c>
      <c r="K2434" s="5" t="str">
        <f t="shared" si="75"/>
        <v>Open</v>
      </c>
      <c r="L2434" s="8"/>
      <c r="M2434" s="8"/>
    </row>
    <row r="2435" spans="1:13">
      <c r="A2435" s="8">
        <v>1703</v>
      </c>
      <c r="B2435" s="5" t="s">
        <v>1550</v>
      </c>
      <c r="C2435" s="14" t="s">
        <v>734</v>
      </c>
      <c r="D2435" s="8" t="s">
        <v>2217</v>
      </c>
      <c r="E2435" s="20">
        <v>44813</v>
      </c>
      <c r="F2435" s="8" t="s">
        <v>1227</v>
      </c>
      <c r="G2435" s="8">
        <f t="shared" si="74"/>
        <v>1</v>
      </c>
      <c r="H2435" s="8"/>
      <c r="I2435" s="8"/>
      <c r="J2435" s="39">
        <v>125</v>
      </c>
      <c r="K2435" s="5" t="str">
        <f t="shared" si="75"/>
        <v>Open</v>
      </c>
      <c r="L2435" s="8"/>
      <c r="M2435" s="8"/>
    </row>
    <row r="2436" spans="1:13">
      <c r="A2436" s="8">
        <v>1704</v>
      </c>
      <c r="B2436" s="5" t="s">
        <v>1550</v>
      </c>
      <c r="C2436" s="14" t="s">
        <v>734</v>
      </c>
      <c r="D2436" s="8" t="s">
        <v>2217</v>
      </c>
      <c r="E2436" s="20">
        <v>44813</v>
      </c>
      <c r="F2436" s="8" t="s">
        <v>1227</v>
      </c>
      <c r="G2436" s="8">
        <f t="shared" ref="G2436:G2499" si="76">IF(C2436="","",IF(C2436=I2436,0,1))</f>
        <v>1</v>
      </c>
      <c r="H2436" s="8"/>
      <c r="I2436" s="8"/>
      <c r="J2436" s="39">
        <v>125</v>
      </c>
      <c r="K2436" s="5" t="str">
        <f t="shared" ref="K2436:K2499" si="77">IF(F2436="","",IF(C2436=I2436,"Close","Open"))</f>
        <v>Open</v>
      </c>
      <c r="L2436" s="8"/>
      <c r="M2436" s="8"/>
    </row>
    <row r="2437" spans="1:13">
      <c r="A2437" s="8">
        <v>1708</v>
      </c>
      <c r="B2437" s="5" t="s">
        <v>1427</v>
      </c>
      <c r="C2437" s="14" t="s">
        <v>596</v>
      </c>
      <c r="D2437" s="8" t="s">
        <v>2103</v>
      </c>
      <c r="E2437" s="20">
        <v>44813</v>
      </c>
      <c r="F2437" s="8" t="s">
        <v>1222</v>
      </c>
      <c r="G2437" s="8">
        <f t="shared" si="76"/>
        <v>1</v>
      </c>
      <c r="H2437" s="8"/>
      <c r="I2437" s="8"/>
      <c r="J2437" s="39">
        <v>72</v>
      </c>
      <c r="K2437" s="5" t="str">
        <f t="shared" si="77"/>
        <v>Open</v>
      </c>
      <c r="L2437" s="8"/>
      <c r="M2437" s="8"/>
    </row>
    <row r="2438" spans="1:13">
      <c r="A2438" s="8">
        <v>1709</v>
      </c>
      <c r="B2438" s="5" t="s">
        <v>1638</v>
      </c>
      <c r="C2438" s="14" t="s">
        <v>863</v>
      </c>
      <c r="D2438" s="8" t="s">
        <v>2291</v>
      </c>
      <c r="E2438" s="20">
        <v>44813</v>
      </c>
      <c r="F2438" s="8" t="s">
        <v>1231</v>
      </c>
      <c r="G2438" s="8">
        <f t="shared" si="76"/>
        <v>1</v>
      </c>
      <c r="H2438" s="8"/>
      <c r="I2438" s="8"/>
      <c r="J2438" s="39">
        <v>120</v>
      </c>
      <c r="K2438" s="5" t="str">
        <f t="shared" si="77"/>
        <v>Open</v>
      </c>
      <c r="L2438" s="8"/>
      <c r="M2438" s="8"/>
    </row>
    <row r="2439" spans="1:13">
      <c r="A2439" s="8">
        <v>1710</v>
      </c>
      <c r="B2439" s="17" t="s">
        <v>3166</v>
      </c>
      <c r="C2439" s="14" t="s">
        <v>3103</v>
      </c>
      <c r="D2439" s="8" t="s">
        <v>3222</v>
      </c>
      <c r="E2439" s="20">
        <v>44818</v>
      </c>
      <c r="F2439" s="8" t="s">
        <v>3186</v>
      </c>
      <c r="G2439" s="8">
        <f t="shared" si="76"/>
        <v>1</v>
      </c>
      <c r="H2439" s="8"/>
      <c r="I2439" s="8"/>
      <c r="J2439" s="39">
        <v>150</v>
      </c>
      <c r="K2439" s="5" t="str">
        <f t="shared" si="77"/>
        <v>Open</v>
      </c>
      <c r="L2439" s="8"/>
      <c r="M2439" s="8"/>
    </row>
    <row r="2440" spans="1:13">
      <c r="A2440" s="8">
        <v>1711</v>
      </c>
      <c r="B2440" s="5" t="s">
        <v>1777</v>
      </c>
      <c r="C2440" s="14" t="s">
        <v>1027</v>
      </c>
      <c r="D2440" s="8" t="s">
        <v>2423</v>
      </c>
      <c r="E2440" s="20">
        <v>44813</v>
      </c>
      <c r="F2440" s="8" t="s">
        <v>1237</v>
      </c>
      <c r="G2440" s="8">
        <f t="shared" si="76"/>
        <v>1</v>
      </c>
      <c r="H2440" s="8"/>
      <c r="I2440" s="8"/>
      <c r="J2440" s="39">
        <v>321</v>
      </c>
      <c r="K2440" s="5" t="str">
        <f t="shared" si="77"/>
        <v>Open</v>
      </c>
      <c r="L2440" s="8"/>
      <c r="M2440" s="8"/>
    </row>
    <row r="2441" spans="1:13">
      <c r="A2441" s="8">
        <v>1713</v>
      </c>
      <c r="B2441" s="5" t="s">
        <v>1253</v>
      </c>
      <c r="C2441" s="14" t="s">
        <v>378</v>
      </c>
      <c r="D2441" s="8" t="s">
        <v>1950</v>
      </c>
      <c r="E2441" s="20">
        <v>44813</v>
      </c>
      <c r="F2441" s="8" t="s">
        <v>1219</v>
      </c>
      <c r="G2441" s="8">
        <f t="shared" si="76"/>
        <v>1</v>
      </c>
      <c r="H2441" s="8"/>
      <c r="I2441" s="8"/>
      <c r="J2441" s="39">
        <v>168</v>
      </c>
      <c r="K2441" s="5" t="str">
        <f t="shared" si="77"/>
        <v>Open</v>
      </c>
      <c r="L2441" s="8"/>
      <c r="M2441" s="8"/>
    </row>
    <row r="2442" spans="1:13">
      <c r="A2442" s="8">
        <v>1714</v>
      </c>
      <c r="B2442" s="5" t="s">
        <v>1253</v>
      </c>
      <c r="C2442" s="14" t="s">
        <v>378</v>
      </c>
      <c r="D2442" s="8" t="s">
        <v>1950</v>
      </c>
      <c r="E2442" s="20">
        <v>44813</v>
      </c>
      <c r="F2442" s="8" t="s">
        <v>1219</v>
      </c>
      <c r="G2442" s="8">
        <f t="shared" si="76"/>
        <v>1</v>
      </c>
      <c r="H2442" s="8"/>
      <c r="I2442" s="8"/>
      <c r="J2442" s="39">
        <v>168</v>
      </c>
      <c r="K2442" s="5" t="str">
        <f t="shared" si="77"/>
        <v>Open</v>
      </c>
      <c r="L2442" s="8"/>
      <c r="M2442" s="8"/>
    </row>
    <row r="2443" spans="1:13">
      <c r="A2443" s="8">
        <v>1720</v>
      </c>
      <c r="B2443" s="5" t="s">
        <v>1578</v>
      </c>
      <c r="C2443" s="14" t="s">
        <v>778</v>
      </c>
      <c r="D2443" s="8" t="s">
        <v>87</v>
      </c>
      <c r="E2443" s="20">
        <v>44813</v>
      </c>
      <c r="F2443" s="8" t="s">
        <v>1228</v>
      </c>
      <c r="G2443" s="8">
        <f t="shared" si="76"/>
        <v>1</v>
      </c>
      <c r="H2443" s="8"/>
      <c r="I2443" s="8"/>
      <c r="J2443" s="39">
        <v>79</v>
      </c>
      <c r="K2443" s="5" t="str">
        <f t="shared" si="77"/>
        <v>Open</v>
      </c>
      <c r="L2443" s="8"/>
      <c r="M2443" s="8"/>
    </row>
    <row r="2444" spans="1:13">
      <c r="A2444" s="8">
        <v>1721</v>
      </c>
      <c r="B2444" s="5" t="s">
        <v>1578</v>
      </c>
      <c r="C2444" s="14" t="s">
        <v>778</v>
      </c>
      <c r="D2444" s="8" t="s">
        <v>87</v>
      </c>
      <c r="E2444" s="20">
        <v>44813</v>
      </c>
      <c r="F2444" s="8" t="s">
        <v>1228</v>
      </c>
      <c r="G2444" s="8">
        <f t="shared" si="76"/>
        <v>1</v>
      </c>
      <c r="H2444" s="8"/>
      <c r="I2444" s="8"/>
      <c r="J2444" s="39">
        <v>79</v>
      </c>
      <c r="K2444" s="5" t="str">
        <f t="shared" si="77"/>
        <v>Open</v>
      </c>
      <c r="L2444" s="8"/>
      <c r="M2444" s="8"/>
    </row>
    <row r="2445" spans="1:13">
      <c r="A2445" s="8">
        <v>1722</v>
      </c>
      <c r="B2445" s="5" t="s">
        <v>1578</v>
      </c>
      <c r="C2445" s="14" t="s">
        <v>778</v>
      </c>
      <c r="D2445" s="8" t="s">
        <v>87</v>
      </c>
      <c r="E2445" s="20">
        <v>44813</v>
      </c>
      <c r="F2445" s="8" t="s">
        <v>1228</v>
      </c>
      <c r="G2445" s="8">
        <f t="shared" si="76"/>
        <v>1</v>
      </c>
      <c r="H2445" s="8"/>
      <c r="I2445" s="8"/>
      <c r="J2445" s="39">
        <v>79</v>
      </c>
      <c r="K2445" s="5" t="str">
        <f t="shared" si="77"/>
        <v>Open</v>
      </c>
      <c r="L2445" s="8"/>
      <c r="M2445" s="8"/>
    </row>
    <row r="2446" spans="1:13">
      <c r="A2446" s="8">
        <v>1723</v>
      </c>
      <c r="B2446" s="5" t="s">
        <v>1578</v>
      </c>
      <c r="C2446" s="14" t="s">
        <v>778</v>
      </c>
      <c r="D2446" s="8" t="s">
        <v>87</v>
      </c>
      <c r="E2446" s="20">
        <v>44813</v>
      </c>
      <c r="F2446" s="8" t="s">
        <v>1228</v>
      </c>
      <c r="G2446" s="8">
        <f t="shared" si="76"/>
        <v>1</v>
      </c>
      <c r="H2446" s="8"/>
      <c r="I2446" s="8"/>
      <c r="J2446" s="39">
        <v>79</v>
      </c>
      <c r="K2446" s="5" t="str">
        <f t="shared" si="77"/>
        <v>Open</v>
      </c>
      <c r="L2446" s="8"/>
      <c r="M2446" s="8"/>
    </row>
    <row r="2447" spans="1:13">
      <c r="A2447" s="8">
        <v>1724</v>
      </c>
      <c r="B2447" s="5" t="s">
        <v>1477</v>
      </c>
      <c r="C2447" s="14" t="s">
        <v>648</v>
      </c>
      <c r="D2447" s="8" t="s">
        <v>2153</v>
      </c>
      <c r="E2447" s="20">
        <v>44813</v>
      </c>
      <c r="F2447" s="8" t="s">
        <v>1223</v>
      </c>
      <c r="G2447" s="8">
        <f t="shared" si="76"/>
        <v>1</v>
      </c>
      <c r="H2447" s="8"/>
      <c r="I2447" s="8"/>
      <c r="J2447" s="39">
        <v>63</v>
      </c>
      <c r="K2447" s="5" t="str">
        <f t="shared" si="77"/>
        <v>Open</v>
      </c>
      <c r="L2447" s="8"/>
      <c r="M2447" s="8"/>
    </row>
    <row r="2448" spans="1:13">
      <c r="A2448" s="8">
        <v>1725</v>
      </c>
      <c r="B2448" s="5" t="s">
        <v>3071</v>
      </c>
      <c r="C2448" s="14" t="s">
        <v>3060</v>
      </c>
      <c r="D2448" s="8" t="s">
        <v>3072</v>
      </c>
      <c r="E2448" s="20">
        <v>44818</v>
      </c>
      <c r="F2448" s="8" t="s">
        <v>1242</v>
      </c>
      <c r="G2448" s="8">
        <f t="shared" si="76"/>
        <v>1</v>
      </c>
      <c r="H2448" s="8"/>
      <c r="I2448" s="8"/>
      <c r="J2448" s="39">
        <v>151</v>
      </c>
      <c r="K2448" s="5" t="str">
        <f t="shared" si="77"/>
        <v>Open</v>
      </c>
      <c r="L2448" s="8"/>
      <c r="M2448" s="8"/>
    </row>
    <row r="2449" spans="1:13">
      <c r="A2449" s="8">
        <v>1728</v>
      </c>
      <c r="B2449" s="5" t="s">
        <v>61</v>
      </c>
      <c r="C2449" s="14" t="s">
        <v>1178</v>
      </c>
      <c r="D2449" s="8" t="s">
        <v>60</v>
      </c>
      <c r="E2449" s="20">
        <v>44813</v>
      </c>
      <c r="F2449" s="8" t="s">
        <v>1244</v>
      </c>
      <c r="G2449" s="8">
        <f t="shared" si="76"/>
        <v>1</v>
      </c>
      <c r="H2449" s="8"/>
      <c r="I2449" s="8"/>
      <c r="J2449" s="39">
        <v>131</v>
      </c>
      <c r="K2449" s="5" t="str">
        <f t="shared" si="77"/>
        <v>Open</v>
      </c>
      <c r="L2449" s="8"/>
      <c r="M2449" s="8"/>
    </row>
    <row r="2450" spans="1:13">
      <c r="A2450" s="8">
        <v>1729</v>
      </c>
      <c r="B2450" s="5" t="s">
        <v>61</v>
      </c>
      <c r="C2450" s="14" t="s">
        <v>1178</v>
      </c>
      <c r="D2450" s="8" t="s">
        <v>60</v>
      </c>
      <c r="E2450" s="20">
        <v>44813</v>
      </c>
      <c r="F2450" s="8" t="s">
        <v>1244</v>
      </c>
      <c r="G2450" s="8">
        <f t="shared" si="76"/>
        <v>1</v>
      </c>
      <c r="H2450" s="8"/>
      <c r="I2450" s="8"/>
      <c r="J2450" s="39">
        <v>131</v>
      </c>
      <c r="K2450" s="5" t="str">
        <f t="shared" si="77"/>
        <v>Open</v>
      </c>
      <c r="L2450" s="8"/>
      <c r="M2450" s="8"/>
    </row>
    <row r="2451" spans="1:13">
      <c r="A2451" s="8">
        <v>1730</v>
      </c>
      <c r="B2451" s="5" t="s">
        <v>61</v>
      </c>
      <c r="C2451" s="14" t="s">
        <v>1178</v>
      </c>
      <c r="D2451" s="8" t="s">
        <v>60</v>
      </c>
      <c r="E2451" s="20">
        <v>44813</v>
      </c>
      <c r="F2451" s="8" t="s">
        <v>1244</v>
      </c>
      <c r="G2451" s="8">
        <f t="shared" si="76"/>
        <v>1</v>
      </c>
      <c r="H2451" s="8"/>
      <c r="I2451" s="8"/>
      <c r="J2451" s="39">
        <v>131</v>
      </c>
      <c r="K2451" s="5" t="str">
        <f t="shared" si="77"/>
        <v>Open</v>
      </c>
      <c r="L2451" s="8"/>
      <c r="M2451" s="8"/>
    </row>
    <row r="2452" spans="1:13">
      <c r="A2452" s="8">
        <v>1731</v>
      </c>
      <c r="B2452" s="5" t="s">
        <v>61</v>
      </c>
      <c r="C2452" s="14" t="s">
        <v>1178</v>
      </c>
      <c r="D2452" s="8" t="s">
        <v>60</v>
      </c>
      <c r="E2452" s="20">
        <v>44813</v>
      </c>
      <c r="F2452" s="8" t="s">
        <v>1244</v>
      </c>
      <c r="G2452" s="8">
        <f t="shared" si="76"/>
        <v>1</v>
      </c>
      <c r="H2452" s="8"/>
      <c r="I2452" s="8"/>
      <c r="J2452" s="39">
        <v>131</v>
      </c>
      <c r="K2452" s="5" t="str">
        <f t="shared" si="77"/>
        <v>Open</v>
      </c>
      <c r="L2452" s="8"/>
      <c r="M2452" s="8"/>
    </row>
    <row r="2453" spans="1:13">
      <c r="A2453" s="8">
        <v>1732</v>
      </c>
      <c r="B2453" s="5" t="s">
        <v>1436</v>
      </c>
      <c r="C2453" s="14" t="s">
        <v>605</v>
      </c>
      <c r="D2453" s="8" t="s">
        <v>2112</v>
      </c>
      <c r="E2453" s="20">
        <v>44813</v>
      </c>
      <c r="F2453" s="8" t="s">
        <v>1222</v>
      </c>
      <c r="G2453" s="8">
        <f t="shared" si="76"/>
        <v>1</v>
      </c>
      <c r="H2453" s="8"/>
      <c r="I2453" s="8"/>
      <c r="J2453" s="39">
        <v>250</v>
      </c>
      <c r="K2453" s="5" t="str">
        <f t="shared" si="77"/>
        <v>Open</v>
      </c>
      <c r="L2453" s="8"/>
      <c r="M2453" s="8"/>
    </row>
    <row r="2454" spans="1:13">
      <c r="A2454" s="8">
        <v>1733</v>
      </c>
      <c r="B2454" s="5" t="s">
        <v>61</v>
      </c>
      <c r="C2454" s="14" t="s">
        <v>1178</v>
      </c>
      <c r="D2454" s="8" t="s">
        <v>60</v>
      </c>
      <c r="E2454" s="20">
        <v>44813</v>
      </c>
      <c r="F2454" s="8" t="s">
        <v>1244</v>
      </c>
      <c r="G2454" s="8">
        <f t="shared" si="76"/>
        <v>1</v>
      </c>
      <c r="H2454" s="8"/>
      <c r="I2454" s="8"/>
      <c r="J2454" s="39">
        <v>131</v>
      </c>
      <c r="K2454" s="5" t="str">
        <f t="shared" si="77"/>
        <v>Open</v>
      </c>
      <c r="L2454" s="8"/>
      <c r="M2454" s="8"/>
    </row>
    <row r="2455" spans="1:13">
      <c r="A2455" s="8">
        <v>1734</v>
      </c>
      <c r="B2455" s="5" t="s">
        <v>61</v>
      </c>
      <c r="C2455" s="14" t="s">
        <v>1178</v>
      </c>
      <c r="D2455" s="8" t="s">
        <v>60</v>
      </c>
      <c r="E2455" s="20">
        <v>44813</v>
      </c>
      <c r="F2455" s="8" t="s">
        <v>1244</v>
      </c>
      <c r="G2455" s="8">
        <f t="shared" si="76"/>
        <v>1</v>
      </c>
      <c r="H2455" s="8"/>
      <c r="I2455" s="8"/>
      <c r="J2455" s="39">
        <v>131</v>
      </c>
      <c r="K2455" s="5" t="str">
        <f t="shared" si="77"/>
        <v>Open</v>
      </c>
      <c r="L2455" s="8"/>
      <c r="M2455" s="8"/>
    </row>
    <row r="2456" spans="1:13">
      <c r="A2456" s="8">
        <v>1735</v>
      </c>
      <c r="B2456" s="5" t="s">
        <v>61</v>
      </c>
      <c r="C2456" s="14" t="s">
        <v>1178</v>
      </c>
      <c r="D2456" s="8" t="s">
        <v>60</v>
      </c>
      <c r="E2456" s="20">
        <v>44813</v>
      </c>
      <c r="F2456" s="8" t="s">
        <v>1244</v>
      </c>
      <c r="G2456" s="8">
        <f t="shared" si="76"/>
        <v>1</v>
      </c>
      <c r="H2456" s="8"/>
      <c r="I2456" s="8"/>
      <c r="J2456" s="39">
        <v>131</v>
      </c>
      <c r="K2456" s="5" t="str">
        <f t="shared" si="77"/>
        <v>Open</v>
      </c>
      <c r="L2456" s="8"/>
      <c r="M2456" s="8"/>
    </row>
    <row r="2457" spans="1:13">
      <c r="A2457" s="8">
        <v>1736</v>
      </c>
      <c r="B2457" s="5" t="s">
        <v>61</v>
      </c>
      <c r="C2457" s="14" t="s">
        <v>1178</v>
      </c>
      <c r="D2457" s="8" t="s">
        <v>60</v>
      </c>
      <c r="E2457" s="20">
        <v>44813</v>
      </c>
      <c r="F2457" s="8" t="s">
        <v>1244</v>
      </c>
      <c r="G2457" s="8">
        <f t="shared" si="76"/>
        <v>1</v>
      </c>
      <c r="H2457" s="8"/>
      <c r="I2457" s="8"/>
      <c r="J2457" s="39">
        <v>131</v>
      </c>
      <c r="K2457" s="5" t="str">
        <f t="shared" si="77"/>
        <v>Open</v>
      </c>
      <c r="L2457" s="8"/>
      <c r="M2457" s="8"/>
    </row>
    <row r="2458" spans="1:13">
      <c r="A2458" s="8">
        <v>1737</v>
      </c>
      <c r="B2458" s="5" t="s">
        <v>61</v>
      </c>
      <c r="C2458" s="14" t="s">
        <v>1178</v>
      </c>
      <c r="D2458" s="8" t="s">
        <v>60</v>
      </c>
      <c r="E2458" s="20">
        <v>44813</v>
      </c>
      <c r="F2458" s="8" t="s">
        <v>1244</v>
      </c>
      <c r="G2458" s="8">
        <f t="shared" si="76"/>
        <v>1</v>
      </c>
      <c r="H2458" s="8"/>
      <c r="I2458" s="8"/>
      <c r="J2458" s="39">
        <v>131</v>
      </c>
      <c r="K2458" s="5" t="str">
        <f t="shared" si="77"/>
        <v>Open</v>
      </c>
      <c r="L2458" s="8"/>
      <c r="M2458" s="8"/>
    </row>
    <row r="2459" spans="1:13">
      <c r="A2459" s="8">
        <v>1738</v>
      </c>
      <c r="B2459" s="5" t="s">
        <v>61</v>
      </c>
      <c r="C2459" s="14" t="s">
        <v>1178</v>
      </c>
      <c r="D2459" s="8" t="s">
        <v>60</v>
      </c>
      <c r="E2459" s="20">
        <v>44813</v>
      </c>
      <c r="F2459" s="8" t="s">
        <v>1244</v>
      </c>
      <c r="G2459" s="8">
        <f t="shared" si="76"/>
        <v>1</v>
      </c>
      <c r="H2459" s="8"/>
      <c r="I2459" s="8"/>
      <c r="J2459" s="39">
        <v>131</v>
      </c>
      <c r="K2459" s="5" t="str">
        <f t="shared" si="77"/>
        <v>Open</v>
      </c>
      <c r="L2459" s="8"/>
      <c r="M2459" s="8"/>
    </row>
    <row r="2460" spans="1:13">
      <c r="A2460" s="8">
        <v>1739</v>
      </c>
      <c r="B2460" s="5" t="s">
        <v>61</v>
      </c>
      <c r="C2460" s="14" t="s">
        <v>1178</v>
      </c>
      <c r="D2460" s="8" t="s">
        <v>60</v>
      </c>
      <c r="E2460" s="20">
        <v>44813</v>
      </c>
      <c r="F2460" s="8" t="s">
        <v>1244</v>
      </c>
      <c r="G2460" s="8">
        <f t="shared" si="76"/>
        <v>1</v>
      </c>
      <c r="H2460" s="8"/>
      <c r="I2460" s="8"/>
      <c r="J2460" s="39">
        <v>131</v>
      </c>
      <c r="K2460" s="5" t="str">
        <f t="shared" si="77"/>
        <v>Open</v>
      </c>
      <c r="L2460" s="8"/>
      <c r="M2460" s="8"/>
    </row>
    <row r="2461" spans="1:13">
      <c r="A2461" s="8">
        <v>1740</v>
      </c>
      <c r="B2461" s="5" t="s">
        <v>1845</v>
      </c>
      <c r="C2461" s="14" t="s">
        <v>1114</v>
      </c>
      <c r="D2461" s="8" t="s">
        <v>2489</v>
      </c>
      <c r="E2461" s="20">
        <v>44813</v>
      </c>
      <c r="F2461" s="8" t="s">
        <v>1241</v>
      </c>
      <c r="G2461" s="8">
        <f t="shared" si="76"/>
        <v>1</v>
      </c>
      <c r="H2461" s="8"/>
      <c r="I2461" s="8"/>
      <c r="J2461" s="39">
        <v>499</v>
      </c>
      <c r="K2461" s="5" t="str">
        <f t="shared" si="77"/>
        <v>Open</v>
      </c>
      <c r="L2461" s="8"/>
      <c r="M2461" s="8"/>
    </row>
    <row r="2462" spans="1:13">
      <c r="A2462" s="8">
        <v>1741</v>
      </c>
      <c r="B2462" s="5" t="s">
        <v>4253</v>
      </c>
      <c r="C2462" s="14" t="s">
        <v>4114</v>
      </c>
      <c r="D2462" s="8" t="s">
        <v>4254</v>
      </c>
      <c r="E2462" s="20">
        <v>44830</v>
      </c>
      <c r="F2462" s="8" t="s">
        <v>1242</v>
      </c>
      <c r="G2462" s="8">
        <f t="shared" si="76"/>
        <v>1</v>
      </c>
      <c r="H2462" s="8"/>
      <c r="I2462" s="8"/>
      <c r="J2462" s="39">
        <v>190</v>
      </c>
      <c r="K2462" s="5" t="str">
        <f t="shared" si="77"/>
        <v>Open</v>
      </c>
      <c r="L2462" s="8"/>
      <c r="M2462" s="8"/>
    </row>
    <row r="2463" spans="1:13">
      <c r="A2463" s="8">
        <v>1743</v>
      </c>
      <c r="B2463" s="5" t="s">
        <v>1709</v>
      </c>
      <c r="C2463" s="14" t="s">
        <v>958</v>
      </c>
      <c r="D2463" s="8" t="s">
        <v>119</v>
      </c>
      <c r="E2463" s="20">
        <v>44813</v>
      </c>
      <c r="F2463" s="8" t="s">
        <v>1236</v>
      </c>
      <c r="G2463" s="8">
        <f t="shared" si="76"/>
        <v>1</v>
      </c>
      <c r="H2463" s="8"/>
      <c r="I2463" s="8"/>
      <c r="J2463" s="39">
        <v>76</v>
      </c>
      <c r="K2463" s="5" t="str">
        <f t="shared" si="77"/>
        <v>Open</v>
      </c>
      <c r="L2463" s="8"/>
      <c r="M2463" s="8"/>
    </row>
    <row r="2464" spans="1:13">
      <c r="A2464" s="8">
        <v>1744</v>
      </c>
      <c r="B2464" s="5" t="s">
        <v>1709</v>
      </c>
      <c r="C2464" s="14" t="s">
        <v>958</v>
      </c>
      <c r="D2464" s="8" t="s">
        <v>119</v>
      </c>
      <c r="E2464" s="20">
        <v>44813</v>
      </c>
      <c r="F2464" s="8" t="s">
        <v>1236</v>
      </c>
      <c r="G2464" s="8">
        <f t="shared" si="76"/>
        <v>1</v>
      </c>
      <c r="H2464" s="8"/>
      <c r="I2464" s="8"/>
      <c r="J2464" s="39">
        <v>76</v>
      </c>
      <c r="K2464" s="5" t="str">
        <f t="shared" si="77"/>
        <v>Open</v>
      </c>
      <c r="L2464" s="8"/>
      <c r="M2464" s="8"/>
    </row>
    <row r="2465" spans="1:13">
      <c r="A2465" s="8">
        <v>1745</v>
      </c>
      <c r="B2465" s="5" t="s">
        <v>1604</v>
      </c>
      <c r="C2465" s="14" t="s">
        <v>819</v>
      </c>
      <c r="D2465" s="8" t="s">
        <v>55</v>
      </c>
      <c r="E2465" s="20">
        <v>44813</v>
      </c>
      <c r="F2465" s="8" t="s">
        <v>1229</v>
      </c>
      <c r="G2465" s="8">
        <f t="shared" si="76"/>
        <v>1</v>
      </c>
      <c r="H2465" s="8"/>
      <c r="I2465" s="8"/>
      <c r="J2465" s="39">
        <v>166</v>
      </c>
      <c r="K2465" s="5" t="str">
        <f t="shared" si="77"/>
        <v>Open</v>
      </c>
      <c r="L2465" s="8"/>
      <c r="M2465" s="8"/>
    </row>
    <row r="2466" spans="1:13">
      <c r="A2466" s="8">
        <v>1746</v>
      </c>
      <c r="B2466" s="5" t="s">
        <v>1604</v>
      </c>
      <c r="C2466" s="14" t="s">
        <v>819</v>
      </c>
      <c r="D2466" s="8" t="s">
        <v>55</v>
      </c>
      <c r="E2466" s="20">
        <v>44813</v>
      </c>
      <c r="F2466" s="8" t="s">
        <v>1229</v>
      </c>
      <c r="G2466" s="8">
        <f t="shared" si="76"/>
        <v>1</v>
      </c>
      <c r="H2466" s="8"/>
      <c r="I2466" s="8"/>
      <c r="J2466" s="39">
        <v>166</v>
      </c>
      <c r="K2466" s="5" t="str">
        <f t="shared" si="77"/>
        <v>Open</v>
      </c>
      <c r="L2466" s="8"/>
      <c r="M2466" s="8"/>
    </row>
    <row r="2467" spans="1:13">
      <c r="A2467" s="8">
        <v>1747</v>
      </c>
      <c r="B2467" s="5" t="s">
        <v>1604</v>
      </c>
      <c r="C2467" s="14" t="s">
        <v>819</v>
      </c>
      <c r="D2467" s="8" t="s">
        <v>55</v>
      </c>
      <c r="E2467" s="20">
        <v>44813</v>
      </c>
      <c r="F2467" s="8" t="s">
        <v>1229</v>
      </c>
      <c r="G2467" s="8">
        <f t="shared" si="76"/>
        <v>1</v>
      </c>
      <c r="H2467" s="8"/>
      <c r="I2467" s="8"/>
      <c r="J2467" s="39">
        <v>166</v>
      </c>
      <c r="K2467" s="5" t="str">
        <f t="shared" si="77"/>
        <v>Open</v>
      </c>
      <c r="L2467" s="8"/>
      <c r="M2467" s="8"/>
    </row>
    <row r="2468" spans="1:13">
      <c r="A2468" s="8">
        <v>1748</v>
      </c>
      <c r="B2468" s="5" t="s">
        <v>1604</v>
      </c>
      <c r="C2468" s="14" t="s">
        <v>819</v>
      </c>
      <c r="D2468" s="8" t="s">
        <v>55</v>
      </c>
      <c r="E2468" s="20">
        <v>44813</v>
      </c>
      <c r="F2468" s="8" t="s">
        <v>1229</v>
      </c>
      <c r="G2468" s="8">
        <f t="shared" si="76"/>
        <v>1</v>
      </c>
      <c r="H2468" s="8"/>
      <c r="I2468" s="8"/>
      <c r="J2468" s="39">
        <v>166</v>
      </c>
      <c r="K2468" s="5" t="str">
        <f t="shared" si="77"/>
        <v>Open</v>
      </c>
      <c r="L2468" s="8"/>
      <c r="M2468" s="8"/>
    </row>
    <row r="2469" spans="1:13">
      <c r="A2469" s="8">
        <v>1749</v>
      </c>
      <c r="B2469" s="5" t="s">
        <v>1604</v>
      </c>
      <c r="C2469" s="14" t="s">
        <v>819</v>
      </c>
      <c r="D2469" s="8" t="s">
        <v>55</v>
      </c>
      <c r="E2469" s="20">
        <v>44813</v>
      </c>
      <c r="F2469" s="8" t="s">
        <v>1229</v>
      </c>
      <c r="G2469" s="8">
        <f t="shared" si="76"/>
        <v>1</v>
      </c>
      <c r="H2469" s="8"/>
      <c r="I2469" s="8"/>
      <c r="J2469" s="39">
        <v>166</v>
      </c>
      <c r="K2469" s="5" t="str">
        <f t="shared" si="77"/>
        <v>Open</v>
      </c>
      <c r="L2469" s="8"/>
      <c r="M2469" s="8"/>
    </row>
    <row r="2470" spans="1:13">
      <c r="A2470" s="8">
        <v>1750</v>
      </c>
      <c r="B2470" s="5" t="s">
        <v>1604</v>
      </c>
      <c r="C2470" s="14" t="s">
        <v>819</v>
      </c>
      <c r="D2470" s="8" t="s">
        <v>55</v>
      </c>
      <c r="E2470" s="20">
        <v>44813</v>
      </c>
      <c r="F2470" s="8" t="s">
        <v>1229</v>
      </c>
      <c r="G2470" s="8">
        <f t="shared" si="76"/>
        <v>1</v>
      </c>
      <c r="H2470" s="8"/>
      <c r="I2470" s="8"/>
      <c r="J2470" s="39">
        <v>166</v>
      </c>
      <c r="K2470" s="5" t="str">
        <f t="shared" si="77"/>
        <v>Open</v>
      </c>
      <c r="L2470" s="8"/>
      <c r="M2470" s="8"/>
    </row>
    <row r="2471" spans="1:13">
      <c r="A2471" s="8">
        <v>1751</v>
      </c>
      <c r="B2471" s="5" t="s">
        <v>1604</v>
      </c>
      <c r="C2471" s="14" t="s">
        <v>819</v>
      </c>
      <c r="D2471" s="8" t="s">
        <v>55</v>
      </c>
      <c r="E2471" s="20">
        <v>44813</v>
      </c>
      <c r="F2471" s="8" t="s">
        <v>1229</v>
      </c>
      <c r="G2471" s="8">
        <f t="shared" si="76"/>
        <v>1</v>
      </c>
      <c r="H2471" s="8"/>
      <c r="I2471" s="8"/>
      <c r="J2471" s="39">
        <v>166</v>
      </c>
      <c r="K2471" s="5" t="str">
        <f t="shared" si="77"/>
        <v>Open</v>
      </c>
      <c r="L2471" s="8"/>
      <c r="M2471" s="8"/>
    </row>
    <row r="2472" spans="1:13">
      <c r="A2472" s="8">
        <v>1752</v>
      </c>
      <c r="B2472" s="5" t="s">
        <v>1604</v>
      </c>
      <c r="C2472" s="14" t="s">
        <v>819</v>
      </c>
      <c r="D2472" s="8" t="s">
        <v>55</v>
      </c>
      <c r="E2472" s="20">
        <v>44813</v>
      </c>
      <c r="F2472" s="8" t="s">
        <v>1229</v>
      </c>
      <c r="G2472" s="8">
        <f t="shared" si="76"/>
        <v>1</v>
      </c>
      <c r="H2472" s="8"/>
      <c r="I2472" s="8"/>
      <c r="J2472" s="39">
        <v>166</v>
      </c>
      <c r="K2472" s="5" t="str">
        <f t="shared" si="77"/>
        <v>Open</v>
      </c>
      <c r="L2472" s="8"/>
      <c r="M2472" s="8"/>
    </row>
    <row r="2473" spans="1:13">
      <c r="A2473" s="8">
        <v>1753</v>
      </c>
      <c r="B2473" s="5" t="s">
        <v>1604</v>
      </c>
      <c r="C2473" s="14" t="s">
        <v>819</v>
      </c>
      <c r="D2473" s="8" t="s">
        <v>55</v>
      </c>
      <c r="E2473" s="20">
        <v>44813</v>
      </c>
      <c r="F2473" s="8" t="s">
        <v>1229</v>
      </c>
      <c r="G2473" s="8">
        <f t="shared" si="76"/>
        <v>1</v>
      </c>
      <c r="H2473" s="8"/>
      <c r="I2473" s="8"/>
      <c r="J2473" s="39">
        <v>166</v>
      </c>
      <c r="K2473" s="5" t="str">
        <f t="shared" si="77"/>
        <v>Open</v>
      </c>
      <c r="L2473" s="8"/>
      <c r="M2473" s="8"/>
    </row>
    <row r="2474" spans="1:13">
      <c r="A2474" s="8">
        <v>1754</v>
      </c>
      <c r="B2474" s="5" t="s">
        <v>1604</v>
      </c>
      <c r="C2474" s="14" t="s">
        <v>819</v>
      </c>
      <c r="D2474" s="8" t="s">
        <v>55</v>
      </c>
      <c r="E2474" s="20">
        <v>44813</v>
      </c>
      <c r="F2474" s="8" t="s">
        <v>1229</v>
      </c>
      <c r="G2474" s="8">
        <f t="shared" si="76"/>
        <v>1</v>
      </c>
      <c r="H2474" s="8"/>
      <c r="I2474" s="8"/>
      <c r="J2474" s="39">
        <v>166</v>
      </c>
      <c r="K2474" s="5" t="str">
        <f t="shared" si="77"/>
        <v>Open</v>
      </c>
      <c r="L2474" s="8"/>
      <c r="M2474" s="8"/>
    </row>
    <row r="2475" spans="1:13">
      <c r="A2475" s="8">
        <v>1759</v>
      </c>
      <c r="B2475" s="5" t="s">
        <v>1714</v>
      </c>
      <c r="C2475" s="14" t="s">
        <v>963</v>
      </c>
      <c r="D2475" s="8" t="s">
        <v>2360</v>
      </c>
      <c r="E2475" s="20">
        <v>44813</v>
      </c>
      <c r="F2475" s="8" t="s">
        <v>1236</v>
      </c>
      <c r="G2475" s="8">
        <f t="shared" si="76"/>
        <v>1</v>
      </c>
      <c r="H2475" s="8"/>
      <c r="I2475" s="8"/>
      <c r="J2475" s="39">
        <v>700</v>
      </c>
      <c r="K2475" s="5" t="str">
        <f t="shared" si="77"/>
        <v>Open</v>
      </c>
      <c r="L2475" s="8"/>
      <c r="M2475" s="8"/>
    </row>
    <row r="2476" spans="1:13">
      <c r="A2476" s="8">
        <v>1760</v>
      </c>
      <c r="B2476" s="5" t="s">
        <v>1712</v>
      </c>
      <c r="C2476" s="14" t="s">
        <v>961</v>
      </c>
      <c r="D2476" s="8" t="s">
        <v>2358</v>
      </c>
      <c r="E2476" s="20">
        <v>44813</v>
      </c>
      <c r="F2476" s="8" t="s">
        <v>1236</v>
      </c>
      <c r="G2476" s="8">
        <f t="shared" si="76"/>
        <v>1</v>
      </c>
      <c r="H2476" s="8"/>
      <c r="I2476" s="8"/>
      <c r="J2476" s="39">
        <v>323</v>
      </c>
      <c r="K2476" s="5" t="str">
        <f t="shared" si="77"/>
        <v>Open</v>
      </c>
      <c r="L2476" s="8"/>
      <c r="M2476" s="8"/>
    </row>
    <row r="2477" spans="1:13">
      <c r="A2477" s="8">
        <v>1761</v>
      </c>
      <c r="B2477" s="5" t="s">
        <v>4273</v>
      </c>
      <c r="C2477" s="14" t="s">
        <v>4124</v>
      </c>
      <c r="D2477" s="8" t="s">
        <v>4274</v>
      </c>
      <c r="E2477" s="20">
        <v>44830</v>
      </c>
      <c r="F2477" s="8" t="s">
        <v>1242</v>
      </c>
      <c r="G2477" s="8">
        <f t="shared" si="76"/>
        <v>1</v>
      </c>
      <c r="H2477" s="8"/>
      <c r="I2477" s="8"/>
      <c r="J2477" s="39">
        <v>652.35</v>
      </c>
      <c r="K2477" s="5" t="str">
        <f t="shared" si="77"/>
        <v>Open</v>
      </c>
      <c r="L2477" s="8"/>
      <c r="M2477" s="8"/>
    </row>
    <row r="2478" spans="1:13">
      <c r="A2478" s="8">
        <v>1766</v>
      </c>
      <c r="B2478" s="5" t="s">
        <v>1510</v>
      </c>
      <c r="C2478" s="14" t="s">
        <v>682</v>
      </c>
      <c r="D2478" s="8" t="s">
        <v>2185</v>
      </c>
      <c r="E2478" s="20">
        <v>44813</v>
      </c>
      <c r="F2478" s="8" t="s">
        <v>1224</v>
      </c>
      <c r="G2478" s="8">
        <f t="shared" si="76"/>
        <v>1</v>
      </c>
      <c r="H2478" s="8"/>
      <c r="I2478" s="8"/>
      <c r="J2478" s="39">
        <v>318</v>
      </c>
      <c r="K2478" s="5" t="str">
        <f t="shared" si="77"/>
        <v>Open</v>
      </c>
      <c r="L2478" s="8"/>
      <c r="M2478" s="8"/>
    </row>
    <row r="2479" spans="1:13">
      <c r="A2479" s="8">
        <v>1769</v>
      </c>
      <c r="B2479" s="5" t="s">
        <v>1879</v>
      </c>
      <c r="C2479" s="14" t="s">
        <v>1149</v>
      </c>
      <c r="D2479" s="8" t="s">
        <v>2522</v>
      </c>
      <c r="E2479" s="20">
        <v>44813</v>
      </c>
      <c r="F2479" s="8" t="s">
        <v>1242</v>
      </c>
      <c r="G2479" s="8">
        <f t="shared" si="76"/>
        <v>1</v>
      </c>
      <c r="H2479" s="8"/>
      <c r="I2479" s="8"/>
      <c r="J2479" s="39">
        <v>97</v>
      </c>
      <c r="K2479" s="5" t="str">
        <f t="shared" si="77"/>
        <v>Open</v>
      </c>
      <c r="L2479" s="8"/>
      <c r="M2479" s="8"/>
    </row>
    <row r="2480" spans="1:13">
      <c r="A2480" s="8">
        <v>1770</v>
      </c>
      <c r="B2480" s="5" t="s">
        <v>1643</v>
      </c>
      <c r="C2480" s="14" t="s">
        <v>868</v>
      </c>
      <c r="D2480" s="8" t="s">
        <v>2296</v>
      </c>
      <c r="E2480" s="20">
        <v>44813</v>
      </c>
      <c r="F2480" s="8" t="s">
        <v>1231</v>
      </c>
      <c r="G2480" s="8">
        <f t="shared" si="76"/>
        <v>1</v>
      </c>
      <c r="H2480" s="8"/>
      <c r="I2480" s="8"/>
      <c r="J2480" s="39">
        <v>117</v>
      </c>
      <c r="K2480" s="5" t="str">
        <f t="shared" si="77"/>
        <v>Open</v>
      </c>
      <c r="L2480" s="8"/>
      <c r="M2480" s="8"/>
    </row>
    <row r="2481" spans="1:13">
      <c r="A2481" s="8">
        <v>1771</v>
      </c>
      <c r="B2481" s="5" t="s">
        <v>4146</v>
      </c>
      <c r="C2481" s="14" t="s">
        <v>4062</v>
      </c>
      <c r="D2481" s="8" t="s">
        <v>4147</v>
      </c>
      <c r="E2481" s="20">
        <v>44830</v>
      </c>
      <c r="F2481" s="8" t="s">
        <v>1223</v>
      </c>
      <c r="G2481" s="8">
        <f t="shared" si="76"/>
        <v>1</v>
      </c>
      <c r="H2481" s="8"/>
      <c r="I2481" s="8"/>
      <c r="J2481" s="39">
        <v>205.99</v>
      </c>
      <c r="K2481" s="5" t="str">
        <f t="shared" si="77"/>
        <v>Open</v>
      </c>
      <c r="L2481" s="8"/>
      <c r="M2481" s="8"/>
    </row>
    <row r="2482" spans="1:13">
      <c r="A2482" s="8">
        <v>1775</v>
      </c>
      <c r="B2482" s="5" t="s">
        <v>140</v>
      </c>
      <c r="C2482" s="14" t="s">
        <v>946</v>
      </c>
      <c r="D2482" s="8" t="s">
        <v>139</v>
      </c>
      <c r="E2482" s="20">
        <v>44813</v>
      </c>
      <c r="F2482" s="8" t="s">
        <v>1236</v>
      </c>
      <c r="G2482" s="8">
        <f t="shared" si="76"/>
        <v>1</v>
      </c>
      <c r="H2482" s="8"/>
      <c r="I2482" s="8"/>
      <c r="J2482" s="39">
        <v>114</v>
      </c>
      <c r="K2482" s="5" t="str">
        <f t="shared" si="77"/>
        <v>Open</v>
      </c>
      <c r="L2482" s="8"/>
      <c r="M2482" s="8"/>
    </row>
    <row r="2483" spans="1:13">
      <c r="A2483" s="8">
        <v>1776</v>
      </c>
      <c r="B2483" s="5" t="s">
        <v>140</v>
      </c>
      <c r="C2483" s="14" t="s">
        <v>946</v>
      </c>
      <c r="D2483" s="8" t="s">
        <v>139</v>
      </c>
      <c r="E2483" s="20">
        <v>44813</v>
      </c>
      <c r="F2483" s="8" t="s">
        <v>1236</v>
      </c>
      <c r="G2483" s="8">
        <f t="shared" si="76"/>
        <v>1</v>
      </c>
      <c r="H2483" s="8"/>
      <c r="I2483" s="8"/>
      <c r="J2483" s="39">
        <v>114</v>
      </c>
      <c r="K2483" s="5" t="str">
        <f t="shared" si="77"/>
        <v>Open</v>
      </c>
      <c r="L2483" s="8"/>
      <c r="M2483" s="8"/>
    </row>
    <row r="2484" spans="1:13">
      <c r="A2484" s="8">
        <v>1777</v>
      </c>
      <c r="B2484" s="5" t="s">
        <v>1707</v>
      </c>
      <c r="C2484" s="14" t="s">
        <v>956</v>
      </c>
      <c r="D2484" s="8" t="s">
        <v>2354</v>
      </c>
      <c r="E2484" s="20">
        <v>44813</v>
      </c>
      <c r="F2484" s="8" t="s">
        <v>1236</v>
      </c>
      <c r="G2484" s="8">
        <f t="shared" si="76"/>
        <v>1</v>
      </c>
      <c r="H2484" s="8"/>
      <c r="I2484" s="8"/>
      <c r="J2484" s="39">
        <v>121</v>
      </c>
      <c r="K2484" s="5" t="str">
        <f t="shared" si="77"/>
        <v>Open</v>
      </c>
      <c r="L2484" s="8"/>
      <c r="M2484" s="8"/>
    </row>
    <row r="2485" spans="1:13">
      <c r="A2485" s="8">
        <v>1780</v>
      </c>
      <c r="B2485" s="5" t="s">
        <v>1657</v>
      </c>
      <c r="C2485" s="14" t="s">
        <v>886</v>
      </c>
      <c r="D2485" s="8" t="s">
        <v>2310</v>
      </c>
      <c r="E2485" s="20">
        <v>44813</v>
      </c>
      <c r="F2485" s="8" t="s">
        <v>1232</v>
      </c>
      <c r="G2485" s="8">
        <f t="shared" si="76"/>
        <v>1</v>
      </c>
      <c r="H2485" s="8"/>
      <c r="I2485" s="8"/>
      <c r="J2485" s="39">
        <v>78</v>
      </c>
      <c r="K2485" s="5" t="str">
        <f t="shared" si="77"/>
        <v>Open</v>
      </c>
      <c r="L2485" s="8"/>
      <c r="M2485" s="8"/>
    </row>
    <row r="2486" spans="1:13">
      <c r="A2486" s="8">
        <v>1781</v>
      </c>
      <c r="B2486" s="5" t="s">
        <v>1609</v>
      </c>
      <c r="C2486" s="14" t="s">
        <v>827</v>
      </c>
      <c r="D2486" s="8" t="s">
        <v>2266</v>
      </c>
      <c r="E2486" s="20">
        <v>44813</v>
      </c>
      <c r="F2486" s="8" t="s">
        <v>1229</v>
      </c>
      <c r="G2486" s="8">
        <f t="shared" si="76"/>
        <v>1</v>
      </c>
      <c r="H2486" s="8"/>
      <c r="I2486" s="8"/>
      <c r="J2486" s="39">
        <v>86</v>
      </c>
      <c r="K2486" s="5" t="str">
        <f t="shared" si="77"/>
        <v>Open</v>
      </c>
      <c r="L2486" s="8"/>
      <c r="M2486" s="8"/>
    </row>
    <row r="2487" spans="1:13">
      <c r="A2487" s="8">
        <v>1782</v>
      </c>
      <c r="B2487" s="5" t="s">
        <v>1609</v>
      </c>
      <c r="C2487" s="14" t="s">
        <v>827</v>
      </c>
      <c r="D2487" s="8" t="s">
        <v>2266</v>
      </c>
      <c r="E2487" s="20">
        <v>44813</v>
      </c>
      <c r="F2487" s="8" t="s">
        <v>1229</v>
      </c>
      <c r="G2487" s="8">
        <f t="shared" si="76"/>
        <v>1</v>
      </c>
      <c r="H2487" s="8"/>
      <c r="I2487" s="8"/>
      <c r="J2487" s="39">
        <v>86</v>
      </c>
      <c r="K2487" s="5" t="str">
        <f t="shared" si="77"/>
        <v>Open</v>
      </c>
      <c r="L2487" s="8"/>
      <c r="M2487" s="8"/>
    </row>
    <row r="2488" spans="1:13">
      <c r="A2488" s="8">
        <v>1783</v>
      </c>
      <c r="B2488" s="5" t="s">
        <v>1609</v>
      </c>
      <c r="C2488" s="14" t="s">
        <v>827</v>
      </c>
      <c r="D2488" s="8" t="s">
        <v>2266</v>
      </c>
      <c r="E2488" s="20">
        <v>44813</v>
      </c>
      <c r="F2488" s="8" t="s">
        <v>1229</v>
      </c>
      <c r="G2488" s="8">
        <f t="shared" si="76"/>
        <v>1</v>
      </c>
      <c r="H2488" s="8"/>
      <c r="I2488" s="8"/>
      <c r="J2488" s="39">
        <v>86</v>
      </c>
      <c r="K2488" s="5" t="str">
        <f t="shared" si="77"/>
        <v>Open</v>
      </c>
      <c r="L2488" s="8"/>
      <c r="M2488" s="8"/>
    </row>
    <row r="2489" spans="1:13">
      <c r="A2489" s="8">
        <v>1784</v>
      </c>
      <c r="B2489" s="5" t="s">
        <v>4211</v>
      </c>
      <c r="C2489" s="14" t="s">
        <v>4094</v>
      </c>
      <c r="D2489" s="8" t="s">
        <v>4212</v>
      </c>
      <c r="E2489" s="20">
        <v>44830</v>
      </c>
      <c r="F2489" s="8" t="s">
        <v>1227</v>
      </c>
      <c r="G2489" s="8">
        <f t="shared" si="76"/>
        <v>1</v>
      </c>
      <c r="H2489" s="8"/>
      <c r="I2489" s="8"/>
      <c r="J2489" s="39">
        <v>99</v>
      </c>
      <c r="K2489" s="5" t="str">
        <f t="shared" si="77"/>
        <v>Open</v>
      </c>
      <c r="L2489" s="8"/>
      <c r="M2489" s="8"/>
    </row>
    <row r="2490" spans="1:13">
      <c r="A2490" s="8">
        <v>1785</v>
      </c>
      <c r="B2490" s="5" t="s">
        <v>1759</v>
      </c>
      <c r="C2490" s="14" t="s">
        <v>1009</v>
      </c>
      <c r="D2490" s="8" t="s">
        <v>2405</v>
      </c>
      <c r="E2490" s="20">
        <v>44813</v>
      </c>
      <c r="F2490" s="8" t="s">
        <v>1236</v>
      </c>
      <c r="G2490" s="8">
        <f t="shared" si="76"/>
        <v>1</v>
      </c>
      <c r="H2490" s="8"/>
      <c r="I2490" s="8"/>
      <c r="J2490" s="39">
        <v>41</v>
      </c>
      <c r="K2490" s="5" t="str">
        <f t="shared" si="77"/>
        <v>Open</v>
      </c>
      <c r="L2490" s="8"/>
      <c r="M2490" s="8"/>
    </row>
    <row r="2491" spans="1:13">
      <c r="A2491" s="8">
        <v>1786</v>
      </c>
      <c r="B2491" s="17" t="s">
        <v>3324</v>
      </c>
      <c r="C2491" s="14" t="s">
        <v>3282</v>
      </c>
      <c r="D2491" s="8" t="s">
        <v>3325</v>
      </c>
      <c r="E2491" s="20">
        <v>44818</v>
      </c>
      <c r="F2491" s="8" t="s">
        <v>1232</v>
      </c>
      <c r="G2491" s="8">
        <f t="shared" si="76"/>
        <v>1</v>
      </c>
      <c r="H2491" s="8"/>
      <c r="I2491" s="8"/>
      <c r="J2491" s="39">
        <v>183</v>
      </c>
      <c r="K2491" s="5" t="str">
        <f t="shared" si="77"/>
        <v>Open</v>
      </c>
      <c r="L2491" s="8"/>
      <c r="M2491" s="8"/>
    </row>
    <row r="2492" spans="1:13">
      <c r="A2492" s="8">
        <v>1787</v>
      </c>
      <c r="B2492" s="5" t="s">
        <v>1930</v>
      </c>
      <c r="C2492" s="14" t="s">
        <v>1206</v>
      </c>
      <c r="D2492" s="8" t="s">
        <v>2570</v>
      </c>
      <c r="E2492" s="20">
        <v>44813</v>
      </c>
      <c r="F2492" s="8" t="s">
        <v>3618</v>
      </c>
      <c r="G2492" s="8">
        <f t="shared" si="76"/>
        <v>1</v>
      </c>
      <c r="H2492" s="8"/>
      <c r="I2492" s="8"/>
      <c r="J2492" s="39">
        <v>110</v>
      </c>
      <c r="K2492" s="5" t="str">
        <f t="shared" si="77"/>
        <v>Open</v>
      </c>
      <c r="L2492" s="8"/>
      <c r="M2492" s="8"/>
    </row>
    <row r="2493" spans="1:13">
      <c r="A2493" s="8">
        <v>1788</v>
      </c>
      <c r="B2493" s="5" t="s">
        <v>243</v>
      </c>
      <c r="C2493" s="14" t="s">
        <v>861</v>
      </c>
      <c r="D2493" s="8" t="s">
        <v>208</v>
      </c>
      <c r="E2493" s="20">
        <v>44813</v>
      </c>
      <c r="F2493" s="8" t="s">
        <v>1231</v>
      </c>
      <c r="G2493" s="8">
        <f t="shared" si="76"/>
        <v>1</v>
      </c>
      <c r="H2493" s="8"/>
      <c r="I2493" s="14"/>
      <c r="J2493" s="39">
        <v>195</v>
      </c>
      <c r="K2493" s="5" t="str">
        <f t="shared" si="77"/>
        <v>Open</v>
      </c>
      <c r="L2493" s="20"/>
      <c r="M2493" s="8"/>
    </row>
    <row r="2494" spans="1:13">
      <c r="A2494" s="8">
        <v>1789</v>
      </c>
      <c r="B2494" s="5" t="s">
        <v>243</v>
      </c>
      <c r="C2494" s="14" t="s">
        <v>861</v>
      </c>
      <c r="D2494" s="8" t="s">
        <v>208</v>
      </c>
      <c r="E2494" s="20">
        <v>44813</v>
      </c>
      <c r="F2494" s="8" t="s">
        <v>1231</v>
      </c>
      <c r="G2494" s="8">
        <f t="shared" si="76"/>
        <v>1</v>
      </c>
      <c r="H2494" s="8"/>
      <c r="I2494" s="8"/>
      <c r="J2494" s="39">
        <v>195</v>
      </c>
      <c r="K2494" s="5" t="str">
        <f t="shared" si="77"/>
        <v>Open</v>
      </c>
      <c r="L2494" s="8"/>
      <c r="M2494" s="8"/>
    </row>
    <row r="2495" spans="1:13">
      <c r="A2495" s="8">
        <v>1790</v>
      </c>
      <c r="B2495" s="5" t="s">
        <v>1330</v>
      </c>
      <c r="C2495" s="14" t="s">
        <v>474</v>
      </c>
      <c r="D2495" s="8" t="s">
        <v>2012</v>
      </c>
      <c r="E2495" s="20">
        <v>44813</v>
      </c>
      <c r="F2495" s="8" t="s">
        <v>1220</v>
      </c>
      <c r="G2495" s="8">
        <f t="shared" si="76"/>
        <v>1</v>
      </c>
      <c r="H2495" s="8"/>
      <c r="I2495" s="8"/>
      <c r="J2495" s="39">
        <v>120</v>
      </c>
      <c r="K2495" s="5" t="str">
        <f t="shared" si="77"/>
        <v>Open</v>
      </c>
      <c r="L2495" s="8"/>
      <c r="M2495" s="8"/>
    </row>
    <row r="2496" spans="1:13">
      <c r="A2496" s="8">
        <v>1791</v>
      </c>
      <c r="B2496" s="5" t="s">
        <v>1330</v>
      </c>
      <c r="C2496" s="14" t="s">
        <v>474</v>
      </c>
      <c r="D2496" s="8" t="s">
        <v>2012</v>
      </c>
      <c r="E2496" s="20">
        <v>44813</v>
      </c>
      <c r="F2496" s="8" t="s">
        <v>1220</v>
      </c>
      <c r="G2496" s="8">
        <f t="shared" si="76"/>
        <v>1</v>
      </c>
      <c r="H2496" s="8"/>
      <c r="I2496" s="8"/>
      <c r="J2496" s="39">
        <v>120</v>
      </c>
      <c r="K2496" s="5" t="str">
        <f t="shared" si="77"/>
        <v>Open</v>
      </c>
      <c r="L2496" s="8"/>
      <c r="M2496" s="8"/>
    </row>
    <row r="2497" spans="1:13">
      <c r="A2497" s="8">
        <v>1792</v>
      </c>
      <c r="B2497" s="5" t="s">
        <v>1340</v>
      </c>
      <c r="C2497" s="14" t="s">
        <v>485</v>
      </c>
      <c r="D2497" s="8" t="s">
        <v>2021</v>
      </c>
      <c r="E2497" s="20">
        <v>44813</v>
      </c>
      <c r="F2497" s="8" t="s">
        <v>1221</v>
      </c>
      <c r="G2497" s="8">
        <f t="shared" si="76"/>
        <v>1</v>
      </c>
      <c r="H2497" s="8"/>
      <c r="I2497" s="8"/>
      <c r="J2497" s="39">
        <v>81</v>
      </c>
      <c r="K2497" s="5" t="str">
        <f t="shared" si="77"/>
        <v>Open</v>
      </c>
      <c r="L2497" s="8"/>
      <c r="M2497" s="8"/>
    </row>
    <row r="2498" spans="1:13">
      <c r="A2498" s="8">
        <v>1793</v>
      </c>
      <c r="B2498" s="5" t="s">
        <v>1340</v>
      </c>
      <c r="C2498" s="14" t="s">
        <v>485</v>
      </c>
      <c r="D2498" s="8" t="s">
        <v>2021</v>
      </c>
      <c r="E2498" s="20">
        <v>44813</v>
      </c>
      <c r="F2498" s="8" t="s">
        <v>1221</v>
      </c>
      <c r="G2498" s="8">
        <f t="shared" si="76"/>
        <v>1</v>
      </c>
      <c r="H2498" s="8"/>
      <c r="I2498" s="8"/>
      <c r="J2498" s="39">
        <v>81</v>
      </c>
      <c r="K2498" s="5" t="str">
        <f t="shared" si="77"/>
        <v>Open</v>
      </c>
      <c r="L2498" s="8"/>
      <c r="M2498" s="8"/>
    </row>
    <row r="2499" spans="1:13">
      <c r="A2499" s="8">
        <v>1797</v>
      </c>
      <c r="B2499" s="5" t="s">
        <v>334</v>
      </c>
      <c r="C2499" s="14" t="s">
        <v>1218</v>
      </c>
      <c r="D2499" s="8" t="s">
        <v>304</v>
      </c>
      <c r="E2499" s="20">
        <v>44813</v>
      </c>
      <c r="F2499" s="8" t="s">
        <v>3618</v>
      </c>
      <c r="G2499" s="8">
        <f t="shared" si="76"/>
        <v>1</v>
      </c>
      <c r="H2499" s="8"/>
      <c r="I2499" s="8"/>
      <c r="J2499" s="39">
        <v>99</v>
      </c>
      <c r="K2499" s="5" t="str">
        <f t="shared" si="77"/>
        <v>Open</v>
      </c>
      <c r="L2499" s="8"/>
      <c r="M2499" s="8"/>
    </row>
    <row r="2500" spans="1:13">
      <c r="A2500" s="8">
        <v>1798</v>
      </c>
      <c r="B2500" s="5" t="s">
        <v>334</v>
      </c>
      <c r="C2500" s="14" t="s">
        <v>1218</v>
      </c>
      <c r="D2500" s="8" t="s">
        <v>304</v>
      </c>
      <c r="E2500" s="20">
        <v>44813</v>
      </c>
      <c r="F2500" s="8" t="s">
        <v>3618</v>
      </c>
      <c r="G2500" s="8">
        <f t="shared" ref="G2500:G2563" si="78">IF(C2500="","",IF(C2500=I2500,0,1))</f>
        <v>1</v>
      </c>
      <c r="H2500" s="8"/>
      <c r="I2500" s="8"/>
      <c r="J2500" s="39">
        <v>99</v>
      </c>
      <c r="K2500" s="5" t="str">
        <f t="shared" ref="K2500:K2563" si="79">IF(F2500="","",IF(C2500=I2500,"Close","Open"))</f>
        <v>Open</v>
      </c>
      <c r="L2500" s="8"/>
      <c r="M2500" s="8"/>
    </row>
    <row r="2501" spans="1:13">
      <c r="A2501" s="8">
        <v>1799</v>
      </c>
      <c r="B2501" s="5" t="s">
        <v>1632</v>
      </c>
      <c r="C2501" s="14" t="s">
        <v>854</v>
      </c>
      <c r="D2501" s="8" t="s">
        <v>2286</v>
      </c>
      <c r="E2501" s="20">
        <v>44813</v>
      </c>
      <c r="F2501" s="8" t="s">
        <v>1231</v>
      </c>
      <c r="G2501" s="8">
        <f t="shared" si="78"/>
        <v>1</v>
      </c>
      <c r="H2501" s="8"/>
      <c r="I2501" s="8"/>
      <c r="J2501" s="39">
        <v>819</v>
      </c>
      <c r="K2501" s="5" t="str">
        <f t="shared" si="79"/>
        <v>Open</v>
      </c>
      <c r="L2501" s="8"/>
      <c r="M2501" s="8"/>
    </row>
    <row r="2502" spans="1:13">
      <c r="A2502" s="8">
        <v>1800</v>
      </c>
      <c r="B2502" s="5" t="s">
        <v>1632</v>
      </c>
      <c r="C2502" s="14" t="s">
        <v>854</v>
      </c>
      <c r="D2502" s="8" t="s">
        <v>2286</v>
      </c>
      <c r="E2502" s="20">
        <v>44813</v>
      </c>
      <c r="F2502" s="8" t="s">
        <v>1231</v>
      </c>
      <c r="G2502" s="8">
        <f t="shared" si="78"/>
        <v>1</v>
      </c>
      <c r="H2502" s="8"/>
      <c r="I2502" s="8"/>
      <c r="J2502" s="39">
        <v>819</v>
      </c>
      <c r="K2502" s="5" t="str">
        <f t="shared" si="79"/>
        <v>Open</v>
      </c>
      <c r="L2502" s="8"/>
      <c r="M2502" s="8"/>
    </row>
    <row r="2503" spans="1:13">
      <c r="A2503" s="8">
        <v>1801</v>
      </c>
      <c r="B2503" s="5" t="s">
        <v>1632</v>
      </c>
      <c r="C2503" s="14" t="s">
        <v>854</v>
      </c>
      <c r="D2503" s="8" t="s">
        <v>2286</v>
      </c>
      <c r="E2503" s="20">
        <v>44813</v>
      </c>
      <c r="F2503" s="8" t="s">
        <v>1231</v>
      </c>
      <c r="G2503" s="8">
        <f t="shared" si="78"/>
        <v>1</v>
      </c>
      <c r="H2503" s="8"/>
      <c r="I2503" s="8"/>
      <c r="J2503" s="39">
        <v>819</v>
      </c>
      <c r="K2503" s="5" t="str">
        <f t="shared" si="79"/>
        <v>Open</v>
      </c>
      <c r="L2503" s="8"/>
      <c r="M2503" s="8"/>
    </row>
    <row r="2504" spans="1:13">
      <c r="A2504" s="8">
        <v>1802</v>
      </c>
      <c r="B2504" s="5" t="s">
        <v>1641</v>
      </c>
      <c r="C2504" s="14" t="s">
        <v>866</v>
      </c>
      <c r="D2504" s="8" t="s">
        <v>2294</v>
      </c>
      <c r="E2504" s="20">
        <v>44813</v>
      </c>
      <c r="F2504" s="8" t="s">
        <v>1231</v>
      </c>
      <c r="G2504" s="8">
        <f t="shared" si="78"/>
        <v>1</v>
      </c>
      <c r="H2504" s="8"/>
      <c r="I2504" s="8"/>
      <c r="J2504" s="39">
        <v>82</v>
      </c>
      <c r="K2504" s="5" t="str">
        <f t="shared" si="79"/>
        <v>Open</v>
      </c>
      <c r="L2504" s="8"/>
      <c r="M2504" s="8"/>
    </row>
    <row r="2505" spans="1:13">
      <c r="A2505" s="8">
        <v>1803</v>
      </c>
      <c r="B2505" s="5" t="s">
        <v>1576</v>
      </c>
      <c r="C2505" s="14" t="s">
        <v>774</v>
      </c>
      <c r="D2505" s="8" t="s">
        <v>2240</v>
      </c>
      <c r="E2505" s="20">
        <v>44813</v>
      </c>
      <c r="F2505" s="8" t="s">
        <v>1228</v>
      </c>
      <c r="G2505" s="8">
        <f t="shared" si="78"/>
        <v>1</v>
      </c>
      <c r="H2505" s="8"/>
      <c r="I2505" s="8"/>
      <c r="J2505" s="39">
        <v>142</v>
      </c>
      <c r="K2505" s="5" t="str">
        <f t="shared" si="79"/>
        <v>Open</v>
      </c>
      <c r="L2505" s="8"/>
      <c r="M2505" s="8"/>
    </row>
    <row r="2506" spans="1:13">
      <c r="A2506" s="8">
        <v>1805</v>
      </c>
      <c r="B2506" s="5" t="s">
        <v>1460</v>
      </c>
      <c r="C2506" s="14" t="s">
        <v>630</v>
      </c>
      <c r="D2506" s="8" t="s">
        <v>2136</v>
      </c>
      <c r="E2506" s="20">
        <v>44813</v>
      </c>
      <c r="F2506" s="8" t="s">
        <v>1221</v>
      </c>
      <c r="G2506" s="8">
        <f t="shared" si="78"/>
        <v>1</v>
      </c>
      <c r="H2506" s="8"/>
      <c r="I2506" s="8"/>
      <c r="J2506" s="39">
        <v>120</v>
      </c>
      <c r="K2506" s="5" t="str">
        <f t="shared" si="79"/>
        <v>Open</v>
      </c>
      <c r="L2506" s="8"/>
      <c r="M2506" s="8"/>
    </row>
    <row r="2507" spans="1:13">
      <c r="A2507" s="8">
        <v>1807</v>
      </c>
      <c r="B2507" s="5" t="s">
        <v>4371</v>
      </c>
      <c r="C2507" s="14" t="s">
        <v>4331</v>
      </c>
      <c r="D2507" s="8" t="s">
        <v>4372</v>
      </c>
      <c r="E2507" s="20">
        <v>44831</v>
      </c>
      <c r="F2507" s="8" t="s">
        <v>3186</v>
      </c>
      <c r="G2507" s="8">
        <f t="shared" si="78"/>
        <v>1</v>
      </c>
      <c r="H2507" s="8"/>
      <c r="I2507" s="8"/>
      <c r="J2507" s="39">
        <v>100</v>
      </c>
      <c r="K2507" s="5" t="str">
        <f t="shared" si="79"/>
        <v>Open</v>
      </c>
      <c r="L2507" s="8"/>
      <c r="M2507" s="8"/>
    </row>
    <row r="2508" spans="1:13">
      <c r="A2508" s="8">
        <v>1808</v>
      </c>
      <c r="B2508" s="5" t="s">
        <v>4391</v>
      </c>
      <c r="C2508" s="14" t="s">
        <v>4341</v>
      </c>
      <c r="D2508" s="8" t="s">
        <v>4392</v>
      </c>
      <c r="E2508" s="20">
        <v>44831</v>
      </c>
      <c r="F2508" s="8" t="s">
        <v>3186</v>
      </c>
      <c r="G2508" s="8">
        <f t="shared" si="78"/>
        <v>1</v>
      </c>
      <c r="H2508" s="8"/>
      <c r="I2508" s="8"/>
      <c r="J2508" s="39">
        <v>58</v>
      </c>
      <c r="K2508" s="5" t="str">
        <f t="shared" si="79"/>
        <v>Open</v>
      </c>
      <c r="L2508" s="8"/>
      <c r="M2508" s="8"/>
    </row>
    <row r="2509" spans="1:13">
      <c r="A2509" s="8">
        <v>1811</v>
      </c>
      <c r="B2509" s="5" t="s">
        <v>1850</v>
      </c>
      <c r="C2509" s="14" t="s">
        <v>1119</v>
      </c>
      <c r="D2509" s="8" t="s">
        <v>2494</v>
      </c>
      <c r="E2509" s="20">
        <v>44813</v>
      </c>
      <c r="F2509" s="8" t="s">
        <v>1241</v>
      </c>
      <c r="G2509" s="8">
        <f t="shared" si="78"/>
        <v>1</v>
      </c>
      <c r="H2509" s="8"/>
      <c r="I2509" s="8"/>
      <c r="J2509" s="39">
        <v>260</v>
      </c>
      <c r="K2509" s="5" t="str">
        <f t="shared" si="79"/>
        <v>Open</v>
      </c>
      <c r="L2509" s="8"/>
      <c r="M2509" s="8"/>
    </row>
    <row r="2510" spans="1:13">
      <c r="A2510" s="8">
        <v>1815</v>
      </c>
      <c r="B2510" s="5" t="s">
        <v>2687</v>
      </c>
      <c r="C2510" s="14" t="s">
        <v>2680</v>
      </c>
      <c r="D2510" s="8" t="s">
        <v>2688</v>
      </c>
      <c r="E2510" s="20">
        <v>44814</v>
      </c>
      <c r="F2510" s="8" t="s">
        <v>3412</v>
      </c>
      <c r="G2510" s="8">
        <f t="shared" si="78"/>
        <v>1</v>
      </c>
      <c r="H2510" s="8"/>
      <c r="I2510" s="8"/>
      <c r="J2510" s="39">
        <v>369</v>
      </c>
      <c r="K2510" s="5" t="str">
        <f t="shared" si="79"/>
        <v>Open</v>
      </c>
      <c r="L2510" s="8"/>
      <c r="M2510" s="8"/>
    </row>
    <row r="2511" spans="1:13">
      <c r="A2511" s="8">
        <v>1816</v>
      </c>
      <c r="B2511" s="17" t="s">
        <v>3148</v>
      </c>
      <c r="C2511" s="14" t="s">
        <v>3123</v>
      </c>
      <c r="D2511" s="8" t="s">
        <v>3204</v>
      </c>
      <c r="E2511" s="20">
        <v>44818</v>
      </c>
      <c r="F2511" s="8" t="s">
        <v>3186</v>
      </c>
      <c r="G2511" s="8">
        <f t="shared" si="78"/>
        <v>1</v>
      </c>
      <c r="H2511" s="8"/>
      <c r="I2511" s="8"/>
      <c r="J2511" s="39">
        <v>170</v>
      </c>
      <c r="K2511" s="5" t="str">
        <f t="shared" si="79"/>
        <v>Open</v>
      </c>
      <c r="L2511" s="8"/>
      <c r="M2511" s="8"/>
    </row>
    <row r="2512" spans="1:13">
      <c r="A2512" s="8">
        <v>1817</v>
      </c>
      <c r="B2512" s="5" t="s">
        <v>3519</v>
      </c>
      <c r="C2512" s="14" t="s">
        <v>3517</v>
      </c>
      <c r="D2512" s="8" t="s">
        <v>3520</v>
      </c>
      <c r="E2512" s="20">
        <v>44820</v>
      </c>
      <c r="F2512" s="8" t="s">
        <v>3518</v>
      </c>
      <c r="G2512" s="8">
        <f t="shared" si="78"/>
        <v>1</v>
      </c>
      <c r="H2512" s="8"/>
      <c r="I2512" s="8"/>
      <c r="J2512" s="39">
        <v>291.3</v>
      </c>
      <c r="K2512" s="5" t="str">
        <f t="shared" si="79"/>
        <v>Open</v>
      </c>
      <c r="L2512" s="8"/>
      <c r="M2512" s="8"/>
    </row>
    <row r="2513" spans="1:13">
      <c r="A2513" s="8">
        <v>1822</v>
      </c>
      <c r="B2513" s="5" t="s">
        <v>1366</v>
      </c>
      <c r="C2513" s="14" t="s">
        <v>532</v>
      </c>
      <c r="D2513" s="8" t="s">
        <v>2044</v>
      </c>
      <c r="E2513" s="20">
        <v>44813</v>
      </c>
      <c r="F2513" s="8" t="s">
        <v>1221</v>
      </c>
      <c r="G2513" s="8">
        <f t="shared" si="78"/>
        <v>1</v>
      </c>
      <c r="H2513" s="8"/>
      <c r="I2513" s="8"/>
      <c r="J2513" s="39">
        <v>338</v>
      </c>
      <c r="K2513" s="5" t="str">
        <f t="shared" si="79"/>
        <v>Open</v>
      </c>
      <c r="L2513" s="8"/>
      <c r="M2513" s="8"/>
    </row>
    <row r="2514" spans="1:13">
      <c r="A2514" s="8">
        <v>1823</v>
      </c>
      <c r="B2514" s="5" t="s">
        <v>1484</v>
      </c>
      <c r="C2514" s="14" t="s">
        <v>655</v>
      </c>
      <c r="D2514" s="8" t="s">
        <v>2160</v>
      </c>
      <c r="E2514" s="20">
        <v>44813</v>
      </c>
      <c r="F2514" s="8" t="s">
        <v>1223</v>
      </c>
      <c r="G2514" s="8">
        <f t="shared" si="78"/>
        <v>1</v>
      </c>
      <c r="H2514" s="8"/>
      <c r="I2514" s="8"/>
      <c r="J2514" s="39">
        <v>110</v>
      </c>
      <c r="K2514" s="5" t="str">
        <f t="shared" si="79"/>
        <v>Open</v>
      </c>
      <c r="L2514" s="8"/>
      <c r="M2514" s="8"/>
    </row>
    <row r="2515" spans="1:13">
      <c r="A2515" s="8">
        <v>1825</v>
      </c>
      <c r="B2515" s="5" t="s">
        <v>1301</v>
      </c>
      <c r="C2515" s="14" t="s">
        <v>440</v>
      </c>
      <c r="D2515" s="8" t="s">
        <v>353</v>
      </c>
      <c r="E2515" s="20">
        <v>44813</v>
      </c>
      <c r="F2515" s="8" t="s">
        <v>1220</v>
      </c>
      <c r="G2515" s="8">
        <f t="shared" si="78"/>
        <v>1</v>
      </c>
      <c r="H2515" s="8"/>
      <c r="I2515" s="8"/>
      <c r="J2515" s="39">
        <v>118</v>
      </c>
      <c r="K2515" s="5" t="str">
        <f t="shared" si="79"/>
        <v>Open</v>
      </c>
      <c r="L2515" s="8"/>
      <c r="M2515" s="8"/>
    </row>
    <row r="2516" spans="1:13">
      <c r="A2516" s="8">
        <v>1828</v>
      </c>
      <c r="B2516" s="5" t="s">
        <v>253</v>
      </c>
      <c r="C2516" s="14" t="s">
        <v>768</v>
      </c>
      <c r="D2516" s="8" t="s">
        <v>221</v>
      </c>
      <c r="E2516" s="20">
        <v>44813</v>
      </c>
      <c r="F2516" s="8" t="s">
        <v>1228</v>
      </c>
      <c r="G2516" s="8">
        <f t="shared" si="78"/>
        <v>1</v>
      </c>
      <c r="H2516" s="8"/>
      <c r="I2516" s="8"/>
      <c r="J2516" s="39">
        <v>161</v>
      </c>
      <c r="K2516" s="5" t="str">
        <f t="shared" si="79"/>
        <v>Open</v>
      </c>
      <c r="L2516" s="8"/>
      <c r="M2516" s="8"/>
    </row>
    <row r="2517" spans="1:13">
      <c r="A2517" s="8">
        <v>1829</v>
      </c>
      <c r="B2517" s="5" t="s">
        <v>253</v>
      </c>
      <c r="C2517" s="14" t="s">
        <v>768</v>
      </c>
      <c r="D2517" s="8" t="s">
        <v>221</v>
      </c>
      <c r="E2517" s="20">
        <v>44813</v>
      </c>
      <c r="F2517" s="8" t="s">
        <v>1228</v>
      </c>
      <c r="G2517" s="8">
        <f t="shared" si="78"/>
        <v>1</v>
      </c>
      <c r="H2517" s="8"/>
      <c r="I2517" s="8"/>
      <c r="J2517" s="39">
        <v>161</v>
      </c>
      <c r="K2517" s="5" t="str">
        <f t="shared" si="79"/>
        <v>Open</v>
      </c>
      <c r="L2517" s="8"/>
      <c r="M2517" s="8"/>
    </row>
    <row r="2518" spans="1:13">
      <c r="A2518" s="8">
        <v>1830</v>
      </c>
      <c r="B2518" s="5" t="s">
        <v>1560</v>
      </c>
      <c r="C2518" s="14" t="s">
        <v>751</v>
      </c>
      <c r="D2518" s="8" t="s">
        <v>2225</v>
      </c>
      <c r="E2518" s="20">
        <v>44813</v>
      </c>
      <c r="F2518" s="8" t="s">
        <v>1228</v>
      </c>
      <c r="G2518" s="8">
        <f t="shared" si="78"/>
        <v>1</v>
      </c>
      <c r="H2518" s="8"/>
      <c r="I2518" s="14"/>
      <c r="J2518" s="39">
        <v>139</v>
      </c>
      <c r="K2518" s="5" t="str">
        <f t="shared" si="79"/>
        <v>Open</v>
      </c>
      <c r="L2518" s="8"/>
      <c r="M2518" s="8"/>
    </row>
    <row r="2519" spans="1:13">
      <c r="A2519" s="8">
        <v>1831</v>
      </c>
      <c r="B2519" s="5" t="s">
        <v>1877</v>
      </c>
      <c r="C2519" s="14" t="s">
        <v>1147</v>
      </c>
      <c r="D2519" s="8" t="s">
        <v>2520</v>
      </c>
      <c r="E2519" s="20">
        <v>44813</v>
      </c>
      <c r="F2519" s="8" t="s">
        <v>1242</v>
      </c>
      <c r="G2519" s="8">
        <f t="shared" si="78"/>
        <v>1</v>
      </c>
      <c r="H2519" s="8"/>
      <c r="I2519" s="8"/>
      <c r="J2519" s="39">
        <v>81</v>
      </c>
      <c r="K2519" s="5" t="str">
        <f t="shared" si="79"/>
        <v>Open</v>
      </c>
      <c r="L2519" s="8"/>
      <c r="M2519" s="8"/>
    </row>
    <row r="2520" spans="1:13">
      <c r="A2520" s="8">
        <v>1833</v>
      </c>
      <c r="B2520" s="5" t="s">
        <v>1711</v>
      </c>
      <c r="C2520" s="14" t="s">
        <v>960</v>
      </c>
      <c r="D2520" s="8" t="s">
        <v>2357</v>
      </c>
      <c r="E2520" s="20">
        <v>44813</v>
      </c>
      <c r="F2520" s="8" t="s">
        <v>1236</v>
      </c>
      <c r="G2520" s="8">
        <f t="shared" si="78"/>
        <v>1</v>
      </c>
      <c r="H2520" s="8"/>
      <c r="I2520" s="8"/>
      <c r="J2520" s="39">
        <v>153</v>
      </c>
      <c r="K2520" s="5" t="str">
        <f t="shared" si="79"/>
        <v>Open</v>
      </c>
      <c r="L2520" s="8"/>
      <c r="M2520" s="8"/>
    </row>
    <row r="2521" spans="1:13">
      <c r="A2521" s="8">
        <v>1834</v>
      </c>
      <c r="B2521" s="5" t="s">
        <v>1711</v>
      </c>
      <c r="C2521" s="14" t="s">
        <v>960</v>
      </c>
      <c r="D2521" s="8" t="s">
        <v>2357</v>
      </c>
      <c r="E2521" s="20">
        <v>44813</v>
      </c>
      <c r="F2521" s="8" t="s">
        <v>1236</v>
      </c>
      <c r="G2521" s="8">
        <f t="shared" si="78"/>
        <v>1</v>
      </c>
      <c r="H2521" s="8"/>
      <c r="I2521" s="8"/>
      <c r="J2521" s="39">
        <v>153</v>
      </c>
      <c r="K2521" s="5" t="str">
        <f t="shared" si="79"/>
        <v>Open</v>
      </c>
      <c r="L2521" s="8"/>
      <c r="M2521" s="8"/>
    </row>
    <row r="2522" spans="1:13">
      <c r="A2522" s="8">
        <v>1835</v>
      </c>
      <c r="B2522" s="5" t="s">
        <v>1711</v>
      </c>
      <c r="C2522" s="14" t="s">
        <v>960</v>
      </c>
      <c r="D2522" s="8" t="s">
        <v>2357</v>
      </c>
      <c r="E2522" s="20">
        <v>44813</v>
      </c>
      <c r="F2522" s="8" t="s">
        <v>1236</v>
      </c>
      <c r="G2522" s="8">
        <f t="shared" si="78"/>
        <v>1</v>
      </c>
      <c r="H2522" s="8"/>
      <c r="I2522" s="8"/>
      <c r="J2522" s="39">
        <v>153</v>
      </c>
      <c r="K2522" s="5" t="str">
        <f t="shared" si="79"/>
        <v>Open</v>
      </c>
      <c r="L2522" s="8"/>
      <c r="M2522" s="8"/>
    </row>
    <row r="2523" spans="1:13">
      <c r="A2523" s="8">
        <v>1836</v>
      </c>
      <c r="B2523" s="5" t="s">
        <v>1789</v>
      </c>
      <c r="C2523" s="14" t="s">
        <v>1039</v>
      </c>
      <c r="D2523" s="8" t="s">
        <v>2435</v>
      </c>
      <c r="E2523" s="20">
        <v>44813</v>
      </c>
      <c r="F2523" s="8" t="s">
        <v>1237</v>
      </c>
      <c r="G2523" s="8">
        <f t="shared" si="78"/>
        <v>1</v>
      </c>
      <c r="H2523" s="8"/>
      <c r="I2523" s="8"/>
      <c r="J2523" s="39">
        <v>175</v>
      </c>
      <c r="K2523" s="5" t="str">
        <f t="shared" si="79"/>
        <v>Open</v>
      </c>
      <c r="L2523" s="8"/>
      <c r="M2523" s="8"/>
    </row>
    <row r="2524" spans="1:13">
      <c r="A2524" s="8">
        <v>1837</v>
      </c>
      <c r="B2524" s="5" t="s">
        <v>324</v>
      </c>
      <c r="C2524" s="14" t="s">
        <v>504</v>
      </c>
      <c r="D2524" s="8" t="s">
        <v>291</v>
      </c>
      <c r="E2524" s="20">
        <v>44813</v>
      </c>
      <c r="F2524" s="8" t="s">
        <v>1221</v>
      </c>
      <c r="G2524" s="8">
        <f t="shared" si="78"/>
        <v>1</v>
      </c>
      <c r="H2524" s="8"/>
      <c r="I2524" s="8"/>
      <c r="J2524" s="39">
        <v>103</v>
      </c>
      <c r="K2524" s="5" t="str">
        <f t="shared" si="79"/>
        <v>Open</v>
      </c>
      <c r="L2524" s="8"/>
      <c r="M2524" s="8"/>
    </row>
    <row r="2525" spans="1:13">
      <c r="A2525" s="8">
        <v>1838</v>
      </c>
      <c r="B2525" s="5" t="s">
        <v>324</v>
      </c>
      <c r="C2525" s="14" t="s">
        <v>504</v>
      </c>
      <c r="D2525" s="8" t="s">
        <v>291</v>
      </c>
      <c r="E2525" s="20">
        <v>44813</v>
      </c>
      <c r="F2525" s="8" t="s">
        <v>1221</v>
      </c>
      <c r="G2525" s="8">
        <f t="shared" si="78"/>
        <v>1</v>
      </c>
      <c r="H2525" s="8"/>
      <c r="I2525" s="8"/>
      <c r="J2525" s="39">
        <v>103</v>
      </c>
      <c r="K2525" s="5" t="str">
        <f t="shared" si="79"/>
        <v>Open</v>
      </c>
      <c r="L2525" s="8"/>
      <c r="M2525" s="8"/>
    </row>
    <row r="2526" spans="1:13">
      <c r="A2526" s="8">
        <v>1839</v>
      </c>
      <c r="B2526" s="17" t="s">
        <v>3131</v>
      </c>
      <c r="C2526" s="14" t="s">
        <v>3114</v>
      </c>
      <c r="D2526" s="8" t="s">
        <v>3187</v>
      </c>
      <c r="E2526" s="20">
        <v>44818</v>
      </c>
      <c r="F2526" s="8" t="s">
        <v>3186</v>
      </c>
      <c r="G2526" s="8">
        <f t="shared" si="78"/>
        <v>1</v>
      </c>
      <c r="H2526" s="8"/>
      <c r="I2526" s="8"/>
      <c r="J2526" s="39">
        <v>88.08</v>
      </c>
      <c r="K2526" s="5" t="str">
        <f t="shared" si="79"/>
        <v>Open</v>
      </c>
      <c r="L2526" s="8"/>
      <c r="M2526" s="8"/>
    </row>
    <row r="2527" spans="1:13">
      <c r="A2527" s="8">
        <v>1840</v>
      </c>
      <c r="B2527" s="17" t="s">
        <v>3164</v>
      </c>
      <c r="C2527" s="14" t="s">
        <v>3101</v>
      </c>
      <c r="D2527" s="8" t="s">
        <v>3220</v>
      </c>
      <c r="E2527" s="20">
        <v>44818</v>
      </c>
      <c r="F2527" s="8" t="s">
        <v>3186</v>
      </c>
      <c r="G2527" s="8">
        <f t="shared" si="78"/>
        <v>1</v>
      </c>
      <c r="H2527" s="8"/>
      <c r="I2527" s="8"/>
      <c r="J2527" s="39">
        <v>55</v>
      </c>
      <c r="K2527" s="5" t="str">
        <f t="shared" si="79"/>
        <v>Open</v>
      </c>
      <c r="L2527" s="8"/>
      <c r="M2527" s="8"/>
    </row>
    <row r="2528" spans="1:13">
      <c r="A2528" s="8">
        <v>1841</v>
      </c>
      <c r="B2528" s="5" t="s">
        <v>1533</v>
      </c>
      <c r="C2528" s="14" t="s">
        <v>709</v>
      </c>
      <c r="D2528" s="8" t="s">
        <v>2203</v>
      </c>
      <c r="E2528" s="20">
        <v>44813</v>
      </c>
      <c r="F2528" s="8" t="s">
        <v>1227</v>
      </c>
      <c r="G2528" s="8">
        <f t="shared" si="78"/>
        <v>1</v>
      </c>
      <c r="H2528" s="8"/>
      <c r="I2528" s="8"/>
      <c r="J2528" s="39">
        <v>120</v>
      </c>
      <c r="K2528" s="5" t="str">
        <f t="shared" si="79"/>
        <v>Open</v>
      </c>
      <c r="L2528" s="8"/>
      <c r="M2528" s="8"/>
    </row>
    <row r="2529" spans="1:13">
      <c r="A2529" s="8">
        <v>1842</v>
      </c>
      <c r="B2529" s="5" t="s">
        <v>1533</v>
      </c>
      <c r="C2529" s="14" t="s">
        <v>709</v>
      </c>
      <c r="D2529" s="8" t="s">
        <v>2203</v>
      </c>
      <c r="E2529" s="20">
        <v>44813</v>
      </c>
      <c r="F2529" s="8" t="s">
        <v>1227</v>
      </c>
      <c r="G2529" s="8">
        <f t="shared" si="78"/>
        <v>1</v>
      </c>
      <c r="H2529" s="8"/>
      <c r="I2529" s="8"/>
      <c r="J2529" s="39">
        <v>120</v>
      </c>
      <c r="K2529" s="5" t="str">
        <f t="shared" si="79"/>
        <v>Open</v>
      </c>
      <c r="L2529" s="8"/>
      <c r="M2529" s="8"/>
    </row>
    <row r="2530" spans="1:13">
      <c r="A2530" s="8">
        <v>1843</v>
      </c>
      <c r="B2530" s="5" t="s">
        <v>1574</v>
      </c>
      <c r="C2530" s="14" t="s">
        <v>772</v>
      </c>
      <c r="D2530" s="8" t="s">
        <v>2238</v>
      </c>
      <c r="E2530" s="20">
        <v>44813</v>
      </c>
      <c r="F2530" s="8" t="s">
        <v>1228</v>
      </c>
      <c r="G2530" s="8">
        <f t="shared" si="78"/>
        <v>1</v>
      </c>
      <c r="H2530" s="8"/>
      <c r="I2530" s="8"/>
      <c r="J2530" s="39">
        <v>141</v>
      </c>
      <c r="K2530" s="5" t="str">
        <f t="shared" si="79"/>
        <v>Open</v>
      </c>
      <c r="L2530" s="8"/>
      <c r="M2530" s="8"/>
    </row>
    <row r="2531" spans="1:13">
      <c r="A2531" s="8">
        <v>1845</v>
      </c>
      <c r="B2531" s="5" t="s">
        <v>147</v>
      </c>
      <c r="C2531" s="14" t="s">
        <v>873</v>
      </c>
      <c r="D2531" s="8" t="s">
        <v>146</v>
      </c>
      <c r="E2531" s="20">
        <v>44813</v>
      </c>
      <c r="F2531" s="8" t="s">
        <v>1232</v>
      </c>
      <c r="G2531" s="8">
        <f t="shared" si="78"/>
        <v>1</v>
      </c>
      <c r="H2531" s="8"/>
      <c r="I2531" s="8"/>
      <c r="J2531" s="39">
        <v>133</v>
      </c>
      <c r="K2531" s="5" t="str">
        <f t="shared" si="79"/>
        <v>Open</v>
      </c>
      <c r="L2531" s="8"/>
      <c r="M2531" s="8"/>
    </row>
    <row r="2532" spans="1:13">
      <c r="A2532" s="8">
        <v>1846</v>
      </c>
      <c r="B2532" s="5" t="s">
        <v>147</v>
      </c>
      <c r="C2532" s="14" t="s">
        <v>873</v>
      </c>
      <c r="D2532" s="8" t="s">
        <v>146</v>
      </c>
      <c r="E2532" s="20">
        <v>44813</v>
      </c>
      <c r="F2532" s="8" t="s">
        <v>1232</v>
      </c>
      <c r="G2532" s="8">
        <f t="shared" si="78"/>
        <v>1</v>
      </c>
      <c r="H2532" s="8"/>
      <c r="I2532" s="8"/>
      <c r="J2532" s="39">
        <v>133</v>
      </c>
      <c r="K2532" s="5" t="str">
        <f t="shared" si="79"/>
        <v>Open</v>
      </c>
      <c r="L2532" s="8"/>
      <c r="M2532" s="8"/>
    </row>
    <row r="2533" spans="1:13">
      <c r="A2533" s="8">
        <v>1847</v>
      </c>
      <c r="B2533" s="17" t="s">
        <v>3163</v>
      </c>
      <c r="C2533" s="14" t="s">
        <v>3089</v>
      </c>
      <c r="D2533" s="8" t="s">
        <v>3219</v>
      </c>
      <c r="E2533" s="20">
        <v>44818</v>
      </c>
      <c r="F2533" s="8" t="s">
        <v>3186</v>
      </c>
      <c r="G2533" s="8">
        <f t="shared" si="78"/>
        <v>1</v>
      </c>
      <c r="H2533" s="8"/>
      <c r="I2533" s="8"/>
      <c r="J2533" s="39">
        <v>105</v>
      </c>
      <c r="K2533" s="5" t="str">
        <f t="shared" si="79"/>
        <v>Open</v>
      </c>
      <c r="L2533" s="8"/>
      <c r="M2533" s="8"/>
    </row>
    <row r="2534" spans="1:13">
      <c r="A2534" s="8">
        <v>1848</v>
      </c>
      <c r="B2534" s="5" t="s">
        <v>261</v>
      </c>
      <c r="C2534" s="14" t="s">
        <v>882</v>
      </c>
      <c r="D2534" s="8" t="s">
        <v>232</v>
      </c>
      <c r="E2534" s="20">
        <v>44813</v>
      </c>
      <c r="F2534" s="8" t="s">
        <v>1232</v>
      </c>
      <c r="G2534" s="8">
        <f t="shared" si="78"/>
        <v>1</v>
      </c>
      <c r="H2534" s="8"/>
      <c r="I2534" s="8"/>
      <c r="J2534" s="39">
        <v>149</v>
      </c>
      <c r="K2534" s="5" t="str">
        <f t="shared" si="79"/>
        <v>Open</v>
      </c>
      <c r="L2534" s="8"/>
      <c r="M2534" s="8"/>
    </row>
    <row r="2535" spans="1:13">
      <c r="A2535" s="8">
        <v>1849</v>
      </c>
      <c r="B2535" s="5" t="s">
        <v>3030</v>
      </c>
      <c r="C2535" s="14" t="s">
        <v>3022</v>
      </c>
      <c r="D2535" s="8" t="s">
        <v>3031</v>
      </c>
      <c r="E2535" s="20">
        <v>44818</v>
      </c>
      <c r="F2535" s="8" t="s">
        <v>1240</v>
      </c>
      <c r="G2535" s="8">
        <f t="shared" si="78"/>
        <v>1</v>
      </c>
      <c r="H2535" s="8"/>
      <c r="I2535" s="8"/>
      <c r="J2535" s="39">
        <v>95</v>
      </c>
      <c r="K2535" s="5" t="str">
        <f t="shared" si="79"/>
        <v>Open</v>
      </c>
      <c r="L2535" s="8"/>
      <c r="M2535" s="8"/>
    </row>
    <row r="2536" spans="1:13">
      <c r="A2536" s="8">
        <v>1850</v>
      </c>
      <c r="B2536" s="5" t="s">
        <v>2744</v>
      </c>
      <c r="C2536" s="14" t="s">
        <v>4802</v>
      </c>
      <c r="D2536" s="8" t="s">
        <v>2729</v>
      </c>
      <c r="E2536" s="20">
        <v>44814</v>
      </c>
      <c r="F2536" s="8" t="s">
        <v>3441</v>
      </c>
      <c r="G2536" s="8">
        <f t="shared" si="78"/>
        <v>1</v>
      </c>
      <c r="H2536" s="8"/>
      <c r="I2536" s="8"/>
      <c r="J2536" s="39">
        <v>494</v>
      </c>
      <c r="K2536" s="5" t="str">
        <f t="shared" si="79"/>
        <v>Open</v>
      </c>
      <c r="L2536" s="8"/>
      <c r="M2536" s="8"/>
    </row>
    <row r="2537" spans="1:13">
      <c r="A2537" s="8">
        <v>1851</v>
      </c>
      <c r="B2537" s="5" t="s">
        <v>1810</v>
      </c>
      <c r="C2537" s="14" t="s">
        <v>1067</v>
      </c>
      <c r="D2537" s="8" t="s">
        <v>2456</v>
      </c>
      <c r="E2537" s="20">
        <v>44813</v>
      </c>
      <c r="F2537" s="8" t="s">
        <v>1239</v>
      </c>
      <c r="G2537" s="8">
        <f t="shared" si="78"/>
        <v>1</v>
      </c>
      <c r="H2537" s="8"/>
      <c r="I2537" s="8"/>
      <c r="J2537" s="39">
        <v>145</v>
      </c>
      <c r="K2537" s="5" t="str">
        <f t="shared" si="79"/>
        <v>Open</v>
      </c>
      <c r="L2537" s="8"/>
      <c r="M2537" s="8"/>
    </row>
    <row r="2538" spans="1:13">
      <c r="A2538" s="8">
        <v>1855</v>
      </c>
      <c r="B2538" s="5" t="s">
        <v>1386</v>
      </c>
      <c r="C2538" s="14" t="s">
        <v>552</v>
      </c>
      <c r="D2538" s="8" t="s">
        <v>2064</v>
      </c>
      <c r="E2538" s="20">
        <v>44813</v>
      </c>
      <c r="F2538" s="8" t="s">
        <v>1222</v>
      </c>
      <c r="G2538" s="8">
        <f t="shared" si="78"/>
        <v>1</v>
      </c>
      <c r="H2538" s="8"/>
      <c r="I2538" s="8"/>
      <c r="J2538" s="39">
        <v>170</v>
      </c>
      <c r="K2538" s="5" t="str">
        <f t="shared" si="79"/>
        <v>Open</v>
      </c>
      <c r="L2538" s="8"/>
      <c r="M2538" s="8"/>
    </row>
    <row r="2539" spans="1:13">
      <c r="A2539" s="8">
        <v>1856</v>
      </c>
      <c r="B2539" s="5" t="s">
        <v>2947</v>
      </c>
      <c r="C2539" s="14" t="s">
        <v>2931</v>
      </c>
      <c r="D2539" s="8" t="s">
        <v>2948</v>
      </c>
      <c r="E2539" s="20">
        <v>44818</v>
      </c>
      <c r="F2539" s="8" t="s">
        <v>1219</v>
      </c>
      <c r="G2539" s="8">
        <f t="shared" si="78"/>
        <v>1</v>
      </c>
      <c r="H2539" s="8"/>
      <c r="I2539" s="8"/>
      <c r="J2539" s="39">
        <v>65</v>
      </c>
      <c r="K2539" s="5" t="str">
        <f t="shared" si="79"/>
        <v>Open</v>
      </c>
      <c r="L2539" s="8"/>
      <c r="M2539" s="8"/>
    </row>
    <row r="2540" spans="1:13">
      <c r="A2540" s="8">
        <v>1859</v>
      </c>
      <c r="B2540" s="5" t="s">
        <v>1497</v>
      </c>
      <c r="C2540" s="14" t="s">
        <v>668</v>
      </c>
      <c r="D2540" s="8" t="s">
        <v>2172</v>
      </c>
      <c r="E2540" s="20">
        <v>44813</v>
      </c>
      <c r="F2540" s="8" t="s">
        <v>1223</v>
      </c>
      <c r="G2540" s="8">
        <f t="shared" si="78"/>
        <v>1</v>
      </c>
      <c r="H2540" s="8"/>
      <c r="I2540" s="8"/>
      <c r="J2540" s="39">
        <v>373</v>
      </c>
      <c r="K2540" s="5" t="str">
        <f t="shared" si="79"/>
        <v>Open</v>
      </c>
      <c r="L2540" s="8"/>
      <c r="M2540" s="8"/>
    </row>
    <row r="2541" spans="1:13">
      <c r="A2541" s="8">
        <v>1862</v>
      </c>
      <c r="B2541" s="5" t="s">
        <v>1442</v>
      </c>
      <c r="C2541" s="14" t="s">
        <v>612</v>
      </c>
      <c r="D2541" s="8" t="s">
        <v>2118</v>
      </c>
      <c r="E2541" s="20">
        <v>44813</v>
      </c>
      <c r="F2541" s="8" t="s">
        <v>1222</v>
      </c>
      <c r="G2541" s="8">
        <f t="shared" si="78"/>
        <v>1</v>
      </c>
      <c r="H2541" s="8"/>
      <c r="I2541" s="8"/>
      <c r="J2541" s="39">
        <v>109</v>
      </c>
      <c r="K2541" s="5" t="str">
        <f t="shared" si="79"/>
        <v>Open</v>
      </c>
      <c r="L2541" s="8"/>
      <c r="M2541" s="8"/>
    </row>
    <row r="2542" spans="1:13">
      <c r="A2542" s="8">
        <v>1865</v>
      </c>
      <c r="B2542" s="5" t="s">
        <v>1841</v>
      </c>
      <c r="C2542" s="14" t="s">
        <v>1107</v>
      </c>
      <c r="D2542" s="8" t="s">
        <v>2485</v>
      </c>
      <c r="E2542" s="20">
        <v>44813</v>
      </c>
      <c r="F2542" s="8" t="s">
        <v>1241</v>
      </c>
      <c r="G2542" s="8">
        <f t="shared" si="78"/>
        <v>1</v>
      </c>
      <c r="H2542" s="8"/>
      <c r="I2542" s="8"/>
      <c r="J2542" s="39">
        <v>157</v>
      </c>
      <c r="K2542" s="5" t="str">
        <f t="shared" si="79"/>
        <v>Open</v>
      </c>
      <c r="L2542" s="8"/>
      <c r="M2542" s="8"/>
    </row>
    <row r="2543" spans="1:13">
      <c r="A2543" s="8">
        <v>1866</v>
      </c>
      <c r="B2543" s="5" t="s">
        <v>1841</v>
      </c>
      <c r="C2543" s="14" t="s">
        <v>1107</v>
      </c>
      <c r="D2543" s="8" t="s">
        <v>2485</v>
      </c>
      <c r="E2543" s="20">
        <v>44813</v>
      </c>
      <c r="F2543" s="8" t="s">
        <v>1241</v>
      </c>
      <c r="G2543" s="8">
        <f t="shared" si="78"/>
        <v>1</v>
      </c>
      <c r="H2543" s="8"/>
      <c r="I2543" s="8"/>
      <c r="J2543" s="39">
        <v>157</v>
      </c>
      <c r="K2543" s="5" t="str">
        <f t="shared" si="79"/>
        <v>Open</v>
      </c>
      <c r="L2543" s="8"/>
      <c r="M2543" s="8"/>
    </row>
    <row r="2544" spans="1:13">
      <c r="A2544" s="8">
        <v>1871</v>
      </c>
      <c r="B2544" s="5" t="s">
        <v>1356</v>
      </c>
      <c r="C2544" s="14" t="s">
        <v>521</v>
      </c>
      <c r="D2544" s="8" t="s">
        <v>2034</v>
      </c>
      <c r="E2544" s="20">
        <v>44813</v>
      </c>
      <c r="F2544" s="8" t="s">
        <v>1221</v>
      </c>
      <c r="G2544" s="8">
        <f t="shared" si="78"/>
        <v>1</v>
      </c>
      <c r="H2544" s="8"/>
      <c r="I2544" s="8"/>
      <c r="J2544" s="39">
        <v>95</v>
      </c>
      <c r="K2544" s="5" t="str">
        <f t="shared" si="79"/>
        <v>Open</v>
      </c>
      <c r="L2544" s="8"/>
      <c r="M2544" s="8"/>
    </row>
    <row r="2545" spans="1:13">
      <c r="A2545" s="8">
        <v>1872</v>
      </c>
      <c r="B2545" s="17" t="s">
        <v>3156</v>
      </c>
      <c r="C2545" s="14" t="s">
        <v>3095</v>
      </c>
      <c r="D2545" s="8" t="s">
        <v>3212</v>
      </c>
      <c r="E2545" s="20">
        <v>44818</v>
      </c>
      <c r="F2545" s="8" t="s">
        <v>3186</v>
      </c>
      <c r="G2545" s="8">
        <f t="shared" si="78"/>
        <v>1</v>
      </c>
      <c r="H2545" s="8"/>
      <c r="I2545" s="8"/>
      <c r="J2545" s="39">
        <v>69</v>
      </c>
      <c r="K2545" s="5" t="str">
        <f t="shared" si="79"/>
        <v>Open</v>
      </c>
      <c r="L2545" s="8"/>
      <c r="M2545" s="8"/>
    </row>
    <row r="2546" spans="1:13">
      <c r="A2546" s="8">
        <v>1873</v>
      </c>
      <c r="B2546" s="5" t="s">
        <v>1774</v>
      </c>
      <c r="C2546" s="14" t="s">
        <v>1024</v>
      </c>
      <c r="D2546" s="8" t="s">
        <v>2420</v>
      </c>
      <c r="E2546" s="20">
        <v>44813</v>
      </c>
      <c r="F2546" s="8" t="s">
        <v>1237</v>
      </c>
      <c r="G2546" s="8">
        <f t="shared" si="78"/>
        <v>1</v>
      </c>
      <c r="H2546" s="8"/>
      <c r="I2546" s="8"/>
      <c r="J2546" s="39">
        <v>90</v>
      </c>
      <c r="K2546" s="5" t="str">
        <f t="shared" si="79"/>
        <v>Open</v>
      </c>
      <c r="L2546" s="8"/>
      <c r="M2546" s="8"/>
    </row>
    <row r="2547" spans="1:13">
      <c r="A2547" s="8">
        <v>1874</v>
      </c>
      <c r="B2547" s="17" t="s">
        <v>3322</v>
      </c>
      <c r="C2547" s="14" t="s">
        <v>3281</v>
      </c>
      <c r="D2547" s="8" t="s">
        <v>3323</v>
      </c>
      <c r="E2547" s="20">
        <v>44818</v>
      </c>
      <c r="F2547" s="8" t="s">
        <v>1232</v>
      </c>
      <c r="G2547" s="8">
        <f t="shared" si="78"/>
        <v>1</v>
      </c>
      <c r="H2547" s="8"/>
      <c r="I2547" s="8"/>
      <c r="J2547" s="39">
        <v>60</v>
      </c>
      <c r="K2547" s="5" t="str">
        <f t="shared" si="79"/>
        <v>Open</v>
      </c>
      <c r="L2547" s="8"/>
      <c r="M2547" s="8"/>
    </row>
    <row r="2548" spans="1:13">
      <c r="A2548" s="8">
        <v>1883</v>
      </c>
      <c r="B2548" s="5" t="s">
        <v>3511</v>
      </c>
      <c r="C2548" s="14" t="s">
        <v>3508</v>
      </c>
      <c r="D2548" s="8" t="s">
        <v>3512</v>
      </c>
      <c r="E2548" s="20">
        <v>44820</v>
      </c>
      <c r="F2548" s="8" t="s">
        <v>3513</v>
      </c>
      <c r="G2548" s="8">
        <f t="shared" si="78"/>
        <v>1</v>
      </c>
      <c r="H2548" s="8"/>
      <c r="I2548" s="8"/>
      <c r="J2548" s="39">
        <v>477.09</v>
      </c>
      <c r="K2548" s="5" t="str">
        <f t="shared" si="79"/>
        <v>Open</v>
      </c>
      <c r="L2548" s="8"/>
      <c r="M2548" s="8"/>
    </row>
    <row r="2549" spans="1:13">
      <c r="A2549" s="8">
        <v>1886</v>
      </c>
      <c r="B2549" s="5" t="s">
        <v>179</v>
      </c>
      <c r="C2549" s="14" t="s">
        <v>900</v>
      </c>
      <c r="D2549" s="8" t="s">
        <v>173</v>
      </c>
      <c r="E2549" s="20">
        <v>44813</v>
      </c>
      <c r="F2549" s="8" t="s">
        <v>1233</v>
      </c>
      <c r="G2549" s="8">
        <f t="shared" si="78"/>
        <v>1</v>
      </c>
      <c r="H2549" s="8"/>
      <c r="I2549" s="8"/>
      <c r="J2549" s="39">
        <v>135</v>
      </c>
      <c r="K2549" s="5" t="str">
        <f t="shared" si="79"/>
        <v>Open</v>
      </c>
      <c r="L2549" s="8"/>
      <c r="M2549" s="8"/>
    </row>
    <row r="2550" spans="1:13">
      <c r="A2550" s="8">
        <v>1887</v>
      </c>
      <c r="B2550" s="5" t="s">
        <v>179</v>
      </c>
      <c r="C2550" s="14" t="s">
        <v>900</v>
      </c>
      <c r="D2550" s="8" t="s">
        <v>173</v>
      </c>
      <c r="E2550" s="20">
        <v>44813</v>
      </c>
      <c r="F2550" s="8" t="s">
        <v>1233</v>
      </c>
      <c r="G2550" s="8">
        <f t="shared" si="78"/>
        <v>1</v>
      </c>
      <c r="H2550" s="8"/>
      <c r="I2550" s="8"/>
      <c r="J2550" s="39">
        <v>135</v>
      </c>
      <c r="K2550" s="5" t="str">
        <f t="shared" si="79"/>
        <v>Open</v>
      </c>
      <c r="L2550" s="8"/>
      <c r="M2550" s="8"/>
    </row>
    <row r="2551" spans="1:13">
      <c r="A2551" s="8">
        <v>1891</v>
      </c>
      <c r="B2551" s="5" t="s">
        <v>1752</v>
      </c>
      <c r="C2551" s="14" t="s">
        <v>1002</v>
      </c>
      <c r="D2551" s="8" t="s">
        <v>2398</v>
      </c>
      <c r="E2551" s="20">
        <v>44813</v>
      </c>
      <c r="F2551" s="8" t="s">
        <v>1236</v>
      </c>
      <c r="G2551" s="8">
        <f t="shared" si="78"/>
        <v>1</v>
      </c>
      <c r="H2551" s="8"/>
      <c r="I2551" s="8"/>
      <c r="J2551" s="39">
        <v>51</v>
      </c>
      <c r="K2551" s="5" t="str">
        <f t="shared" si="79"/>
        <v>Open</v>
      </c>
      <c r="L2551" s="8"/>
      <c r="M2551" s="8"/>
    </row>
    <row r="2552" spans="1:13">
      <c r="A2552" s="8">
        <v>1893</v>
      </c>
      <c r="B2552" s="5" t="s">
        <v>1798</v>
      </c>
      <c r="C2552" s="14" t="s">
        <v>1048</v>
      </c>
      <c r="D2552" s="8" t="s">
        <v>2444</v>
      </c>
      <c r="E2552" s="20">
        <v>44813</v>
      </c>
      <c r="F2552" s="8" t="s">
        <v>1238</v>
      </c>
      <c r="G2552" s="8">
        <f t="shared" si="78"/>
        <v>1</v>
      </c>
      <c r="H2552" s="8"/>
      <c r="I2552" s="8"/>
      <c r="J2552" s="39">
        <v>149</v>
      </c>
      <c r="K2552" s="5" t="str">
        <f t="shared" si="79"/>
        <v>Open</v>
      </c>
      <c r="L2552" s="8"/>
      <c r="M2552" s="8"/>
    </row>
    <row r="2553" spans="1:13">
      <c r="A2553" s="8">
        <v>1895</v>
      </c>
      <c r="B2553" s="5" t="s">
        <v>70</v>
      </c>
      <c r="C2553" s="14" t="s">
        <v>1071</v>
      </c>
      <c r="D2553" s="8" t="s">
        <v>69</v>
      </c>
      <c r="E2553" s="20">
        <v>44813</v>
      </c>
      <c r="F2553" s="8" t="s">
        <v>1239</v>
      </c>
      <c r="G2553" s="8">
        <f t="shared" si="78"/>
        <v>1</v>
      </c>
      <c r="H2553" s="8"/>
      <c r="I2553" s="8"/>
      <c r="J2553" s="39">
        <v>119</v>
      </c>
      <c r="K2553" s="5" t="str">
        <f t="shared" si="79"/>
        <v>Open</v>
      </c>
      <c r="L2553" s="8"/>
      <c r="M2553" s="8"/>
    </row>
    <row r="2554" spans="1:13">
      <c r="A2554" s="8">
        <v>1896</v>
      </c>
      <c r="B2554" s="5" t="s">
        <v>70</v>
      </c>
      <c r="C2554" s="14" t="s">
        <v>1071</v>
      </c>
      <c r="D2554" s="8" t="s">
        <v>69</v>
      </c>
      <c r="E2554" s="20">
        <v>44813</v>
      </c>
      <c r="F2554" s="8" t="s">
        <v>1239</v>
      </c>
      <c r="G2554" s="8">
        <f t="shared" si="78"/>
        <v>1</v>
      </c>
      <c r="H2554" s="8"/>
      <c r="I2554" s="8"/>
      <c r="J2554" s="39">
        <v>119</v>
      </c>
      <c r="K2554" s="5" t="str">
        <f t="shared" si="79"/>
        <v>Open</v>
      </c>
      <c r="L2554" s="8"/>
      <c r="M2554" s="8"/>
    </row>
    <row r="2555" spans="1:13">
      <c r="A2555" s="8">
        <v>1897</v>
      </c>
      <c r="B2555" s="5" t="s">
        <v>70</v>
      </c>
      <c r="C2555" s="14" t="s">
        <v>1071</v>
      </c>
      <c r="D2555" s="8" t="s">
        <v>69</v>
      </c>
      <c r="E2555" s="20">
        <v>44813</v>
      </c>
      <c r="F2555" s="8" t="s">
        <v>1239</v>
      </c>
      <c r="G2555" s="8">
        <f t="shared" si="78"/>
        <v>1</v>
      </c>
      <c r="H2555" s="8"/>
      <c r="I2555" s="8"/>
      <c r="J2555" s="39">
        <v>119</v>
      </c>
      <c r="K2555" s="5" t="str">
        <f t="shared" si="79"/>
        <v>Open</v>
      </c>
      <c r="L2555" s="8"/>
      <c r="M2555" s="8"/>
    </row>
    <row r="2556" spans="1:13">
      <c r="A2556" s="8">
        <v>1898</v>
      </c>
      <c r="B2556" s="5" t="s">
        <v>70</v>
      </c>
      <c r="C2556" s="14" t="s">
        <v>1071</v>
      </c>
      <c r="D2556" s="8" t="s">
        <v>69</v>
      </c>
      <c r="E2556" s="20">
        <v>44813</v>
      </c>
      <c r="F2556" s="8" t="s">
        <v>1239</v>
      </c>
      <c r="G2556" s="8">
        <f t="shared" si="78"/>
        <v>1</v>
      </c>
      <c r="H2556" s="8"/>
      <c r="I2556" s="8"/>
      <c r="J2556" s="39">
        <v>119</v>
      </c>
      <c r="K2556" s="5" t="str">
        <f t="shared" si="79"/>
        <v>Open</v>
      </c>
      <c r="L2556" s="8"/>
      <c r="M2556" s="8"/>
    </row>
    <row r="2557" spans="1:13">
      <c r="A2557" s="8">
        <v>1899</v>
      </c>
      <c r="B2557" s="5" t="s">
        <v>70</v>
      </c>
      <c r="C2557" s="14" t="s">
        <v>1071</v>
      </c>
      <c r="D2557" s="8" t="s">
        <v>69</v>
      </c>
      <c r="E2557" s="20">
        <v>44813</v>
      </c>
      <c r="F2557" s="8" t="s">
        <v>1239</v>
      </c>
      <c r="G2557" s="8">
        <f t="shared" si="78"/>
        <v>1</v>
      </c>
      <c r="H2557" s="8"/>
      <c r="I2557" s="8"/>
      <c r="J2557" s="39">
        <v>119</v>
      </c>
      <c r="K2557" s="5" t="str">
        <f t="shared" si="79"/>
        <v>Open</v>
      </c>
      <c r="L2557" s="8"/>
      <c r="M2557" s="8"/>
    </row>
    <row r="2558" spans="1:13">
      <c r="A2558" s="8">
        <v>1900</v>
      </c>
      <c r="B2558" s="5" t="s">
        <v>2732</v>
      </c>
      <c r="C2558" s="14" t="s">
        <v>2721</v>
      </c>
      <c r="D2558" s="8" t="s">
        <v>2733</v>
      </c>
      <c r="E2558" s="20">
        <v>44814</v>
      </c>
      <c r="F2558" s="8" t="s">
        <v>1238</v>
      </c>
      <c r="G2558" s="8">
        <f t="shared" si="78"/>
        <v>1</v>
      </c>
      <c r="H2558" s="8"/>
      <c r="I2558" s="8"/>
      <c r="J2558" s="39">
        <v>305</v>
      </c>
      <c r="K2558" s="5" t="str">
        <f t="shared" si="79"/>
        <v>Open</v>
      </c>
      <c r="L2558" s="8"/>
      <c r="M2558" s="8"/>
    </row>
    <row r="2559" spans="1:13">
      <c r="A2559" s="8">
        <v>1901</v>
      </c>
      <c r="B2559" s="5" t="s">
        <v>2732</v>
      </c>
      <c r="C2559" s="14" t="s">
        <v>2721</v>
      </c>
      <c r="D2559" s="8" t="s">
        <v>2733</v>
      </c>
      <c r="E2559" s="20">
        <v>44814</v>
      </c>
      <c r="F2559" s="8" t="s">
        <v>1238</v>
      </c>
      <c r="G2559" s="8">
        <f t="shared" si="78"/>
        <v>1</v>
      </c>
      <c r="H2559" s="8"/>
      <c r="I2559" s="8"/>
      <c r="J2559" s="39">
        <v>305</v>
      </c>
      <c r="K2559" s="5" t="str">
        <f t="shared" si="79"/>
        <v>Open</v>
      </c>
      <c r="L2559" s="8"/>
      <c r="M2559" s="8"/>
    </row>
    <row r="2560" spans="1:13">
      <c r="A2560" s="8">
        <v>1902</v>
      </c>
      <c r="B2560" s="5" t="s">
        <v>2732</v>
      </c>
      <c r="C2560" s="14" t="s">
        <v>2721</v>
      </c>
      <c r="D2560" s="8" t="s">
        <v>2733</v>
      </c>
      <c r="E2560" s="20">
        <v>44814</v>
      </c>
      <c r="F2560" s="8" t="s">
        <v>1238</v>
      </c>
      <c r="G2560" s="8">
        <f t="shared" si="78"/>
        <v>1</v>
      </c>
      <c r="H2560" s="8"/>
      <c r="I2560" s="8"/>
      <c r="J2560" s="39">
        <v>305</v>
      </c>
      <c r="K2560" s="5" t="str">
        <f t="shared" si="79"/>
        <v>Open</v>
      </c>
      <c r="L2560" s="8"/>
      <c r="M2560" s="8"/>
    </row>
    <row r="2561" spans="1:13">
      <c r="A2561" s="8">
        <v>1911</v>
      </c>
      <c r="B2561" s="5" t="s">
        <v>1249</v>
      </c>
      <c r="C2561" s="14" t="s">
        <v>374</v>
      </c>
      <c r="D2561" s="8" t="s">
        <v>1946</v>
      </c>
      <c r="E2561" s="20">
        <v>44813</v>
      </c>
      <c r="F2561" s="8" t="s">
        <v>1219</v>
      </c>
      <c r="G2561" s="8">
        <f t="shared" si="78"/>
        <v>1</v>
      </c>
      <c r="H2561" s="8"/>
      <c r="I2561" s="8"/>
      <c r="J2561" s="39">
        <v>77</v>
      </c>
      <c r="K2561" s="5" t="str">
        <f t="shared" si="79"/>
        <v>Open</v>
      </c>
      <c r="L2561" s="8"/>
      <c r="M2561" s="8"/>
    </row>
    <row r="2562" spans="1:13">
      <c r="A2562" s="8">
        <v>1912</v>
      </c>
      <c r="B2562" s="5" t="s">
        <v>1757</v>
      </c>
      <c r="C2562" s="14" t="s">
        <v>1007</v>
      </c>
      <c r="D2562" s="8" t="s">
        <v>2403</v>
      </c>
      <c r="E2562" s="20">
        <v>44813</v>
      </c>
      <c r="F2562" s="8" t="s">
        <v>1236</v>
      </c>
      <c r="G2562" s="8">
        <f t="shared" si="78"/>
        <v>1</v>
      </c>
      <c r="H2562" s="8"/>
      <c r="I2562" s="8"/>
      <c r="J2562" s="39">
        <v>71</v>
      </c>
      <c r="K2562" s="5" t="str">
        <f t="shared" si="79"/>
        <v>Open</v>
      </c>
      <c r="L2562" s="8"/>
      <c r="M2562" s="8"/>
    </row>
    <row r="2563" spans="1:13">
      <c r="A2563" s="8">
        <v>1914</v>
      </c>
      <c r="B2563" s="5" t="s">
        <v>1920</v>
      </c>
      <c r="C2563" s="14" t="s">
        <v>1194</v>
      </c>
      <c r="D2563" s="8" t="s">
        <v>2560</v>
      </c>
      <c r="E2563" s="20">
        <v>44813</v>
      </c>
      <c r="F2563" s="8" t="s">
        <v>1245</v>
      </c>
      <c r="G2563" s="8">
        <f t="shared" si="78"/>
        <v>1</v>
      </c>
      <c r="H2563" s="8"/>
      <c r="I2563" s="8"/>
      <c r="J2563" s="39">
        <v>110</v>
      </c>
      <c r="K2563" s="5" t="str">
        <f t="shared" si="79"/>
        <v>Open</v>
      </c>
      <c r="L2563" s="8"/>
      <c r="M2563" s="8"/>
    </row>
    <row r="2564" spans="1:13">
      <c r="A2564" s="8">
        <v>1915</v>
      </c>
      <c r="B2564" s="5" t="s">
        <v>1766</v>
      </c>
      <c r="C2564" s="14" t="s">
        <v>1016</v>
      </c>
      <c r="D2564" s="8" t="s">
        <v>2412</v>
      </c>
      <c r="E2564" s="20">
        <v>44813</v>
      </c>
      <c r="F2564" s="8" t="s">
        <v>1236</v>
      </c>
      <c r="G2564" s="8">
        <f t="shared" ref="G2564:G2627" si="80">IF(C2564="","",IF(C2564=I2564,0,1))</f>
        <v>1</v>
      </c>
      <c r="H2564" s="8"/>
      <c r="I2564" s="8"/>
      <c r="J2564" s="39">
        <v>56</v>
      </c>
      <c r="K2564" s="5" t="str">
        <f t="shared" ref="K2564:K2627" si="81">IF(F2564="","",IF(C2564=I2564,"Close","Open"))</f>
        <v>Open</v>
      </c>
      <c r="L2564" s="8"/>
      <c r="M2564" s="8"/>
    </row>
    <row r="2565" spans="1:13">
      <c r="A2565" s="8">
        <v>1916</v>
      </c>
      <c r="B2565" s="5" t="s">
        <v>1406</v>
      </c>
      <c r="C2565" s="14" t="s">
        <v>571</v>
      </c>
      <c r="D2565" s="8" t="s">
        <v>2084</v>
      </c>
      <c r="E2565" s="20">
        <v>44813</v>
      </c>
      <c r="F2565" s="8" t="s">
        <v>1222</v>
      </c>
      <c r="G2565" s="8">
        <f t="shared" si="80"/>
        <v>1</v>
      </c>
      <c r="H2565" s="8"/>
      <c r="I2565" s="8"/>
      <c r="J2565" s="39">
        <v>91</v>
      </c>
      <c r="K2565" s="5" t="str">
        <f t="shared" si="81"/>
        <v>Open</v>
      </c>
      <c r="L2565" s="8"/>
      <c r="M2565" s="8"/>
    </row>
    <row r="2566" spans="1:13">
      <c r="A2566" s="8">
        <v>1917</v>
      </c>
      <c r="B2566" s="5" t="s">
        <v>1403</v>
      </c>
      <c r="C2566" s="14" t="s">
        <v>568</v>
      </c>
      <c r="D2566" s="8" t="s">
        <v>2081</v>
      </c>
      <c r="E2566" s="20">
        <v>44813</v>
      </c>
      <c r="F2566" s="8" t="s">
        <v>1222</v>
      </c>
      <c r="G2566" s="8">
        <f t="shared" si="80"/>
        <v>1</v>
      </c>
      <c r="H2566" s="8"/>
      <c r="I2566" s="8"/>
      <c r="J2566" s="39">
        <v>160</v>
      </c>
      <c r="K2566" s="5" t="str">
        <f t="shared" si="81"/>
        <v>Open</v>
      </c>
      <c r="L2566" s="8"/>
      <c r="M2566" s="8"/>
    </row>
    <row r="2567" spans="1:13">
      <c r="A2567" s="8">
        <v>1918</v>
      </c>
      <c r="B2567" s="5" t="s">
        <v>1403</v>
      </c>
      <c r="C2567" s="14" t="s">
        <v>568</v>
      </c>
      <c r="D2567" s="8" t="s">
        <v>2081</v>
      </c>
      <c r="E2567" s="20">
        <v>44813</v>
      </c>
      <c r="F2567" s="8" t="s">
        <v>1222</v>
      </c>
      <c r="G2567" s="8">
        <f t="shared" si="80"/>
        <v>1</v>
      </c>
      <c r="H2567" s="8"/>
      <c r="I2567" s="8"/>
      <c r="J2567" s="39">
        <v>160</v>
      </c>
      <c r="K2567" s="5" t="str">
        <f t="shared" si="81"/>
        <v>Open</v>
      </c>
      <c r="L2567" s="8"/>
      <c r="M2567" s="8"/>
    </row>
    <row r="2568" spans="1:13">
      <c r="A2568" s="8">
        <v>1921</v>
      </c>
      <c r="B2568" s="5" t="s">
        <v>1732</v>
      </c>
      <c r="C2568" s="14" t="s">
        <v>982</v>
      </c>
      <c r="D2568" s="8" t="s">
        <v>2378</v>
      </c>
      <c r="E2568" s="20">
        <v>44813</v>
      </c>
      <c r="F2568" s="8" t="s">
        <v>1236</v>
      </c>
      <c r="G2568" s="8">
        <f t="shared" si="80"/>
        <v>1</v>
      </c>
      <c r="H2568" s="8"/>
      <c r="I2568" s="8"/>
      <c r="J2568" s="39">
        <v>87</v>
      </c>
      <c r="K2568" s="5" t="str">
        <f t="shared" si="81"/>
        <v>Open</v>
      </c>
      <c r="L2568" s="8"/>
      <c r="M2568" s="8"/>
    </row>
    <row r="2569" spans="1:13">
      <c r="A2569" s="8">
        <v>1922</v>
      </c>
      <c r="B2569" s="5" t="s">
        <v>3620</v>
      </c>
      <c r="C2569" s="14" t="s">
        <v>3619</v>
      </c>
      <c r="D2569" s="8" t="s">
        <v>3621</v>
      </c>
      <c r="E2569" s="20">
        <v>44821</v>
      </c>
      <c r="F2569" s="8" t="s">
        <v>1232</v>
      </c>
      <c r="G2569" s="8">
        <f t="shared" si="80"/>
        <v>1</v>
      </c>
      <c r="H2569" s="8"/>
      <c r="I2569" s="8"/>
      <c r="J2569" s="39">
        <v>135</v>
      </c>
      <c r="K2569" s="5" t="str">
        <f t="shared" si="81"/>
        <v>Open</v>
      </c>
      <c r="L2569" s="8"/>
      <c r="M2569" s="8"/>
    </row>
    <row r="2570" spans="1:13">
      <c r="A2570" s="8">
        <v>1926</v>
      </c>
      <c r="B2570" s="5" t="s">
        <v>321</v>
      </c>
      <c r="C2570" s="14" t="s">
        <v>513</v>
      </c>
      <c r="D2570" s="8" t="s">
        <v>288</v>
      </c>
      <c r="E2570" s="20">
        <v>44813</v>
      </c>
      <c r="F2570" s="8" t="s">
        <v>1221</v>
      </c>
      <c r="G2570" s="8">
        <f t="shared" si="80"/>
        <v>1</v>
      </c>
      <c r="H2570" s="8"/>
      <c r="I2570" s="8"/>
      <c r="J2570" s="39">
        <v>78</v>
      </c>
      <c r="K2570" s="5" t="str">
        <f t="shared" si="81"/>
        <v>Open</v>
      </c>
      <c r="L2570" s="8"/>
      <c r="M2570" s="8"/>
    </row>
    <row r="2571" spans="1:13">
      <c r="A2571" s="8">
        <v>1927</v>
      </c>
      <c r="B2571" s="5" t="s">
        <v>321</v>
      </c>
      <c r="C2571" s="14" t="s">
        <v>513</v>
      </c>
      <c r="D2571" s="8" t="s">
        <v>288</v>
      </c>
      <c r="E2571" s="20">
        <v>44813</v>
      </c>
      <c r="F2571" s="8" t="s">
        <v>1221</v>
      </c>
      <c r="G2571" s="8">
        <f t="shared" si="80"/>
        <v>1</v>
      </c>
      <c r="H2571" s="8"/>
      <c r="I2571" s="8"/>
      <c r="J2571" s="39">
        <v>78</v>
      </c>
      <c r="K2571" s="5" t="str">
        <f t="shared" si="81"/>
        <v>Open</v>
      </c>
      <c r="L2571" s="8"/>
      <c r="M2571" s="8"/>
    </row>
    <row r="2572" spans="1:13">
      <c r="A2572" s="8">
        <v>1932</v>
      </c>
      <c r="B2572" s="5" t="s">
        <v>1331</v>
      </c>
      <c r="C2572" s="14" t="s">
        <v>475</v>
      </c>
      <c r="D2572" s="8" t="s">
        <v>2013</v>
      </c>
      <c r="E2572" s="20">
        <v>44813</v>
      </c>
      <c r="F2572" s="8" t="s">
        <v>1220</v>
      </c>
      <c r="G2572" s="8">
        <f t="shared" si="80"/>
        <v>1</v>
      </c>
      <c r="H2572" s="8"/>
      <c r="I2572" s="8"/>
      <c r="J2572" s="39">
        <v>188</v>
      </c>
      <c r="K2572" s="5" t="str">
        <f t="shared" si="81"/>
        <v>Open</v>
      </c>
      <c r="L2572" s="8"/>
      <c r="M2572" s="8"/>
    </row>
    <row r="2573" spans="1:13">
      <c r="A2573" s="8">
        <v>1933</v>
      </c>
      <c r="B2573" s="5" t="s">
        <v>1903</v>
      </c>
      <c r="C2573" s="14" t="s">
        <v>1175</v>
      </c>
      <c r="D2573" s="8" t="s">
        <v>2545</v>
      </c>
      <c r="E2573" s="20">
        <v>44813</v>
      </c>
      <c r="F2573" s="8" t="s">
        <v>1243</v>
      </c>
      <c r="G2573" s="8">
        <f t="shared" si="80"/>
        <v>1</v>
      </c>
      <c r="H2573" s="8"/>
      <c r="I2573" s="8"/>
      <c r="J2573" s="39">
        <v>75</v>
      </c>
      <c r="K2573" s="5" t="str">
        <f t="shared" si="81"/>
        <v>Open</v>
      </c>
      <c r="L2573" s="8"/>
      <c r="M2573" s="8"/>
    </row>
    <row r="2574" spans="1:13">
      <c r="A2574" s="8">
        <v>1936</v>
      </c>
      <c r="B2574" s="5" t="s">
        <v>2712</v>
      </c>
      <c r="C2574" s="14" t="s">
        <v>2698</v>
      </c>
      <c r="D2574" s="8" t="s">
        <v>2713</v>
      </c>
      <c r="E2574" s="20">
        <v>44814</v>
      </c>
      <c r="F2574" s="8" t="s">
        <v>3440</v>
      </c>
      <c r="G2574" s="8">
        <f t="shared" si="80"/>
        <v>1</v>
      </c>
      <c r="H2574" s="8"/>
      <c r="I2574" s="8"/>
      <c r="J2574" s="39">
        <v>612</v>
      </c>
      <c r="K2574" s="5" t="str">
        <f t="shared" si="81"/>
        <v>Open</v>
      </c>
      <c r="L2574" s="8"/>
      <c r="M2574" s="8"/>
    </row>
    <row r="2575" spans="1:13">
      <c r="A2575" s="8">
        <v>1937</v>
      </c>
      <c r="B2575" s="5" t="s">
        <v>4693</v>
      </c>
      <c r="C2575" s="14" t="s">
        <v>4691</v>
      </c>
      <c r="D2575" s="8" t="s">
        <v>4692</v>
      </c>
      <c r="E2575" s="20">
        <v>44838</v>
      </c>
      <c r="F2575" s="8" t="s">
        <v>1243</v>
      </c>
      <c r="G2575" s="8">
        <f t="shared" si="80"/>
        <v>1</v>
      </c>
      <c r="H2575" s="8"/>
      <c r="I2575" s="8"/>
      <c r="J2575" s="39">
        <v>340</v>
      </c>
      <c r="K2575" s="5" t="str">
        <f t="shared" si="81"/>
        <v>Open</v>
      </c>
      <c r="L2575" s="8"/>
      <c r="M2575" s="8"/>
    </row>
    <row r="2576" spans="1:13">
      <c r="A2576" s="8">
        <v>1941</v>
      </c>
      <c r="B2576" s="5" t="s">
        <v>1545</v>
      </c>
      <c r="C2576" s="14" t="s">
        <v>729</v>
      </c>
      <c r="D2576" s="8" t="s">
        <v>2212</v>
      </c>
      <c r="E2576" s="20">
        <v>44813</v>
      </c>
      <c r="F2576" s="8" t="s">
        <v>1227</v>
      </c>
      <c r="G2576" s="8">
        <f t="shared" si="80"/>
        <v>1</v>
      </c>
      <c r="H2576" s="8"/>
      <c r="I2576" s="8"/>
      <c r="J2576" s="39">
        <v>89</v>
      </c>
      <c r="K2576" s="5" t="str">
        <f t="shared" si="81"/>
        <v>Open</v>
      </c>
      <c r="L2576" s="8"/>
      <c r="M2576" s="8"/>
    </row>
    <row r="2577" spans="1:13">
      <c r="A2577" s="8">
        <v>1942</v>
      </c>
      <c r="B2577" s="5" t="s">
        <v>1844</v>
      </c>
      <c r="C2577" s="14" t="s">
        <v>1113</v>
      </c>
      <c r="D2577" s="8" t="s">
        <v>2488</v>
      </c>
      <c r="E2577" s="20">
        <v>44813</v>
      </c>
      <c r="F2577" s="8" t="s">
        <v>1241</v>
      </c>
      <c r="G2577" s="8">
        <f t="shared" si="80"/>
        <v>1</v>
      </c>
      <c r="H2577" s="8"/>
      <c r="I2577" s="8"/>
      <c r="J2577" s="39">
        <v>83</v>
      </c>
      <c r="K2577" s="5" t="str">
        <f t="shared" si="81"/>
        <v>Open</v>
      </c>
      <c r="L2577" s="8"/>
      <c r="M2577" s="8"/>
    </row>
    <row r="2578" spans="1:13">
      <c r="A2578" s="8">
        <v>1943</v>
      </c>
      <c r="B2578" s="5" t="s">
        <v>1431</v>
      </c>
      <c r="C2578" s="14" t="s">
        <v>600</v>
      </c>
      <c r="D2578" s="8" t="s">
        <v>2107</v>
      </c>
      <c r="E2578" s="20">
        <v>44813</v>
      </c>
      <c r="F2578" s="8" t="s">
        <v>1222</v>
      </c>
      <c r="G2578" s="8">
        <f t="shared" si="80"/>
        <v>1</v>
      </c>
      <c r="H2578" s="8"/>
      <c r="I2578" s="8"/>
      <c r="J2578" s="39">
        <v>85</v>
      </c>
      <c r="K2578" s="5" t="str">
        <f t="shared" si="81"/>
        <v>Open</v>
      </c>
      <c r="L2578" s="8"/>
      <c r="M2578" s="8"/>
    </row>
    <row r="2579" spans="1:13">
      <c r="A2579" s="8">
        <v>1944</v>
      </c>
      <c r="B2579" s="5" t="s">
        <v>1431</v>
      </c>
      <c r="C2579" s="14" t="s">
        <v>600</v>
      </c>
      <c r="D2579" s="8" t="s">
        <v>2107</v>
      </c>
      <c r="E2579" s="20">
        <v>44813</v>
      </c>
      <c r="F2579" s="8" t="s">
        <v>1222</v>
      </c>
      <c r="G2579" s="8">
        <f t="shared" si="80"/>
        <v>1</v>
      </c>
      <c r="H2579" s="8"/>
      <c r="I2579" s="8"/>
      <c r="J2579" s="39">
        <v>85</v>
      </c>
      <c r="K2579" s="5" t="str">
        <f t="shared" si="81"/>
        <v>Open</v>
      </c>
      <c r="L2579" s="8"/>
      <c r="M2579" s="8"/>
    </row>
    <row r="2580" spans="1:13">
      <c r="A2580" s="8">
        <v>1945</v>
      </c>
      <c r="B2580" s="5" t="s">
        <v>1485</v>
      </c>
      <c r="C2580" s="14" t="s">
        <v>656</v>
      </c>
      <c r="D2580" s="8" t="s">
        <v>2161</v>
      </c>
      <c r="E2580" s="20">
        <v>44813</v>
      </c>
      <c r="F2580" s="8" t="s">
        <v>1223</v>
      </c>
      <c r="G2580" s="8">
        <f t="shared" si="80"/>
        <v>1</v>
      </c>
      <c r="H2580" s="8"/>
      <c r="I2580" s="8"/>
      <c r="J2580" s="39">
        <v>162</v>
      </c>
      <c r="K2580" s="5" t="str">
        <f t="shared" si="81"/>
        <v>Open</v>
      </c>
      <c r="L2580" s="8"/>
      <c r="M2580" s="8"/>
    </row>
    <row r="2581" spans="1:13">
      <c r="A2581" s="8">
        <v>1946</v>
      </c>
      <c r="B2581" s="17" t="s">
        <v>3142</v>
      </c>
      <c r="C2581" s="14" t="s">
        <v>3093</v>
      </c>
      <c r="D2581" s="8" t="s">
        <v>3198</v>
      </c>
      <c r="E2581" s="20">
        <v>44818</v>
      </c>
      <c r="F2581" s="8" t="s">
        <v>3186</v>
      </c>
      <c r="G2581" s="8">
        <f t="shared" si="80"/>
        <v>1</v>
      </c>
      <c r="H2581" s="8"/>
      <c r="I2581" s="8"/>
      <c r="J2581" s="39">
        <v>189</v>
      </c>
      <c r="K2581" s="5" t="str">
        <f t="shared" si="81"/>
        <v>Open</v>
      </c>
      <c r="L2581" s="8"/>
      <c r="M2581" s="8"/>
    </row>
    <row r="2582" spans="1:13">
      <c r="A2582" s="8">
        <v>1947</v>
      </c>
      <c r="B2582" s="17" t="s">
        <v>3183</v>
      </c>
      <c r="C2582" s="14" t="s">
        <v>3124</v>
      </c>
      <c r="D2582" s="8" t="s">
        <v>3239</v>
      </c>
      <c r="E2582" s="20">
        <v>44818</v>
      </c>
      <c r="F2582" s="8" t="s">
        <v>3186</v>
      </c>
      <c r="G2582" s="8">
        <f t="shared" si="80"/>
        <v>1</v>
      </c>
      <c r="H2582" s="8"/>
      <c r="I2582" s="8"/>
      <c r="J2582" s="39">
        <v>70</v>
      </c>
      <c r="K2582" s="5" t="str">
        <f t="shared" si="81"/>
        <v>Open</v>
      </c>
      <c r="L2582" s="8"/>
      <c r="M2582" s="8"/>
    </row>
    <row r="2583" spans="1:13">
      <c r="A2583" s="8">
        <v>1948</v>
      </c>
      <c r="B2583" s="17" t="s">
        <v>3141</v>
      </c>
      <c r="C2583" s="14" t="s">
        <v>3129</v>
      </c>
      <c r="D2583" s="8" t="s">
        <v>3197</v>
      </c>
      <c r="E2583" s="20">
        <v>44818</v>
      </c>
      <c r="F2583" s="8" t="s">
        <v>3186</v>
      </c>
      <c r="G2583" s="8">
        <f t="shared" si="80"/>
        <v>1</v>
      </c>
      <c r="H2583" s="8"/>
      <c r="I2583" s="8"/>
      <c r="J2583" s="39">
        <v>269</v>
      </c>
      <c r="K2583" s="5" t="str">
        <f t="shared" si="81"/>
        <v>Open</v>
      </c>
      <c r="L2583" s="8"/>
      <c r="M2583" s="8"/>
    </row>
    <row r="2584" spans="1:13">
      <c r="A2584" s="8">
        <v>1949</v>
      </c>
      <c r="B2584" s="5" t="s">
        <v>1730</v>
      </c>
      <c r="C2584" s="14" t="s">
        <v>980</v>
      </c>
      <c r="D2584" s="8" t="s">
        <v>2376</v>
      </c>
      <c r="E2584" s="20">
        <v>44813</v>
      </c>
      <c r="F2584" s="8" t="s">
        <v>1236</v>
      </c>
      <c r="G2584" s="8">
        <f t="shared" si="80"/>
        <v>1</v>
      </c>
      <c r="H2584" s="8"/>
      <c r="I2584" s="8"/>
      <c r="J2584" s="39">
        <v>100</v>
      </c>
      <c r="K2584" s="5" t="str">
        <f t="shared" si="81"/>
        <v>Open</v>
      </c>
      <c r="L2584" s="8"/>
      <c r="M2584" s="8"/>
    </row>
    <row r="2585" spans="1:13">
      <c r="A2585" s="8">
        <v>1950</v>
      </c>
      <c r="B2585" s="5" t="s">
        <v>1852</v>
      </c>
      <c r="C2585" s="14" t="s">
        <v>1121</v>
      </c>
      <c r="D2585" s="8" t="s">
        <v>2496</v>
      </c>
      <c r="E2585" s="20">
        <v>44813</v>
      </c>
      <c r="F2585" s="8" t="s">
        <v>1241</v>
      </c>
      <c r="G2585" s="8">
        <f t="shared" si="80"/>
        <v>1</v>
      </c>
      <c r="H2585" s="8"/>
      <c r="I2585" s="8"/>
      <c r="J2585" s="39">
        <v>181</v>
      </c>
      <c r="K2585" s="5" t="str">
        <f t="shared" si="81"/>
        <v>Open</v>
      </c>
      <c r="L2585" s="8"/>
      <c r="M2585" s="8"/>
    </row>
    <row r="2586" spans="1:13">
      <c r="A2586" s="8">
        <v>1952</v>
      </c>
      <c r="B2586" s="17" t="s">
        <v>3177</v>
      </c>
      <c r="C2586" s="14" t="s">
        <v>3080</v>
      </c>
      <c r="D2586" s="8" t="s">
        <v>3233</v>
      </c>
      <c r="E2586" s="20">
        <v>44818</v>
      </c>
      <c r="F2586" s="8" t="s">
        <v>3186</v>
      </c>
      <c r="G2586" s="8">
        <f t="shared" si="80"/>
        <v>1</v>
      </c>
      <c r="H2586" s="8"/>
      <c r="I2586" s="8"/>
      <c r="J2586" s="39">
        <v>115</v>
      </c>
      <c r="K2586" s="5" t="str">
        <f t="shared" si="81"/>
        <v>Open</v>
      </c>
      <c r="L2586" s="8"/>
      <c r="M2586" s="8"/>
    </row>
    <row r="2587" spans="1:13">
      <c r="A2587" s="8">
        <v>1953</v>
      </c>
      <c r="B2587" s="5" t="s">
        <v>1389</v>
      </c>
      <c r="C2587" s="14" t="s">
        <v>555</v>
      </c>
      <c r="D2587" s="8" t="s">
        <v>2067</v>
      </c>
      <c r="E2587" s="20">
        <v>44813</v>
      </c>
      <c r="F2587" s="8" t="s">
        <v>1221</v>
      </c>
      <c r="G2587" s="8">
        <f t="shared" si="80"/>
        <v>1</v>
      </c>
      <c r="H2587" s="8"/>
      <c r="I2587" s="8"/>
      <c r="J2587" s="39">
        <v>619</v>
      </c>
      <c r="K2587" s="5" t="str">
        <f t="shared" si="81"/>
        <v>Open</v>
      </c>
      <c r="L2587" s="8"/>
      <c r="M2587" s="8"/>
    </row>
    <row r="2588" spans="1:13">
      <c r="A2588" s="8">
        <v>1956</v>
      </c>
      <c r="B2588" s="5" t="s">
        <v>3035</v>
      </c>
      <c r="C2588" s="14" t="s">
        <v>3034</v>
      </c>
      <c r="D2588" s="8" t="s">
        <v>3036</v>
      </c>
      <c r="E2588" s="20">
        <v>44818</v>
      </c>
      <c r="F2588" s="8" t="s">
        <v>1243</v>
      </c>
      <c r="G2588" s="8">
        <f t="shared" si="80"/>
        <v>1</v>
      </c>
      <c r="H2588" s="8"/>
      <c r="I2588" s="8"/>
      <c r="J2588" s="39">
        <v>180</v>
      </c>
      <c r="K2588" s="5" t="str">
        <f t="shared" si="81"/>
        <v>Open</v>
      </c>
      <c r="L2588" s="8"/>
      <c r="M2588" s="8"/>
    </row>
    <row r="2589" spans="1:13">
      <c r="A2589" s="8">
        <v>1960</v>
      </c>
      <c r="B2589" s="5" t="s">
        <v>1897</v>
      </c>
      <c r="C2589" s="14" t="s">
        <v>1169</v>
      </c>
      <c r="D2589" s="8" t="s">
        <v>2539</v>
      </c>
      <c r="E2589" s="20">
        <v>44813</v>
      </c>
      <c r="F2589" s="8" t="s">
        <v>1243</v>
      </c>
      <c r="G2589" s="8">
        <f t="shared" si="80"/>
        <v>1</v>
      </c>
      <c r="H2589" s="8"/>
      <c r="I2589" s="8"/>
      <c r="J2589" s="39">
        <v>199</v>
      </c>
      <c r="K2589" s="5" t="str">
        <f t="shared" si="81"/>
        <v>Open</v>
      </c>
      <c r="L2589" s="8"/>
      <c r="M2589" s="8"/>
    </row>
    <row r="2590" spans="1:13">
      <c r="A2590" s="8">
        <v>1961</v>
      </c>
      <c r="B2590" s="5" t="s">
        <v>249</v>
      </c>
      <c r="C2590" s="14" t="s">
        <v>414</v>
      </c>
      <c r="D2590" s="8" t="s">
        <v>217</v>
      </c>
      <c r="E2590" s="20">
        <v>44813</v>
      </c>
      <c r="F2590" s="8" t="s">
        <v>1219</v>
      </c>
      <c r="G2590" s="8">
        <f t="shared" si="80"/>
        <v>1</v>
      </c>
      <c r="H2590" s="8"/>
      <c r="I2590" s="8"/>
      <c r="J2590" s="39">
        <v>106</v>
      </c>
      <c r="K2590" s="5" t="str">
        <f t="shared" si="81"/>
        <v>Open</v>
      </c>
      <c r="L2590" s="8"/>
      <c r="M2590" s="8"/>
    </row>
    <row r="2591" spans="1:13">
      <c r="A2591" s="8">
        <v>1962</v>
      </c>
      <c r="B2591" s="5" t="s">
        <v>1259</v>
      </c>
      <c r="C2591" s="14" t="s">
        <v>384</v>
      </c>
      <c r="D2591" s="8" t="s">
        <v>1956</v>
      </c>
      <c r="E2591" s="20">
        <v>44813</v>
      </c>
      <c r="F2591" s="8" t="s">
        <v>1219</v>
      </c>
      <c r="G2591" s="8">
        <f t="shared" si="80"/>
        <v>1</v>
      </c>
      <c r="H2591" s="8"/>
      <c r="I2591" s="8"/>
      <c r="J2591" s="39">
        <v>78</v>
      </c>
      <c r="K2591" s="5" t="str">
        <f t="shared" si="81"/>
        <v>Open</v>
      </c>
      <c r="L2591" s="8"/>
      <c r="M2591" s="8"/>
    </row>
    <row r="2592" spans="1:13">
      <c r="A2592" s="8">
        <v>1963</v>
      </c>
      <c r="B2592" s="5" t="s">
        <v>1259</v>
      </c>
      <c r="C2592" s="14" t="s">
        <v>384</v>
      </c>
      <c r="D2592" s="8" t="s">
        <v>1956</v>
      </c>
      <c r="E2592" s="20">
        <v>44813</v>
      </c>
      <c r="F2592" s="8" t="s">
        <v>1219</v>
      </c>
      <c r="G2592" s="8">
        <f t="shared" si="80"/>
        <v>1</v>
      </c>
      <c r="H2592" s="8"/>
      <c r="I2592" s="8"/>
      <c r="J2592" s="39">
        <v>78</v>
      </c>
      <c r="K2592" s="5" t="str">
        <f t="shared" si="81"/>
        <v>Open</v>
      </c>
      <c r="L2592" s="8"/>
      <c r="M2592" s="8"/>
    </row>
    <row r="2593" spans="1:13">
      <c r="A2593" s="8">
        <v>1965</v>
      </c>
      <c r="B2593" s="5" t="s">
        <v>4128</v>
      </c>
      <c r="C2593" s="14" t="s">
        <v>4052</v>
      </c>
      <c r="D2593" s="8" t="s">
        <v>4129</v>
      </c>
      <c r="E2593" s="20">
        <v>44830</v>
      </c>
      <c r="F2593" s="8" t="s">
        <v>1240</v>
      </c>
      <c r="G2593" s="8">
        <f t="shared" si="80"/>
        <v>1</v>
      </c>
      <c r="H2593" s="8"/>
      <c r="I2593" s="8"/>
      <c r="J2593" s="39">
        <v>190</v>
      </c>
      <c r="K2593" s="5" t="str">
        <f t="shared" si="81"/>
        <v>Open</v>
      </c>
      <c r="L2593" s="8"/>
      <c r="M2593" s="8"/>
    </row>
    <row r="2594" spans="1:13">
      <c r="A2594" s="8">
        <v>1966</v>
      </c>
      <c r="B2594" s="5" t="s">
        <v>4128</v>
      </c>
      <c r="C2594" s="14" t="s">
        <v>4052</v>
      </c>
      <c r="D2594" s="8" t="s">
        <v>4129</v>
      </c>
      <c r="E2594" s="20">
        <v>44830</v>
      </c>
      <c r="F2594" s="8" t="s">
        <v>1240</v>
      </c>
      <c r="G2594" s="8">
        <f t="shared" si="80"/>
        <v>1</v>
      </c>
      <c r="H2594" s="8"/>
      <c r="I2594" s="8"/>
      <c r="J2594" s="39">
        <v>190</v>
      </c>
      <c r="K2594" s="5" t="str">
        <f t="shared" si="81"/>
        <v>Open</v>
      </c>
      <c r="L2594" s="8"/>
      <c r="M2594" s="8"/>
    </row>
    <row r="2595" spans="1:13">
      <c r="A2595" s="8">
        <v>1967</v>
      </c>
      <c r="B2595" s="5" t="s">
        <v>4128</v>
      </c>
      <c r="C2595" s="14" t="s">
        <v>4052</v>
      </c>
      <c r="D2595" s="8" t="s">
        <v>4129</v>
      </c>
      <c r="E2595" s="20">
        <v>44830</v>
      </c>
      <c r="F2595" s="8" t="s">
        <v>1240</v>
      </c>
      <c r="G2595" s="8">
        <f t="shared" si="80"/>
        <v>1</v>
      </c>
      <c r="H2595" s="8"/>
      <c r="I2595" s="8"/>
      <c r="J2595" s="39">
        <v>190</v>
      </c>
      <c r="K2595" s="5" t="str">
        <f t="shared" si="81"/>
        <v>Open</v>
      </c>
      <c r="L2595" s="8"/>
      <c r="M2595" s="8"/>
    </row>
    <row r="2596" spans="1:13">
      <c r="A2596" s="8">
        <v>1968</v>
      </c>
      <c r="B2596" s="5" t="s">
        <v>4128</v>
      </c>
      <c r="C2596" s="14" t="s">
        <v>4052</v>
      </c>
      <c r="D2596" s="8" t="s">
        <v>4129</v>
      </c>
      <c r="E2596" s="20">
        <v>44830</v>
      </c>
      <c r="F2596" s="8" t="s">
        <v>1240</v>
      </c>
      <c r="G2596" s="8">
        <f t="shared" si="80"/>
        <v>1</v>
      </c>
      <c r="H2596" s="8"/>
      <c r="I2596" s="8"/>
      <c r="J2596" s="39">
        <v>190</v>
      </c>
      <c r="K2596" s="5" t="str">
        <f t="shared" si="81"/>
        <v>Open</v>
      </c>
      <c r="L2596" s="8"/>
      <c r="M2596" s="8"/>
    </row>
    <row r="2597" spans="1:13">
      <c r="A2597" s="8">
        <v>1969</v>
      </c>
      <c r="B2597" s="5" t="s">
        <v>1326</v>
      </c>
      <c r="C2597" s="14" t="s">
        <v>470</v>
      </c>
      <c r="D2597" s="8" t="s">
        <v>2008</v>
      </c>
      <c r="E2597" s="20">
        <v>44813</v>
      </c>
      <c r="F2597" s="8" t="s">
        <v>1220</v>
      </c>
      <c r="G2597" s="8">
        <f t="shared" si="80"/>
        <v>1</v>
      </c>
      <c r="H2597" s="8"/>
      <c r="I2597" s="8"/>
      <c r="J2597" s="39">
        <v>139</v>
      </c>
      <c r="K2597" s="5" t="str">
        <f t="shared" si="81"/>
        <v>Open</v>
      </c>
      <c r="L2597" s="8"/>
      <c r="M2597" s="8"/>
    </row>
    <row r="2598" spans="1:13">
      <c r="A2598" s="8">
        <v>1972</v>
      </c>
      <c r="B2598" s="5" t="s">
        <v>46</v>
      </c>
      <c r="C2598" s="14" t="s">
        <v>932</v>
      </c>
      <c r="D2598" s="8" t="s">
        <v>45</v>
      </c>
      <c r="E2598" s="20">
        <v>44813</v>
      </c>
      <c r="F2598" s="8" t="s">
        <v>1235</v>
      </c>
      <c r="G2598" s="8">
        <f t="shared" si="80"/>
        <v>1</v>
      </c>
      <c r="H2598" s="8"/>
      <c r="I2598" s="8"/>
      <c r="J2598" s="39">
        <v>204</v>
      </c>
      <c r="K2598" s="5" t="str">
        <f t="shared" si="81"/>
        <v>Open</v>
      </c>
      <c r="L2598" s="8"/>
      <c r="M2598" s="8"/>
    </row>
    <row r="2599" spans="1:13">
      <c r="A2599" s="8">
        <v>1973</v>
      </c>
      <c r="B2599" s="5" t="s">
        <v>46</v>
      </c>
      <c r="C2599" s="14" t="s">
        <v>932</v>
      </c>
      <c r="D2599" s="8" t="s">
        <v>45</v>
      </c>
      <c r="E2599" s="20">
        <v>44813</v>
      </c>
      <c r="F2599" s="8" t="s">
        <v>1235</v>
      </c>
      <c r="G2599" s="8">
        <f t="shared" si="80"/>
        <v>1</v>
      </c>
      <c r="H2599" s="8"/>
      <c r="I2599" s="8"/>
      <c r="J2599" s="39">
        <v>204</v>
      </c>
      <c r="K2599" s="5" t="str">
        <f t="shared" si="81"/>
        <v>Open</v>
      </c>
      <c r="L2599" s="8"/>
      <c r="M2599" s="8"/>
    </row>
    <row r="2600" spans="1:13">
      <c r="A2600" s="8">
        <v>1974</v>
      </c>
      <c r="B2600" s="5" t="s">
        <v>46</v>
      </c>
      <c r="C2600" s="14" t="s">
        <v>932</v>
      </c>
      <c r="D2600" s="8" t="s">
        <v>45</v>
      </c>
      <c r="E2600" s="20">
        <v>44813</v>
      </c>
      <c r="F2600" s="8" t="s">
        <v>1235</v>
      </c>
      <c r="G2600" s="8">
        <f t="shared" si="80"/>
        <v>1</v>
      </c>
      <c r="H2600" s="8"/>
      <c r="I2600" s="8"/>
      <c r="J2600" s="39">
        <v>204</v>
      </c>
      <c r="K2600" s="5" t="str">
        <f t="shared" si="81"/>
        <v>Open</v>
      </c>
      <c r="L2600" s="8"/>
      <c r="M2600" s="8"/>
    </row>
    <row r="2601" spans="1:13">
      <c r="A2601" s="8">
        <v>1975</v>
      </c>
      <c r="B2601" s="5" t="s">
        <v>46</v>
      </c>
      <c r="C2601" s="14" t="s">
        <v>932</v>
      </c>
      <c r="D2601" s="8" t="s">
        <v>45</v>
      </c>
      <c r="E2601" s="20">
        <v>44813</v>
      </c>
      <c r="F2601" s="8" t="s">
        <v>1235</v>
      </c>
      <c r="G2601" s="8">
        <f t="shared" si="80"/>
        <v>1</v>
      </c>
      <c r="H2601" s="8"/>
      <c r="I2601" s="8"/>
      <c r="J2601" s="39">
        <v>204</v>
      </c>
      <c r="K2601" s="5" t="str">
        <f t="shared" si="81"/>
        <v>Open</v>
      </c>
      <c r="L2601" s="8"/>
      <c r="M2601" s="8"/>
    </row>
    <row r="2602" spans="1:13">
      <c r="A2602" s="8">
        <v>1976</v>
      </c>
      <c r="B2602" s="5" t="s">
        <v>46</v>
      </c>
      <c r="C2602" s="14" t="s">
        <v>932</v>
      </c>
      <c r="D2602" s="8" t="s">
        <v>45</v>
      </c>
      <c r="E2602" s="20">
        <v>44813</v>
      </c>
      <c r="F2602" s="8" t="s">
        <v>1235</v>
      </c>
      <c r="G2602" s="8">
        <f t="shared" si="80"/>
        <v>1</v>
      </c>
      <c r="H2602" s="8"/>
      <c r="I2602" s="8"/>
      <c r="J2602" s="39">
        <v>204</v>
      </c>
      <c r="K2602" s="5" t="str">
        <f t="shared" si="81"/>
        <v>Open</v>
      </c>
      <c r="L2602" s="8"/>
      <c r="M2602" s="8"/>
    </row>
    <row r="2603" spans="1:13">
      <c r="A2603" s="8">
        <v>1977</v>
      </c>
      <c r="B2603" s="5" t="s">
        <v>46</v>
      </c>
      <c r="C2603" s="14" t="s">
        <v>932</v>
      </c>
      <c r="D2603" s="8" t="s">
        <v>45</v>
      </c>
      <c r="E2603" s="20">
        <v>44813</v>
      </c>
      <c r="F2603" s="8" t="s">
        <v>1235</v>
      </c>
      <c r="G2603" s="8">
        <f t="shared" si="80"/>
        <v>1</v>
      </c>
      <c r="H2603" s="8"/>
      <c r="I2603" s="8"/>
      <c r="J2603" s="39">
        <v>204</v>
      </c>
      <c r="K2603" s="5" t="str">
        <f t="shared" si="81"/>
        <v>Open</v>
      </c>
      <c r="L2603" s="8"/>
      <c r="M2603" s="8"/>
    </row>
    <row r="2604" spans="1:13">
      <c r="A2604" s="8">
        <v>1978</v>
      </c>
      <c r="B2604" s="5" t="s">
        <v>46</v>
      </c>
      <c r="C2604" s="14" t="s">
        <v>932</v>
      </c>
      <c r="D2604" s="8" t="s">
        <v>45</v>
      </c>
      <c r="E2604" s="20">
        <v>44813</v>
      </c>
      <c r="F2604" s="8" t="s">
        <v>1235</v>
      </c>
      <c r="G2604" s="8">
        <f t="shared" si="80"/>
        <v>1</v>
      </c>
      <c r="H2604" s="8"/>
      <c r="I2604" s="8"/>
      <c r="J2604" s="39">
        <v>204</v>
      </c>
      <c r="K2604" s="5" t="str">
        <f t="shared" si="81"/>
        <v>Open</v>
      </c>
      <c r="L2604" s="8"/>
      <c r="M2604" s="8"/>
    </row>
    <row r="2605" spans="1:13">
      <c r="A2605" s="8">
        <v>1979</v>
      </c>
      <c r="B2605" s="5" t="s">
        <v>46</v>
      </c>
      <c r="C2605" s="14" t="s">
        <v>932</v>
      </c>
      <c r="D2605" s="8" t="s">
        <v>45</v>
      </c>
      <c r="E2605" s="20">
        <v>44813</v>
      </c>
      <c r="F2605" s="8" t="s">
        <v>1235</v>
      </c>
      <c r="G2605" s="8">
        <f t="shared" si="80"/>
        <v>1</v>
      </c>
      <c r="H2605" s="8"/>
      <c r="I2605" s="8"/>
      <c r="J2605" s="39">
        <v>204</v>
      </c>
      <c r="K2605" s="5" t="str">
        <f t="shared" si="81"/>
        <v>Open</v>
      </c>
      <c r="L2605" s="8"/>
      <c r="M2605" s="8"/>
    </row>
    <row r="2606" spans="1:13">
      <c r="A2606" s="8">
        <v>1981</v>
      </c>
      <c r="B2606" s="5" t="s">
        <v>1863</v>
      </c>
      <c r="C2606" s="14" t="s">
        <v>1133</v>
      </c>
      <c r="D2606" s="8" t="s">
        <v>2507</v>
      </c>
      <c r="E2606" s="20">
        <v>44813</v>
      </c>
      <c r="F2606" s="8" t="s">
        <v>1242</v>
      </c>
      <c r="G2606" s="8">
        <f t="shared" si="80"/>
        <v>1</v>
      </c>
      <c r="H2606" s="8"/>
      <c r="I2606" s="8"/>
      <c r="J2606" s="39">
        <v>257</v>
      </c>
      <c r="K2606" s="5" t="str">
        <f t="shared" si="81"/>
        <v>Open</v>
      </c>
      <c r="L2606" s="8"/>
      <c r="M2606" s="8"/>
    </row>
    <row r="2607" spans="1:13">
      <c r="A2607" s="8">
        <v>1982</v>
      </c>
      <c r="B2607" s="5" t="s">
        <v>2891</v>
      </c>
      <c r="C2607" s="14" t="s">
        <v>2888</v>
      </c>
      <c r="D2607" s="14" t="s">
        <v>2892</v>
      </c>
      <c r="E2607" s="20">
        <v>44817</v>
      </c>
      <c r="F2607" s="8" t="s">
        <v>1237</v>
      </c>
      <c r="G2607" s="8">
        <f t="shared" si="80"/>
        <v>1</v>
      </c>
      <c r="H2607" s="8"/>
      <c r="I2607" s="8"/>
      <c r="J2607" s="39">
        <v>192</v>
      </c>
      <c r="K2607" s="5" t="str">
        <f t="shared" si="81"/>
        <v>Open</v>
      </c>
      <c r="L2607" s="8"/>
      <c r="M2607" s="8"/>
    </row>
    <row r="2608" spans="1:13">
      <c r="A2608" s="8">
        <v>1985</v>
      </c>
      <c r="B2608" s="5" t="s">
        <v>171</v>
      </c>
      <c r="C2608" s="14" t="s">
        <v>756</v>
      </c>
      <c r="D2608" s="8" t="s">
        <v>168</v>
      </c>
      <c r="E2608" s="20">
        <v>44813</v>
      </c>
      <c r="F2608" s="8" t="s">
        <v>1228</v>
      </c>
      <c r="G2608" s="8">
        <f t="shared" si="80"/>
        <v>1</v>
      </c>
      <c r="H2608" s="8"/>
      <c r="I2608" s="8"/>
      <c r="J2608" s="39">
        <v>86</v>
      </c>
      <c r="K2608" s="5" t="str">
        <f t="shared" si="81"/>
        <v>Open</v>
      </c>
      <c r="L2608" s="8"/>
      <c r="M2608" s="8"/>
    </row>
    <row r="2609" spans="1:13">
      <c r="A2609" s="8">
        <v>1986</v>
      </c>
      <c r="B2609" s="5" t="s">
        <v>171</v>
      </c>
      <c r="C2609" s="14" t="s">
        <v>756</v>
      </c>
      <c r="D2609" s="8" t="s">
        <v>168</v>
      </c>
      <c r="E2609" s="20">
        <v>44813</v>
      </c>
      <c r="F2609" s="8" t="s">
        <v>1228</v>
      </c>
      <c r="G2609" s="8">
        <f t="shared" si="80"/>
        <v>1</v>
      </c>
      <c r="H2609" s="8"/>
      <c r="I2609" s="8"/>
      <c r="J2609" s="39">
        <v>86</v>
      </c>
      <c r="K2609" s="5" t="str">
        <f t="shared" si="81"/>
        <v>Open</v>
      </c>
      <c r="L2609" s="8"/>
      <c r="M2609" s="8"/>
    </row>
    <row r="2610" spans="1:13">
      <c r="A2610" s="8">
        <v>1987</v>
      </c>
      <c r="B2610" s="5" t="s">
        <v>1291</v>
      </c>
      <c r="C2610" s="14" t="s">
        <v>430</v>
      </c>
      <c r="D2610" s="8" t="s">
        <v>1977</v>
      </c>
      <c r="E2610" s="20">
        <v>44813</v>
      </c>
      <c r="F2610" s="8" t="s">
        <v>1220</v>
      </c>
      <c r="G2610" s="8">
        <f t="shared" si="80"/>
        <v>1</v>
      </c>
      <c r="H2610" s="8"/>
      <c r="I2610" s="8"/>
      <c r="J2610" s="39">
        <v>128</v>
      </c>
      <c r="K2610" s="5" t="str">
        <f t="shared" si="81"/>
        <v>Open</v>
      </c>
      <c r="L2610" s="8"/>
      <c r="M2610" s="8"/>
    </row>
    <row r="2611" spans="1:13">
      <c r="A2611" s="8">
        <v>1988</v>
      </c>
      <c r="B2611" s="5" t="s">
        <v>1313</v>
      </c>
      <c r="C2611" s="14" t="s">
        <v>453</v>
      </c>
      <c r="D2611" s="8" t="s">
        <v>1997</v>
      </c>
      <c r="E2611" s="20">
        <v>44813</v>
      </c>
      <c r="F2611" s="8" t="s">
        <v>1220</v>
      </c>
      <c r="G2611" s="8">
        <f t="shared" si="80"/>
        <v>1</v>
      </c>
      <c r="H2611" s="8"/>
      <c r="I2611" s="8"/>
      <c r="J2611" s="39">
        <v>76</v>
      </c>
      <c r="K2611" s="5" t="str">
        <f t="shared" si="81"/>
        <v>Open</v>
      </c>
      <c r="L2611" s="8"/>
      <c r="M2611" s="8"/>
    </row>
    <row r="2612" spans="1:13">
      <c r="A2612" s="8">
        <v>1989</v>
      </c>
      <c r="B2612" s="5" t="s">
        <v>1313</v>
      </c>
      <c r="C2612" s="14" t="s">
        <v>453</v>
      </c>
      <c r="D2612" s="8" t="s">
        <v>1997</v>
      </c>
      <c r="E2612" s="20">
        <v>44813</v>
      </c>
      <c r="F2612" s="8" t="s">
        <v>1220</v>
      </c>
      <c r="G2612" s="8">
        <f t="shared" si="80"/>
        <v>1</v>
      </c>
      <c r="H2612" s="8"/>
      <c r="I2612" s="8"/>
      <c r="J2612" s="39">
        <v>76</v>
      </c>
      <c r="K2612" s="5" t="str">
        <f t="shared" si="81"/>
        <v>Open</v>
      </c>
      <c r="L2612" s="8"/>
      <c r="M2612" s="8"/>
    </row>
    <row r="2613" spans="1:13">
      <c r="A2613" s="8">
        <v>1990</v>
      </c>
      <c r="B2613" s="5" t="s">
        <v>1313</v>
      </c>
      <c r="C2613" s="14" t="s">
        <v>453</v>
      </c>
      <c r="D2613" s="8" t="s">
        <v>1997</v>
      </c>
      <c r="E2613" s="20">
        <v>44813</v>
      </c>
      <c r="F2613" s="8" t="s">
        <v>1220</v>
      </c>
      <c r="G2613" s="8">
        <f t="shared" si="80"/>
        <v>1</v>
      </c>
      <c r="H2613" s="8"/>
      <c r="I2613" s="8"/>
      <c r="J2613" s="39">
        <v>76</v>
      </c>
      <c r="K2613" s="5" t="str">
        <f t="shared" si="81"/>
        <v>Open</v>
      </c>
      <c r="L2613" s="8"/>
      <c r="M2613" s="8"/>
    </row>
    <row r="2614" spans="1:13">
      <c r="A2614" s="8">
        <v>1992</v>
      </c>
      <c r="B2614" s="5" t="s">
        <v>2669</v>
      </c>
      <c r="C2614" s="14" t="s">
        <v>2652</v>
      </c>
      <c r="D2614" s="8" t="s">
        <v>2670</v>
      </c>
      <c r="E2614" s="20">
        <v>44814</v>
      </c>
      <c r="F2614" s="8" t="s">
        <v>3412</v>
      </c>
      <c r="G2614" s="8">
        <f t="shared" si="80"/>
        <v>1</v>
      </c>
      <c r="H2614" s="8"/>
      <c r="I2614" s="8"/>
      <c r="J2614" s="39">
        <v>211</v>
      </c>
      <c r="K2614" s="5" t="str">
        <f t="shared" si="81"/>
        <v>Open</v>
      </c>
      <c r="L2614" s="8"/>
      <c r="M2614" s="8"/>
    </row>
    <row r="2615" spans="1:13">
      <c r="A2615" s="8">
        <v>1993</v>
      </c>
      <c r="B2615" s="5" t="s">
        <v>2736</v>
      </c>
      <c r="C2615" s="14" t="s">
        <v>2725</v>
      </c>
      <c r="D2615" s="8" t="s">
        <v>2737</v>
      </c>
      <c r="E2615" s="20">
        <v>44814</v>
      </c>
      <c r="F2615" s="8" t="s">
        <v>3441</v>
      </c>
      <c r="G2615" s="8">
        <f t="shared" si="80"/>
        <v>1</v>
      </c>
      <c r="H2615" s="8"/>
      <c r="I2615" s="8"/>
      <c r="J2615" s="39">
        <v>640</v>
      </c>
      <c r="K2615" s="5" t="str">
        <f t="shared" si="81"/>
        <v>Open</v>
      </c>
      <c r="L2615" s="8"/>
      <c r="M2615" s="8"/>
    </row>
    <row r="2616" spans="1:13">
      <c r="A2616" s="8">
        <v>1994</v>
      </c>
      <c r="B2616" s="5" t="s">
        <v>2736</v>
      </c>
      <c r="C2616" s="14" t="s">
        <v>2725</v>
      </c>
      <c r="D2616" s="8" t="s">
        <v>2737</v>
      </c>
      <c r="E2616" s="20">
        <v>44814</v>
      </c>
      <c r="F2616" s="8" t="s">
        <v>3441</v>
      </c>
      <c r="G2616" s="8">
        <f t="shared" si="80"/>
        <v>1</v>
      </c>
      <c r="H2616" s="8"/>
      <c r="I2616" s="8"/>
      <c r="J2616" s="39">
        <v>640</v>
      </c>
      <c r="K2616" s="5" t="str">
        <f t="shared" si="81"/>
        <v>Open</v>
      </c>
      <c r="L2616" s="8"/>
      <c r="M2616" s="8"/>
    </row>
    <row r="2617" spans="1:13">
      <c r="A2617" s="8">
        <v>2000</v>
      </c>
      <c r="B2617" s="5" t="s">
        <v>1772</v>
      </c>
      <c r="C2617" s="14" t="s">
        <v>1022</v>
      </c>
      <c r="D2617" s="8" t="s">
        <v>2418</v>
      </c>
      <c r="E2617" s="20">
        <v>44813</v>
      </c>
      <c r="F2617" s="8" t="s">
        <v>1237</v>
      </c>
      <c r="G2617" s="8">
        <f t="shared" si="80"/>
        <v>1</v>
      </c>
      <c r="H2617" s="8"/>
      <c r="I2617" s="8"/>
      <c r="J2617" s="39">
        <v>160</v>
      </c>
      <c r="K2617" s="5" t="str">
        <f t="shared" si="81"/>
        <v>Open</v>
      </c>
      <c r="L2617" s="8"/>
      <c r="M2617" s="8"/>
    </row>
    <row r="2618" spans="1:13">
      <c r="A2618" s="8">
        <v>2001</v>
      </c>
      <c r="B2618" s="5" t="s">
        <v>1893</v>
      </c>
      <c r="C2618" s="14" t="s">
        <v>1165</v>
      </c>
      <c r="D2618" s="8" t="s">
        <v>2535</v>
      </c>
      <c r="E2618" s="20">
        <v>44813</v>
      </c>
      <c r="F2618" s="8" t="s">
        <v>1243</v>
      </c>
      <c r="G2618" s="8">
        <f t="shared" si="80"/>
        <v>1</v>
      </c>
      <c r="H2618" s="8"/>
      <c r="I2618" s="8"/>
      <c r="J2618" s="39">
        <v>925</v>
      </c>
      <c r="K2618" s="5" t="str">
        <f t="shared" si="81"/>
        <v>Open</v>
      </c>
      <c r="L2618" s="8"/>
      <c r="M2618" s="8"/>
    </row>
    <row r="2619" spans="1:13">
      <c r="A2619" s="8">
        <v>2005</v>
      </c>
      <c r="B2619" s="5" t="s">
        <v>1488</v>
      </c>
      <c r="C2619" s="14" t="s">
        <v>659</v>
      </c>
      <c r="D2619" s="8" t="s">
        <v>2164</v>
      </c>
      <c r="E2619" s="20">
        <v>44813</v>
      </c>
      <c r="F2619" s="8" t="s">
        <v>1223</v>
      </c>
      <c r="G2619" s="8">
        <f t="shared" si="80"/>
        <v>1</v>
      </c>
      <c r="H2619" s="8"/>
      <c r="I2619" s="8"/>
      <c r="J2619" s="39">
        <v>100</v>
      </c>
      <c r="K2619" s="5" t="str">
        <f t="shared" si="81"/>
        <v>Open</v>
      </c>
      <c r="L2619" s="8"/>
      <c r="M2619" s="8"/>
    </row>
    <row r="2620" spans="1:13">
      <c r="A2620" s="8">
        <v>2006</v>
      </c>
      <c r="B2620" s="5" t="s">
        <v>1488</v>
      </c>
      <c r="C2620" s="14" t="s">
        <v>659</v>
      </c>
      <c r="D2620" s="8" t="s">
        <v>2164</v>
      </c>
      <c r="E2620" s="20">
        <v>44813</v>
      </c>
      <c r="F2620" s="8" t="s">
        <v>1223</v>
      </c>
      <c r="G2620" s="8">
        <f t="shared" si="80"/>
        <v>1</v>
      </c>
      <c r="H2620" s="8"/>
      <c r="I2620" s="8"/>
      <c r="J2620" s="39">
        <v>100</v>
      </c>
      <c r="K2620" s="5" t="str">
        <f t="shared" si="81"/>
        <v>Open</v>
      </c>
      <c r="L2620" s="8"/>
      <c r="M2620" s="8"/>
    </row>
    <row r="2621" spans="1:13">
      <c r="A2621" s="8">
        <v>2007</v>
      </c>
      <c r="B2621" s="5" t="s">
        <v>1488</v>
      </c>
      <c r="C2621" s="14" t="s">
        <v>659</v>
      </c>
      <c r="D2621" s="8" t="s">
        <v>2164</v>
      </c>
      <c r="E2621" s="20">
        <v>44813</v>
      </c>
      <c r="F2621" s="8" t="s">
        <v>1223</v>
      </c>
      <c r="G2621" s="8">
        <f t="shared" si="80"/>
        <v>1</v>
      </c>
      <c r="H2621" s="8"/>
      <c r="I2621" s="8"/>
      <c r="J2621" s="39">
        <v>100</v>
      </c>
      <c r="K2621" s="5" t="str">
        <f t="shared" si="81"/>
        <v>Open</v>
      </c>
      <c r="L2621" s="8"/>
      <c r="M2621" s="8"/>
    </row>
    <row r="2622" spans="1:13">
      <c r="A2622" s="8">
        <v>2010</v>
      </c>
      <c r="B2622" s="5" t="s">
        <v>1904</v>
      </c>
      <c r="C2622" s="14" t="s">
        <v>1176</v>
      </c>
      <c r="D2622" s="8" t="s">
        <v>2546</v>
      </c>
      <c r="E2622" s="20">
        <v>44813</v>
      </c>
      <c r="F2622" s="8" t="s">
        <v>1243</v>
      </c>
      <c r="G2622" s="8">
        <f t="shared" si="80"/>
        <v>1</v>
      </c>
      <c r="H2622" s="8"/>
      <c r="I2622" s="8"/>
      <c r="J2622" s="39">
        <v>278</v>
      </c>
      <c r="K2622" s="5" t="str">
        <f t="shared" si="81"/>
        <v>Open</v>
      </c>
      <c r="L2622" s="8"/>
      <c r="M2622" s="8"/>
    </row>
    <row r="2623" spans="1:13">
      <c r="A2623" s="8">
        <v>2011</v>
      </c>
      <c r="B2623" s="5" t="s">
        <v>1353</v>
      </c>
      <c r="C2623" s="14" t="s">
        <v>514</v>
      </c>
      <c r="D2623" s="8" t="s">
        <v>2032</v>
      </c>
      <c r="E2623" s="20">
        <v>44813</v>
      </c>
      <c r="F2623" s="8" t="s">
        <v>1221</v>
      </c>
      <c r="G2623" s="8">
        <f t="shared" si="80"/>
        <v>1</v>
      </c>
      <c r="H2623" s="8"/>
      <c r="I2623" s="8"/>
      <c r="J2623" s="39">
        <v>76</v>
      </c>
      <c r="K2623" s="5" t="str">
        <f t="shared" si="81"/>
        <v>Open</v>
      </c>
      <c r="L2623" s="8"/>
      <c r="M2623" s="8"/>
    </row>
    <row r="2624" spans="1:13">
      <c r="A2624" s="8">
        <v>2012</v>
      </c>
      <c r="B2624" s="5" t="s">
        <v>1353</v>
      </c>
      <c r="C2624" s="14" t="s">
        <v>514</v>
      </c>
      <c r="D2624" s="8" t="s">
        <v>2032</v>
      </c>
      <c r="E2624" s="20">
        <v>44813</v>
      </c>
      <c r="F2624" s="8" t="s">
        <v>1221</v>
      </c>
      <c r="G2624" s="8">
        <f t="shared" si="80"/>
        <v>1</v>
      </c>
      <c r="H2624" s="8"/>
      <c r="I2624" s="8"/>
      <c r="J2624" s="39">
        <v>76</v>
      </c>
      <c r="K2624" s="5" t="str">
        <f t="shared" si="81"/>
        <v>Open</v>
      </c>
      <c r="L2624" s="8"/>
      <c r="M2624" s="8"/>
    </row>
    <row r="2625" spans="1:13">
      <c r="A2625" s="8">
        <v>2013</v>
      </c>
      <c r="B2625" s="5" t="s">
        <v>1782</v>
      </c>
      <c r="C2625" s="14" t="s">
        <v>1032</v>
      </c>
      <c r="D2625" s="8" t="s">
        <v>2428</v>
      </c>
      <c r="E2625" s="20">
        <v>44813</v>
      </c>
      <c r="F2625" s="8" t="s">
        <v>1237</v>
      </c>
      <c r="G2625" s="8">
        <f t="shared" si="80"/>
        <v>1</v>
      </c>
      <c r="H2625" s="8"/>
      <c r="I2625" s="8"/>
      <c r="J2625" s="39">
        <v>73</v>
      </c>
      <c r="K2625" s="5" t="str">
        <f t="shared" si="81"/>
        <v>Open</v>
      </c>
      <c r="L2625" s="8"/>
      <c r="M2625" s="8"/>
    </row>
    <row r="2626" spans="1:13">
      <c r="A2626" s="8">
        <v>2017</v>
      </c>
      <c r="B2626" s="5" t="s">
        <v>1610</v>
      </c>
      <c r="C2626" s="14" t="s">
        <v>828</v>
      </c>
      <c r="D2626" s="8" t="s">
        <v>2267</v>
      </c>
      <c r="E2626" s="20">
        <v>44813</v>
      </c>
      <c r="F2626" s="8" t="s">
        <v>1229</v>
      </c>
      <c r="G2626" s="8">
        <f t="shared" si="80"/>
        <v>1</v>
      </c>
      <c r="H2626" s="8"/>
      <c r="I2626" s="8"/>
      <c r="J2626" s="39">
        <v>540</v>
      </c>
      <c r="K2626" s="5" t="str">
        <f t="shared" si="81"/>
        <v>Open</v>
      </c>
      <c r="L2626" s="8"/>
      <c r="M2626" s="8"/>
    </row>
    <row r="2627" spans="1:13">
      <c r="A2627" s="8">
        <v>2018</v>
      </c>
      <c r="B2627" s="5" t="s">
        <v>4890</v>
      </c>
      <c r="C2627" s="14" t="s">
        <v>735</v>
      </c>
      <c r="D2627" s="14" t="s">
        <v>2218</v>
      </c>
      <c r="E2627" s="20">
        <v>44848</v>
      </c>
      <c r="F2627" s="8" t="s">
        <v>1227</v>
      </c>
      <c r="G2627" s="8">
        <f t="shared" si="80"/>
        <v>1</v>
      </c>
      <c r="H2627" s="8"/>
      <c r="I2627" s="8"/>
      <c r="J2627" s="39">
        <v>164.58</v>
      </c>
      <c r="K2627" s="5" t="str">
        <f t="shared" si="81"/>
        <v>Open</v>
      </c>
      <c r="L2627" s="8"/>
      <c r="M2627" s="8"/>
    </row>
    <row r="2628" spans="1:13">
      <c r="A2628" s="8">
        <v>2019</v>
      </c>
      <c r="B2628" s="5" t="s">
        <v>4890</v>
      </c>
      <c r="C2628" s="14" t="s">
        <v>735</v>
      </c>
      <c r="D2628" s="14" t="s">
        <v>2218</v>
      </c>
      <c r="E2628" s="20">
        <v>44848</v>
      </c>
      <c r="F2628" s="8" t="s">
        <v>1227</v>
      </c>
      <c r="G2628" s="8">
        <f t="shared" ref="G2628:G2691" si="82">IF(C2628="","",IF(C2628=I2628,0,1))</f>
        <v>1</v>
      </c>
      <c r="H2628" s="8"/>
      <c r="I2628" s="8"/>
      <c r="J2628" s="39">
        <v>164.58</v>
      </c>
      <c r="K2628" s="5" t="str">
        <f t="shared" ref="K2628:K2691" si="83">IF(F2628="","",IF(C2628=I2628,"Close","Open"))</f>
        <v>Open</v>
      </c>
      <c r="L2628" s="8"/>
      <c r="M2628" s="8"/>
    </row>
    <row r="2629" spans="1:13">
      <c r="A2629" s="8">
        <v>2021</v>
      </c>
      <c r="B2629" s="5" t="s">
        <v>1636</v>
      </c>
      <c r="C2629" s="14" t="s">
        <v>858</v>
      </c>
      <c r="D2629" s="8" t="s">
        <v>2289</v>
      </c>
      <c r="E2629" s="20">
        <v>44813</v>
      </c>
      <c r="F2629" s="8" t="s">
        <v>1231</v>
      </c>
      <c r="G2629" s="8">
        <f t="shared" si="82"/>
        <v>1</v>
      </c>
      <c r="H2629" s="8"/>
      <c r="I2629" s="8"/>
      <c r="J2629" s="39">
        <v>102</v>
      </c>
      <c r="K2629" s="5" t="str">
        <f t="shared" si="83"/>
        <v>Open</v>
      </c>
      <c r="L2629" s="8"/>
      <c r="M2629" s="8"/>
    </row>
    <row r="2630" spans="1:13">
      <c r="A2630" s="8">
        <v>2024</v>
      </c>
      <c r="B2630" s="5" t="s">
        <v>4223</v>
      </c>
      <c r="C2630" s="14" t="s">
        <v>4100</v>
      </c>
      <c r="D2630" s="8" t="s">
        <v>4224</v>
      </c>
      <c r="E2630" s="20">
        <v>44830</v>
      </c>
      <c r="F2630" s="8" t="s">
        <v>1235</v>
      </c>
      <c r="G2630" s="8">
        <f t="shared" si="82"/>
        <v>1</v>
      </c>
      <c r="H2630" s="8"/>
      <c r="I2630" s="8"/>
      <c r="J2630" s="39">
        <v>63</v>
      </c>
      <c r="K2630" s="5" t="str">
        <f t="shared" si="83"/>
        <v>Open</v>
      </c>
      <c r="L2630" s="8"/>
      <c r="M2630" s="8"/>
    </row>
    <row r="2631" spans="1:13">
      <c r="A2631" s="8">
        <v>2025</v>
      </c>
      <c r="B2631" s="5" t="s">
        <v>1896</v>
      </c>
      <c r="C2631" s="14" t="s">
        <v>1168</v>
      </c>
      <c r="D2631" s="8" t="s">
        <v>2538</v>
      </c>
      <c r="E2631" s="20">
        <v>44813</v>
      </c>
      <c r="F2631" s="8" t="s">
        <v>1243</v>
      </c>
      <c r="G2631" s="8">
        <f t="shared" si="82"/>
        <v>1</v>
      </c>
      <c r="H2631" s="8"/>
      <c r="I2631" s="8"/>
      <c r="J2631" s="39">
        <v>153</v>
      </c>
      <c r="K2631" s="5" t="str">
        <f t="shared" si="83"/>
        <v>Open</v>
      </c>
      <c r="L2631" s="8"/>
      <c r="M2631" s="8"/>
    </row>
    <row r="2632" spans="1:13">
      <c r="A2632" s="8">
        <v>2026</v>
      </c>
      <c r="B2632" s="5" t="s">
        <v>1896</v>
      </c>
      <c r="C2632" s="14" t="s">
        <v>1168</v>
      </c>
      <c r="D2632" s="8" t="s">
        <v>2538</v>
      </c>
      <c r="E2632" s="20">
        <v>44813</v>
      </c>
      <c r="F2632" s="8" t="s">
        <v>1243</v>
      </c>
      <c r="G2632" s="8">
        <f t="shared" si="82"/>
        <v>1</v>
      </c>
      <c r="H2632" s="8"/>
      <c r="I2632" s="8"/>
      <c r="J2632" s="39">
        <v>153</v>
      </c>
      <c r="K2632" s="5" t="str">
        <f t="shared" si="83"/>
        <v>Open</v>
      </c>
      <c r="L2632" s="8"/>
      <c r="M2632" s="8"/>
    </row>
    <row r="2633" spans="1:13">
      <c r="A2633" s="8">
        <v>2027</v>
      </c>
      <c r="B2633" s="5" t="s">
        <v>1917</v>
      </c>
      <c r="C2633" s="14" t="s">
        <v>1191</v>
      </c>
      <c r="D2633" s="8" t="s">
        <v>2557</v>
      </c>
      <c r="E2633" s="20">
        <v>44813</v>
      </c>
      <c r="F2633" s="8" t="s">
        <v>1245</v>
      </c>
      <c r="G2633" s="8">
        <f t="shared" si="82"/>
        <v>1</v>
      </c>
      <c r="H2633" s="8"/>
      <c r="I2633" s="8"/>
      <c r="J2633" s="39">
        <v>65</v>
      </c>
      <c r="K2633" s="5" t="str">
        <f t="shared" si="83"/>
        <v>Open</v>
      </c>
      <c r="L2633" s="8"/>
      <c r="M2633" s="8"/>
    </row>
    <row r="2634" spans="1:13">
      <c r="A2634" s="8">
        <v>2028</v>
      </c>
      <c r="B2634" s="5" t="s">
        <v>1905</v>
      </c>
      <c r="C2634" s="14" t="s">
        <v>1177</v>
      </c>
      <c r="D2634" s="8" t="s">
        <v>2547</v>
      </c>
      <c r="E2634" s="20">
        <v>44813</v>
      </c>
      <c r="F2634" s="8" t="s">
        <v>1243</v>
      </c>
      <c r="G2634" s="8">
        <f t="shared" si="82"/>
        <v>1</v>
      </c>
      <c r="H2634" s="8"/>
      <c r="I2634" s="8"/>
      <c r="J2634" s="39">
        <v>251</v>
      </c>
      <c r="K2634" s="5" t="str">
        <f t="shared" si="83"/>
        <v>Open</v>
      </c>
      <c r="L2634" s="8"/>
      <c r="M2634" s="8"/>
    </row>
    <row r="2635" spans="1:13">
      <c r="A2635" s="8">
        <v>2030</v>
      </c>
      <c r="B2635" s="5" t="s">
        <v>1411</v>
      </c>
      <c r="C2635" s="14" t="s">
        <v>576</v>
      </c>
      <c r="D2635" s="8" t="s">
        <v>2089</v>
      </c>
      <c r="E2635" s="20">
        <v>44813</v>
      </c>
      <c r="F2635" s="8" t="s">
        <v>1222</v>
      </c>
      <c r="G2635" s="8">
        <f t="shared" si="82"/>
        <v>1</v>
      </c>
      <c r="H2635" s="8"/>
      <c r="I2635" s="8"/>
      <c r="J2635" s="39">
        <v>72</v>
      </c>
      <c r="K2635" s="5" t="str">
        <f t="shared" si="83"/>
        <v>Open</v>
      </c>
      <c r="L2635" s="8"/>
      <c r="M2635" s="8"/>
    </row>
    <row r="2636" spans="1:13">
      <c r="A2636" s="8">
        <v>2033</v>
      </c>
      <c r="B2636" s="5" t="s">
        <v>1309</v>
      </c>
      <c r="C2636" s="14" t="s">
        <v>449</v>
      </c>
      <c r="D2636" s="8" t="s">
        <v>1993</v>
      </c>
      <c r="E2636" s="20">
        <v>44813</v>
      </c>
      <c r="F2636" s="8" t="s">
        <v>1220</v>
      </c>
      <c r="G2636" s="8">
        <f t="shared" si="82"/>
        <v>1</v>
      </c>
      <c r="H2636" s="8"/>
      <c r="I2636" s="8"/>
      <c r="J2636" s="39">
        <v>105</v>
      </c>
      <c r="K2636" s="5" t="str">
        <f t="shared" si="83"/>
        <v>Open</v>
      </c>
      <c r="L2636" s="8"/>
      <c r="M2636" s="8"/>
    </row>
    <row r="2637" spans="1:13">
      <c r="A2637" s="8">
        <v>2034</v>
      </c>
      <c r="B2637" s="5" t="s">
        <v>1309</v>
      </c>
      <c r="C2637" s="14" t="s">
        <v>449</v>
      </c>
      <c r="D2637" s="8" t="s">
        <v>1993</v>
      </c>
      <c r="E2637" s="20">
        <v>44813</v>
      </c>
      <c r="F2637" s="8" t="s">
        <v>1220</v>
      </c>
      <c r="G2637" s="8">
        <f t="shared" si="82"/>
        <v>1</v>
      </c>
      <c r="H2637" s="8"/>
      <c r="I2637" s="8"/>
      <c r="J2637" s="39">
        <v>105</v>
      </c>
      <c r="K2637" s="5" t="str">
        <f t="shared" si="83"/>
        <v>Open</v>
      </c>
      <c r="L2637" s="8"/>
      <c r="M2637" s="8"/>
    </row>
    <row r="2638" spans="1:13">
      <c r="A2638" s="8">
        <v>2035</v>
      </c>
      <c r="B2638" s="5" t="s">
        <v>4375</v>
      </c>
      <c r="C2638" s="14" t="s">
        <v>4333</v>
      </c>
      <c r="D2638" s="8" t="s">
        <v>4376</v>
      </c>
      <c r="E2638" s="20">
        <v>44831</v>
      </c>
      <c r="F2638" s="8" t="s">
        <v>3186</v>
      </c>
      <c r="G2638" s="8">
        <f t="shared" si="82"/>
        <v>1</v>
      </c>
      <c r="H2638" s="8"/>
      <c r="I2638" s="8"/>
      <c r="J2638" s="39">
        <v>180</v>
      </c>
      <c r="K2638" s="5" t="str">
        <f t="shared" si="83"/>
        <v>Open</v>
      </c>
      <c r="L2638" s="8"/>
      <c r="M2638" s="8"/>
    </row>
    <row r="2639" spans="1:13">
      <c r="A2639" s="8">
        <v>2036</v>
      </c>
      <c r="B2639" s="5" t="s">
        <v>1768</v>
      </c>
      <c r="C2639" s="14" t="s">
        <v>1018</v>
      </c>
      <c r="D2639" s="8" t="s">
        <v>2414</v>
      </c>
      <c r="E2639" s="20">
        <v>44813</v>
      </c>
      <c r="F2639" s="8" t="s">
        <v>1236</v>
      </c>
      <c r="G2639" s="8">
        <f t="shared" si="82"/>
        <v>1</v>
      </c>
      <c r="H2639" s="8"/>
      <c r="I2639" s="8"/>
      <c r="J2639" s="39">
        <v>91</v>
      </c>
      <c r="K2639" s="5" t="str">
        <f t="shared" si="83"/>
        <v>Open</v>
      </c>
      <c r="L2639" s="8"/>
      <c r="M2639" s="8"/>
    </row>
    <row r="2640" spans="1:13">
      <c r="A2640" s="8">
        <v>2042</v>
      </c>
      <c r="B2640" s="5" t="s">
        <v>1546</v>
      </c>
      <c r="C2640" s="14" t="s">
        <v>730</v>
      </c>
      <c r="D2640" s="8" t="s">
        <v>2213</v>
      </c>
      <c r="E2640" s="20">
        <v>44813</v>
      </c>
      <c r="F2640" s="8" t="s">
        <v>1227</v>
      </c>
      <c r="G2640" s="8">
        <f t="shared" si="82"/>
        <v>1</v>
      </c>
      <c r="H2640" s="8"/>
      <c r="I2640" s="8"/>
      <c r="J2640" s="39">
        <v>90</v>
      </c>
      <c r="K2640" s="5" t="str">
        <f t="shared" si="83"/>
        <v>Open</v>
      </c>
      <c r="L2640" s="8"/>
      <c r="M2640" s="8"/>
    </row>
    <row r="2641" spans="1:13">
      <c r="A2641" s="8">
        <v>2045</v>
      </c>
      <c r="B2641" s="17" t="s">
        <v>3170</v>
      </c>
      <c r="C2641" s="14" t="s">
        <v>3097</v>
      </c>
      <c r="D2641" s="8" t="s">
        <v>3226</v>
      </c>
      <c r="E2641" s="20">
        <v>44818</v>
      </c>
      <c r="F2641" s="8" t="s">
        <v>3186</v>
      </c>
      <c r="G2641" s="8">
        <f t="shared" si="82"/>
        <v>1</v>
      </c>
      <c r="H2641" s="8"/>
      <c r="I2641" s="8"/>
      <c r="J2641" s="39">
        <v>115</v>
      </c>
      <c r="K2641" s="5" t="str">
        <f t="shared" si="83"/>
        <v>Open</v>
      </c>
      <c r="L2641" s="8"/>
      <c r="M2641" s="8"/>
    </row>
    <row r="2642" spans="1:13">
      <c r="A2642" s="8">
        <v>2046</v>
      </c>
      <c r="B2642" s="5" t="s">
        <v>1334</v>
      </c>
      <c r="C2642" s="14" t="s">
        <v>478</v>
      </c>
      <c r="D2642" s="8" t="s">
        <v>2016</v>
      </c>
      <c r="E2642" s="20">
        <v>44813</v>
      </c>
      <c r="F2642" s="8" t="s">
        <v>1220</v>
      </c>
      <c r="G2642" s="8">
        <f t="shared" si="82"/>
        <v>1</v>
      </c>
      <c r="H2642" s="8"/>
      <c r="I2642" s="8"/>
      <c r="J2642" s="39">
        <v>149</v>
      </c>
      <c r="K2642" s="5" t="str">
        <f t="shared" si="83"/>
        <v>Open</v>
      </c>
      <c r="L2642" s="8"/>
      <c r="M2642" s="8"/>
    </row>
    <row r="2643" spans="1:13">
      <c r="A2643" s="8">
        <v>2047</v>
      </c>
      <c r="B2643" s="5" t="s">
        <v>59</v>
      </c>
      <c r="C2643" s="14" t="s">
        <v>801</v>
      </c>
      <c r="D2643" s="8" t="s">
        <v>58</v>
      </c>
      <c r="E2643" s="20">
        <v>44813</v>
      </c>
      <c r="F2643" s="8" t="s">
        <v>1229</v>
      </c>
      <c r="G2643" s="8">
        <f t="shared" si="82"/>
        <v>1</v>
      </c>
      <c r="H2643" s="8"/>
      <c r="I2643" s="8"/>
      <c r="J2643" s="39">
        <v>257</v>
      </c>
      <c r="K2643" s="5" t="str">
        <f t="shared" si="83"/>
        <v>Open</v>
      </c>
      <c r="L2643" s="8"/>
      <c r="M2643" s="8"/>
    </row>
    <row r="2644" spans="1:13">
      <c r="A2644" s="8">
        <v>2048</v>
      </c>
      <c r="B2644" s="5" t="s">
        <v>59</v>
      </c>
      <c r="C2644" s="14" t="s">
        <v>801</v>
      </c>
      <c r="D2644" s="8" t="s">
        <v>58</v>
      </c>
      <c r="E2644" s="20">
        <v>44813</v>
      </c>
      <c r="F2644" s="8" t="s">
        <v>1229</v>
      </c>
      <c r="G2644" s="8">
        <f t="shared" si="82"/>
        <v>1</v>
      </c>
      <c r="H2644" s="8"/>
      <c r="I2644" s="8"/>
      <c r="J2644" s="39">
        <v>257</v>
      </c>
      <c r="K2644" s="5" t="str">
        <f t="shared" si="83"/>
        <v>Open</v>
      </c>
      <c r="L2644" s="8"/>
      <c r="M2644" s="8"/>
    </row>
    <row r="2645" spans="1:13">
      <c r="A2645" s="8">
        <v>2049</v>
      </c>
      <c r="B2645" s="5" t="s">
        <v>59</v>
      </c>
      <c r="C2645" s="14" t="s">
        <v>801</v>
      </c>
      <c r="D2645" s="8" t="s">
        <v>58</v>
      </c>
      <c r="E2645" s="20">
        <v>44813</v>
      </c>
      <c r="F2645" s="8" t="s">
        <v>1229</v>
      </c>
      <c r="G2645" s="8">
        <f t="shared" si="82"/>
        <v>1</v>
      </c>
      <c r="H2645" s="8"/>
      <c r="I2645" s="8"/>
      <c r="J2645" s="39">
        <v>257</v>
      </c>
      <c r="K2645" s="5" t="str">
        <f t="shared" si="83"/>
        <v>Open</v>
      </c>
      <c r="L2645" s="8"/>
      <c r="M2645" s="8"/>
    </row>
    <row r="2646" spans="1:13">
      <c r="A2646" s="8">
        <v>2050</v>
      </c>
      <c r="B2646" s="5" t="s">
        <v>59</v>
      </c>
      <c r="C2646" s="14" t="s">
        <v>801</v>
      </c>
      <c r="D2646" s="8" t="s">
        <v>58</v>
      </c>
      <c r="E2646" s="20">
        <v>44813</v>
      </c>
      <c r="F2646" s="8" t="s">
        <v>1229</v>
      </c>
      <c r="G2646" s="8">
        <f t="shared" si="82"/>
        <v>1</v>
      </c>
      <c r="H2646" s="8"/>
      <c r="I2646" s="8"/>
      <c r="J2646" s="39">
        <v>257</v>
      </c>
      <c r="K2646" s="5" t="str">
        <f t="shared" si="83"/>
        <v>Open</v>
      </c>
      <c r="L2646" s="8"/>
      <c r="M2646" s="8"/>
    </row>
    <row r="2647" spans="1:13">
      <c r="A2647" s="8">
        <v>2051</v>
      </c>
      <c r="B2647" s="5" t="s">
        <v>59</v>
      </c>
      <c r="C2647" s="14" t="s">
        <v>801</v>
      </c>
      <c r="D2647" s="8" t="s">
        <v>58</v>
      </c>
      <c r="E2647" s="20">
        <v>44813</v>
      </c>
      <c r="F2647" s="8" t="s">
        <v>1229</v>
      </c>
      <c r="G2647" s="8">
        <f t="shared" si="82"/>
        <v>1</v>
      </c>
      <c r="H2647" s="8"/>
      <c r="I2647" s="8"/>
      <c r="J2647" s="39">
        <v>257</v>
      </c>
      <c r="K2647" s="5" t="str">
        <f t="shared" si="83"/>
        <v>Open</v>
      </c>
      <c r="L2647" s="8"/>
      <c r="M2647" s="8"/>
    </row>
    <row r="2648" spans="1:13">
      <c r="A2648" s="8">
        <v>2053</v>
      </c>
      <c r="B2648" s="5" t="s">
        <v>1343</v>
      </c>
      <c r="C2648" s="14" t="s">
        <v>490</v>
      </c>
      <c r="D2648" s="8" t="s">
        <v>2024</v>
      </c>
      <c r="E2648" s="20">
        <v>44813</v>
      </c>
      <c r="F2648" s="8" t="s">
        <v>1221</v>
      </c>
      <c r="G2648" s="8">
        <f t="shared" si="82"/>
        <v>1</v>
      </c>
      <c r="H2648" s="8"/>
      <c r="I2648" s="8"/>
      <c r="J2648" s="39">
        <v>74</v>
      </c>
      <c r="K2648" s="5" t="str">
        <f t="shared" si="83"/>
        <v>Open</v>
      </c>
      <c r="L2648" s="8"/>
      <c r="M2648" s="8"/>
    </row>
    <row r="2649" spans="1:13">
      <c r="A2649" s="8">
        <v>2054</v>
      </c>
      <c r="B2649" s="5" t="s">
        <v>1343</v>
      </c>
      <c r="C2649" s="14" t="s">
        <v>490</v>
      </c>
      <c r="D2649" s="8" t="s">
        <v>2024</v>
      </c>
      <c r="E2649" s="20">
        <v>44813</v>
      </c>
      <c r="F2649" s="8" t="s">
        <v>1221</v>
      </c>
      <c r="G2649" s="8">
        <f t="shared" si="82"/>
        <v>1</v>
      </c>
      <c r="H2649" s="8"/>
      <c r="I2649" s="8"/>
      <c r="J2649" s="39">
        <v>74</v>
      </c>
      <c r="K2649" s="5" t="str">
        <f t="shared" si="83"/>
        <v>Open</v>
      </c>
      <c r="L2649" s="8"/>
      <c r="M2649" s="8"/>
    </row>
    <row r="2650" spans="1:13">
      <c r="A2650" s="8">
        <v>2055</v>
      </c>
      <c r="B2650" s="5" t="s">
        <v>2704</v>
      </c>
      <c r="C2650" s="14" t="s">
        <v>2694</v>
      </c>
      <c r="D2650" s="8" t="s">
        <v>2705</v>
      </c>
      <c r="E2650" s="20">
        <v>44814</v>
      </c>
      <c r="F2650" s="8" t="s">
        <v>3439</v>
      </c>
      <c r="G2650" s="8">
        <f t="shared" si="82"/>
        <v>1</v>
      </c>
      <c r="H2650" s="8"/>
      <c r="I2650" s="8"/>
      <c r="J2650" s="39">
        <v>202.5</v>
      </c>
      <c r="K2650" s="5" t="str">
        <f t="shared" si="83"/>
        <v>Open</v>
      </c>
      <c r="L2650" s="8"/>
      <c r="M2650" s="8"/>
    </row>
    <row r="2651" spans="1:13">
      <c r="A2651" s="8">
        <v>2059</v>
      </c>
      <c r="B2651" s="5" t="s">
        <v>1370</v>
      </c>
      <c r="C2651" s="14" t="s">
        <v>536</v>
      </c>
      <c r="D2651" s="8" t="s">
        <v>2048</v>
      </c>
      <c r="E2651" s="20">
        <v>44813</v>
      </c>
      <c r="F2651" s="8" t="s">
        <v>1221</v>
      </c>
      <c r="G2651" s="8">
        <f t="shared" si="82"/>
        <v>1</v>
      </c>
      <c r="H2651" s="8"/>
      <c r="I2651" s="8"/>
      <c r="J2651" s="39">
        <v>94</v>
      </c>
      <c r="K2651" s="5" t="str">
        <f t="shared" si="83"/>
        <v>Open</v>
      </c>
      <c r="L2651" s="8"/>
      <c r="M2651" s="8"/>
    </row>
    <row r="2652" spans="1:13">
      <c r="A2652" s="8">
        <v>2060</v>
      </c>
      <c r="B2652" s="5" t="s">
        <v>1733</v>
      </c>
      <c r="C2652" s="14" t="s">
        <v>983</v>
      </c>
      <c r="D2652" s="8" t="s">
        <v>2379</v>
      </c>
      <c r="E2652" s="20">
        <v>44813</v>
      </c>
      <c r="F2652" s="8" t="s">
        <v>1236</v>
      </c>
      <c r="G2652" s="8">
        <f t="shared" si="82"/>
        <v>1</v>
      </c>
      <c r="H2652" s="8"/>
      <c r="I2652" s="8"/>
      <c r="J2652" s="39">
        <v>111</v>
      </c>
      <c r="K2652" s="5" t="str">
        <f t="shared" si="83"/>
        <v>Open</v>
      </c>
      <c r="L2652" s="8"/>
      <c r="M2652" s="8"/>
    </row>
    <row r="2653" spans="1:13">
      <c r="A2653" s="8">
        <v>2061</v>
      </c>
      <c r="B2653" s="5" t="s">
        <v>97</v>
      </c>
      <c r="C2653" s="14" t="s">
        <v>782</v>
      </c>
      <c r="D2653" s="8" t="s">
        <v>96</v>
      </c>
      <c r="E2653" s="20">
        <v>44813</v>
      </c>
      <c r="F2653" s="8" t="s">
        <v>1228</v>
      </c>
      <c r="G2653" s="8">
        <f t="shared" si="82"/>
        <v>1</v>
      </c>
      <c r="H2653" s="8"/>
      <c r="I2653" s="8"/>
      <c r="J2653" s="39">
        <v>140</v>
      </c>
      <c r="K2653" s="5" t="str">
        <f t="shared" si="83"/>
        <v>Open</v>
      </c>
      <c r="L2653" s="8"/>
      <c r="M2653" s="8"/>
    </row>
    <row r="2654" spans="1:13">
      <c r="A2654" s="8">
        <v>2062</v>
      </c>
      <c r="B2654" s="5" t="s">
        <v>97</v>
      </c>
      <c r="C2654" s="14" t="s">
        <v>782</v>
      </c>
      <c r="D2654" s="8" t="s">
        <v>96</v>
      </c>
      <c r="E2654" s="20">
        <v>44813</v>
      </c>
      <c r="F2654" s="8" t="s">
        <v>1228</v>
      </c>
      <c r="G2654" s="8">
        <f t="shared" si="82"/>
        <v>1</v>
      </c>
      <c r="H2654" s="8"/>
      <c r="I2654" s="8"/>
      <c r="J2654" s="39">
        <v>140</v>
      </c>
      <c r="K2654" s="5" t="str">
        <f t="shared" si="83"/>
        <v>Open</v>
      </c>
      <c r="L2654" s="8"/>
      <c r="M2654" s="8"/>
    </row>
    <row r="2655" spans="1:13">
      <c r="A2655" s="8">
        <v>2063</v>
      </c>
      <c r="B2655" s="5" t="s">
        <v>97</v>
      </c>
      <c r="C2655" s="14" t="s">
        <v>782</v>
      </c>
      <c r="D2655" s="8" t="s">
        <v>96</v>
      </c>
      <c r="E2655" s="20">
        <v>44813</v>
      </c>
      <c r="F2655" s="8" t="s">
        <v>1228</v>
      </c>
      <c r="G2655" s="8">
        <f t="shared" si="82"/>
        <v>1</v>
      </c>
      <c r="H2655" s="8"/>
      <c r="I2655" s="8"/>
      <c r="J2655" s="39">
        <v>140</v>
      </c>
      <c r="K2655" s="5" t="str">
        <f t="shared" si="83"/>
        <v>Open</v>
      </c>
      <c r="L2655" s="8"/>
      <c r="M2655" s="8"/>
    </row>
    <row r="2656" spans="1:13">
      <c r="A2656" s="8">
        <v>2066</v>
      </c>
      <c r="B2656" s="5" t="s">
        <v>2600</v>
      </c>
      <c r="C2656" s="14" t="s">
        <v>2610</v>
      </c>
      <c r="D2656" s="8" t="s">
        <v>2605</v>
      </c>
      <c r="E2656" s="20">
        <v>44813</v>
      </c>
      <c r="F2656" s="8" t="s">
        <v>1222</v>
      </c>
      <c r="G2656" s="8">
        <f t="shared" si="82"/>
        <v>1</v>
      </c>
      <c r="H2656" s="8"/>
      <c r="I2656" s="8"/>
      <c r="J2656" s="39">
        <v>91</v>
      </c>
      <c r="K2656" s="5" t="str">
        <f t="shared" si="83"/>
        <v>Open</v>
      </c>
      <c r="L2656" s="8"/>
      <c r="M2656" s="8"/>
    </row>
    <row r="2657" spans="1:13">
      <c r="A2657" s="8">
        <v>2067</v>
      </c>
      <c r="B2657" s="5" t="s">
        <v>3806</v>
      </c>
      <c r="C2657" s="14" t="s">
        <v>3705</v>
      </c>
      <c r="D2657" s="8" t="s">
        <v>3807</v>
      </c>
      <c r="E2657" s="20">
        <v>44824</v>
      </c>
      <c r="F2657" s="8" t="s">
        <v>1232</v>
      </c>
      <c r="G2657" s="8">
        <f t="shared" si="82"/>
        <v>1</v>
      </c>
      <c r="H2657" s="8"/>
      <c r="I2657" s="8"/>
      <c r="J2657" s="39">
        <v>133.04</v>
      </c>
      <c r="K2657" s="5" t="str">
        <f t="shared" si="83"/>
        <v>Open</v>
      </c>
      <c r="L2657" s="8"/>
      <c r="M2657" s="8"/>
    </row>
    <row r="2658" spans="1:13">
      <c r="A2658" s="8">
        <v>2068</v>
      </c>
      <c r="B2658" s="5" t="s">
        <v>2970</v>
      </c>
      <c r="C2658" s="14" t="s">
        <v>2961</v>
      </c>
      <c r="D2658" s="8" t="s">
        <v>2971</v>
      </c>
      <c r="E2658" s="20">
        <v>44818</v>
      </c>
      <c r="F2658" s="8" t="s">
        <v>1223</v>
      </c>
      <c r="G2658" s="8">
        <f t="shared" si="82"/>
        <v>1</v>
      </c>
      <c r="H2658" s="8"/>
      <c r="I2658" s="8"/>
      <c r="J2658" s="39">
        <v>128</v>
      </c>
      <c r="K2658" s="5" t="str">
        <f t="shared" si="83"/>
        <v>Open</v>
      </c>
      <c r="L2658" s="8"/>
      <c r="M2658" s="8"/>
    </row>
    <row r="2659" spans="1:13">
      <c r="A2659" s="8">
        <v>2072</v>
      </c>
      <c r="B2659" s="5" t="s">
        <v>1764</v>
      </c>
      <c r="C2659" s="14" t="s">
        <v>1014</v>
      </c>
      <c r="D2659" s="8" t="s">
        <v>2410</v>
      </c>
      <c r="E2659" s="20">
        <v>44813</v>
      </c>
      <c r="F2659" s="8" t="s">
        <v>1236</v>
      </c>
      <c r="G2659" s="8">
        <f t="shared" si="82"/>
        <v>1</v>
      </c>
      <c r="H2659" s="8"/>
      <c r="I2659" s="8"/>
      <c r="J2659" s="39">
        <v>59</v>
      </c>
      <c r="K2659" s="5" t="str">
        <f t="shared" si="83"/>
        <v>Open</v>
      </c>
      <c r="L2659" s="8"/>
      <c r="M2659" s="8"/>
    </row>
    <row r="2660" spans="1:13">
      <c r="A2660" s="8">
        <v>2073</v>
      </c>
      <c r="B2660" s="5" t="s">
        <v>1277</v>
      </c>
      <c r="C2660" s="14" t="s">
        <v>404</v>
      </c>
      <c r="D2660" s="8" t="s">
        <v>1973</v>
      </c>
      <c r="E2660" s="20">
        <v>44813</v>
      </c>
      <c r="F2660" s="8" t="s">
        <v>1219</v>
      </c>
      <c r="G2660" s="8">
        <f t="shared" si="82"/>
        <v>1</v>
      </c>
      <c r="H2660" s="8"/>
      <c r="I2660" s="8"/>
      <c r="J2660" s="39">
        <v>61</v>
      </c>
      <c r="K2660" s="5" t="str">
        <f t="shared" si="83"/>
        <v>Open</v>
      </c>
      <c r="L2660" s="8"/>
      <c r="M2660" s="8"/>
    </row>
    <row r="2661" spans="1:13">
      <c r="A2661" s="8">
        <v>2074</v>
      </c>
      <c r="B2661" s="5" t="s">
        <v>1277</v>
      </c>
      <c r="C2661" s="14" t="s">
        <v>404</v>
      </c>
      <c r="D2661" s="8" t="s">
        <v>1973</v>
      </c>
      <c r="E2661" s="20">
        <v>44813</v>
      </c>
      <c r="F2661" s="8" t="s">
        <v>1219</v>
      </c>
      <c r="G2661" s="8">
        <f t="shared" si="82"/>
        <v>1</v>
      </c>
      <c r="H2661" s="8"/>
      <c r="I2661" s="8"/>
      <c r="J2661" s="39">
        <v>61</v>
      </c>
      <c r="K2661" s="5" t="str">
        <f t="shared" si="83"/>
        <v>Open</v>
      </c>
      <c r="L2661" s="8"/>
      <c r="M2661" s="8"/>
    </row>
    <row r="2662" spans="1:13">
      <c r="A2662" s="8">
        <v>2075</v>
      </c>
      <c r="B2662" s="5" t="s">
        <v>2730</v>
      </c>
      <c r="C2662" s="14" t="s">
        <v>2720</v>
      </c>
      <c r="D2662" s="8" t="s">
        <v>2731</v>
      </c>
      <c r="E2662" s="20">
        <v>44814</v>
      </c>
      <c r="F2662" s="8" t="s">
        <v>3441</v>
      </c>
      <c r="G2662" s="8">
        <f t="shared" si="82"/>
        <v>1</v>
      </c>
      <c r="H2662" s="8"/>
      <c r="I2662" s="8"/>
      <c r="J2662" s="39">
        <v>272</v>
      </c>
      <c r="K2662" s="5" t="str">
        <f t="shared" si="83"/>
        <v>Open</v>
      </c>
      <c r="L2662" s="8"/>
      <c r="M2662" s="8"/>
    </row>
    <row r="2663" spans="1:13">
      <c r="A2663" s="8">
        <v>2076</v>
      </c>
      <c r="B2663" s="5" t="s">
        <v>2730</v>
      </c>
      <c r="C2663" s="14" t="s">
        <v>2720</v>
      </c>
      <c r="D2663" s="8" t="s">
        <v>2731</v>
      </c>
      <c r="E2663" s="20">
        <v>44814</v>
      </c>
      <c r="F2663" s="8" t="s">
        <v>3441</v>
      </c>
      <c r="G2663" s="8">
        <f t="shared" si="82"/>
        <v>1</v>
      </c>
      <c r="H2663" s="8"/>
      <c r="I2663" s="8"/>
      <c r="J2663" s="39">
        <v>272</v>
      </c>
      <c r="K2663" s="5" t="str">
        <f t="shared" si="83"/>
        <v>Open</v>
      </c>
      <c r="L2663" s="8"/>
      <c r="M2663" s="8"/>
    </row>
    <row r="2664" spans="1:13">
      <c r="A2664" s="8">
        <v>2078</v>
      </c>
      <c r="B2664" s="5" t="s">
        <v>1521</v>
      </c>
      <c r="C2664" s="14" t="s">
        <v>695</v>
      </c>
      <c r="D2664" s="8" t="s">
        <v>2193</v>
      </c>
      <c r="E2664" s="20">
        <v>44813</v>
      </c>
      <c r="F2664" s="8" t="s">
        <v>1227</v>
      </c>
      <c r="G2664" s="8">
        <f t="shared" si="82"/>
        <v>1</v>
      </c>
      <c r="H2664" s="8"/>
      <c r="I2664" s="8"/>
      <c r="J2664" s="39">
        <v>200</v>
      </c>
      <c r="K2664" s="5" t="str">
        <f t="shared" si="83"/>
        <v>Open</v>
      </c>
      <c r="L2664" s="8"/>
      <c r="M2664" s="8"/>
    </row>
    <row r="2665" spans="1:13">
      <c r="A2665" s="8">
        <v>2079</v>
      </c>
      <c r="B2665" s="5" t="s">
        <v>4277</v>
      </c>
      <c r="C2665" s="14" t="s">
        <v>4126</v>
      </c>
      <c r="D2665" s="8" t="s">
        <v>4278</v>
      </c>
      <c r="E2665" s="20">
        <v>44830</v>
      </c>
      <c r="F2665" s="8" t="s">
        <v>1242</v>
      </c>
      <c r="G2665" s="8">
        <f t="shared" si="82"/>
        <v>1</v>
      </c>
      <c r="H2665" s="8"/>
      <c r="I2665" s="8"/>
      <c r="J2665" s="39">
        <v>839</v>
      </c>
      <c r="K2665" s="5" t="str">
        <f t="shared" si="83"/>
        <v>Open</v>
      </c>
      <c r="L2665" s="8"/>
      <c r="M2665" s="8"/>
    </row>
    <row r="2666" spans="1:13">
      <c r="A2666" s="8">
        <v>2081</v>
      </c>
      <c r="B2666" s="5" t="s">
        <v>1865</v>
      </c>
      <c r="C2666" s="14" t="s">
        <v>1135</v>
      </c>
      <c r="D2666" s="8" t="s">
        <v>2509</v>
      </c>
      <c r="E2666" s="20">
        <v>44813</v>
      </c>
      <c r="F2666" s="8" t="s">
        <v>1242</v>
      </c>
      <c r="G2666" s="8">
        <f t="shared" si="82"/>
        <v>1</v>
      </c>
      <c r="H2666" s="8"/>
      <c r="I2666" s="8"/>
      <c r="J2666" s="39">
        <v>156</v>
      </c>
      <c r="K2666" s="5" t="str">
        <f t="shared" si="83"/>
        <v>Open</v>
      </c>
      <c r="L2666" s="8"/>
      <c r="M2666" s="8"/>
    </row>
    <row r="2667" spans="1:13">
      <c r="A2667" s="8">
        <v>2082</v>
      </c>
      <c r="B2667" s="5" t="s">
        <v>3442</v>
      </c>
      <c r="C2667" s="14" t="s">
        <v>2722</v>
      </c>
      <c r="D2667" s="8" t="s">
        <v>3443</v>
      </c>
      <c r="E2667" s="20">
        <v>44814</v>
      </c>
      <c r="F2667" s="8" t="s">
        <v>3441</v>
      </c>
      <c r="G2667" s="8">
        <f t="shared" si="82"/>
        <v>1</v>
      </c>
      <c r="H2667" s="8"/>
      <c r="I2667" s="8"/>
      <c r="J2667" s="39">
        <v>139</v>
      </c>
      <c r="K2667" s="5" t="str">
        <f t="shared" si="83"/>
        <v>Open</v>
      </c>
      <c r="L2667" s="8"/>
      <c r="M2667" s="8"/>
    </row>
    <row r="2668" spans="1:13">
      <c r="A2668" s="8">
        <v>2083</v>
      </c>
      <c r="B2668" s="5" t="s">
        <v>3373</v>
      </c>
      <c r="C2668" s="14" t="s">
        <v>3374</v>
      </c>
      <c r="D2668" s="8" t="s">
        <v>3375</v>
      </c>
      <c r="E2668" s="20">
        <v>44819</v>
      </c>
      <c r="F2668" s="8" t="s">
        <v>1230</v>
      </c>
      <c r="G2668" s="8">
        <f t="shared" si="82"/>
        <v>1</v>
      </c>
      <c r="H2668" s="8"/>
      <c r="I2668" s="8"/>
      <c r="J2668" s="39">
        <v>97</v>
      </c>
      <c r="K2668" s="5" t="str">
        <f t="shared" si="83"/>
        <v>Open</v>
      </c>
      <c r="L2668" s="8"/>
      <c r="M2668" s="8"/>
    </row>
    <row r="2669" spans="1:13">
      <c r="A2669" s="8">
        <v>2086</v>
      </c>
      <c r="B2669" s="5" t="s">
        <v>1620</v>
      </c>
      <c r="C2669" s="14" t="s">
        <v>838</v>
      </c>
      <c r="D2669" s="8" t="s">
        <v>2275</v>
      </c>
      <c r="E2669" s="20">
        <v>44813</v>
      </c>
      <c r="F2669" s="8" t="s">
        <v>1231</v>
      </c>
      <c r="G2669" s="8">
        <f t="shared" si="82"/>
        <v>1</v>
      </c>
      <c r="H2669" s="8"/>
      <c r="I2669" s="8"/>
      <c r="J2669" s="39">
        <v>290</v>
      </c>
      <c r="K2669" s="5" t="str">
        <f t="shared" si="83"/>
        <v>Open</v>
      </c>
      <c r="L2669" s="8"/>
      <c r="M2669" s="8"/>
    </row>
    <row r="2670" spans="1:13">
      <c r="A2670" s="8">
        <v>2087</v>
      </c>
      <c r="B2670" s="5" t="s">
        <v>1620</v>
      </c>
      <c r="C2670" s="14" t="s">
        <v>838</v>
      </c>
      <c r="D2670" s="8" t="s">
        <v>2275</v>
      </c>
      <c r="E2670" s="20">
        <v>44813</v>
      </c>
      <c r="F2670" s="8" t="s">
        <v>1231</v>
      </c>
      <c r="G2670" s="8">
        <f t="shared" si="82"/>
        <v>1</v>
      </c>
      <c r="H2670" s="8"/>
      <c r="I2670" s="8"/>
      <c r="J2670" s="39">
        <v>290</v>
      </c>
      <c r="K2670" s="5" t="str">
        <f t="shared" si="83"/>
        <v>Open</v>
      </c>
      <c r="L2670" s="8"/>
      <c r="M2670" s="8"/>
    </row>
    <row r="2671" spans="1:13">
      <c r="A2671" s="8">
        <v>2090</v>
      </c>
      <c r="B2671" s="5" t="s">
        <v>1672</v>
      </c>
      <c r="C2671" s="14" t="s">
        <v>909</v>
      </c>
      <c r="D2671" s="8" t="s">
        <v>2322</v>
      </c>
      <c r="E2671" s="20">
        <v>44813</v>
      </c>
      <c r="F2671" s="8" t="s">
        <v>1233</v>
      </c>
      <c r="G2671" s="8">
        <f t="shared" si="82"/>
        <v>1</v>
      </c>
      <c r="H2671" s="8"/>
      <c r="I2671" s="8"/>
      <c r="J2671" s="39">
        <v>138</v>
      </c>
      <c r="K2671" s="5" t="str">
        <f t="shared" si="83"/>
        <v>Open</v>
      </c>
      <c r="L2671" s="8"/>
      <c r="M2671" s="8"/>
    </row>
    <row r="2672" spans="1:13">
      <c r="A2672" s="8">
        <v>2092</v>
      </c>
      <c r="B2672" s="5" t="s">
        <v>2864</v>
      </c>
      <c r="C2672" s="14" t="s">
        <v>2858</v>
      </c>
      <c r="D2672" s="14" t="s">
        <v>2865</v>
      </c>
      <c r="E2672" s="20">
        <v>44817</v>
      </c>
      <c r="F2672" s="8" t="s">
        <v>1223</v>
      </c>
      <c r="G2672" s="8">
        <f t="shared" si="82"/>
        <v>1</v>
      </c>
      <c r="H2672" s="8"/>
      <c r="I2672" s="8"/>
      <c r="J2672" s="39">
        <v>500</v>
      </c>
      <c r="K2672" s="5" t="str">
        <f t="shared" si="83"/>
        <v>Open</v>
      </c>
      <c r="L2672" s="8"/>
      <c r="M2672" s="8"/>
    </row>
    <row r="2673" spans="1:13">
      <c r="A2673" s="8">
        <v>2095</v>
      </c>
      <c r="B2673" s="17" t="s">
        <v>3336</v>
      </c>
      <c r="C2673" s="14" t="s">
        <v>3288</v>
      </c>
      <c r="D2673" s="8" t="s">
        <v>3337</v>
      </c>
      <c r="E2673" s="20">
        <v>44818</v>
      </c>
      <c r="F2673" s="8" t="s">
        <v>1234</v>
      </c>
      <c r="G2673" s="8">
        <f t="shared" si="82"/>
        <v>1</v>
      </c>
      <c r="H2673" s="8"/>
      <c r="I2673" s="8"/>
      <c r="J2673" s="39">
        <v>105</v>
      </c>
      <c r="K2673" s="5" t="str">
        <f t="shared" si="83"/>
        <v>Open</v>
      </c>
      <c r="L2673" s="8"/>
      <c r="M2673" s="8"/>
    </row>
    <row r="2674" spans="1:13">
      <c r="A2674" s="8">
        <v>2096</v>
      </c>
      <c r="B2674" s="5" t="s">
        <v>4387</v>
      </c>
      <c r="C2674" s="14" t="s">
        <v>4339</v>
      </c>
      <c r="D2674" s="8" t="s">
        <v>4388</v>
      </c>
      <c r="E2674" s="20">
        <v>44831</v>
      </c>
      <c r="F2674" s="8" t="s">
        <v>1240</v>
      </c>
      <c r="G2674" s="8">
        <f t="shared" si="82"/>
        <v>1</v>
      </c>
      <c r="H2674" s="8"/>
      <c r="I2674" s="8"/>
      <c r="J2674" s="39">
        <v>101</v>
      </c>
      <c r="K2674" s="5" t="str">
        <f t="shared" si="83"/>
        <v>Open</v>
      </c>
      <c r="L2674" s="8"/>
      <c r="M2674" s="8"/>
    </row>
    <row r="2675" spans="1:13">
      <c r="A2675" s="8">
        <v>2098</v>
      </c>
      <c r="B2675" s="5" t="s">
        <v>1835</v>
      </c>
      <c r="C2675" s="14" t="s">
        <v>1099</v>
      </c>
      <c r="D2675" s="8" t="s">
        <v>2479</v>
      </c>
      <c r="E2675" s="20">
        <v>44813</v>
      </c>
      <c r="F2675" s="8" t="s">
        <v>1240</v>
      </c>
      <c r="G2675" s="8">
        <f t="shared" si="82"/>
        <v>1</v>
      </c>
      <c r="H2675" s="8"/>
      <c r="I2675" s="8"/>
      <c r="J2675" s="39">
        <v>175</v>
      </c>
      <c r="K2675" s="5" t="str">
        <f t="shared" si="83"/>
        <v>Open</v>
      </c>
      <c r="L2675" s="8"/>
      <c r="M2675" s="8"/>
    </row>
    <row r="2676" spans="1:13">
      <c r="A2676" s="8">
        <v>2100</v>
      </c>
      <c r="B2676" s="5" t="s">
        <v>1393</v>
      </c>
      <c r="C2676" s="14" t="s">
        <v>559</v>
      </c>
      <c r="D2676" s="8" t="s">
        <v>2071</v>
      </c>
      <c r="E2676" s="20">
        <v>44813</v>
      </c>
      <c r="F2676" s="8" t="s">
        <v>1222</v>
      </c>
      <c r="G2676" s="8">
        <f t="shared" si="82"/>
        <v>1</v>
      </c>
      <c r="H2676" s="8"/>
      <c r="I2676" s="8"/>
      <c r="J2676" s="39">
        <v>162</v>
      </c>
      <c r="K2676" s="5" t="str">
        <f t="shared" si="83"/>
        <v>Open</v>
      </c>
      <c r="L2676" s="8"/>
      <c r="M2676" s="8"/>
    </row>
    <row r="2677" spans="1:13">
      <c r="A2677" s="8">
        <v>2101</v>
      </c>
      <c r="B2677" s="5" t="s">
        <v>1393</v>
      </c>
      <c r="C2677" s="14" t="s">
        <v>559</v>
      </c>
      <c r="D2677" s="8" t="s">
        <v>2071</v>
      </c>
      <c r="E2677" s="20">
        <v>44813</v>
      </c>
      <c r="F2677" s="8" t="s">
        <v>1222</v>
      </c>
      <c r="G2677" s="8">
        <f t="shared" si="82"/>
        <v>1</v>
      </c>
      <c r="H2677" s="8"/>
      <c r="I2677" s="8"/>
      <c r="J2677" s="39">
        <v>162</v>
      </c>
      <c r="K2677" s="5" t="str">
        <f t="shared" si="83"/>
        <v>Open</v>
      </c>
      <c r="L2677" s="8"/>
      <c r="M2677" s="8"/>
    </row>
    <row r="2678" spans="1:13">
      <c r="A2678" s="8">
        <v>2104</v>
      </c>
      <c r="B2678" s="5" t="s">
        <v>1718</v>
      </c>
      <c r="C2678" s="14" t="s">
        <v>968</v>
      </c>
      <c r="D2678" s="8" t="s">
        <v>2364</v>
      </c>
      <c r="E2678" s="20">
        <v>44813</v>
      </c>
      <c r="F2678" s="8" t="s">
        <v>1236</v>
      </c>
      <c r="G2678" s="8">
        <f t="shared" si="82"/>
        <v>1</v>
      </c>
      <c r="H2678" s="8"/>
      <c r="I2678" s="8"/>
      <c r="J2678" s="39">
        <v>169</v>
      </c>
      <c r="K2678" s="5" t="str">
        <f t="shared" si="83"/>
        <v>Open</v>
      </c>
      <c r="L2678" s="8"/>
      <c r="M2678" s="8"/>
    </row>
    <row r="2679" spans="1:13">
      <c r="A2679" s="8">
        <v>2105</v>
      </c>
      <c r="B2679" s="5" t="s">
        <v>1410</v>
      </c>
      <c r="C2679" s="14" t="s">
        <v>575</v>
      </c>
      <c r="D2679" s="8" t="s">
        <v>2088</v>
      </c>
      <c r="E2679" s="20">
        <v>44813</v>
      </c>
      <c r="F2679" s="8" t="s">
        <v>1222</v>
      </c>
      <c r="G2679" s="8">
        <f t="shared" si="82"/>
        <v>1</v>
      </c>
      <c r="H2679" s="8"/>
      <c r="I2679" s="8"/>
      <c r="J2679" s="39">
        <v>116</v>
      </c>
      <c r="K2679" s="5" t="str">
        <f t="shared" si="83"/>
        <v>Open</v>
      </c>
      <c r="L2679" s="8"/>
      <c r="M2679" s="8"/>
    </row>
    <row r="2680" spans="1:13">
      <c r="A2680" s="8">
        <v>2106</v>
      </c>
      <c r="B2680" s="5" t="s">
        <v>1430</v>
      </c>
      <c r="C2680" s="14" t="s">
        <v>599</v>
      </c>
      <c r="D2680" s="8" t="s">
        <v>2106</v>
      </c>
      <c r="E2680" s="20">
        <v>44813</v>
      </c>
      <c r="F2680" s="8" t="s">
        <v>1222</v>
      </c>
      <c r="G2680" s="8">
        <f t="shared" si="82"/>
        <v>1</v>
      </c>
      <c r="H2680" s="8"/>
      <c r="I2680" s="8"/>
      <c r="J2680" s="39">
        <v>138</v>
      </c>
      <c r="K2680" s="5" t="str">
        <f t="shared" si="83"/>
        <v>Open</v>
      </c>
      <c r="L2680" s="8"/>
      <c r="M2680" s="8"/>
    </row>
    <row r="2681" spans="1:13">
      <c r="A2681" s="8">
        <v>2107</v>
      </c>
      <c r="B2681" s="5" t="s">
        <v>1430</v>
      </c>
      <c r="C2681" s="14" t="s">
        <v>599</v>
      </c>
      <c r="D2681" s="8" t="s">
        <v>2106</v>
      </c>
      <c r="E2681" s="20">
        <v>44813</v>
      </c>
      <c r="F2681" s="8" t="s">
        <v>1222</v>
      </c>
      <c r="G2681" s="8">
        <f t="shared" si="82"/>
        <v>1</v>
      </c>
      <c r="H2681" s="8"/>
      <c r="I2681" s="8"/>
      <c r="J2681" s="39">
        <v>138</v>
      </c>
      <c r="K2681" s="5" t="str">
        <f t="shared" si="83"/>
        <v>Open</v>
      </c>
      <c r="L2681" s="8"/>
      <c r="M2681" s="8"/>
    </row>
    <row r="2682" spans="1:13">
      <c r="A2682" s="8">
        <v>2108</v>
      </c>
      <c r="B2682" s="5" t="s">
        <v>1304</v>
      </c>
      <c r="C2682" s="14" t="s">
        <v>443</v>
      </c>
      <c r="D2682" s="8" t="s">
        <v>1989</v>
      </c>
      <c r="E2682" s="20">
        <v>44813</v>
      </c>
      <c r="F2682" s="8" t="s">
        <v>1220</v>
      </c>
      <c r="G2682" s="8">
        <f t="shared" si="82"/>
        <v>1</v>
      </c>
      <c r="H2682" s="8"/>
      <c r="I2682" s="8"/>
      <c r="J2682" s="39">
        <v>106</v>
      </c>
      <c r="K2682" s="5" t="str">
        <f t="shared" si="83"/>
        <v>Open</v>
      </c>
      <c r="L2682" s="8"/>
      <c r="M2682" s="8"/>
    </row>
    <row r="2683" spans="1:13">
      <c r="A2683" s="8">
        <v>2109</v>
      </c>
      <c r="B2683" s="5" t="s">
        <v>1304</v>
      </c>
      <c r="C2683" s="14" t="s">
        <v>443</v>
      </c>
      <c r="D2683" s="8" t="s">
        <v>1989</v>
      </c>
      <c r="E2683" s="20">
        <v>44813</v>
      </c>
      <c r="F2683" s="8" t="s">
        <v>1220</v>
      </c>
      <c r="G2683" s="8">
        <f t="shared" si="82"/>
        <v>1</v>
      </c>
      <c r="H2683" s="8"/>
      <c r="I2683" s="8"/>
      <c r="J2683" s="39">
        <v>106</v>
      </c>
      <c r="K2683" s="5" t="str">
        <f t="shared" si="83"/>
        <v>Open</v>
      </c>
      <c r="L2683" s="8"/>
      <c r="M2683" s="8"/>
    </row>
    <row r="2684" spans="1:13">
      <c r="A2684" s="8">
        <v>2110</v>
      </c>
      <c r="B2684" s="5" t="s">
        <v>1829</v>
      </c>
      <c r="C2684" s="14" t="s">
        <v>1093</v>
      </c>
      <c r="D2684" s="8" t="s">
        <v>2474</v>
      </c>
      <c r="E2684" s="20">
        <v>44813</v>
      </c>
      <c r="F2684" s="8" t="s">
        <v>1240</v>
      </c>
      <c r="G2684" s="8">
        <f t="shared" si="82"/>
        <v>1</v>
      </c>
      <c r="H2684" s="8"/>
      <c r="I2684" s="8"/>
      <c r="J2684" s="39">
        <v>76</v>
      </c>
      <c r="K2684" s="5" t="str">
        <f t="shared" si="83"/>
        <v>Open</v>
      </c>
      <c r="L2684" s="8"/>
      <c r="M2684" s="8"/>
    </row>
    <row r="2685" spans="1:13">
      <c r="A2685" s="8">
        <v>2112</v>
      </c>
      <c r="B2685" s="5" t="s">
        <v>1474</v>
      </c>
      <c r="C2685" s="14" t="s">
        <v>644</v>
      </c>
      <c r="D2685" s="8" t="s">
        <v>2150</v>
      </c>
      <c r="E2685" s="20">
        <v>44813</v>
      </c>
      <c r="F2685" s="8" t="s">
        <v>1223</v>
      </c>
      <c r="G2685" s="8">
        <f t="shared" si="82"/>
        <v>1</v>
      </c>
      <c r="H2685" s="8"/>
      <c r="I2685" s="8"/>
      <c r="J2685" s="39">
        <v>162</v>
      </c>
      <c r="K2685" s="5" t="str">
        <f t="shared" si="83"/>
        <v>Open</v>
      </c>
      <c r="L2685" s="8"/>
      <c r="M2685" s="8"/>
    </row>
    <row r="2686" spans="1:13">
      <c r="A2686" s="8">
        <v>2113</v>
      </c>
      <c r="B2686" s="5" t="s">
        <v>1923</v>
      </c>
      <c r="C2686" s="14" t="s">
        <v>1197</v>
      </c>
      <c r="D2686" s="8" t="s">
        <v>2563</v>
      </c>
      <c r="E2686" s="20">
        <v>44813</v>
      </c>
      <c r="F2686" s="8" t="s">
        <v>1245</v>
      </c>
      <c r="G2686" s="8">
        <f t="shared" si="82"/>
        <v>1</v>
      </c>
      <c r="H2686" s="8"/>
      <c r="I2686" s="8"/>
      <c r="J2686" s="39">
        <v>189</v>
      </c>
      <c r="K2686" s="5" t="str">
        <f t="shared" si="83"/>
        <v>Open</v>
      </c>
      <c r="L2686" s="8"/>
      <c r="M2686" s="8"/>
    </row>
    <row r="2687" spans="1:13">
      <c r="A2687" s="8">
        <v>2116</v>
      </c>
      <c r="B2687" s="5" t="s">
        <v>1795</v>
      </c>
      <c r="C2687" s="14" t="s">
        <v>1045</v>
      </c>
      <c r="D2687" s="8" t="s">
        <v>2441</v>
      </c>
      <c r="E2687" s="20">
        <v>44813</v>
      </c>
      <c r="F2687" s="8" t="s">
        <v>1238</v>
      </c>
      <c r="G2687" s="8">
        <f t="shared" si="82"/>
        <v>1</v>
      </c>
      <c r="H2687" s="8"/>
      <c r="I2687" s="8"/>
      <c r="J2687" s="39">
        <v>289</v>
      </c>
      <c r="K2687" s="5" t="str">
        <f t="shared" si="83"/>
        <v>Open</v>
      </c>
      <c r="L2687" s="8"/>
      <c r="M2687" s="8"/>
    </row>
    <row r="2688" spans="1:13">
      <c r="A2688" s="8">
        <v>2117</v>
      </c>
      <c r="B2688" s="5" t="s">
        <v>3503</v>
      </c>
      <c r="C2688" s="14" t="s">
        <v>1045</v>
      </c>
      <c r="D2688" s="8" t="s">
        <v>2441</v>
      </c>
      <c r="E2688" s="20">
        <v>44820</v>
      </c>
      <c r="F2688" s="8" t="s">
        <v>1242</v>
      </c>
      <c r="G2688" s="8">
        <f t="shared" si="82"/>
        <v>1</v>
      </c>
      <c r="H2688" s="8"/>
      <c r="I2688" s="8"/>
      <c r="J2688" s="39">
        <v>265</v>
      </c>
      <c r="K2688" s="5" t="str">
        <f t="shared" si="83"/>
        <v>Open</v>
      </c>
      <c r="L2688" s="8"/>
      <c r="M2688" s="8"/>
    </row>
    <row r="2689" spans="1:13">
      <c r="A2689" s="8">
        <v>2118</v>
      </c>
      <c r="B2689" s="5" t="s">
        <v>3503</v>
      </c>
      <c r="C2689" s="14" t="s">
        <v>1045</v>
      </c>
      <c r="D2689" s="8" t="s">
        <v>2441</v>
      </c>
      <c r="E2689" s="20">
        <v>44820</v>
      </c>
      <c r="F2689" s="8" t="s">
        <v>1242</v>
      </c>
      <c r="G2689" s="8">
        <f t="shared" si="82"/>
        <v>1</v>
      </c>
      <c r="H2689" s="8"/>
      <c r="I2689" s="8"/>
      <c r="J2689" s="39">
        <v>265</v>
      </c>
      <c r="K2689" s="5" t="str">
        <f t="shared" si="83"/>
        <v>Open</v>
      </c>
      <c r="L2689" s="8"/>
      <c r="M2689" s="8"/>
    </row>
    <row r="2690" spans="1:13">
      <c r="A2690" s="8">
        <v>2119</v>
      </c>
      <c r="B2690" s="5" t="s">
        <v>1529</v>
      </c>
      <c r="C2690" s="14" t="s">
        <v>705</v>
      </c>
      <c r="D2690" s="8" t="s">
        <v>2200</v>
      </c>
      <c r="E2690" s="20">
        <v>44813</v>
      </c>
      <c r="F2690" s="8" t="s">
        <v>1227</v>
      </c>
      <c r="G2690" s="8">
        <f t="shared" si="82"/>
        <v>1</v>
      </c>
      <c r="H2690" s="8"/>
      <c r="I2690" s="8"/>
      <c r="J2690" s="39">
        <v>169</v>
      </c>
      <c r="K2690" s="5" t="str">
        <f t="shared" si="83"/>
        <v>Open</v>
      </c>
      <c r="L2690" s="8"/>
      <c r="M2690" s="8"/>
    </row>
    <row r="2691" spans="1:13">
      <c r="A2691" s="8">
        <v>2120</v>
      </c>
      <c r="B2691" s="5" t="s">
        <v>1784</v>
      </c>
      <c r="C2691" s="14" t="s">
        <v>1034</v>
      </c>
      <c r="D2691" s="8" t="s">
        <v>2430</v>
      </c>
      <c r="E2691" s="20">
        <v>44813</v>
      </c>
      <c r="F2691" s="8" t="s">
        <v>1237</v>
      </c>
      <c r="G2691" s="8">
        <f t="shared" si="82"/>
        <v>1</v>
      </c>
      <c r="H2691" s="8"/>
      <c r="I2691" s="8"/>
      <c r="J2691" s="39">
        <v>189</v>
      </c>
      <c r="K2691" s="5" t="str">
        <f t="shared" si="83"/>
        <v>Open</v>
      </c>
      <c r="L2691" s="8"/>
      <c r="M2691" s="8"/>
    </row>
    <row r="2692" spans="1:13">
      <c r="A2692" s="8">
        <v>2122</v>
      </c>
      <c r="B2692" s="5" t="s">
        <v>1842</v>
      </c>
      <c r="C2692" s="14" t="s">
        <v>1111</v>
      </c>
      <c r="D2692" s="8" t="s">
        <v>2486</v>
      </c>
      <c r="E2692" s="20">
        <v>44813</v>
      </c>
      <c r="F2692" s="8" t="s">
        <v>1241</v>
      </c>
      <c r="G2692" s="8">
        <f t="shared" ref="G2692:G2755" si="84">IF(C2692="","",IF(C2692=I2692,0,1))</f>
        <v>1</v>
      </c>
      <c r="H2692" s="8"/>
      <c r="I2692" s="8"/>
      <c r="J2692" s="39">
        <v>415</v>
      </c>
      <c r="K2692" s="5" t="str">
        <f t="shared" ref="K2692:K2755" si="85">IF(F2692="","",IF(C2692=I2692,"Close","Open"))</f>
        <v>Open</v>
      </c>
      <c r="L2692" s="8"/>
      <c r="M2692" s="8"/>
    </row>
    <row r="2693" spans="1:13">
      <c r="A2693" s="8">
        <v>2127</v>
      </c>
      <c r="B2693" s="5" t="s">
        <v>1728</v>
      </c>
      <c r="C2693" s="14" t="s">
        <v>978</v>
      </c>
      <c r="D2693" s="8" t="s">
        <v>2374</v>
      </c>
      <c r="E2693" s="20">
        <v>44813</v>
      </c>
      <c r="F2693" s="8" t="s">
        <v>1236</v>
      </c>
      <c r="G2693" s="8">
        <f t="shared" si="84"/>
        <v>1</v>
      </c>
      <c r="H2693" s="8"/>
      <c r="I2693" s="8"/>
      <c r="J2693" s="39">
        <v>110</v>
      </c>
      <c r="K2693" s="5" t="str">
        <f t="shared" si="85"/>
        <v>Open</v>
      </c>
      <c r="L2693" s="8"/>
      <c r="M2693" s="8"/>
    </row>
    <row r="2694" spans="1:13">
      <c r="A2694" s="8">
        <v>2129</v>
      </c>
      <c r="B2694" s="5" t="s">
        <v>1928</v>
      </c>
      <c r="C2694" s="14" t="s">
        <v>1204</v>
      </c>
      <c r="D2694" s="8" t="s">
        <v>2568</v>
      </c>
      <c r="E2694" s="20">
        <v>44813</v>
      </c>
      <c r="F2694" s="8" t="s">
        <v>1245</v>
      </c>
      <c r="G2694" s="8">
        <f t="shared" si="84"/>
        <v>1</v>
      </c>
      <c r="H2694" s="8"/>
      <c r="I2694" s="8"/>
      <c r="J2694" s="39">
        <v>74</v>
      </c>
      <c r="K2694" s="5" t="str">
        <f t="shared" si="85"/>
        <v>Open</v>
      </c>
      <c r="L2694" s="8"/>
      <c r="M2694" s="8"/>
    </row>
    <row r="2695" spans="1:13">
      <c r="A2695" s="8">
        <v>2130</v>
      </c>
      <c r="B2695" s="5" t="s">
        <v>1781</v>
      </c>
      <c r="C2695" s="14" t="s">
        <v>1031</v>
      </c>
      <c r="D2695" s="8" t="s">
        <v>2427</v>
      </c>
      <c r="E2695" s="20">
        <v>44813</v>
      </c>
      <c r="F2695" s="8" t="s">
        <v>1237</v>
      </c>
      <c r="G2695" s="8">
        <f t="shared" si="84"/>
        <v>1</v>
      </c>
      <c r="H2695" s="8"/>
      <c r="I2695" s="8"/>
      <c r="J2695" s="39">
        <v>101</v>
      </c>
      <c r="K2695" s="5" t="str">
        <f t="shared" si="85"/>
        <v>Open</v>
      </c>
      <c r="L2695" s="8"/>
      <c r="M2695" s="8"/>
    </row>
    <row r="2696" spans="1:13">
      <c r="A2696" s="8">
        <v>2131</v>
      </c>
      <c r="B2696" s="5" t="s">
        <v>1710</v>
      </c>
      <c r="C2696" s="14" t="s">
        <v>959</v>
      </c>
      <c r="D2696" s="8" t="s">
        <v>2356</v>
      </c>
      <c r="E2696" s="20">
        <v>44813</v>
      </c>
      <c r="F2696" s="8" t="s">
        <v>1236</v>
      </c>
      <c r="G2696" s="8">
        <f t="shared" si="84"/>
        <v>1</v>
      </c>
      <c r="H2696" s="8"/>
      <c r="I2696" s="8"/>
      <c r="J2696" s="39">
        <v>140</v>
      </c>
      <c r="K2696" s="5" t="str">
        <f t="shared" si="85"/>
        <v>Open</v>
      </c>
      <c r="L2696" s="8"/>
      <c r="M2696" s="8"/>
    </row>
    <row r="2697" spans="1:13">
      <c r="A2697" s="8">
        <v>2132</v>
      </c>
      <c r="B2697" s="5" t="s">
        <v>4225</v>
      </c>
      <c r="C2697" s="14" t="s">
        <v>4101</v>
      </c>
      <c r="D2697" s="8" t="s">
        <v>4226</v>
      </c>
      <c r="E2697" s="20">
        <v>44830</v>
      </c>
      <c r="F2697" s="8" t="s">
        <v>1235</v>
      </c>
      <c r="G2697" s="8">
        <f t="shared" si="84"/>
        <v>1</v>
      </c>
      <c r="H2697" s="8"/>
      <c r="I2697" s="8"/>
      <c r="J2697" s="39">
        <v>115.53</v>
      </c>
      <c r="K2697" s="5" t="str">
        <f t="shared" si="85"/>
        <v>Open</v>
      </c>
      <c r="L2697" s="8"/>
      <c r="M2697" s="8"/>
    </row>
    <row r="2698" spans="1:13">
      <c r="A2698" s="8">
        <v>2133</v>
      </c>
      <c r="B2698" s="17" t="s">
        <v>3171</v>
      </c>
      <c r="C2698" s="14" t="s">
        <v>3086</v>
      </c>
      <c r="D2698" s="8" t="s">
        <v>3227</v>
      </c>
      <c r="E2698" s="20">
        <v>44818</v>
      </c>
      <c r="F2698" s="8" t="s">
        <v>3186</v>
      </c>
      <c r="G2698" s="8">
        <f t="shared" si="84"/>
        <v>1</v>
      </c>
      <c r="H2698" s="8"/>
      <c r="I2698" s="8"/>
      <c r="J2698" s="39">
        <v>85</v>
      </c>
      <c r="K2698" s="5" t="str">
        <f t="shared" si="85"/>
        <v>Open</v>
      </c>
      <c r="L2698" s="8"/>
      <c r="M2698" s="8"/>
    </row>
    <row r="2699" spans="1:13">
      <c r="A2699" s="8">
        <v>2138</v>
      </c>
      <c r="B2699" s="17" t="s">
        <v>3184</v>
      </c>
      <c r="C2699" s="14" t="s">
        <v>3130</v>
      </c>
      <c r="D2699" s="8" t="s">
        <v>3240</v>
      </c>
      <c r="E2699" s="20">
        <v>44818</v>
      </c>
      <c r="F2699" s="8" t="s">
        <v>3186</v>
      </c>
      <c r="G2699" s="8">
        <f t="shared" si="84"/>
        <v>1</v>
      </c>
      <c r="H2699" s="8"/>
      <c r="I2699" s="8"/>
      <c r="J2699" s="39">
        <v>80</v>
      </c>
      <c r="K2699" s="5" t="str">
        <f t="shared" si="85"/>
        <v>Open</v>
      </c>
      <c r="L2699" s="8"/>
      <c r="M2699" s="8"/>
    </row>
    <row r="2700" spans="1:13">
      <c r="A2700" s="8">
        <v>2139</v>
      </c>
      <c r="B2700" s="5" t="s">
        <v>3406</v>
      </c>
      <c r="C2700" s="14" t="s">
        <v>3407</v>
      </c>
      <c r="D2700" s="8" t="s">
        <v>3408</v>
      </c>
      <c r="E2700" s="20">
        <v>44819</v>
      </c>
      <c r="F2700" s="8" t="s">
        <v>1242</v>
      </c>
      <c r="G2700" s="8">
        <f t="shared" si="84"/>
        <v>1</v>
      </c>
      <c r="H2700" s="8"/>
      <c r="I2700" s="8"/>
      <c r="J2700" s="39">
        <v>110</v>
      </c>
      <c r="K2700" s="5" t="str">
        <f t="shared" si="85"/>
        <v>Open</v>
      </c>
      <c r="L2700" s="8"/>
      <c r="M2700" s="8"/>
    </row>
    <row r="2701" spans="1:13">
      <c r="A2701" s="8">
        <v>2140</v>
      </c>
      <c r="B2701" s="17" t="s">
        <v>3173</v>
      </c>
      <c r="C2701" s="14" t="s">
        <v>3107</v>
      </c>
      <c r="D2701" s="8" t="s">
        <v>3229</v>
      </c>
      <c r="E2701" s="20">
        <v>44818</v>
      </c>
      <c r="F2701" s="8" t="s">
        <v>3186</v>
      </c>
      <c r="G2701" s="8">
        <f t="shared" si="84"/>
        <v>1</v>
      </c>
      <c r="H2701" s="8"/>
      <c r="I2701" s="8"/>
      <c r="J2701" s="39">
        <v>250</v>
      </c>
      <c r="K2701" s="5" t="str">
        <f t="shared" si="85"/>
        <v>Open</v>
      </c>
      <c r="L2701" s="8"/>
      <c r="M2701" s="8"/>
    </row>
    <row r="2702" spans="1:13">
      <c r="A2702" s="8">
        <v>2141</v>
      </c>
      <c r="B2702" s="5" t="s">
        <v>254</v>
      </c>
      <c r="C2702" s="14" t="s">
        <v>588</v>
      </c>
      <c r="D2702" s="8" t="s">
        <v>222</v>
      </c>
      <c r="E2702" s="20">
        <v>44813</v>
      </c>
      <c r="F2702" s="8" t="s">
        <v>1222</v>
      </c>
      <c r="G2702" s="8">
        <f t="shared" si="84"/>
        <v>1</v>
      </c>
      <c r="H2702" s="8"/>
      <c r="I2702" s="8"/>
      <c r="J2702" s="39">
        <v>141</v>
      </c>
      <c r="K2702" s="5" t="str">
        <f t="shared" si="85"/>
        <v>Open</v>
      </c>
      <c r="L2702" s="8"/>
      <c r="M2702" s="8"/>
    </row>
    <row r="2703" spans="1:13">
      <c r="A2703" s="8">
        <v>2142</v>
      </c>
      <c r="B2703" s="5" t="s">
        <v>254</v>
      </c>
      <c r="C2703" s="14" t="s">
        <v>588</v>
      </c>
      <c r="D2703" s="8" t="s">
        <v>222</v>
      </c>
      <c r="E2703" s="20">
        <v>44813</v>
      </c>
      <c r="F2703" s="8" t="s">
        <v>1222</v>
      </c>
      <c r="G2703" s="8">
        <f t="shared" si="84"/>
        <v>1</v>
      </c>
      <c r="H2703" s="8"/>
      <c r="I2703" s="8"/>
      <c r="J2703" s="39">
        <v>141</v>
      </c>
      <c r="K2703" s="5" t="str">
        <f t="shared" si="85"/>
        <v>Open</v>
      </c>
      <c r="L2703" s="8"/>
      <c r="M2703" s="8"/>
    </row>
    <row r="2704" spans="1:13">
      <c r="A2704" s="8">
        <v>2143</v>
      </c>
      <c r="B2704" s="5" t="s">
        <v>1617</v>
      </c>
      <c r="C2704" s="14" t="s">
        <v>835</v>
      </c>
      <c r="D2704" s="8" t="s">
        <v>2272</v>
      </c>
      <c r="E2704" s="20">
        <v>44813</v>
      </c>
      <c r="F2704" s="8" t="s">
        <v>1230</v>
      </c>
      <c r="G2704" s="8">
        <f t="shared" si="84"/>
        <v>1</v>
      </c>
      <c r="H2704" s="8"/>
      <c r="I2704" s="8"/>
      <c r="J2704" s="39">
        <v>124</v>
      </c>
      <c r="K2704" s="5" t="str">
        <f t="shared" si="85"/>
        <v>Open</v>
      </c>
      <c r="L2704" s="8"/>
      <c r="M2704" s="8"/>
    </row>
    <row r="2705" spans="1:13">
      <c r="A2705" s="8">
        <v>2144</v>
      </c>
      <c r="B2705" s="5" t="s">
        <v>1745</v>
      </c>
      <c r="C2705" s="14" t="s">
        <v>995</v>
      </c>
      <c r="D2705" s="8" t="s">
        <v>2391</v>
      </c>
      <c r="E2705" s="20">
        <v>44813</v>
      </c>
      <c r="F2705" s="8" t="s">
        <v>1236</v>
      </c>
      <c r="G2705" s="8">
        <f t="shared" si="84"/>
        <v>1</v>
      </c>
      <c r="H2705" s="8"/>
      <c r="I2705" s="8"/>
      <c r="J2705" s="39">
        <v>90</v>
      </c>
      <c r="K2705" s="5" t="str">
        <f t="shared" si="85"/>
        <v>Open</v>
      </c>
      <c r="L2705" s="8"/>
      <c r="M2705" s="8"/>
    </row>
    <row r="2706" spans="1:13">
      <c r="A2706" s="8">
        <v>2145</v>
      </c>
      <c r="B2706" s="5" t="s">
        <v>3828</v>
      </c>
      <c r="C2706" s="14" t="s">
        <v>3716</v>
      </c>
      <c r="D2706" s="8" t="s">
        <v>3829</v>
      </c>
      <c r="E2706" s="20">
        <v>44824</v>
      </c>
      <c r="F2706" s="8" t="s">
        <v>1237</v>
      </c>
      <c r="G2706" s="8">
        <f t="shared" si="84"/>
        <v>1</v>
      </c>
      <c r="H2706" s="8"/>
      <c r="I2706" s="8"/>
      <c r="J2706" s="39">
        <v>92</v>
      </c>
      <c r="K2706" s="5" t="str">
        <f t="shared" si="85"/>
        <v>Open</v>
      </c>
      <c r="L2706" s="8"/>
      <c r="M2706" s="8"/>
    </row>
    <row r="2707" spans="1:13">
      <c r="A2707" s="8">
        <v>2146</v>
      </c>
      <c r="B2707" s="5" t="s">
        <v>3828</v>
      </c>
      <c r="C2707" s="14" t="s">
        <v>3716</v>
      </c>
      <c r="D2707" s="8" t="s">
        <v>3829</v>
      </c>
      <c r="E2707" s="20">
        <v>44824</v>
      </c>
      <c r="F2707" s="8" t="s">
        <v>1237</v>
      </c>
      <c r="G2707" s="8">
        <f t="shared" si="84"/>
        <v>1</v>
      </c>
      <c r="H2707" s="8"/>
      <c r="I2707" s="8"/>
      <c r="J2707" s="39">
        <v>92</v>
      </c>
      <c r="K2707" s="5" t="str">
        <f t="shared" si="85"/>
        <v>Open</v>
      </c>
      <c r="L2707" s="8"/>
      <c r="M2707" s="8"/>
    </row>
    <row r="2708" spans="1:13">
      <c r="A2708" s="8">
        <v>2147</v>
      </c>
      <c r="B2708" s="5" t="s">
        <v>1726</v>
      </c>
      <c r="C2708" s="14" t="s">
        <v>976</v>
      </c>
      <c r="D2708" s="8" t="s">
        <v>2372</v>
      </c>
      <c r="E2708" s="20">
        <v>44813</v>
      </c>
      <c r="F2708" s="8" t="s">
        <v>1236</v>
      </c>
      <c r="G2708" s="8">
        <f t="shared" si="84"/>
        <v>1</v>
      </c>
      <c r="H2708" s="8"/>
      <c r="I2708" s="8"/>
      <c r="J2708" s="39">
        <v>111</v>
      </c>
      <c r="K2708" s="5" t="str">
        <f t="shared" si="85"/>
        <v>Open</v>
      </c>
      <c r="L2708" s="8"/>
      <c r="M2708" s="8"/>
    </row>
    <row r="2709" spans="1:13">
      <c r="A2709" s="8">
        <v>2148</v>
      </c>
      <c r="B2709" s="5" t="s">
        <v>1586</v>
      </c>
      <c r="C2709" s="14" t="s">
        <v>796</v>
      </c>
      <c r="D2709" s="8" t="s">
        <v>2246</v>
      </c>
      <c r="E2709" s="20">
        <v>44813</v>
      </c>
      <c r="F2709" s="8" t="s">
        <v>1229</v>
      </c>
      <c r="G2709" s="8">
        <f t="shared" si="84"/>
        <v>1</v>
      </c>
      <c r="H2709" s="8"/>
      <c r="I2709" s="8"/>
      <c r="J2709" s="39">
        <v>135</v>
      </c>
      <c r="K2709" s="5" t="str">
        <f t="shared" si="85"/>
        <v>Open</v>
      </c>
      <c r="L2709" s="8"/>
      <c r="M2709" s="8"/>
    </row>
    <row r="2710" spans="1:13">
      <c r="A2710" s="8">
        <v>2153</v>
      </c>
      <c r="B2710" s="17" t="s">
        <v>3153</v>
      </c>
      <c r="C2710" s="14" t="s">
        <v>3113</v>
      </c>
      <c r="D2710" s="8" t="s">
        <v>3209</v>
      </c>
      <c r="E2710" s="20">
        <v>44818</v>
      </c>
      <c r="F2710" s="8" t="s">
        <v>3186</v>
      </c>
      <c r="G2710" s="8">
        <f t="shared" si="84"/>
        <v>1</v>
      </c>
      <c r="H2710" s="8"/>
      <c r="I2710" s="8"/>
      <c r="J2710" s="39">
        <v>80</v>
      </c>
      <c r="K2710" s="5" t="str">
        <f t="shared" si="85"/>
        <v>Open</v>
      </c>
      <c r="L2710" s="8"/>
      <c r="M2710" s="8"/>
    </row>
    <row r="2711" spans="1:13">
      <c r="A2711" s="8">
        <v>2154</v>
      </c>
      <c r="B2711" s="5" t="s">
        <v>1619</v>
      </c>
      <c r="C2711" s="14" t="s">
        <v>837</v>
      </c>
      <c r="D2711" s="8" t="s">
        <v>2274</v>
      </c>
      <c r="E2711" s="20">
        <v>44813</v>
      </c>
      <c r="F2711" s="8" t="s">
        <v>1230</v>
      </c>
      <c r="G2711" s="8">
        <f t="shared" si="84"/>
        <v>1</v>
      </c>
      <c r="H2711" s="8"/>
      <c r="I2711" s="8"/>
      <c r="J2711" s="39">
        <v>123</v>
      </c>
      <c r="K2711" s="5" t="str">
        <f t="shared" si="85"/>
        <v>Open</v>
      </c>
      <c r="L2711" s="8"/>
      <c r="M2711" s="8"/>
    </row>
    <row r="2712" spans="1:13">
      <c r="A2712" s="8">
        <v>2156</v>
      </c>
      <c r="B2712" s="5" t="s">
        <v>1325</v>
      </c>
      <c r="C2712" s="14" t="s">
        <v>469</v>
      </c>
      <c r="D2712" s="8" t="s">
        <v>2007</v>
      </c>
      <c r="E2712" s="20">
        <v>44813</v>
      </c>
      <c r="F2712" s="8" t="s">
        <v>1220</v>
      </c>
      <c r="G2712" s="8">
        <f t="shared" si="84"/>
        <v>1</v>
      </c>
      <c r="H2712" s="8"/>
      <c r="I2712" s="8"/>
      <c r="J2712" s="39">
        <v>117</v>
      </c>
      <c r="K2712" s="5" t="str">
        <f t="shared" si="85"/>
        <v>Open</v>
      </c>
      <c r="L2712" s="8"/>
      <c r="M2712" s="8"/>
    </row>
    <row r="2713" spans="1:13">
      <c r="A2713" s="8">
        <v>2159</v>
      </c>
      <c r="B2713" s="5" t="s">
        <v>1385</v>
      </c>
      <c r="C2713" s="14" t="s">
        <v>551</v>
      </c>
      <c r="D2713" s="8" t="s">
        <v>2063</v>
      </c>
      <c r="E2713" s="20">
        <v>44813</v>
      </c>
      <c r="F2713" s="8" t="s">
        <v>1221</v>
      </c>
      <c r="G2713" s="8">
        <f t="shared" si="84"/>
        <v>1</v>
      </c>
      <c r="H2713" s="8"/>
      <c r="I2713" s="8"/>
      <c r="J2713" s="39">
        <v>120</v>
      </c>
      <c r="K2713" s="5" t="str">
        <f t="shared" si="85"/>
        <v>Open</v>
      </c>
      <c r="L2713" s="8"/>
      <c r="M2713" s="8"/>
    </row>
    <row r="2714" spans="1:13">
      <c r="A2714" s="8">
        <v>2160</v>
      </c>
      <c r="B2714" s="5" t="s">
        <v>169</v>
      </c>
      <c r="C2714" s="14" t="s">
        <v>895</v>
      </c>
      <c r="D2714" s="8" t="s">
        <v>166</v>
      </c>
      <c r="E2714" s="20">
        <v>44813</v>
      </c>
      <c r="F2714" s="8" t="s">
        <v>1233</v>
      </c>
      <c r="G2714" s="8">
        <f t="shared" si="84"/>
        <v>1</v>
      </c>
      <c r="H2714" s="8"/>
      <c r="I2714" s="8"/>
      <c r="J2714" s="39">
        <v>111</v>
      </c>
      <c r="K2714" s="5" t="str">
        <f t="shared" si="85"/>
        <v>Open</v>
      </c>
      <c r="L2714" s="8"/>
      <c r="M2714" s="8"/>
    </row>
    <row r="2715" spans="1:13">
      <c r="A2715" s="8">
        <v>2161</v>
      </c>
      <c r="B2715" s="5" t="s">
        <v>169</v>
      </c>
      <c r="C2715" s="14" t="s">
        <v>895</v>
      </c>
      <c r="D2715" s="8" t="s">
        <v>166</v>
      </c>
      <c r="E2715" s="20">
        <v>44813</v>
      </c>
      <c r="F2715" s="8" t="s">
        <v>1233</v>
      </c>
      <c r="G2715" s="8">
        <f t="shared" si="84"/>
        <v>1</v>
      </c>
      <c r="H2715" s="8"/>
      <c r="I2715" s="8"/>
      <c r="J2715" s="39">
        <v>111</v>
      </c>
      <c r="K2715" s="5" t="str">
        <f t="shared" si="85"/>
        <v>Open</v>
      </c>
      <c r="L2715" s="8"/>
      <c r="M2715" s="8"/>
    </row>
    <row r="2716" spans="1:13">
      <c r="A2716" s="8">
        <v>2162</v>
      </c>
      <c r="B2716" s="17" t="s">
        <v>3169</v>
      </c>
      <c r="C2716" s="14" t="s">
        <v>3105</v>
      </c>
      <c r="D2716" s="8" t="s">
        <v>3225</v>
      </c>
      <c r="E2716" s="20">
        <v>44818</v>
      </c>
      <c r="F2716" s="8" t="s">
        <v>3186</v>
      </c>
      <c r="G2716" s="8">
        <f t="shared" si="84"/>
        <v>1</v>
      </c>
      <c r="H2716" s="8"/>
      <c r="I2716" s="8"/>
      <c r="J2716" s="39">
        <v>125</v>
      </c>
      <c r="K2716" s="5" t="str">
        <f t="shared" si="85"/>
        <v>Open</v>
      </c>
      <c r="L2716" s="8"/>
      <c r="M2716" s="8"/>
    </row>
    <row r="2717" spans="1:13">
      <c r="A2717" s="8">
        <v>2163</v>
      </c>
      <c r="B2717" s="5" t="s">
        <v>1661</v>
      </c>
      <c r="C2717" s="14" t="s">
        <v>891</v>
      </c>
      <c r="D2717" s="8" t="s">
        <v>2314</v>
      </c>
      <c r="E2717" s="20">
        <v>44813</v>
      </c>
      <c r="F2717" s="8" t="s">
        <v>1233</v>
      </c>
      <c r="G2717" s="8">
        <f t="shared" si="84"/>
        <v>1</v>
      </c>
      <c r="H2717" s="8"/>
      <c r="I2717" s="8"/>
      <c r="J2717" s="39">
        <v>96</v>
      </c>
      <c r="K2717" s="5" t="str">
        <f t="shared" si="85"/>
        <v>Open</v>
      </c>
      <c r="L2717" s="8"/>
      <c r="M2717" s="8"/>
    </row>
    <row r="2718" spans="1:13">
      <c r="A2718" s="8">
        <v>2165</v>
      </c>
      <c r="B2718" s="5" t="s">
        <v>1418</v>
      </c>
      <c r="C2718" s="14" t="s">
        <v>583</v>
      </c>
      <c r="D2718" s="8" t="s">
        <v>2096</v>
      </c>
      <c r="E2718" s="20">
        <v>44813</v>
      </c>
      <c r="F2718" s="8" t="s">
        <v>1222</v>
      </c>
      <c r="G2718" s="8">
        <f t="shared" si="84"/>
        <v>1</v>
      </c>
      <c r="H2718" s="8"/>
      <c r="I2718" s="8"/>
      <c r="J2718" s="39">
        <v>253.17</v>
      </c>
      <c r="K2718" s="5" t="str">
        <f t="shared" si="85"/>
        <v>Open</v>
      </c>
      <c r="L2718" s="8"/>
      <c r="M2718" s="8"/>
    </row>
    <row r="2719" spans="1:13">
      <c r="A2719" s="8">
        <v>2167</v>
      </c>
      <c r="B2719" s="5" t="s">
        <v>107</v>
      </c>
      <c r="C2719" s="14" t="s">
        <v>789</v>
      </c>
      <c r="D2719" s="8" t="s">
        <v>106</v>
      </c>
      <c r="E2719" s="20">
        <v>44813</v>
      </c>
      <c r="F2719" s="8" t="s">
        <v>1228</v>
      </c>
      <c r="G2719" s="8">
        <f t="shared" si="84"/>
        <v>1</v>
      </c>
      <c r="H2719" s="8"/>
      <c r="I2719" s="8"/>
      <c r="J2719" s="39">
        <v>116</v>
      </c>
      <c r="K2719" s="5" t="str">
        <f t="shared" si="85"/>
        <v>Open</v>
      </c>
      <c r="L2719" s="8"/>
      <c r="M2719" s="8"/>
    </row>
    <row r="2720" spans="1:13">
      <c r="A2720" s="8">
        <v>2170</v>
      </c>
      <c r="B2720" s="5" t="s">
        <v>1580</v>
      </c>
      <c r="C2720" s="14" t="s">
        <v>787</v>
      </c>
      <c r="D2720" s="8" t="s">
        <v>2241</v>
      </c>
      <c r="E2720" s="20">
        <v>44813</v>
      </c>
      <c r="F2720" s="8" t="s">
        <v>1228</v>
      </c>
      <c r="G2720" s="8">
        <f t="shared" si="84"/>
        <v>1</v>
      </c>
      <c r="H2720" s="8"/>
      <c r="I2720" s="8"/>
      <c r="J2720" s="39">
        <v>127</v>
      </c>
      <c r="K2720" s="5" t="str">
        <f t="shared" si="85"/>
        <v>Open</v>
      </c>
      <c r="L2720" s="8"/>
      <c r="M2720" s="8"/>
    </row>
    <row r="2721" spans="1:13">
      <c r="A2721" s="8">
        <v>2171</v>
      </c>
      <c r="B2721" s="5" t="s">
        <v>4178</v>
      </c>
      <c r="C2721" s="14" t="s">
        <v>4078</v>
      </c>
      <c r="D2721" s="8" t="s">
        <v>4179</v>
      </c>
      <c r="E2721" s="20">
        <v>44830</v>
      </c>
      <c r="F2721" s="8" t="s">
        <v>1219</v>
      </c>
      <c r="G2721" s="8">
        <f t="shared" si="84"/>
        <v>1</v>
      </c>
      <c r="H2721" s="8"/>
      <c r="I2721" s="8"/>
      <c r="J2721" s="39">
        <v>100</v>
      </c>
      <c r="K2721" s="5" t="str">
        <f t="shared" si="85"/>
        <v>Open</v>
      </c>
      <c r="L2721" s="8"/>
      <c r="M2721" s="8"/>
    </row>
    <row r="2722" spans="1:13">
      <c r="A2722" s="8">
        <v>2174</v>
      </c>
      <c r="B2722" s="5" t="s">
        <v>1901</v>
      </c>
      <c r="C2722" s="14" t="s">
        <v>1173</v>
      </c>
      <c r="D2722" s="8" t="s">
        <v>2543</v>
      </c>
      <c r="E2722" s="20">
        <v>44813</v>
      </c>
      <c r="F2722" s="8" t="s">
        <v>1243</v>
      </c>
      <c r="G2722" s="8">
        <f t="shared" si="84"/>
        <v>1</v>
      </c>
      <c r="H2722" s="8"/>
      <c r="I2722" s="8"/>
      <c r="J2722" s="39">
        <v>304</v>
      </c>
      <c r="K2722" s="5" t="str">
        <f t="shared" si="85"/>
        <v>Open</v>
      </c>
      <c r="L2722" s="8"/>
      <c r="M2722" s="8"/>
    </row>
    <row r="2723" spans="1:13">
      <c r="A2723" s="8">
        <v>2179</v>
      </c>
      <c r="B2723" s="5" t="s">
        <v>3476</v>
      </c>
      <c r="C2723" s="14" t="s">
        <v>3454</v>
      </c>
      <c r="D2723" s="8" t="s">
        <v>3477</v>
      </c>
      <c r="E2723" s="20">
        <v>44820</v>
      </c>
      <c r="F2723" s="8" t="s">
        <v>1221</v>
      </c>
      <c r="G2723" s="8">
        <f t="shared" si="84"/>
        <v>1</v>
      </c>
      <c r="H2723" s="8"/>
      <c r="I2723" s="8"/>
      <c r="J2723" s="39">
        <v>116</v>
      </c>
      <c r="K2723" s="5" t="str">
        <f t="shared" si="85"/>
        <v>Open</v>
      </c>
      <c r="L2723" s="8"/>
      <c r="M2723" s="8"/>
    </row>
    <row r="2724" spans="1:13">
      <c r="A2724" s="8">
        <v>2180</v>
      </c>
      <c r="B2724" s="5" t="s">
        <v>3476</v>
      </c>
      <c r="C2724" s="14" t="s">
        <v>3454</v>
      </c>
      <c r="D2724" s="8" t="s">
        <v>3477</v>
      </c>
      <c r="E2724" s="20">
        <v>44820</v>
      </c>
      <c r="F2724" s="8" t="s">
        <v>1221</v>
      </c>
      <c r="G2724" s="8">
        <f t="shared" si="84"/>
        <v>1</v>
      </c>
      <c r="H2724" s="8"/>
      <c r="I2724" s="8"/>
      <c r="J2724" s="39">
        <v>116</v>
      </c>
      <c r="K2724" s="5" t="str">
        <f t="shared" si="85"/>
        <v>Open</v>
      </c>
      <c r="L2724" s="8"/>
      <c r="M2724" s="8"/>
    </row>
    <row r="2725" spans="1:13">
      <c r="A2725" s="8">
        <v>2183</v>
      </c>
      <c r="B2725" s="5" t="s">
        <v>1900</v>
      </c>
      <c r="C2725" s="14" t="s">
        <v>1172</v>
      </c>
      <c r="D2725" s="8" t="s">
        <v>2542</v>
      </c>
      <c r="E2725" s="20">
        <v>44813</v>
      </c>
      <c r="F2725" s="8" t="s">
        <v>1243</v>
      </c>
      <c r="G2725" s="8">
        <f t="shared" si="84"/>
        <v>1</v>
      </c>
      <c r="H2725" s="8"/>
      <c r="I2725" s="8"/>
      <c r="J2725" s="39">
        <v>101</v>
      </c>
      <c r="K2725" s="5" t="str">
        <f t="shared" si="85"/>
        <v>Open</v>
      </c>
      <c r="L2725" s="8"/>
      <c r="M2725" s="8"/>
    </row>
    <row r="2726" spans="1:13">
      <c r="A2726" s="8">
        <v>2185</v>
      </c>
      <c r="B2726" s="5" t="s">
        <v>3742</v>
      </c>
      <c r="C2726" s="14" t="s">
        <v>3673</v>
      </c>
      <c r="D2726" s="8" t="s">
        <v>3743</v>
      </c>
      <c r="E2726" s="20">
        <v>44824</v>
      </c>
      <c r="F2726" s="8" t="s">
        <v>3186</v>
      </c>
      <c r="G2726" s="8">
        <f t="shared" si="84"/>
        <v>1</v>
      </c>
      <c r="H2726" s="8"/>
      <c r="I2726" s="8"/>
      <c r="J2726" s="39">
        <v>48</v>
      </c>
      <c r="K2726" s="5" t="str">
        <f t="shared" si="85"/>
        <v>Open</v>
      </c>
      <c r="L2726" s="8"/>
      <c r="M2726" s="8"/>
    </row>
    <row r="2727" spans="1:13">
      <c r="A2727" s="8">
        <v>2190</v>
      </c>
      <c r="B2727" s="5" t="s">
        <v>1404</v>
      </c>
      <c r="C2727" s="14" t="s">
        <v>569</v>
      </c>
      <c r="D2727" s="8" t="s">
        <v>2082</v>
      </c>
      <c r="E2727" s="20">
        <v>44813</v>
      </c>
      <c r="F2727" s="8" t="s">
        <v>1222</v>
      </c>
      <c r="G2727" s="8">
        <f t="shared" si="84"/>
        <v>1</v>
      </c>
      <c r="H2727" s="8"/>
      <c r="I2727" s="8"/>
      <c r="J2727" s="39">
        <v>80</v>
      </c>
      <c r="K2727" s="5" t="str">
        <f t="shared" si="85"/>
        <v>Open</v>
      </c>
      <c r="L2727" s="8"/>
      <c r="M2727" s="8"/>
    </row>
    <row r="2728" spans="1:13">
      <c r="A2728" s="8">
        <v>2191</v>
      </c>
      <c r="B2728" s="5" t="s">
        <v>1404</v>
      </c>
      <c r="C2728" s="14" t="s">
        <v>569</v>
      </c>
      <c r="D2728" s="8" t="s">
        <v>2082</v>
      </c>
      <c r="E2728" s="20">
        <v>44813</v>
      </c>
      <c r="F2728" s="8" t="s">
        <v>1222</v>
      </c>
      <c r="G2728" s="8">
        <f t="shared" si="84"/>
        <v>1</v>
      </c>
      <c r="H2728" s="8"/>
      <c r="I2728" s="8"/>
      <c r="J2728" s="39">
        <v>80</v>
      </c>
      <c r="K2728" s="5" t="str">
        <f t="shared" si="85"/>
        <v>Open</v>
      </c>
      <c r="L2728" s="8"/>
      <c r="M2728" s="8"/>
    </row>
    <row r="2729" spans="1:13">
      <c r="A2729" s="8">
        <v>2192</v>
      </c>
      <c r="B2729" s="5" t="s">
        <v>3067</v>
      </c>
      <c r="C2729" s="14" t="s">
        <v>3058</v>
      </c>
      <c r="D2729" s="8" t="s">
        <v>3068</v>
      </c>
      <c r="E2729" s="20">
        <v>44818</v>
      </c>
      <c r="F2729" s="8" t="s">
        <v>1242</v>
      </c>
      <c r="G2729" s="8">
        <f t="shared" si="84"/>
        <v>1</v>
      </c>
      <c r="H2729" s="8"/>
      <c r="I2729" s="8"/>
      <c r="J2729" s="39">
        <v>115</v>
      </c>
      <c r="K2729" s="5" t="str">
        <f t="shared" si="85"/>
        <v>Open</v>
      </c>
      <c r="L2729" s="8"/>
      <c r="M2729" s="8"/>
    </row>
    <row r="2730" spans="1:13">
      <c r="A2730" s="8">
        <v>2193</v>
      </c>
      <c r="B2730" s="5" t="s">
        <v>3497</v>
      </c>
      <c r="C2730" s="14" t="s">
        <v>3464</v>
      </c>
      <c r="D2730" s="8" t="s">
        <v>3498</v>
      </c>
      <c r="E2730" s="20">
        <v>44820</v>
      </c>
      <c r="F2730" s="8" t="s">
        <v>1220</v>
      </c>
      <c r="G2730" s="8">
        <f t="shared" si="84"/>
        <v>1</v>
      </c>
      <c r="H2730" s="8"/>
      <c r="I2730" s="8"/>
      <c r="J2730" s="39">
        <v>121</v>
      </c>
      <c r="K2730" s="5" t="str">
        <f t="shared" si="85"/>
        <v>Open</v>
      </c>
      <c r="L2730" s="8"/>
      <c r="M2730" s="8"/>
    </row>
    <row r="2731" spans="1:13">
      <c r="A2731" s="8">
        <v>2194</v>
      </c>
      <c r="B2731" s="5" t="s">
        <v>3497</v>
      </c>
      <c r="C2731" s="14" t="s">
        <v>3464</v>
      </c>
      <c r="D2731" s="8" t="s">
        <v>3498</v>
      </c>
      <c r="E2731" s="20">
        <v>44820</v>
      </c>
      <c r="F2731" s="8" t="s">
        <v>1220</v>
      </c>
      <c r="G2731" s="8">
        <f t="shared" si="84"/>
        <v>1</v>
      </c>
      <c r="H2731" s="8"/>
      <c r="I2731" s="8"/>
      <c r="J2731" s="39">
        <v>121</v>
      </c>
      <c r="K2731" s="5" t="str">
        <f t="shared" si="85"/>
        <v>Open</v>
      </c>
      <c r="L2731" s="8"/>
      <c r="M2731" s="8"/>
    </row>
    <row r="2732" spans="1:13">
      <c r="A2732" s="8">
        <v>2195</v>
      </c>
      <c r="B2732" s="5" t="s">
        <v>1659</v>
      </c>
      <c r="C2732" s="14" t="s">
        <v>888</v>
      </c>
      <c r="D2732" s="8" t="s">
        <v>2312</v>
      </c>
      <c r="E2732" s="20">
        <v>44813</v>
      </c>
      <c r="F2732" s="8" t="s">
        <v>1232</v>
      </c>
      <c r="G2732" s="8">
        <f t="shared" si="84"/>
        <v>1</v>
      </c>
      <c r="H2732" s="8"/>
      <c r="I2732" s="8"/>
      <c r="J2732" s="39">
        <v>90</v>
      </c>
      <c r="K2732" s="5" t="str">
        <f t="shared" si="85"/>
        <v>Open</v>
      </c>
      <c r="L2732" s="8"/>
      <c r="M2732" s="8"/>
    </row>
    <row r="2733" spans="1:13">
      <c r="A2733" s="8">
        <v>2197</v>
      </c>
      <c r="B2733" s="5" t="s">
        <v>252</v>
      </c>
      <c r="C2733" s="14" t="s">
        <v>407</v>
      </c>
      <c r="D2733" s="8" t="s">
        <v>220</v>
      </c>
      <c r="E2733" s="20">
        <v>44813</v>
      </c>
      <c r="F2733" s="8" t="s">
        <v>1219</v>
      </c>
      <c r="G2733" s="8">
        <f t="shared" si="84"/>
        <v>1</v>
      </c>
      <c r="H2733" s="8"/>
      <c r="I2733" s="8"/>
      <c r="J2733" s="39">
        <v>65</v>
      </c>
      <c r="K2733" s="5" t="str">
        <f t="shared" si="85"/>
        <v>Open</v>
      </c>
      <c r="L2733" s="8"/>
      <c r="M2733" s="8"/>
    </row>
    <row r="2734" spans="1:13">
      <c r="A2734" s="8">
        <v>2198</v>
      </c>
      <c r="B2734" s="5" t="s">
        <v>1690</v>
      </c>
      <c r="C2734" s="14" t="s">
        <v>931</v>
      </c>
      <c r="D2734" s="8" t="s">
        <v>2339</v>
      </c>
      <c r="E2734" s="20">
        <v>44813</v>
      </c>
      <c r="F2734" s="8" t="s">
        <v>1234</v>
      </c>
      <c r="G2734" s="8">
        <f t="shared" si="84"/>
        <v>1</v>
      </c>
      <c r="H2734" s="8"/>
      <c r="I2734" s="8"/>
      <c r="J2734" s="39">
        <v>206</v>
      </c>
      <c r="K2734" s="5" t="str">
        <f t="shared" si="85"/>
        <v>Open</v>
      </c>
      <c r="L2734" s="8"/>
      <c r="M2734" s="8"/>
    </row>
    <row r="2735" spans="1:13">
      <c r="A2735" s="8">
        <v>2199</v>
      </c>
      <c r="B2735" s="17" t="s">
        <v>3140</v>
      </c>
      <c r="C2735" s="14" t="s">
        <v>3083</v>
      </c>
      <c r="D2735" s="8" t="s">
        <v>3196</v>
      </c>
      <c r="E2735" s="20">
        <v>44818</v>
      </c>
      <c r="F2735" s="8" t="s">
        <v>3186</v>
      </c>
      <c r="G2735" s="8">
        <f t="shared" si="84"/>
        <v>1</v>
      </c>
      <c r="H2735" s="8"/>
      <c r="I2735" s="8"/>
      <c r="J2735" s="39">
        <v>189</v>
      </c>
      <c r="K2735" s="5" t="str">
        <f t="shared" si="85"/>
        <v>Open</v>
      </c>
      <c r="L2735" s="8"/>
      <c r="M2735" s="8"/>
    </row>
    <row r="2736" spans="1:13">
      <c r="A2736" s="8">
        <v>2200</v>
      </c>
      <c r="B2736" s="5" t="s">
        <v>4383</v>
      </c>
      <c r="C2736" s="14" t="s">
        <v>4337</v>
      </c>
      <c r="D2736" s="8" t="s">
        <v>4384</v>
      </c>
      <c r="E2736" s="20">
        <v>44831</v>
      </c>
      <c r="F2736" s="8" t="s">
        <v>1240</v>
      </c>
      <c r="G2736" s="8">
        <f t="shared" si="84"/>
        <v>1</v>
      </c>
      <c r="H2736" s="8"/>
      <c r="I2736" s="8"/>
      <c r="J2736" s="39">
        <v>111.57</v>
      </c>
      <c r="K2736" s="5" t="str">
        <f t="shared" si="85"/>
        <v>Open</v>
      </c>
      <c r="L2736" s="8"/>
      <c r="M2736" s="8"/>
    </row>
    <row r="2737" spans="1:13">
      <c r="A2737" s="8">
        <v>2201</v>
      </c>
      <c r="B2737" s="5" t="s">
        <v>1815</v>
      </c>
      <c r="C2737" s="14" t="s">
        <v>1073</v>
      </c>
      <c r="D2737" s="8" t="s">
        <v>2461</v>
      </c>
      <c r="E2737" s="20">
        <v>44813</v>
      </c>
      <c r="F2737" s="8" t="s">
        <v>1239</v>
      </c>
      <c r="G2737" s="8">
        <f t="shared" si="84"/>
        <v>1</v>
      </c>
      <c r="H2737" s="8"/>
      <c r="I2737" s="8"/>
      <c r="J2737" s="39">
        <v>490</v>
      </c>
      <c r="K2737" s="5" t="str">
        <f t="shared" si="85"/>
        <v>Open</v>
      </c>
      <c r="L2737" s="8"/>
      <c r="M2737" s="8"/>
    </row>
    <row r="2738" spans="1:13">
      <c r="A2738" s="8">
        <v>2202</v>
      </c>
      <c r="B2738" s="5" t="s">
        <v>1815</v>
      </c>
      <c r="C2738" s="14" t="s">
        <v>1073</v>
      </c>
      <c r="D2738" s="8" t="s">
        <v>2461</v>
      </c>
      <c r="E2738" s="20">
        <v>44813</v>
      </c>
      <c r="F2738" s="8" t="s">
        <v>1239</v>
      </c>
      <c r="G2738" s="8">
        <f t="shared" si="84"/>
        <v>1</v>
      </c>
      <c r="H2738" s="8"/>
      <c r="I2738" s="8"/>
      <c r="J2738" s="39">
        <v>490</v>
      </c>
      <c r="K2738" s="5" t="str">
        <f t="shared" si="85"/>
        <v>Open</v>
      </c>
      <c r="L2738" s="8"/>
      <c r="M2738" s="8"/>
    </row>
    <row r="2739" spans="1:13">
      <c r="A2739" s="8">
        <v>2203</v>
      </c>
      <c r="B2739" s="5" t="s">
        <v>1815</v>
      </c>
      <c r="C2739" s="14" t="s">
        <v>1073</v>
      </c>
      <c r="D2739" s="8" t="s">
        <v>2461</v>
      </c>
      <c r="E2739" s="20">
        <v>44813</v>
      </c>
      <c r="F2739" s="8" t="s">
        <v>1239</v>
      </c>
      <c r="G2739" s="8">
        <f t="shared" si="84"/>
        <v>1</v>
      </c>
      <c r="H2739" s="8"/>
      <c r="I2739" s="8"/>
      <c r="J2739" s="39">
        <v>490</v>
      </c>
      <c r="K2739" s="5" t="str">
        <f t="shared" si="85"/>
        <v>Open</v>
      </c>
      <c r="L2739" s="8"/>
      <c r="M2739" s="8"/>
    </row>
    <row r="2740" spans="1:13">
      <c r="A2740" s="8">
        <v>2204</v>
      </c>
      <c r="B2740" s="5" t="s">
        <v>1815</v>
      </c>
      <c r="C2740" s="14" t="s">
        <v>1073</v>
      </c>
      <c r="D2740" s="8" t="s">
        <v>2461</v>
      </c>
      <c r="E2740" s="20">
        <v>44813</v>
      </c>
      <c r="F2740" s="8" t="s">
        <v>1239</v>
      </c>
      <c r="G2740" s="8">
        <f t="shared" si="84"/>
        <v>1</v>
      </c>
      <c r="H2740" s="8"/>
      <c r="I2740" s="8"/>
      <c r="J2740" s="39">
        <v>490</v>
      </c>
      <c r="K2740" s="5" t="str">
        <f t="shared" si="85"/>
        <v>Open</v>
      </c>
      <c r="L2740" s="8"/>
      <c r="M2740" s="8"/>
    </row>
    <row r="2741" spans="1:13">
      <c r="A2741" s="8">
        <v>2205</v>
      </c>
      <c r="B2741" s="5" t="s">
        <v>1815</v>
      </c>
      <c r="C2741" s="14" t="s">
        <v>1073</v>
      </c>
      <c r="D2741" s="8" t="s">
        <v>2461</v>
      </c>
      <c r="E2741" s="20">
        <v>44813</v>
      </c>
      <c r="F2741" s="8" t="s">
        <v>1239</v>
      </c>
      <c r="G2741" s="8">
        <f t="shared" si="84"/>
        <v>1</v>
      </c>
      <c r="H2741" s="8"/>
      <c r="I2741" s="8"/>
      <c r="J2741" s="39">
        <v>490</v>
      </c>
      <c r="K2741" s="5" t="str">
        <f t="shared" si="85"/>
        <v>Open</v>
      </c>
      <c r="L2741" s="8"/>
      <c r="M2741" s="8"/>
    </row>
    <row r="2742" spans="1:13">
      <c r="A2742" s="8">
        <v>2206</v>
      </c>
      <c r="B2742" s="5" t="s">
        <v>1815</v>
      </c>
      <c r="C2742" s="14" t="s">
        <v>1073</v>
      </c>
      <c r="D2742" s="8" t="s">
        <v>2461</v>
      </c>
      <c r="E2742" s="20">
        <v>44813</v>
      </c>
      <c r="F2742" s="8" t="s">
        <v>1239</v>
      </c>
      <c r="G2742" s="8">
        <f t="shared" si="84"/>
        <v>1</v>
      </c>
      <c r="H2742" s="8"/>
      <c r="I2742" s="8"/>
      <c r="J2742" s="39">
        <v>490</v>
      </c>
      <c r="K2742" s="5" t="str">
        <f t="shared" si="85"/>
        <v>Open</v>
      </c>
      <c r="L2742" s="8"/>
      <c r="M2742" s="8"/>
    </row>
    <row r="2743" spans="1:13">
      <c r="A2743" s="8">
        <v>2207</v>
      </c>
      <c r="B2743" s="5" t="s">
        <v>1815</v>
      </c>
      <c r="C2743" s="14" t="s">
        <v>1073</v>
      </c>
      <c r="D2743" s="8" t="s">
        <v>2461</v>
      </c>
      <c r="E2743" s="20">
        <v>44813</v>
      </c>
      <c r="F2743" s="8" t="s">
        <v>1239</v>
      </c>
      <c r="G2743" s="8">
        <f t="shared" si="84"/>
        <v>1</v>
      </c>
      <c r="H2743" s="8"/>
      <c r="I2743" s="8"/>
      <c r="J2743" s="39">
        <v>490</v>
      </c>
      <c r="K2743" s="5" t="str">
        <f t="shared" si="85"/>
        <v>Open</v>
      </c>
      <c r="L2743" s="8"/>
      <c r="M2743" s="8"/>
    </row>
    <row r="2744" spans="1:13">
      <c r="A2744" s="8">
        <v>2208</v>
      </c>
      <c r="B2744" s="5" t="s">
        <v>1815</v>
      </c>
      <c r="C2744" s="14" t="s">
        <v>1073</v>
      </c>
      <c r="D2744" s="8" t="s">
        <v>2461</v>
      </c>
      <c r="E2744" s="20">
        <v>44813</v>
      </c>
      <c r="F2744" s="8" t="s">
        <v>1239</v>
      </c>
      <c r="G2744" s="8">
        <f t="shared" si="84"/>
        <v>1</v>
      </c>
      <c r="H2744" s="8"/>
      <c r="I2744" s="8"/>
      <c r="J2744" s="39">
        <v>490</v>
      </c>
      <c r="K2744" s="5" t="str">
        <f t="shared" si="85"/>
        <v>Open</v>
      </c>
      <c r="L2744" s="8"/>
      <c r="M2744" s="8"/>
    </row>
    <row r="2745" spans="1:13">
      <c r="A2745" s="8">
        <v>2209</v>
      </c>
      <c r="B2745" s="5" t="s">
        <v>1815</v>
      </c>
      <c r="C2745" s="14" t="s">
        <v>1073</v>
      </c>
      <c r="D2745" s="8" t="s">
        <v>2461</v>
      </c>
      <c r="E2745" s="20">
        <v>44813</v>
      </c>
      <c r="F2745" s="8" t="s">
        <v>1239</v>
      </c>
      <c r="G2745" s="8">
        <f t="shared" si="84"/>
        <v>1</v>
      </c>
      <c r="H2745" s="8"/>
      <c r="I2745" s="8"/>
      <c r="J2745" s="39">
        <v>490</v>
      </c>
      <c r="K2745" s="5" t="str">
        <f t="shared" si="85"/>
        <v>Open</v>
      </c>
      <c r="L2745" s="8"/>
      <c r="M2745" s="8"/>
    </row>
    <row r="2746" spans="1:13">
      <c r="A2746" s="8">
        <v>2211</v>
      </c>
      <c r="B2746" s="5" t="s">
        <v>1727</v>
      </c>
      <c r="C2746" s="14" t="s">
        <v>977</v>
      </c>
      <c r="D2746" s="8" t="s">
        <v>2373</v>
      </c>
      <c r="E2746" s="20">
        <v>44813</v>
      </c>
      <c r="F2746" s="8" t="s">
        <v>1236</v>
      </c>
      <c r="G2746" s="8">
        <f t="shared" si="84"/>
        <v>1</v>
      </c>
      <c r="H2746" s="8"/>
      <c r="I2746" s="8"/>
      <c r="J2746" s="39">
        <v>73</v>
      </c>
      <c r="K2746" s="5" t="str">
        <f t="shared" si="85"/>
        <v>Open</v>
      </c>
      <c r="L2746" s="8"/>
      <c r="M2746" s="8"/>
    </row>
    <row r="2747" spans="1:13">
      <c r="A2747" s="8">
        <v>2214</v>
      </c>
      <c r="B2747" s="5" t="s">
        <v>4567</v>
      </c>
      <c r="C2747" s="14" t="s">
        <v>4534</v>
      </c>
      <c r="D2747" s="8" t="s">
        <v>4568</v>
      </c>
      <c r="E2747" s="20">
        <v>44834</v>
      </c>
      <c r="F2747" s="8" t="s">
        <v>1240</v>
      </c>
      <c r="G2747" s="8">
        <f t="shared" si="84"/>
        <v>1</v>
      </c>
      <c r="H2747" s="8"/>
      <c r="I2747" s="8"/>
      <c r="J2747" s="39">
        <v>128</v>
      </c>
      <c r="K2747" s="5" t="str">
        <f t="shared" si="85"/>
        <v>Open</v>
      </c>
      <c r="L2747" s="8"/>
      <c r="M2747" s="8"/>
    </row>
    <row r="2748" spans="1:13">
      <c r="A2748" s="8">
        <v>2215</v>
      </c>
      <c r="B2748" s="5" t="s">
        <v>1843</v>
      </c>
      <c r="C2748" s="14" t="s">
        <v>1112</v>
      </c>
      <c r="D2748" s="8" t="s">
        <v>2487</v>
      </c>
      <c r="E2748" s="20">
        <v>44813</v>
      </c>
      <c r="F2748" s="8" t="s">
        <v>1241</v>
      </c>
      <c r="G2748" s="8">
        <f t="shared" si="84"/>
        <v>1</v>
      </c>
      <c r="H2748" s="8"/>
      <c r="I2748" s="8"/>
      <c r="J2748" s="39">
        <v>150</v>
      </c>
      <c r="K2748" s="5" t="str">
        <f t="shared" si="85"/>
        <v>Open</v>
      </c>
      <c r="L2748" s="8"/>
      <c r="M2748" s="8"/>
    </row>
    <row r="2749" spans="1:13">
      <c r="A2749" s="8">
        <v>2218</v>
      </c>
      <c r="B2749" s="5" t="s">
        <v>1572</v>
      </c>
      <c r="C2749" s="14" t="s">
        <v>769</v>
      </c>
      <c r="D2749" s="8" t="s">
        <v>2236</v>
      </c>
      <c r="E2749" s="20">
        <v>44813</v>
      </c>
      <c r="F2749" s="8" t="s">
        <v>1228</v>
      </c>
      <c r="G2749" s="8">
        <f t="shared" si="84"/>
        <v>1</v>
      </c>
      <c r="H2749" s="8"/>
      <c r="I2749" s="8"/>
      <c r="J2749" s="39">
        <v>84</v>
      </c>
      <c r="K2749" s="5" t="str">
        <f t="shared" si="85"/>
        <v>Open</v>
      </c>
      <c r="L2749" s="8"/>
      <c r="M2749" s="8"/>
    </row>
    <row r="2750" spans="1:13">
      <c r="A2750" s="8">
        <v>2223</v>
      </c>
      <c r="B2750" s="5" t="s">
        <v>1855</v>
      </c>
      <c r="C2750" s="14" t="s">
        <v>1125</v>
      </c>
      <c r="D2750" s="8" t="s">
        <v>2499</v>
      </c>
      <c r="E2750" s="20">
        <v>44813</v>
      </c>
      <c r="F2750" s="8" t="s">
        <v>1241</v>
      </c>
      <c r="G2750" s="8">
        <f t="shared" si="84"/>
        <v>1</v>
      </c>
      <c r="H2750" s="8"/>
      <c r="I2750" s="8"/>
      <c r="J2750" s="39">
        <v>124</v>
      </c>
      <c r="K2750" s="5" t="str">
        <f t="shared" si="85"/>
        <v>Open</v>
      </c>
      <c r="L2750" s="8"/>
      <c r="M2750" s="8"/>
    </row>
    <row r="2751" spans="1:13">
      <c r="A2751" s="8">
        <v>2225</v>
      </c>
      <c r="B2751" s="5" t="s">
        <v>2706</v>
      </c>
      <c r="C2751" s="14" t="s">
        <v>2695</v>
      </c>
      <c r="D2751" s="8" t="s">
        <v>2707</v>
      </c>
      <c r="E2751" s="20">
        <v>44814</v>
      </c>
      <c r="F2751" s="8" t="s">
        <v>3439</v>
      </c>
      <c r="G2751" s="8">
        <f t="shared" si="84"/>
        <v>1</v>
      </c>
      <c r="H2751" s="8"/>
      <c r="I2751" s="8"/>
      <c r="J2751" s="39">
        <v>282.7</v>
      </c>
      <c r="K2751" s="5" t="str">
        <f t="shared" si="85"/>
        <v>Open</v>
      </c>
      <c r="L2751" s="8"/>
      <c r="M2751" s="8"/>
    </row>
    <row r="2752" spans="1:13">
      <c r="A2752" s="8">
        <v>2226</v>
      </c>
      <c r="B2752" s="5" t="s">
        <v>1927</v>
      </c>
      <c r="C2752" s="14" t="s">
        <v>1203</v>
      </c>
      <c r="D2752" s="8" t="s">
        <v>2567</v>
      </c>
      <c r="E2752" s="20">
        <v>44813</v>
      </c>
      <c r="F2752" s="8" t="s">
        <v>1245</v>
      </c>
      <c r="G2752" s="8">
        <f t="shared" si="84"/>
        <v>1</v>
      </c>
      <c r="H2752" s="8"/>
      <c r="I2752" s="8"/>
      <c r="J2752" s="39">
        <v>329</v>
      </c>
      <c r="K2752" s="5" t="str">
        <f t="shared" si="85"/>
        <v>Open</v>
      </c>
      <c r="L2752" s="8"/>
      <c r="M2752" s="8"/>
    </row>
    <row r="2753" spans="1:13">
      <c r="A2753" s="8">
        <v>2227</v>
      </c>
      <c r="B2753" s="5" t="s">
        <v>1927</v>
      </c>
      <c r="C2753" s="14" t="s">
        <v>1203</v>
      </c>
      <c r="D2753" s="8" t="s">
        <v>2567</v>
      </c>
      <c r="E2753" s="20">
        <v>44813</v>
      </c>
      <c r="F2753" s="8" t="s">
        <v>1245</v>
      </c>
      <c r="G2753" s="8">
        <f t="shared" si="84"/>
        <v>1</v>
      </c>
      <c r="H2753" s="8"/>
      <c r="I2753" s="8"/>
      <c r="J2753" s="39">
        <v>329</v>
      </c>
      <c r="K2753" s="5" t="str">
        <f t="shared" si="85"/>
        <v>Open</v>
      </c>
      <c r="L2753" s="8"/>
      <c r="M2753" s="8"/>
    </row>
    <row r="2754" spans="1:13">
      <c r="A2754" s="8">
        <v>2228</v>
      </c>
      <c r="B2754" s="5" t="s">
        <v>1647</v>
      </c>
      <c r="C2754" s="14" t="s">
        <v>874</v>
      </c>
      <c r="D2754" s="8" t="s">
        <v>2300</v>
      </c>
      <c r="E2754" s="20">
        <v>44813</v>
      </c>
      <c r="F2754" s="8" t="s">
        <v>1232</v>
      </c>
      <c r="G2754" s="8">
        <f t="shared" si="84"/>
        <v>1</v>
      </c>
      <c r="H2754" s="8"/>
      <c r="I2754" s="8"/>
      <c r="J2754" s="39">
        <v>160</v>
      </c>
      <c r="K2754" s="5" t="str">
        <f t="shared" si="85"/>
        <v>Open</v>
      </c>
      <c r="L2754" s="8"/>
      <c r="M2754" s="8"/>
    </row>
    <row r="2755" spans="1:13">
      <c r="A2755" s="8">
        <v>2229</v>
      </c>
      <c r="B2755" s="5" t="s">
        <v>1426</v>
      </c>
      <c r="C2755" s="14" t="s">
        <v>595</v>
      </c>
      <c r="D2755" s="8" t="s">
        <v>2102</v>
      </c>
      <c r="E2755" s="20">
        <v>44813</v>
      </c>
      <c r="F2755" s="8" t="s">
        <v>1222</v>
      </c>
      <c r="G2755" s="8">
        <f t="shared" si="84"/>
        <v>1</v>
      </c>
      <c r="H2755" s="8"/>
      <c r="I2755" s="8"/>
      <c r="J2755" s="39">
        <v>72</v>
      </c>
      <c r="K2755" s="5" t="str">
        <f t="shared" si="85"/>
        <v>Open</v>
      </c>
      <c r="L2755" s="8"/>
      <c r="M2755" s="8"/>
    </row>
    <row r="2756" spans="1:13">
      <c r="A2756" s="8">
        <v>2230</v>
      </c>
      <c r="B2756" s="5" t="s">
        <v>1426</v>
      </c>
      <c r="C2756" s="14" t="s">
        <v>595</v>
      </c>
      <c r="D2756" s="8" t="s">
        <v>2102</v>
      </c>
      <c r="E2756" s="20">
        <v>44813</v>
      </c>
      <c r="F2756" s="8" t="s">
        <v>1222</v>
      </c>
      <c r="G2756" s="8">
        <f t="shared" ref="G2756:G2819" si="86">IF(C2756="","",IF(C2756=I2756,0,1))</f>
        <v>1</v>
      </c>
      <c r="H2756" s="8"/>
      <c r="I2756" s="8"/>
      <c r="J2756" s="39">
        <v>72</v>
      </c>
      <c r="K2756" s="5" t="str">
        <f t="shared" ref="K2756:K2819" si="87">IF(F2756="","",IF(C2756=I2756,"Close","Open"))</f>
        <v>Open</v>
      </c>
      <c r="L2756" s="8"/>
      <c r="M2756" s="8"/>
    </row>
    <row r="2757" spans="1:13">
      <c r="A2757" s="8">
        <v>2231</v>
      </c>
      <c r="B2757" s="5" t="s">
        <v>1608</v>
      </c>
      <c r="C2757" s="14" t="s">
        <v>823</v>
      </c>
      <c r="D2757" s="8" t="s">
        <v>159</v>
      </c>
      <c r="E2757" s="20">
        <v>44813</v>
      </c>
      <c r="F2757" s="8" t="s">
        <v>1229</v>
      </c>
      <c r="G2757" s="8">
        <f t="shared" si="86"/>
        <v>1</v>
      </c>
      <c r="H2757" s="8"/>
      <c r="I2757" s="8"/>
      <c r="J2757" s="39">
        <v>99</v>
      </c>
      <c r="K2757" s="5" t="str">
        <f t="shared" si="87"/>
        <v>Open</v>
      </c>
      <c r="L2757" s="8"/>
      <c r="M2757" s="8"/>
    </row>
    <row r="2758" spans="1:13">
      <c r="A2758" s="8">
        <v>2232</v>
      </c>
      <c r="B2758" s="5" t="s">
        <v>1608</v>
      </c>
      <c r="C2758" s="14" t="s">
        <v>823</v>
      </c>
      <c r="D2758" s="8" t="s">
        <v>159</v>
      </c>
      <c r="E2758" s="20">
        <v>44813</v>
      </c>
      <c r="F2758" s="8" t="s">
        <v>1229</v>
      </c>
      <c r="G2758" s="8">
        <f t="shared" si="86"/>
        <v>1</v>
      </c>
      <c r="H2758" s="8"/>
      <c r="I2758" s="8"/>
      <c r="J2758" s="39">
        <v>99</v>
      </c>
      <c r="K2758" s="5" t="str">
        <f t="shared" si="87"/>
        <v>Open</v>
      </c>
      <c r="L2758" s="8"/>
      <c r="M2758" s="8"/>
    </row>
    <row r="2759" spans="1:13">
      <c r="A2759" s="8">
        <v>2233</v>
      </c>
      <c r="B2759" s="5" t="s">
        <v>1419</v>
      </c>
      <c r="C2759" s="14" t="s">
        <v>584</v>
      </c>
      <c r="D2759" s="8" t="s">
        <v>2097</v>
      </c>
      <c r="E2759" s="20">
        <v>44813</v>
      </c>
      <c r="F2759" s="8" t="s">
        <v>1221</v>
      </c>
      <c r="G2759" s="8">
        <f t="shared" si="86"/>
        <v>1</v>
      </c>
      <c r="H2759" s="8"/>
      <c r="I2759" s="8"/>
      <c r="J2759" s="39">
        <v>72</v>
      </c>
      <c r="K2759" s="5" t="str">
        <f t="shared" si="87"/>
        <v>Open</v>
      </c>
      <c r="L2759" s="8"/>
      <c r="M2759" s="8"/>
    </row>
    <row r="2760" spans="1:13">
      <c r="A2760" s="8">
        <v>2234</v>
      </c>
      <c r="B2760" s="5" t="s">
        <v>1871</v>
      </c>
      <c r="C2760" s="14" t="s">
        <v>1141</v>
      </c>
      <c r="D2760" s="8" t="s">
        <v>2514</v>
      </c>
      <c r="E2760" s="20">
        <v>44813</v>
      </c>
      <c r="F2760" s="8" t="s">
        <v>1242</v>
      </c>
      <c r="G2760" s="8">
        <f t="shared" si="86"/>
        <v>1</v>
      </c>
      <c r="H2760" s="8"/>
      <c r="I2760" s="8"/>
      <c r="J2760" s="39">
        <v>91</v>
      </c>
      <c r="K2760" s="5" t="str">
        <f t="shared" si="87"/>
        <v>Open</v>
      </c>
      <c r="L2760" s="8"/>
      <c r="M2760" s="8"/>
    </row>
    <row r="2761" spans="1:13">
      <c r="A2761" s="8">
        <v>2235</v>
      </c>
      <c r="B2761" s="5" t="s">
        <v>1871</v>
      </c>
      <c r="C2761" s="14" t="s">
        <v>1141</v>
      </c>
      <c r="D2761" s="8" t="s">
        <v>2514</v>
      </c>
      <c r="E2761" s="20">
        <v>44813</v>
      </c>
      <c r="F2761" s="8" t="s">
        <v>1242</v>
      </c>
      <c r="G2761" s="8">
        <f t="shared" si="86"/>
        <v>1</v>
      </c>
      <c r="H2761" s="8"/>
      <c r="I2761" s="8"/>
      <c r="J2761" s="39">
        <v>91</v>
      </c>
      <c r="K2761" s="5" t="str">
        <f t="shared" si="87"/>
        <v>Open</v>
      </c>
      <c r="L2761" s="8"/>
      <c r="M2761" s="8"/>
    </row>
    <row r="2762" spans="1:13">
      <c r="A2762" s="8">
        <v>2237</v>
      </c>
      <c r="B2762" s="5" t="s">
        <v>138</v>
      </c>
      <c r="C2762" s="14" t="s">
        <v>691</v>
      </c>
      <c r="D2762" s="8" t="s">
        <v>137</v>
      </c>
      <c r="E2762" s="20">
        <v>44813</v>
      </c>
      <c r="F2762" s="8" t="s">
        <v>1227</v>
      </c>
      <c r="G2762" s="8">
        <f t="shared" si="86"/>
        <v>1</v>
      </c>
      <c r="H2762" s="8"/>
      <c r="I2762" s="14"/>
      <c r="J2762" s="39">
        <v>73</v>
      </c>
      <c r="K2762" s="5" t="str">
        <f t="shared" si="87"/>
        <v>Open</v>
      </c>
      <c r="L2762" s="8"/>
      <c r="M2762" s="8"/>
    </row>
    <row r="2763" spans="1:13">
      <c r="A2763" s="8">
        <v>2238</v>
      </c>
      <c r="B2763" s="5" t="s">
        <v>138</v>
      </c>
      <c r="C2763" s="14" t="s">
        <v>691</v>
      </c>
      <c r="D2763" s="8" t="s">
        <v>137</v>
      </c>
      <c r="E2763" s="20">
        <v>44813</v>
      </c>
      <c r="F2763" s="8" t="s">
        <v>1227</v>
      </c>
      <c r="G2763" s="8">
        <f t="shared" si="86"/>
        <v>1</v>
      </c>
      <c r="H2763" s="8"/>
      <c r="I2763" s="8"/>
      <c r="J2763" s="39">
        <v>73</v>
      </c>
      <c r="K2763" s="5" t="str">
        <f t="shared" si="87"/>
        <v>Open</v>
      </c>
      <c r="L2763" s="8"/>
      <c r="M2763" s="8"/>
    </row>
    <row r="2764" spans="1:13">
      <c r="A2764" s="8">
        <v>2239</v>
      </c>
      <c r="B2764" s="5" t="s">
        <v>138</v>
      </c>
      <c r="C2764" s="14" t="s">
        <v>691</v>
      </c>
      <c r="D2764" s="8" t="s">
        <v>137</v>
      </c>
      <c r="E2764" s="20">
        <v>44813</v>
      </c>
      <c r="F2764" s="8" t="s">
        <v>1227</v>
      </c>
      <c r="G2764" s="8">
        <f t="shared" si="86"/>
        <v>1</v>
      </c>
      <c r="H2764" s="8"/>
      <c r="I2764" s="8"/>
      <c r="J2764" s="39">
        <v>73</v>
      </c>
      <c r="K2764" s="5" t="str">
        <f t="shared" si="87"/>
        <v>Open</v>
      </c>
      <c r="L2764" s="8"/>
      <c r="M2764" s="8"/>
    </row>
    <row r="2765" spans="1:13">
      <c r="A2765" s="8">
        <v>2240</v>
      </c>
      <c r="B2765" s="5" t="s">
        <v>72</v>
      </c>
      <c r="C2765" s="14" t="s">
        <v>795</v>
      </c>
      <c r="D2765" s="8" t="s">
        <v>71</v>
      </c>
      <c r="E2765" s="20">
        <v>44813</v>
      </c>
      <c r="F2765" s="8" t="s">
        <v>1229</v>
      </c>
      <c r="G2765" s="8">
        <f t="shared" si="86"/>
        <v>1</v>
      </c>
      <c r="H2765" s="8"/>
      <c r="I2765" s="8"/>
      <c r="J2765" s="39">
        <v>0</v>
      </c>
      <c r="K2765" s="5" t="str">
        <f t="shared" si="87"/>
        <v>Open</v>
      </c>
      <c r="L2765" s="8"/>
      <c r="M2765" s="8"/>
    </row>
    <row r="2766" spans="1:13">
      <c r="A2766" s="8">
        <v>2241</v>
      </c>
      <c r="B2766" s="5" t="s">
        <v>72</v>
      </c>
      <c r="C2766" s="14" t="s">
        <v>795</v>
      </c>
      <c r="D2766" s="8" t="s">
        <v>71</v>
      </c>
      <c r="E2766" s="20">
        <v>44813</v>
      </c>
      <c r="F2766" s="8" t="s">
        <v>1229</v>
      </c>
      <c r="G2766" s="8">
        <f t="shared" si="86"/>
        <v>1</v>
      </c>
      <c r="H2766" s="8"/>
      <c r="I2766" s="8"/>
      <c r="J2766" s="39">
        <v>0</v>
      </c>
      <c r="K2766" s="5" t="str">
        <f t="shared" si="87"/>
        <v>Open</v>
      </c>
      <c r="L2766" s="8"/>
      <c r="M2766" s="8"/>
    </row>
    <row r="2767" spans="1:13">
      <c r="A2767" s="8">
        <v>2242</v>
      </c>
      <c r="B2767" s="5" t="s">
        <v>72</v>
      </c>
      <c r="C2767" s="14" t="s">
        <v>795</v>
      </c>
      <c r="D2767" s="8" t="s">
        <v>71</v>
      </c>
      <c r="E2767" s="20">
        <v>44813</v>
      </c>
      <c r="F2767" s="8" t="s">
        <v>1229</v>
      </c>
      <c r="G2767" s="8">
        <f t="shared" si="86"/>
        <v>1</v>
      </c>
      <c r="H2767" s="8"/>
      <c r="I2767" s="8"/>
      <c r="J2767" s="39">
        <v>0</v>
      </c>
      <c r="K2767" s="5" t="str">
        <f t="shared" si="87"/>
        <v>Open</v>
      </c>
      <c r="L2767" s="8"/>
      <c r="M2767" s="8"/>
    </row>
    <row r="2768" spans="1:13">
      <c r="A2768" s="8">
        <v>2243</v>
      </c>
      <c r="B2768" s="5" t="s">
        <v>72</v>
      </c>
      <c r="C2768" s="14" t="s">
        <v>795</v>
      </c>
      <c r="D2768" s="8" t="s">
        <v>71</v>
      </c>
      <c r="E2768" s="20">
        <v>44813</v>
      </c>
      <c r="F2768" s="8" t="s">
        <v>1229</v>
      </c>
      <c r="G2768" s="8">
        <f t="shared" si="86"/>
        <v>1</v>
      </c>
      <c r="H2768" s="8"/>
      <c r="I2768" s="8"/>
      <c r="J2768" s="39">
        <v>0</v>
      </c>
      <c r="K2768" s="5" t="str">
        <f t="shared" si="87"/>
        <v>Open</v>
      </c>
      <c r="L2768" s="8"/>
      <c r="M2768" s="8"/>
    </row>
    <row r="2769" spans="1:13">
      <c r="A2769" s="8">
        <v>2244</v>
      </c>
      <c r="B2769" s="5" t="s">
        <v>72</v>
      </c>
      <c r="C2769" s="14" t="s">
        <v>795</v>
      </c>
      <c r="D2769" s="8" t="s">
        <v>71</v>
      </c>
      <c r="E2769" s="20">
        <v>44813</v>
      </c>
      <c r="F2769" s="8" t="s">
        <v>1229</v>
      </c>
      <c r="G2769" s="8">
        <f t="shared" si="86"/>
        <v>1</v>
      </c>
      <c r="H2769" s="8"/>
      <c r="I2769" s="8"/>
      <c r="J2769" s="39">
        <v>0</v>
      </c>
      <c r="K2769" s="5" t="str">
        <f t="shared" si="87"/>
        <v>Open</v>
      </c>
      <c r="L2769" s="8"/>
      <c r="M2769" s="8"/>
    </row>
    <row r="2770" spans="1:13">
      <c r="A2770" s="8">
        <v>2245</v>
      </c>
      <c r="B2770" s="5" t="s">
        <v>72</v>
      </c>
      <c r="C2770" s="14" t="s">
        <v>795</v>
      </c>
      <c r="D2770" s="8" t="s">
        <v>71</v>
      </c>
      <c r="E2770" s="20">
        <v>44813</v>
      </c>
      <c r="F2770" s="8" t="s">
        <v>1229</v>
      </c>
      <c r="G2770" s="8">
        <f t="shared" si="86"/>
        <v>1</v>
      </c>
      <c r="H2770" s="8"/>
      <c r="I2770" s="8"/>
      <c r="J2770" s="39">
        <v>0</v>
      </c>
      <c r="K2770" s="5" t="str">
        <f t="shared" si="87"/>
        <v>Open</v>
      </c>
      <c r="L2770" s="8"/>
      <c r="M2770" s="8"/>
    </row>
    <row r="2771" spans="1:13">
      <c r="A2771" s="8">
        <v>2246</v>
      </c>
      <c r="B2771" s="5" t="s">
        <v>2601</v>
      </c>
      <c r="C2771" s="14" t="s">
        <v>2607</v>
      </c>
      <c r="D2771" s="8" t="s">
        <v>2606</v>
      </c>
      <c r="E2771" s="20">
        <v>44813</v>
      </c>
      <c r="F2771" s="8" t="s">
        <v>1222</v>
      </c>
      <c r="G2771" s="8">
        <f t="shared" si="86"/>
        <v>1</v>
      </c>
      <c r="H2771" s="8"/>
      <c r="I2771" s="8"/>
      <c r="J2771" s="39">
        <v>91</v>
      </c>
      <c r="K2771" s="5" t="str">
        <f t="shared" si="87"/>
        <v>Open</v>
      </c>
      <c r="L2771" s="8"/>
      <c r="M2771" s="8"/>
    </row>
    <row r="2772" spans="1:13">
      <c r="A2772" s="8">
        <v>2247</v>
      </c>
      <c r="B2772" s="5" t="s">
        <v>3473</v>
      </c>
      <c r="C2772" s="14" t="s">
        <v>2607</v>
      </c>
      <c r="D2772" s="8" t="s">
        <v>2606</v>
      </c>
      <c r="E2772" s="20">
        <v>44820</v>
      </c>
      <c r="F2772" s="8" t="s">
        <v>1221</v>
      </c>
      <c r="G2772" s="8">
        <f t="shared" si="86"/>
        <v>1</v>
      </c>
      <c r="H2772" s="8"/>
      <c r="I2772" s="8"/>
      <c r="J2772" s="39">
        <v>91</v>
      </c>
      <c r="K2772" s="5" t="str">
        <f t="shared" si="87"/>
        <v>Open</v>
      </c>
      <c r="L2772" s="8"/>
      <c r="M2772" s="8"/>
    </row>
    <row r="2773" spans="1:13">
      <c r="A2773" s="8">
        <v>2248</v>
      </c>
      <c r="B2773" s="5" t="s">
        <v>3473</v>
      </c>
      <c r="C2773" s="14" t="s">
        <v>2607</v>
      </c>
      <c r="D2773" s="8" t="s">
        <v>2606</v>
      </c>
      <c r="E2773" s="20">
        <v>44820</v>
      </c>
      <c r="F2773" s="8" t="s">
        <v>1220</v>
      </c>
      <c r="G2773" s="8">
        <f t="shared" si="86"/>
        <v>1</v>
      </c>
      <c r="H2773" s="8"/>
      <c r="I2773" s="8"/>
      <c r="J2773" s="39">
        <v>91</v>
      </c>
      <c r="K2773" s="5" t="str">
        <f t="shared" si="87"/>
        <v>Open</v>
      </c>
      <c r="L2773" s="8"/>
      <c r="M2773" s="8"/>
    </row>
    <row r="2774" spans="1:13">
      <c r="A2774" s="8">
        <v>2253</v>
      </c>
      <c r="B2774" s="5" t="s">
        <v>4015</v>
      </c>
      <c r="C2774" s="14" t="s">
        <v>4010</v>
      </c>
      <c r="D2774" s="8" t="s">
        <v>4016</v>
      </c>
      <c r="E2774" s="20">
        <v>44827</v>
      </c>
      <c r="F2774" s="8" t="s">
        <v>4011</v>
      </c>
      <c r="G2774" s="8">
        <f t="shared" si="86"/>
        <v>1</v>
      </c>
      <c r="H2774" s="8"/>
      <c r="I2774" s="8"/>
      <c r="J2774" s="39">
        <v>1008</v>
      </c>
      <c r="K2774" s="5" t="str">
        <f t="shared" si="87"/>
        <v>Open</v>
      </c>
      <c r="L2774" s="8"/>
      <c r="M2774" s="8"/>
    </row>
    <row r="2775" spans="1:13">
      <c r="A2775" s="8">
        <v>2254</v>
      </c>
      <c r="B2775" s="5" t="s">
        <v>1486</v>
      </c>
      <c r="C2775" s="14" t="s">
        <v>657</v>
      </c>
      <c r="D2775" s="8" t="s">
        <v>2162</v>
      </c>
      <c r="E2775" s="20">
        <v>44813</v>
      </c>
      <c r="F2775" s="8" t="s">
        <v>1223</v>
      </c>
      <c r="G2775" s="8">
        <f t="shared" si="86"/>
        <v>1</v>
      </c>
      <c r="H2775" s="8"/>
      <c r="I2775" s="8"/>
      <c r="J2775" s="39">
        <v>95</v>
      </c>
      <c r="K2775" s="5" t="str">
        <f t="shared" si="87"/>
        <v>Open</v>
      </c>
      <c r="L2775" s="8"/>
      <c r="M2775" s="8"/>
    </row>
    <row r="2776" spans="1:13">
      <c r="A2776" s="8">
        <v>2260</v>
      </c>
      <c r="B2776" s="5" t="s">
        <v>1698</v>
      </c>
      <c r="C2776" s="14" t="s">
        <v>945</v>
      </c>
      <c r="D2776" s="8" t="s">
        <v>2345</v>
      </c>
      <c r="E2776" s="20">
        <v>44813</v>
      </c>
      <c r="F2776" s="8" t="s">
        <v>1235</v>
      </c>
      <c r="G2776" s="8">
        <f t="shared" si="86"/>
        <v>1</v>
      </c>
      <c r="H2776" s="8"/>
      <c r="I2776" s="8"/>
      <c r="J2776" s="39">
        <v>330</v>
      </c>
      <c r="K2776" s="5" t="str">
        <f t="shared" si="87"/>
        <v>Open</v>
      </c>
      <c r="L2776" s="8"/>
      <c r="M2776" s="8"/>
    </row>
    <row r="2777" spans="1:13">
      <c r="A2777" s="8">
        <v>2261</v>
      </c>
      <c r="B2777" s="5" t="s">
        <v>1458</v>
      </c>
      <c r="C2777" s="14" t="s">
        <v>628</v>
      </c>
      <c r="D2777" s="8" t="s">
        <v>2134</v>
      </c>
      <c r="E2777" s="20">
        <v>44813</v>
      </c>
      <c r="F2777" s="8" t="s">
        <v>1222</v>
      </c>
      <c r="G2777" s="8">
        <f t="shared" si="86"/>
        <v>1</v>
      </c>
      <c r="H2777" s="8"/>
      <c r="I2777" s="8"/>
      <c r="J2777" s="39">
        <v>101</v>
      </c>
      <c r="K2777" s="5" t="str">
        <f t="shared" si="87"/>
        <v>Open</v>
      </c>
      <c r="L2777" s="8"/>
      <c r="M2777" s="8"/>
    </row>
    <row r="2778" spans="1:13">
      <c r="A2778" s="8">
        <v>2262</v>
      </c>
      <c r="B2778" s="5" t="s">
        <v>4408</v>
      </c>
      <c r="C2778" s="14" t="s">
        <v>4350</v>
      </c>
      <c r="D2778" s="8" t="s">
        <v>4409</v>
      </c>
      <c r="E2778" s="20">
        <v>44831</v>
      </c>
      <c r="F2778" s="8" t="s">
        <v>4352</v>
      </c>
      <c r="G2778" s="8">
        <f t="shared" si="86"/>
        <v>1</v>
      </c>
      <c r="H2778" s="8"/>
      <c r="I2778" s="8"/>
      <c r="J2778" s="39">
        <v>292</v>
      </c>
      <c r="K2778" s="5" t="str">
        <f t="shared" si="87"/>
        <v>Open</v>
      </c>
      <c r="L2778" s="8"/>
      <c r="M2778" s="8"/>
    </row>
    <row r="2779" spans="1:13">
      <c r="A2779" s="8">
        <v>2263</v>
      </c>
      <c r="B2779" s="5" t="s">
        <v>1895</v>
      </c>
      <c r="C2779" s="14" t="s">
        <v>1167</v>
      </c>
      <c r="D2779" s="8" t="s">
        <v>2537</v>
      </c>
      <c r="E2779" s="20">
        <v>44813</v>
      </c>
      <c r="F2779" s="8" t="s">
        <v>1243</v>
      </c>
      <c r="G2779" s="8">
        <f t="shared" si="86"/>
        <v>1</v>
      </c>
      <c r="H2779" s="8"/>
      <c r="I2779" s="8"/>
      <c r="J2779" s="39">
        <v>52</v>
      </c>
      <c r="K2779" s="5" t="str">
        <f t="shared" si="87"/>
        <v>Open</v>
      </c>
      <c r="L2779" s="8"/>
      <c r="M2779" s="8"/>
    </row>
    <row r="2780" spans="1:13">
      <c r="A2780" s="8">
        <v>2267</v>
      </c>
      <c r="B2780" s="5" t="s">
        <v>3586</v>
      </c>
      <c r="C2780" s="14" t="s">
        <v>3550</v>
      </c>
      <c r="D2780" s="8" t="s">
        <v>3587</v>
      </c>
      <c r="E2780" s="20">
        <v>44820</v>
      </c>
      <c r="F2780" s="8" t="s">
        <v>1223</v>
      </c>
      <c r="G2780" s="8">
        <f t="shared" si="86"/>
        <v>1</v>
      </c>
      <c r="H2780" s="8"/>
      <c r="I2780" s="8"/>
      <c r="J2780" s="39">
        <v>403.68</v>
      </c>
      <c r="K2780" s="5" t="str">
        <f t="shared" si="87"/>
        <v>Open</v>
      </c>
      <c r="L2780" s="8"/>
      <c r="M2780" s="8"/>
    </row>
    <row r="2781" spans="1:13">
      <c r="A2781" s="8">
        <v>2268</v>
      </c>
      <c r="B2781" s="5" t="s">
        <v>3397</v>
      </c>
      <c r="C2781" s="14" t="s">
        <v>3398</v>
      </c>
      <c r="D2781" s="8" t="s">
        <v>3399</v>
      </c>
      <c r="E2781" s="20">
        <v>44819</v>
      </c>
      <c r="F2781" s="8" t="s">
        <v>1234</v>
      </c>
      <c r="G2781" s="8">
        <f t="shared" si="86"/>
        <v>1</v>
      </c>
      <c r="H2781" s="8"/>
      <c r="I2781" s="8"/>
      <c r="J2781" s="39">
        <v>165.21</v>
      </c>
      <c r="K2781" s="5" t="str">
        <f t="shared" si="87"/>
        <v>Open</v>
      </c>
      <c r="L2781" s="8"/>
      <c r="M2781" s="8"/>
    </row>
    <row r="2782" spans="1:13">
      <c r="A2782" s="8">
        <v>2269</v>
      </c>
      <c r="B2782" s="5" t="s">
        <v>3572</v>
      </c>
      <c r="C2782" s="14" t="s">
        <v>3543</v>
      </c>
      <c r="D2782" s="8" t="s">
        <v>3573</v>
      </c>
      <c r="E2782" s="20">
        <v>44820</v>
      </c>
      <c r="F2782" s="8" t="s">
        <v>1219</v>
      </c>
      <c r="G2782" s="8">
        <f t="shared" si="86"/>
        <v>1</v>
      </c>
      <c r="H2782" s="8"/>
      <c r="I2782" s="8"/>
      <c r="J2782" s="39">
        <v>51</v>
      </c>
      <c r="K2782" s="5" t="str">
        <f t="shared" si="87"/>
        <v>Open</v>
      </c>
      <c r="L2782" s="8"/>
      <c r="M2782" s="8"/>
    </row>
    <row r="2783" spans="1:13">
      <c r="A2783" s="8">
        <v>2270</v>
      </c>
      <c r="B2783" s="5" t="s">
        <v>1737</v>
      </c>
      <c r="C2783" s="14" t="s">
        <v>987</v>
      </c>
      <c r="D2783" s="8" t="s">
        <v>2383</v>
      </c>
      <c r="E2783" s="20">
        <v>44813</v>
      </c>
      <c r="F2783" s="8" t="s">
        <v>1236</v>
      </c>
      <c r="G2783" s="8">
        <f t="shared" si="86"/>
        <v>1</v>
      </c>
      <c r="H2783" s="8"/>
      <c r="I2783" s="8"/>
      <c r="J2783" s="39">
        <v>66</v>
      </c>
      <c r="K2783" s="5" t="str">
        <f t="shared" si="87"/>
        <v>Open</v>
      </c>
      <c r="L2783" s="8"/>
      <c r="M2783" s="8"/>
    </row>
    <row r="2784" spans="1:13">
      <c r="A2784" s="8">
        <v>2271</v>
      </c>
      <c r="B2784" s="5" t="s">
        <v>1471</v>
      </c>
      <c r="C2784" s="14" t="s">
        <v>641</v>
      </c>
      <c r="D2784" s="8" t="s">
        <v>2147</v>
      </c>
      <c r="E2784" s="20">
        <v>44813</v>
      </c>
      <c r="F2784" s="8" t="s">
        <v>1223</v>
      </c>
      <c r="G2784" s="8">
        <f t="shared" si="86"/>
        <v>1</v>
      </c>
      <c r="H2784" s="8"/>
      <c r="I2784" s="8"/>
      <c r="J2784" s="39">
        <v>55</v>
      </c>
      <c r="K2784" s="5" t="str">
        <f t="shared" si="87"/>
        <v>Open</v>
      </c>
      <c r="L2784" s="8"/>
      <c r="M2784" s="8"/>
    </row>
    <row r="2785" spans="1:13">
      <c r="A2785" s="8">
        <v>2272</v>
      </c>
      <c r="B2785" s="5" t="s">
        <v>1471</v>
      </c>
      <c r="C2785" s="14" t="s">
        <v>641</v>
      </c>
      <c r="D2785" s="8" t="s">
        <v>2147</v>
      </c>
      <c r="E2785" s="20">
        <v>44813</v>
      </c>
      <c r="F2785" s="8" t="s">
        <v>1223</v>
      </c>
      <c r="G2785" s="8">
        <f t="shared" si="86"/>
        <v>1</v>
      </c>
      <c r="H2785" s="8"/>
      <c r="I2785" s="8"/>
      <c r="J2785" s="39">
        <v>55</v>
      </c>
      <c r="K2785" s="5" t="str">
        <f t="shared" si="87"/>
        <v>Open</v>
      </c>
      <c r="L2785" s="8"/>
      <c r="M2785" s="8"/>
    </row>
    <row r="2786" spans="1:13">
      <c r="A2786" s="8">
        <v>2274</v>
      </c>
      <c r="B2786" s="5" t="s">
        <v>1539</v>
      </c>
      <c r="C2786" s="14" t="s">
        <v>723</v>
      </c>
      <c r="D2786" s="8" t="s">
        <v>2206</v>
      </c>
      <c r="E2786" s="20">
        <v>44813</v>
      </c>
      <c r="F2786" s="8" t="s">
        <v>1227</v>
      </c>
      <c r="G2786" s="8">
        <f t="shared" si="86"/>
        <v>1</v>
      </c>
      <c r="H2786" s="8"/>
      <c r="I2786" s="8"/>
      <c r="J2786" s="39">
        <v>84</v>
      </c>
      <c r="K2786" s="5" t="str">
        <f t="shared" si="87"/>
        <v>Open</v>
      </c>
      <c r="L2786" s="8"/>
      <c r="M2786" s="8"/>
    </row>
    <row r="2787" spans="1:13">
      <c r="A2787" s="8">
        <v>2275</v>
      </c>
      <c r="B2787" s="5" t="s">
        <v>1596</v>
      </c>
      <c r="C2787" s="14" t="s">
        <v>809</v>
      </c>
      <c r="D2787" s="8" t="s">
        <v>2256</v>
      </c>
      <c r="E2787" s="20">
        <v>44813</v>
      </c>
      <c r="F2787" s="8" t="s">
        <v>1229</v>
      </c>
      <c r="G2787" s="8">
        <f t="shared" si="86"/>
        <v>1</v>
      </c>
      <c r="H2787" s="8"/>
      <c r="I2787" s="8"/>
      <c r="J2787" s="39">
        <v>121</v>
      </c>
      <c r="K2787" s="5" t="str">
        <f t="shared" si="87"/>
        <v>Open</v>
      </c>
      <c r="L2787" s="8"/>
      <c r="M2787" s="8"/>
    </row>
    <row r="2788" spans="1:13">
      <c r="A2788" s="8">
        <v>2278</v>
      </c>
      <c r="B2788" s="5" t="s">
        <v>1433</v>
      </c>
      <c r="C2788" s="14" t="s">
        <v>602</v>
      </c>
      <c r="D2788" s="8" t="s">
        <v>2109</v>
      </c>
      <c r="E2788" s="20">
        <v>44813</v>
      </c>
      <c r="F2788" s="8" t="s">
        <v>1222</v>
      </c>
      <c r="G2788" s="8">
        <f t="shared" si="86"/>
        <v>1</v>
      </c>
      <c r="H2788" s="8"/>
      <c r="I2788" s="8"/>
      <c r="J2788" s="39">
        <v>65</v>
      </c>
      <c r="K2788" s="5" t="str">
        <f t="shared" si="87"/>
        <v>Open</v>
      </c>
      <c r="L2788" s="8"/>
      <c r="M2788" s="8"/>
    </row>
    <row r="2789" spans="1:13">
      <c r="A2789" s="8">
        <v>2279</v>
      </c>
      <c r="B2789" s="5" t="s">
        <v>251</v>
      </c>
      <c r="C2789" s="14" t="s">
        <v>409</v>
      </c>
      <c r="D2789" s="8" t="s">
        <v>219</v>
      </c>
      <c r="E2789" s="20">
        <v>44813</v>
      </c>
      <c r="F2789" s="8" t="s">
        <v>1219</v>
      </c>
      <c r="G2789" s="8">
        <f t="shared" si="86"/>
        <v>1</v>
      </c>
      <c r="H2789" s="8"/>
      <c r="I2789" s="8"/>
      <c r="J2789" s="39">
        <v>69</v>
      </c>
      <c r="K2789" s="5" t="str">
        <f t="shared" si="87"/>
        <v>Open</v>
      </c>
      <c r="L2789" s="8"/>
      <c r="M2789" s="8"/>
    </row>
    <row r="2790" spans="1:13">
      <c r="A2790" s="8">
        <v>2280</v>
      </c>
      <c r="B2790" s="5" t="s">
        <v>251</v>
      </c>
      <c r="C2790" s="14" t="s">
        <v>409</v>
      </c>
      <c r="D2790" s="8" t="s">
        <v>219</v>
      </c>
      <c r="E2790" s="20">
        <v>44813</v>
      </c>
      <c r="F2790" s="8" t="s">
        <v>1219</v>
      </c>
      <c r="G2790" s="8">
        <f t="shared" si="86"/>
        <v>1</v>
      </c>
      <c r="H2790" s="8"/>
      <c r="I2790" s="8"/>
      <c r="J2790" s="39">
        <v>69</v>
      </c>
      <c r="K2790" s="5" t="str">
        <f t="shared" si="87"/>
        <v>Open</v>
      </c>
      <c r="L2790" s="8"/>
      <c r="M2790" s="8"/>
    </row>
    <row r="2791" spans="1:13">
      <c r="A2791" s="8">
        <v>2281</v>
      </c>
      <c r="B2791" s="5" t="s">
        <v>244</v>
      </c>
      <c r="C2791" s="14" t="s">
        <v>424</v>
      </c>
      <c r="D2791" s="8" t="s">
        <v>209</v>
      </c>
      <c r="E2791" s="20">
        <v>44813</v>
      </c>
      <c r="F2791" s="8" t="s">
        <v>1219</v>
      </c>
      <c r="G2791" s="8">
        <f t="shared" si="86"/>
        <v>1</v>
      </c>
      <c r="H2791" s="8"/>
      <c r="I2791" s="8"/>
      <c r="J2791" s="39">
        <v>90</v>
      </c>
      <c r="K2791" s="5" t="str">
        <f t="shared" si="87"/>
        <v>Open</v>
      </c>
      <c r="L2791" s="8"/>
      <c r="M2791" s="8"/>
    </row>
    <row r="2792" spans="1:13">
      <c r="A2792" s="8">
        <v>2282</v>
      </c>
      <c r="B2792" s="5" t="s">
        <v>244</v>
      </c>
      <c r="C2792" s="14" t="s">
        <v>424</v>
      </c>
      <c r="D2792" s="8" t="s">
        <v>209</v>
      </c>
      <c r="E2792" s="20">
        <v>44813</v>
      </c>
      <c r="F2792" s="8" t="s">
        <v>1219</v>
      </c>
      <c r="G2792" s="8">
        <f t="shared" si="86"/>
        <v>1</v>
      </c>
      <c r="H2792" s="8"/>
      <c r="I2792" s="8"/>
      <c r="J2792" s="39">
        <v>90</v>
      </c>
      <c r="K2792" s="5" t="str">
        <f t="shared" si="87"/>
        <v>Open</v>
      </c>
      <c r="L2792" s="8"/>
      <c r="M2792" s="8"/>
    </row>
    <row r="2793" spans="1:13">
      <c r="A2793" s="8">
        <v>2283</v>
      </c>
      <c r="B2793" s="5" t="s">
        <v>1483</v>
      </c>
      <c r="C2793" s="14" t="s">
        <v>654</v>
      </c>
      <c r="D2793" s="8" t="s">
        <v>2159</v>
      </c>
      <c r="E2793" s="20">
        <v>44813</v>
      </c>
      <c r="F2793" s="8" t="s">
        <v>1223</v>
      </c>
      <c r="G2793" s="8">
        <f t="shared" si="86"/>
        <v>1</v>
      </c>
      <c r="H2793" s="8"/>
      <c r="I2793" s="8"/>
      <c r="J2793" s="39">
        <v>194</v>
      </c>
      <c r="K2793" s="5" t="str">
        <f t="shared" si="87"/>
        <v>Open</v>
      </c>
      <c r="L2793" s="8"/>
      <c r="M2793" s="8"/>
    </row>
    <row r="2794" spans="1:13">
      <c r="A2794" s="8">
        <v>2286</v>
      </c>
      <c r="B2794" s="5" t="s">
        <v>1630</v>
      </c>
      <c r="C2794" s="14" t="s">
        <v>852</v>
      </c>
      <c r="D2794" s="8" t="s">
        <v>2284</v>
      </c>
      <c r="E2794" s="20">
        <v>44813</v>
      </c>
      <c r="F2794" s="8" t="s">
        <v>1231</v>
      </c>
      <c r="G2794" s="8">
        <f t="shared" si="86"/>
        <v>1</v>
      </c>
      <c r="H2794" s="8"/>
      <c r="I2794" s="8"/>
      <c r="J2794" s="39">
        <v>103</v>
      </c>
      <c r="K2794" s="5" t="str">
        <f t="shared" si="87"/>
        <v>Open</v>
      </c>
      <c r="L2794" s="8"/>
      <c r="M2794" s="8"/>
    </row>
    <row r="2795" spans="1:13">
      <c r="A2795" s="8">
        <v>2287</v>
      </c>
      <c r="B2795" s="5" t="s">
        <v>1630</v>
      </c>
      <c r="C2795" s="14" t="s">
        <v>852</v>
      </c>
      <c r="D2795" s="8" t="s">
        <v>2284</v>
      </c>
      <c r="E2795" s="20">
        <v>44813</v>
      </c>
      <c r="F2795" s="8" t="s">
        <v>1231</v>
      </c>
      <c r="G2795" s="8">
        <f t="shared" si="86"/>
        <v>1</v>
      </c>
      <c r="H2795" s="8"/>
      <c r="I2795" s="8"/>
      <c r="J2795" s="39">
        <v>103</v>
      </c>
      <c r="K2795" s="5" t="str">
        <f t="shared" si="87"/>
        <v>Open</v>
      </c>
      <c r="L2795" s="8"/>
      <c r="M2795" s="8"/>
    </row>
    <row r="2796" spans="1:13">
      <c r="A2796" s="8">
        <v>2288</v>
      </c>
      <c r="B2796" s="5" t="s">
        <v>1888</v>
      </c>
      <c r="C2796" s="14" t="s">
        <v>1160</v>
      </c>
      <c r="D2796" s="8" t="s">
        <v>2530</v>
      </c>
      <c r="E2796" s="20">
        <v>44813</v>
      </c>
      <c r="F2796" s="8" t="s">
        <v>1243</v>
      </c>
      <c r="G2796" s="8">
        <f t="shared" si="86"/>
        <v>1</v>
      </c>
      <c r="H2796" s="8"/>
      <c r="I2796" s="8"/>
      <c r="J2796" s="39">
        <v>350</v>
      </c>
      <c r="K2796" s="5" t="str">
        <f t="shared" si="87"/>
        <v>Open</v>
      </c>
      <c r="L2796" s="8"/>
      <c r="M2796" s="8"/>
    </row>
    <row r="2797" spans="1:13">
      <c r="A2797" s="8">
        <v>2289</v>
      </c>
      <c r="B2797" s="5" t="s">
        <v>1888</v>
      </c>
      <c r="C2797" s="14" t="s">
        <v>1160</v>
      </c>
      <c r="D2797" s="8" t="s">
        <v>2530</v>
      </c>
      <c r="E2797" s="20">
        <v>44813</v>
      </c>
      <c r="F2797" s="8" t="s">
        <v>1243</v>
      </c>
      <c r="G2797" s="8">
        <f t="shared" si="86"/>
        <v>1</v>
      </c>
      <c r="H2797" s="8"/>
      <c r="I2797" s="8"/>
      <c r="J2797" s="39">
        <v>350</v>
      </c>
      <c r="K2797" s="5" t="str">
        <f t="shared" si="87"/>
        <v>Open</v>
      </c>
      <c r="L2797" s="8"/>
      <c r="M2797" s="8"/>
    </row>
    <row r="2798" spans="1:13">
      <c r="A2798" s="8">
        <v>2290</v>
      </c>
      <c r="B2798" s="5" t="s">
        <v>2749</v>
      </c>
      <c r="C2798" s="14" t="s">
        <v>2746</v>
      </c>
      <c r="D2798" s="8" t="s">
        <v>2750</v>
      </c>
      <c r="E2798" s="20">
        <v>44814</v>
      </c>
      <c r="F2798" s="8" t="s">
        <v>1234</v>
      </c>
      <c r="G2798" s="8">
        <f t="shared" si="86"/>
        <v>1</v>
      </c>
      <c r="H2798" s="8"/>
      <c r="I2798" s="8"/>
      <c r="J2798" s="39">
        <v>225</v>
      </c>
      <c r="K2798" s="5" t="str">
        <f t="shared" si="87"/>
        <v>Open</v>
      </c>
      <c r="L2798" s="8"/>
      <c r="M2798" s="8"/>
    </row>
    <row r="2799" spans="1:13">
      <c r="A2799" s="8">
        <v>2291</v>
      </c>
      <c r="B2799" s="5" t="s">
        <v>1935</v>
      </c>
      <c r="C2799" s="14" t="s">
        <v>1211</v>
      </c>
      <c r="D2799" s="8" t="s">
        <v>2575</v>
      </c>
      <c r="E2799" s="20">
        <v>44813</v>
      </c>
      <c r="F2799" s="8" t="s">
        <v>3618</v>
      </c>
      <c r="G2799" s="8">
        <f t="shared" si="86"/>
        <v>1</v>
      </c>
      <c r="H2799" s="8"/>
      <c r="I2799" s="8"/>
      <c r="J2799" s="39">
        <v>182</v>
      </c>
      <c r="K2799" s="5" t="str">
        <f t="shared" si="87"/>
        <v>Open</v>
      </c>
      <c r="L2799" s="8"/>
      <c r="M2799" s="8"/>
    </row>
    <row r="2800" spans="1:13">
      <c r="A2800" s="8">
        <v>2292</v>
      </c>
      <c r="B2800" s="5" t="s">
        <v>1490</v>
      </c>
      <c r="C2800" s="14" t="s">
        <v>661</v>
      </c>
      <c r="D2800" s="8" t="s">
        <v>2165</v>
      </c>
      <c r="E2800" s="20">
        <v>44813</v>
      </c>
      <c r="F2800" s="8" t="s">
        <v>1223</v>
      </c>
      <c r="G2800" s="8">
        <f t="shared" si="86"/>
        <v>1</v>
      </c>
      <c r="H2800" s="8"/>
      <c r="I2800" s="8"/>
      <c r="J2800" s="39">
        <v>107</v>
      </c>
      <c r="K2800" s="5" t="str">
        <f t="shared" si="87"/>
        <v>Open</v>
      </c>
      <c r="L2800" s="8"/>
      <c r="M2800" s="8"/>
    </row>
    <row r="2801" spans="1:13">
      <c r="A2801" s="8">
        <v>2293</v>
      </c>
      <c r="B2801" s="5" t="s">
        <v>1770</v>
      </c>
      <c r="C2801" s="14" t="s">
        <v>1020</v>
      </c>
      <c r="D2801" s="8" t="s">
        <v>2416</v>
      </c>
      <c r="E2801" s="20">
        <v>44813</v>
      </c>
      <c r="F2801" s="8" t="s">
        <v>1237</v>
      </c>
      <c r="G2801" s="8">
        <f t="shared" si="86"/>
        <v>1</v>
      </c>
      <c r="H2801" s="8"/>
      <c r="I2801" s="8"/>
      <c r="J2801" s="39">
        <v>224</v>
      </c>
      <c r="K2801" s="5" t="str">
        <f t="shared" si="87"/>
        <v>Open</v>
      </c>
      <c r="L2801" s="8"/>
      <c r="M2801" s="8"/>
    </row>
    <row r="2802" spans="1:13">
      <c r="A2802" s="8">
        <v>2294</v>
      </c>
      <c r="B2802" s="5" t="s">
        <v>4377</v>
      </c>
      <c r="C2802" s="14" t="s">
        <v>4334</v>
      </c>
      <c r="D2802" s="8" t="s">
        <v>4378</v>
      </c>
      <c r="E2802" s="20">
        <v>44831</v>
      </c>
      <c r="F2802" s="8" t="s">
        <v>1231</v>
      </c>
      <c r="G2802" s="8">
        <f t="shared" si="86"/>
        <v>1</v>
      </c>
      <c r="H2802" s="8"/>
      <c r="I2802" s="8"/>
      <c r="J2802" s="39">
        <v>436.17</v>
      </c>
      <c r="K2802" s="5" t="str">
        <f t="shared" si="87"/>
        <v>Open</v>
      </c>
      <c r="L2802" s="8"/>
      <c r="M2802" s="8"/>
    </row>
    <row r="2803" spans="1:13">
      <c r="A2803" s="8">
        <v>2295</v>
      </c>
      <c r="B2803" s="5" t="s">
        <v>1616</v>
      </c>
      <c r="C2803" s="14" t="s">
        <v>834</v>
      </c>
      <c r="D2803" s="8" t="s">
        <v>2271</v>
      </c>
      <c r="E2803" s="20">
        <v>44813</v>
      </c>
      <c r="F2803" s="8" t="s">
        <v>1230</v>
      </c>
      <c r="G2803" s="8">
        <f t="shared" si="86"/>
        <v>1</v>
      </c>
      <c r="H2803" s="8"/>
      <c r="I2803" s="8"/>
      <c r="J2803" s="39">
        <v>113</v>
      </c>
      <c r="K2803" s="5" t="str">
        <f t="shared" si="87"/>
        <v>Open</v>
      </c>
      <c r="L2803" s="8"/>
      <c r="M2803" s="8"/>
    </row>
    <row r="2804" spans="1:13">
      <c r="A2804" s="8">
        <v>2296</v>
      </c>
      <c r="B2804" s="5" t="s">
        <v>1269</v>
      </c>
      <c r="C2804" s="14" t="s">
        <v>396</v>
      </c>
      <c r="D2804" s="8" t="s">
        <v>1966</v>
      </c>
      <c r="E2804" s="20">
        <v>44813</v>
      </c>
      <c r="F2804" s="8" t="s">
        <v>1219</v>
      </c>
      <c r="G2804" s="8">
        <f t="shared" si="86"/>
        <v>1</v>
      </c>
      <c r="H2804" s="8"/>
      <c r="I2804" s="8"/>
      <c r="J2804" s="39">
        <v>126</v>
      </c>
      <c r="K2804" s="5" t="str">
        <f t="shared" si="87"/>
        <v>Open</v>
      </c>
      <c r="L2804" s="8"/>
      <c r="M2804" s="8"/>
    </row>
    <row r="2805" spans="1:13">
      <c r="A2805" s="8">
        <v>2297</v>
      </c>
      <c r="B2805" s="5" t="s">
        <v>1269</v>
      </c>
      <c r="C2805" s="14" t="s">
        <v>396</v>
      </c>
      <c r="D2805" s="8" t="s">
        <v>1966</v>
      </c>
      <c r="E2805" s="20">
        <v>44813</v>
      </c>
      <c r="F2805" s="8" t="s">
        <v>1219</v>
      </c>
      <c r="G2805" s="8">
        <f t="shared" si="86"/>
        <v>1</v>
      </c>
      <c r="H2805" s="8"/>
      <c r="I2805" s="8"/>
      <c r="J2805" s="39">
        <v>126</v>
      </c>
      <c r="K2805" s="5" t="str">
        <f t="shared" si="87"/>
        <v>Open</v>
      </c>
      <c r="L2805" s="8"/>
      <c r="M2805" s="8"/>
    </row>
    <row r="2806" spans="1:13">
      <c r="A2806" s="8">
        <v>2299</v>
      </c>
      <c r="B2806" s="17" t="s">
        <v>3136</v>
      </c>
      <c r="C2806" s="14" t="s">
        <v>3112</v>
      </c>
      <c r="D2806" s="8" t="s">
        <v>3192</v>
      </c>
      <c r="E2806" s="20">
        <v>44818</v>
      </c>
      <c r="F2806" s="8" t="s">
        <v>3186</v>
      </c>
      <c r="G2806" s="8">
        <f t="shared" si="86"/>
        <v>1</v>
      </c>
      <c r="H2806" s="8"/>
      <c r="I2806" s="8"/>
      <c r="J2806" s="39">
        <v>99</v>
      </c>
      <c r="K2806" s="5" t="str">
        <f t="shared" si="87"/>
        <v>Open</v>
      </c>
      <c r="L2806" s="8"/>
      <c r="M2806" s="8"/>
    </row>
    <row r="2807" spans="1:13">
      <c r="A2807" s="8">
        <v>2300</v>
      </c>
      <c r="B2807" s="17" t="s">
        <v>3176</v>
      </c>
      <c r="C2807" s="14" t="s">
        <v>3077</v>
      </c>
      <c r="D2807" s="8" t="s">
        <v>3232</v>
      </c>
      <c r="E2807" s="20">
        <v>44818</v>
      </c>
      <c r="F2807" s="8" t="s">
        <v>3186</v>
      </c>
      <c r="G2807" s="8">
        <f t="shared" si="86"/>
        <v>1</v>
      </c>
      <c r="H2807" s="8"/>
      <c r="I2807" s="8"/>
      <c r="J2807" s="39">
        <v>205</v>
      </c>
      <c r="K2807" s="5" t="str">
        <f t="shared" si="87"/>
        <v>Open</v>
      </c>
      <c r="L2807" s="8"/>
      <c r="M2807" s="8"/>
    </row>
    <row r="2808" spans="1:13">
      <c r="A2808" s="8">
        <v>2301</v>
      </c>
      <c r="B2808" s="5" t="s">
        <v>1417</v>
      </c>
      <c r="C2808" s="14" t="s">
        <v>582</v>
      </c>
      <c r="D2808" s="8" t="s">
        <v>2095</v>
      </c>
      <c r="E2808" s="20">
        <v>44813</v>
      </c>
      <c r="F2808" s="8" t="s">
        <v>1222</v>
      </c>
      <c r="G2808" s="8">
        <f t="shared" si="86"/>
        <v>1</v>
      </c>
      <c r="H2808" s="8"/>
      <c r="I2808" s="8"/>
      <c r="J2808" s="39">
        <v>77</v>
      </c>
      <c r="K2808" s="5" t="str">
        <f t="shared" si="87"/>
        <v>Open</v>
      </c>
      <c r="L2808" s="8"/>
      <c r="M2808" s="8"/>
    </row>
    <row r="2809" spans="1:13">
      <c r="A2809" s="8">
        <v>2302</v>
      </c>
      <c r="B2809" s="5" t="s">
        <v>1817</v>
      </c>
      <c r="C2809" s="14" t="s">
        <v>1075</v>
      </c>
      <c r="D2809" s="8" t="s">
        <v>202</v>
      </c>
      <c r="E2809" s="20">
        <v>44813</v>
      </c>
      <c r="F2809" s="8" t="s">
        <v>1240</v>
      </c>
      <c r="G2809" s="8">
        <f t="shared" si="86"/>
        <v>1</v>
      </c>
      <c r="H2809" s="8"/>
      <c r="I2809" s="8"/>
      <c r="J2809" s="39">
        <v>355</v>
      </c>
      <c r="K2809" s="5" t="str">
        <f t="shared" si="87"/>
        <v>Open</v>
      </c>
      <c r="L2809" s="8"/>
      <c r="M2809" s="8"/>
    </row>
    <row r="2810" spans="1:13">
      <c r="A2810" s="8">
        <v>2305</v>
      </c>
      <c r="B2810" s="5" t="s">
        <v>1892</v>
      </c>
      <c r="C2810" s="14" t="s">
        <v>1164</v>
      </c>
      <c r="D2810" s="8" t="s">
        <v>2534</v>
      </c>
      <c r="E2810" s="20">
        <v>44813</v>
      </c>
      <c r="F2810" s="8" t="s">
        <v>1243</v>
      </c>
      <c r="G2810" s="8">
        <f t="shared" si="86"/>
        <v>1</v>
      </c>
      <c r="H2810" s="8"/>
      <c r="I2810" s="8"/>
      <c r="J2810" s="39">
        <v>281</v>
      </c>
      <c r="K2810" s="5" t="str">
        <f t="shared" si="87"/>
        <v>Open</v>
      </c>
      <c r="L2810" s="8"/>
      <c r="M2810" s="8"/>
    </row>
    <row r="2811" spans="1:13">
      <c r="A2811" s="8">
        <v>2306</v>
      </c>
      <c r="B2811" s="5" t="s">
        <v>1849</v>
      </c>
      <c r="C2811" s="14" t="s">
        <v>1118</v>
      </c>
      <c r="D2811" s="8" t="s">
        <v>2493</v>
      </c>
      <c r="E2811" s="20">
        <v>44813</v>
      </c>
      <c r="F2811" s="8" t="s">
        <v>1241</v>
      </c>
      <c r="G2811" s="8">
        <f t="shared" si="86"/>
        <v>1</v>
      </c>
      <c r="H2811" s="8"/>
      <c r="I2811" s="8"/>
      <c r="J2811" s="39">
        <v>525</v>
      </c>
      <c r="K2811" s="5" t="str">
        <f t="shared" si="87"/>
        <v>Open</v>
      </c>
      <c r="L2811" s="8"/>
      <c r="M2811" s="8"/>
    </row>
    <row r="2812" spans="1:13">
      <c r="A2812" s="8">
        <v>2309</v>
      </c>
      <c r="B2812" s="5" t="s">
        <v>1297</v>
      </c>
      <c r="C2812" s="14" t="s">
        <v>436</v>
      </c>
      <c r="D2812" s="8" t="s">
        <v>1983</v>
      </c>
      <c r="E2812" s="20">
        <v>44813</v>
      </c>
      <c r="F2812" s="8" t="s">
        <v>1220</v>
      </c>
      <c r="G2812" s="8">
        <f t="shared" si="86"/>
        <v>1</v>
      </c>
      <c r="H2812" s="8"/>
      <c r="I2812" s="8"/>
      <c r="J2812" s="39">
        <v>136</v>
      </c>
      <c r="K2812" s="5" t="str">
        <f t="shared" si="87"/>
        <v>Open</v>
      </c>
      <c r="L2812" s="8"/>
      <c r="M2812" s="8"/>
    </row>
    <row r="2813" spans="1:13">
      <c r="A2813" s="8">
        <v>2310</v>
      </c>
      <c r="B2813" s="5" t="s">
        <v>1297</v>
      </c>
      <c r="C2813" s="14" t="s">
        <v>436</v>
      </c>
      <c r="D2813" s="8" t="s">
        <v>1983</v>
      </c>
      <c r="E2813" s="20">
        <v>44813</v>
      </c>
      <c r="F2813" s="8" t="s">
        <v>1220</v>
      </c>
      <c r="G2813" s="8">
        <f t="shared" si="86"/>
        <v>1</v>
      </c>
      <c r="H2813" s="8"/>
      <c r="I2813" s="8"/>
      <c r="J2813" s="39">
        <v>136</v>
      </c>
      <c r="K2813" s="5" t="str">
        <f t="shared" si="87"/>
        <v>Open</v>
      </c>
      <c r="L2813" s="8"/>
      <c r="M2813" s="8"/>
    </row>
    <row r="2814" spans="1:13">
      <c r="A2814" s="8">
        <v>2313</v>
      </c>
      <c r="B2814" s="5" t="s">
        <v>1273</v>
      </c>
      <c r="C2814" s="14" t="s">
        <v>400</v>
      </c>
      <c r="D2814" s="8" t="s">
        <v>1970</v>
      </c>
      <c r="E2814" s="20">
        <v>44813</v>
      </c>
      <c r="F2814" s="8" t="s">
        <v>1219</v>
      </c>
      <c r="G2814" s="8">
        <f t="shared" si="86"/>
        <v>1</v>
      </c>
      <c r="H2814" s="8"/>
      <c r="I2814" s="8"/>
      <c r="J2814" s="39">
        <v>74</v>
      </c>
      <c r="K2814" s="5" t="str">
        <f t="shared" si="87"/>
        <v>Open</v>
      </c>
      <c r="L2814" s="8"/>
      <c r="M2814" s="8"/>
    </row>
    <row r="2815" spans="1:13">
      <c r="A2815" s="8">
        <v>2314</v>
      </c>
      <c r="B2815" s="5" t="s">
        <v>1273</v>
      </c>
      <c r="C2815" s="14" t="s">
        <v>400</v>
      </c>
      <c r="D2815" s="8" t="s">
        <v>1970</v>
      </c>
      <c r="E2815" s="20">
        <v>44813</v>
      </c>
      <c r="F2815" s="8" t="s">
        <v>1219</v>
      </c>
      <c r="G2815" s="8">
        <f t="shared" si="86"/>
        <v>1</v>
      </c>
      <c r="H2815" s="8"/>
      <c r="I2815" s="8"/>
      <c r="J2815" s="39">
        <v>74</v>
      </c>
      <c r="K2815" s="5" t="str">
        <f t="shared" si="87"/>
        <v>Open</v>
      </c>
      <c r="L2815" s="8"/>
      <c r="M2815" s="8"/>
    </row>
    <row r="2816" spans="1:13">
      <c r="A2816" s="8">
        <v>2315</v>
      </c>
      <c r="B2816" s="5" t="s">
        <v>1802</v>
      </c>
      <c r="C2816" s="14" t="s">
        <v>1052</v>
      </c>
      <c r="D2816" s="8" t="s">
        <v>2448</v>
      </c>
      <c r="E2816" s="20">
        <v>44813</v>
      </c>
      <c r="F2816" s="8" t="s">
        <v>1238</v>
      </c>
      <c r="G2816" s="8">
        <f t="shared" si="86"/>
        <v>1</v>
      </c>
      <c r="H2816" s="8"/>
      <c r="I2816" s="8"/>
      <c r="J2816" s="39">
        <v>158</v>
      </c>
      <c r="K2816" s="5" t="str">
        <f t="shared" si="87"/>
        <v>Open</v>
      </c>
      <c r="L2816" s="8"/>
      <c r="M2816" s="8"/>
    </row>
    <row r="2817" spans="1:13">
      <c r="A2817" s="8">
        <v>2317</v>
      </c>
      <c r="B2817" s="5" t="s">
        <v>1748</v>
      </c>
      <c r="C2817" s="14" t="s">
        <v>998</v>
      </c>
      <c r="D2817" s="8" t="s">
        <v>2394</v>
      </c>
      <c r="E2817" s="20">
        <v>44813</v>
      </c>
      <c r="F2817" s="8" t="s">
        <v>1236</v>
      </c>
      <c r="G2817" s="8">
        <f t="shared" si="86"/>
        <v>1</v>
      </c>
      <c r="H2817" s="8"/>
      <c r="I2817" s="8"/>
      <c r="J2817" s="39">
        <v>116</v>
      </c>
      <c r="K2817" s="5" t="str">
        <f t="shared" si="87"/>
        <v>Open</v>
      </c>
      <c r="L2817" s="8"/>
      <c r="M2817" s="8"/>
    </row>
    <row r="2818" spans="1:13">
      <c r="A2818" s="8">
        <v>2318</v>
      </c>
      <c r="B2818" s="5" t="s">
        <v>4138</v>
      </c>
      <c r="C2818" s="14" t="s">
        <v>4057</v>
      </c>
      <c r="D2818" s="8" t="s">
        <v>4139</v>
      </c>
      <c r="E2818" s="20">
        <v>44830</v>
      </c>
      <c r="F2818" s="8" t="s">
        <v>1240</v>
      </c>
      <c r="G2818" s="8">
        <f t="shared" si="86"/>
        <v>1</v>
      </c>
      <c r="H2818" s="8"/>
      <c r="I2818" s="8"/>
      <c r="J2818" s="39">
        <v>241</v>
      </c>
      <c r="K2818" s="5" t="str">
        <f t="shared" si="87"/>
        <v>Open</v>
      </c>
      <c r="L2818" s="8"/>
      <c r="M2818" s="8"/>
    </row>
    <row r="2819" spans="1:13">
      <c r="A2819" s="8">
        <v>2320</v>
      </c>
      <c r="B2819" s="5" t="s">
        <v>1822</v>
      </c>
      <c r="C2819" s="14" t="s">
        <v>1084</v>
      </c>
      <c r="D2819" s="8" t="s">
        <v>2467</v>
      </c>
      <c r="E2819" s="20">
        <v>44813</v>
      </c>
      <c r="F2819" s="8" t="s">
        <v>1240</v>
      </c>
      <c r="G2819" s="8">
        <f t="shared" si="86"/>
        <v>1</v>
      </c>
      <c r="H2819" s="8"/>
      <c r="I2819" s="8"/>
      <c r="J2819" s="39">
        <v>215</v>
      </c>
      <c r="K2819" s="5" t="str">
        <f t="shared" si="87"/>
        <v>Open</v>
      </c>
      <c r="L2819" s="8"/>
      <c r="M2819" s="8"/>
    </row>
    <row r="2820" spans="1:13">
      <c r="A2820" s="8">
        <v>2322</v>
      </c>
      <c r="B2820" s="5" t="s">
        <v>1703</v>
      </c>
      <c r="C2820" s="14" t="s">
        <v>952</v>
      </c>
      <c r="D2820" s="8" t="s">
        <v>2350</v>
      </c>
      <c r="E2820" s="20">
        <v>44813</v>
      </c>
      <c r="F2820" s="8" t="s">
        <v>1236</v>
      </c>
      <c r="G2820" s="8">
        <f t="shared" ref="G2820:G2883" si="88">IF(C2820="","",IF(C2820=I2820,0,1))</f>
        <v>1</v>
      </c>
      <c r="H2820" s="8"/>
      <c r="I2820" s="8"/>
      <c r="J2820" s="39">
        <v>99</v>
      </c>
      <c r="K2820" s="5" t="str">
        <f t="shared" ref="K2820:K2883" si="89">IF(F2820="","",IF(C2820=I2820,"Close","Open"))</f>
        <v>Open</v>
      </c>
      <c r="L2820" s="8"/>
      <c r="M2820" s="8"/>
    </row>
    <row r="2821" spans="1:13">
      <c r="A2821" s="8">
        <v>2323</v>
      </c>
      <c r="B2821" s="5" t="s">
        <v>1266</v>
      </c>
      <c r="C2821" s="14" t="s">
        <v>393</v>
      </c>
      <c r="D2821" s="8" t="s">
        <v>1963</v>
      </c>
      <c r="E2821" s="20">
        <v>44813</v>
      </c>
      <c r="F2821" s="8" t="s">
        <v>1219</v>
      </c>
      <c r="G2821" s="8">
        <f t="shared" si="88"/>
        <v>1</v>
      </c>
      <c r="H2821" s="8"/>
      <c r="I2821" s="8"/>
      <c r="J2821" s="39">
        <v>111</v>
      </c>
      <c r="K2821" s="5" t="str">
        <f t="shared" si="89"/>
        <v>Open</v>
      </c>
      <c r="L2821" s="8"/>
      <c r="M2821" s="8"/>
    </row>
    <row r="2822" spans="1:13">
      <c r="A2822" s="8">
        <v>2324</v>
      </c>
      <c r="B2822" s="5" t="s">
        <v>1266</v>
      </c>
      <c r="C2822" s="14" t="s">
        <v>393</v>
      </c>
      <c r="D2822" s="8" t="s">
        <v>1963</v>
      </c>
      <c r="E2822" s="20">
        <v>44813</v>
      </c>
      <c r="F2822" s="8" t="s">
        <v>1219</v>
      </c>
      <c r="G2822" s="8">
        <f t="shared" si="88"/>
        <v>1</v>
      </c>
      <c r="H2822" s="8"/>
      <c r="I2822" s="8"/>
      <c r="J2822" s="39">
        <v>111</v>
      </c>
      <c r="K2822" s="5" t="str">
        <f t="shared" si="89"/>
        <v>Open</v>
      </c>
      <c r="L2822" s="8"/>
      <c r="M2822" s="8"/>
    </row>
    <row r="2823" spans="1:13">
      <c r="A2823" s="8">
        <v>2326</v>
      </c>
      <c r="B2823" s="5" t="s">
        <v>345</v>
      </c>
      <c r="C2823" s="14" t="s">
        <v>1110</v>
      </c>
      <c r="D2823" s="8" t="s">
        <v>339</v>
      </c>
      <c r="E2823" s="20">
        <v>44813</v>
      </c>
      <c r="F2823" s="8" t="s">
        <v>1241</v>
      </c>
      <c r="G2823" s="8">
        <f t="shared" si="88"/>
        <v>1</v>
      </c>
      <c r="H2823" s="8"/>
      <c r="I2823" s="8"/>
      <c r="J2823" s="39">
        <v>303</v>
      </c>
      <c r="K2823" s="5" t="str">
        <f t="shared" si="89"/>
        <v>Open</v>
      </c>
      <c r="L2823" s="8"/>
      <c r="M2823" s="8"/>
    </row>
    <row r="2824" spans="1:13">
      <c r="A2824" s="8">
        <v>2327</v>
      </c>
      <c r="B2824" s="5" t="s">
        <v>345</v>
      </c>
      <c r="C2824" s="14" t="s">
        <v>1110</v>
      </c>
      <c r="D2824" s="8" t="s">
        <v>339</v>
      </c>
      <c r="E2824" s="20">
        <v>44813</v>
      </c>
      <c r="F2824" s="8" t="s">
        <v>1241</v>
      </c>
      <c r="G2824" s="8">
        <f t="shared" si="88"/>
        <v>1</v>
      </c>
      <c r="H2824" s="8"/>
      <c r="I2824" s="8"/>
      <c r="J2824" s="39">
        <v>303</v>
      </c>
      <c r="K2824" s="5" t="str">
        <f t="shared" si="89"/>
        <v>Open</v>
      </c>
      <c r="L2824" s="8"/>
      <c r="M2824" s="8"/>
    </row>
    <row r="2825" spans="1:13">
      <c r="A2825" s="8">
        <v>2328</v>
      </c>
      <c r="B2825" s="5" t="s">
        <v>1289</v>
      </c>
      <c r="C2825" s="14" t="s">
        <v>428</v>
      </c>
      <c r="D2825" s="8" t="s">
        <v>1975</v>
      </c>
      <c r="E2825" s="20">
        <v>44813</v>
      </c>
      <c r="F2825" s="8" t="s">
        <v>1220</v>
      </c>
      <c r="G2825" s="8">
        <f t="shared" si="88"/>
        <v>1</v>
      </c>
      <c r="H2825" s="8"/>
      <c r="I2825" s="8"/>
      <c r="J2825" s="39">
        <v>175</v>
      </c>
      <c r="K2825" s="5" t="str">
        <f t="shared" si="89"/>
        <v>Open</v>
      </c>
      <c r="L2825" s="8"/>
      <c r="M2825" s="8"/>
    </row>
    <row r="2826" spans="1:13">
      <c r="A2826" s="8">
        <v>2329</v>
      </c>
      <c r="B2826" s="5" t="s">
        <v>1289</v>
      </c>
      <c r="C2826" s="14" t="s">
        <v>428</v>
      </c>
      <c r="D2826" s="8" t="s">
        <v>1975</v>
      </c>
      <c r="E2826" s="20">
        <v>44813</v>
      </c>
      <c r="F2826" s="8" t="s">
        <v>1220</v>
      </c>
      <c r="G2826" s="8">
        <f t="shared" si="88"/>
        <v>1</v>
      </c>
      <c r="H2826" s="8"/>
      <c r="I2826" s="8"/>
      <c r="J2826" s="39">
        <v>175</v>
      </c>
      <c r="K2826" s="5" t="str">
        <f t="shared" si="89"/>
        <v>Open</v>
      </c>
      <c r="L2826" s="8"/>
      <c r="M2826" s="8"/>
    </row>
    <row r="2827" spans="1:13">
      <c r="A2827" s="8">
        <v>2330</v>
      </c>
      <c r="B2827" s="5" t="s">
        <v>1496</v>
      </c>
      <c r="C2827" s="14" t="s">
        <v>667</v>
      </c>
      <c r="D2827" s="8" t="s">
        <v>2171</v>
      </c>
      <c r="E2827" s="20">
        <v>44813</v>
      </c>
      <c r="F2827" s="8" t="s">
        <v>1223</v>
      </c>
      <c r="G2827" s="8">
        <f t="shared" si="88"/>
        <v>1</v>
      </c>
      <c r="H2827" s="8"/>
      <c r="I2827" s="8"/>
      <c r="J2827" s="39">
        <v>389</v>
      </c>
      <c r="K2827" s="5" t="str">
        <f t="shared" si="89"/>
        <v>Open</v>
      </c>
      <c r="L2827" s="8"/>
      <c r="M2827" s="8"/>
    </row>
    <row r="2828" spans="1:13">
      <c r="A2828" s="8">
        <v>2331</v>
      </c>
      <c r="B2828" s="5" t="s">
        <v>1689</v>
      </c>
      <c r="C2828" s="14" t="s">
        <v>930</v>
      </c>
      <c r="D2828" s="8" t="s">
        <v>2338</v>
      </c>
      <c r="E2828" s="20">
        <v>44813</v>
      </c>
      <c r="F2828" s="8" t="s">
        <v>1234</v>
      </c>
      <c r="G2828" s="8">
        <f t="shared" si="88"/>
        <v>1</v>
      </c>
      <c r="H2828" s="8"/>
      <c r="I2828" s="8"/>
      <c r="J2828" s="39">
        <v>170</v>
      </c>
      <c r="K2828" s="5" t="str">
        <f t="shared" si="89"/>
        <v>Open</v>
      </c>
      <c r="L2828" s="8"/>
      <c r="M2828" s="8"/>
    </row>
    <row r="2829" spans="1:13">
      <c r="A2829" s="8">
        <v>2332</v>
      </c>
      <c r="B2829" s="5" t="s">
        <v>1652</v>
      </c>
      <c r="C2829" s="14" t="s">
        <v>880</v>
      </c>
      <c r="D2829" s="8" t="s">
        <v>2305</v>
      </c>
      <c r="E2829" s="20">
        <v>44813</v>
      </c>
      <c r="F2829" s="8" t="s">
        <v>1232</v>
      </c>
      <c r="G2829" s="8">
        <f t="shared" si="88"/>
        <v>1</v>
      </c>
      <c r="H2829" s="8"/>
      <c r="I2829" s="8"/>
      <c r="J2829" s="39">
        <v>149</v>
      </c>
      <c r="K2829" s="5" t="str">
        <f t="shared" si="89"/>
        <v>Open</v>
      </c>
      <c r="L2829" s="8"/>
      <c r="M2829" s="8"/>
    </row>
    <row r="2830" spans="1:13">
      <c r="A2830" s="8">
        <v>2333</v>
      </c>
      <c r="B2830" s="5" t="s">
        <v>1761</v>
      </c>
      <c r="C2830" s="14" t="s">
        <v>1011</v>
      </c>
      <c r="D2830" s="8" t="s">
        <v>2407</v>
      </c>
      <c r="E2830" s="20">
        <v>44813</v>
      </c>
      <c r="F2830" s="8" t="s">
        <v>1236</v>
      </c>
      <c r="G2830" s="8">
        <f t="shared" si="88"/>
        <v>1</v>
      </c>
      <c r="H2830" s="8"/>
      <c r="I2830" s="8"/>
      <c r="J2830" s="39">
        <v>80</v>
      </c>
      <c r="K2830" s="5" t="str">
        <f t="shared" si="89"/>
        <v>Open</v>
      </c>
      <c r="L2830" s="8"/>
      <c r="M2830" s="8"/>
    </row>
    <row r="2831" spans="1:13">
      <c r="A2831" s="8">
        <v>2335</v>
      </c>
      <c r="B2831" s="5" t="s">
        <v>1544</v>
      </c>
      <c r="C2831" s="14" t="s">
        <v>728</v>
      </c>
      <c r="D2831" s="8" t="s">
        <v>2211</v>
      </c>
      <c r="E2831" s="20">
        <v>44813</v>
      </c>
      <c r="F2831" s="8" t="s">
        <v>1227</v>
      </c>
      <c r="G2831" s="8">
        <f t="shared" si="88"/>
        <v>1</v>
      </c>
      <c r="H2831" s="8"/>
      <c r="I2831" s="8"/>
      <c r="J2831" s="39">
        <v>112</v>
      </c>
      <c r="K2831" s="5" t="str">
        <f t="shared" si="89"/>
        <v>Open</v>
      </c>
      <c r="L2831" s="8"/>
      <c r="M2831" s="8"/>
    </row>
    <row r="2832" spans="1:13">
      <c r="A2832" s="8">
        <v>2336</v>
      </c>
      <c r="B2832" s="5" t="s">
        <v>1915</v>
      </c>
      <c r="C2832" s="14" t="s">
        <v>1189</v>
      </c>
      <c r="D2832" s="8" t="s">
        <v>2555</v>
      </c>
      <c r="E2832" s="20">
        <v>44813</v>
      </c>
      <c r="F2832" s="8" t="s">
        <v>1244</v>
      </c>
      <c r="G2832" s="8">
        <f t="shared" si="88"/>
        <v>1</v>
      </c>
      <c r="H2832" s="8"/>
      <c r="I2832" s="8"/>
      <c r="J2832" s="39">
        <v>275</v>
      </c>
      <c r="K2832" s="5" t="str">
        <f t="shared" si="89"/>
        <v>Open</v>
      </c>
      <c r="L2832" s="8"/>
      <c r="M2832" s="8"/>
    </row>
    <row r="2833" spans="1:13">
      <c r="A2833" s="8">
        <v>2337</v>
      </c>
      <c r="B2833" s="5" t="s">
        <v>4551</v>
      </c>
      <c r="C2833" s="14" t="s">
        <v>4526</v>
      </c>
      <c r="D2833" s="8" t="s">
        <v>4552</v>
      </c>
      <c r="E2833" s="20">
        <v>44834</v>
      </c>
      <c r="F2833" s="8" t="s">
        <v>1220</v>
      </c>
      <c r="G2833" s="8">
        <f t="shared" si="88"/>
        <v>1</v>
      </c>
      <c r="H2833" s="8"/>
      <c r="I2833" s="8"/>
      <c r="J2833" s="39">
        <v>73.37</v>
      </c>
      <c r="K2833" s="5" t="str">
        <f t="shared" si="89"/>
        <v>Open</v>
      </c>
      <c r="L2833" s="8"/>
      <c r="M2833" s="8"/>
    </row>
    <row r="2834" spans="1:13">
      <c r="A2834" s="8">
        <v>2338</v>
      </c>
      <c r="B2834" s="5" t="s">
        <v>3471</v>
      </c>
      <c r="C2834" s="14" t="s">
        <v>3452</v>
      </c>
      <c r="D2834" s="8" t="s">
        <v>3472</v>
      </c>
      <c r="E2834" s="20">
        <v>44820</v>
      </c>
      <c r="F2834" s="8" t="s">
        <v>1221</v>
      </c>
      <c r="G2834" s="8">
        <f t="shared" si="88"/>
        <v>1</v>
      </c>
      <c r="H2834" s="8"/>
      <c r="I2834" s="8"/>
      <c r="J2834" s="39">
        <v>126</v>
      </c>
      <c r="K2834" s="5" t="str">
        <f t="shared" si="89"/>
        <v>Open</v>
      </c>
      <c r="L2834" s="8"/>
      <c r="M2834" s="8"/>
    </row>
    <row r="2835" spans="1:13">
      <c r="A2835" s="8">
        <v>2339</v>
      </c>
      <c r="B2835" s="5" t="s">
        <v>3471</v>
      </c>
      <c r="C2835" s="14" t="s">
        <v>3452</v>
      </c>
      <c r="D2835" s="8" t="s">
        <v>3472</v>
      </c>
      <c r="E2835" s="20">
        <v>44820</v>
      </c>
      <c r="F2835" s="8" t="s">
        <v>1221</v>
      </c>
      <c r="G2835" s="8">
        <f t="shared" si="88"/>
        <v>1</v>
      </c>
      <c r="H2835" s="8"/>
      <c r="I2835" s="8"/>
      <c r="J2835" s="39">
        <v>126</v>
      </c>
      <c r="K2835" s="5" t="str">
        <f t="shared" si="89"/>
        <v>Open</v>
      </c>
      <c r="L2835" s="8"/>
      <c r="M2835" s="8"/>
    </row>
    <row r="2836" spans="1:13">
      <c r="A2836" s="8">
        <v>2340</v>
      </c>
      <c r="B2836" s="5" t="s">
        <v>1465</v>
      </c>
      <c r="C2836" s="14" t="s">
        <v>635</v>
      </c>
      <c r="D2836" s="8" t="s">
        <v>2141</v>
      </c>
      <c r="E2836" s="20">
        <v>44813</v>
      </c>
      <c r="F2836" s="8" t="s">
        <v>1223</v>
      </c>
      <c r="G2836" s="8">
        <f t="shared" si="88"/>
        <v>1</v>
      </c>
      <c r="H2836" s="8"/>
      <c r="I2836" s="8"/>
      <c r="J2836" s="39">
        <v>191</v>
      </c>
      <c r="K2836" s="5" t="str">
        <f t="shared" si="89"/>
        <v>Open</v>
      </c>
      <c r="L2836" s="8"/>
    </row>
    <row r="2837" spans="1:13">
      <c r="A2837" s="8">
        <v>2341</v>
      </c>
      <c r="B2837" s="5" t="s">
        <v>4221</v>
      </c>
      <c r="C2837" s="14" t="s">
        <v>4099</v>
      </c>
      <c r="D2837" s="8" t="s">
        <v>4222</v>
      </c>
      <c r="E2837" s="20">
        <v>44830</v>
      </c>
      <c r="F2837" s="8" t="s">
        <v>1241</v>
      </c>
      <c r="G2837" s="8">
        <f t="shared" si="88"/>
        <v>1</v>
      </c>
      <c r="H2837" s="8"/>
      <c r="I2837" s="8"/>
      <c r="J2837" s="39">
        <v>538.45000000000005</v>
      </c>
      <c r="K2837" s="5" t="str">
        <f t="shared" si="89"/>
        <v>Open</v>
      </c>
      <c r="L2837" s="8"/>
    </row>
    <row r="2838" spans="1:13">
      <c r="A2838" s="8">
        <v>2343</v>
      </c>
      <c r="B2838" s="5" t="s">
        <v>1302</v>
      </c>
      <c r="C2838" s="14" t="s">
        <v>441</v>
      </c>
      <c r="D2838" s="8" t="s">
        <v>1987</v>
      </c>
      <c r="E2838" s="20">
        <v>44813</v>
      </c>
      <c r="F2838" s="8" t="s">
        <v>1220</v>
      </c>
      <c r="G2838" s="8">
        <f t="shared" si="88"/>
        <v>1</v>
      </c>
      <c r="H2838" s="8"/>
      <c r="I2838" s="8"/>
      <c r="J2838" s="39">
        <v>78</v>
      </c>
      <c r="K2838" s="5" t="str">
        <f t="shared" si="89"/>
        <v>Open</v>
      </c>
      <c r="L2838" s="8"/>
      <c r="M2838" s="8"/>
    </row>
    <row r="2839" spans="1:13">
      <c r="A2839" s="8">
        <v>2344</v>
      </c>
      <c r="B2839" s="5" t="s">
        <v>1763</v>
      </c>
      <c r="C2839" s="14" t="s">
        <v>1013</v>
      </c>
      <c r="D2839" s="8" t="s">
        <v>2409</v>
      </c>
      <c r="E2839" s="20">
        <v>44813</v>
      </c>
      <c r="F2839" s="8" t="s">
        <v>1236</v>
      </c>
      <c r="G2839" s="8">
        <f t="shared" si="88"/>
        <v>1</v>
      </c>
      <c r="H2839" s="8"/>
      <c r="I2839" s="8"/>
      <c r="J2839" s="39">
        <v>59</v>
      </c>
      <c r="K2839" s="5" t="str">
        <f t="shared" si="89"/>
        <v>Open</v>
      </c>
      <c r="L2839" s="8"/>
      <c r="M2839" s="8"/>
    </row>
    <row r="2840" spans="1:13">
      <c r="A2840" s="8">
        <v>2345</v>
      </c>
      <c r="B2840" s="17" t="s">
        <v>3167</v>
      </c>
      <c r="C2840" s="14" t="s">
        <v>3110</v>
      </c>
      <c r="D2840" s="8" t="s">
        <v>3223</v>
      </c>
      <c r="E2840" s="20">
        <v>44818</v>
      </c>
      <c r="F2840" s="8" t="s">
        <v>3186</v>
      </c>
      <c r="G2840" s="8">
        <f t="shared" si="88"/>
        <v>1</v>
      </c>
      <c r="H2840" s="8"/>
      <c r="I2840" s="8"/>
      <c r="J2840" s="39">
        <v>160</v>
      </c>
      <c r="K2840" s="5" t="str">
        <f t="shared" si="89"/>
        <v>Open</v>
      </c>
      <c r="L2840" s="8"/>
      <c r="M2840" s="8"/>
    </row>
    <row r="2841" spans="1:13">
      <c r="A2841" s="8">
        <v>2348</v>
      </c>
      <c r="B2841" s="5" t="s">
        <v>3856</v>
      </c>
      <c r="C2841" s="14" t="s">
        <v>3730</v>
      </c>
      <c r="D2841" s="8" t="s">
        <v>3857</v>
      </c>
      <c r="E2841" s="20">
        <v>44824</v>
      </c>
      <c r="F2841" s="8" t="s">
        <v>3513</v>
      </c>
      <c r="G2841" s="8">
        <f t="shared" si="88"/>
        <v>1</v>
      </c>
      <c r="H2841" s="8"/>
      <c r="I2841" s="8"/>
      <c r="J2841" s="39">
        <v>259</v>
      </c>
      <c r="K2841" s="5" t="str">
        <f t="shared" si="89"/>
        <v>Open</v>
      </c>
      <c r="L2841" s="8"/>
      <c r="M2841" s="8"/>
    </row>
    <row r="2842" spans="1:13">
      <c r="A2842" s="8">
        <v>2350</v>
      </c>
      <c r="B2842" s="17" t="s">
        <v>3178</v>
      </c>
      <c r="C2842" s="14" t="s">
        <v>3087</v>
      </c>
      <c r="D2842" s="8" t="s">
        <v>3234</v>
      </c>
      <c r="E2842" s="20">
        <v>44818</v>
      </c>
      <c r="F2842" s="8" t="s">
        <v>3186</v>
      </c>
      <c r="G2842" s="8">
        <f t="shared" si="88"/>
        <v>1</v>
      </c>
      <c r="H2842" s="8"/>
      <c r="I2842" s="8"/>
      <c r="J2842" s="39">
        <v>105</v>
      </c>
      <c r="K2842" s="5" t="str">
        <f t="shared" si="89"/>
        <v>Open</v>
      </c>
      <c r="L2842" s="8"/>
      <c r="M2842" s="8"/>
    </row>
    <row r="2843" spans="1:13">
      <c r="A2843" s="8">
        <v>2351</v>
      </c>
      <c r="B2843" s="5" t="s">
        <v>1587</v>
      </c>
      <c r="C2843" s="14" t="s">
        <v>797</v>
      </c>
      <c r="D2843" s="8" t="s">
        <v>2247</v>
      </c>
      <c r="E2843" s="20">
        <v>44813</v>
      </c>
      <c r="F2843" s="8" t="s">
        <v>1229</v>
      </c>
      <c r="G2843" s="8">
        <f t="shared" si="88"/>
        <v>1</v>
      </c>
      <c r="H2843" s="8"/>
      <c r="I2843" s="8"/>
      <c r="J2843" s="39">
        <v>72</v>
      </c>
      <c r="K2843" s="5" t="str">
        <f t="shared" si="89"/>
        <v>Open</v>
      </c>
      <c r="L2843" s="8"/>
      <c r="M2843" s="8"/>
    </row>
    <row r="2844" spans="1:13">
      <c r="A2844" s="8">
        <v>2352</v>
      </c>
      <c r="B2844" s="5" t="s">
        <v>4213</v>
      </c>
      <c r="C2844" s="14" t="s">
        <v>4095</v>
      </c>
      <c r="D2844" s="8" t="s">
        <v>4214</v>
      </c>
      <c r="E2844" s="20">
        <v>44830</v>
      </c>
      <c r="F2844" s="8" t="s">
        <v>1227</v>
      </c>
      <c r="G2844" s="8">
        <f t="shared" si="88"/>
        <v>1</v>
      </c>
      <c r="H2844" s="8"/>
      <c r="I2844" s="8"/>
      <c r="J2844" s="39">
        <v>139</v>
      </c>
      <c r="K2844" s="5" t="str">
        <f t="shared" si="89"/>
        <v>Open</v>
      </c>
      <c r="L2844" s="8"/>
      <c r="M2844" s="8"/>
    </row>
    <row r="2845" spans="1:13">
      <c r="A2845" s="8">
        <v>2355</v>
      </c>
      <c r="B2845" s="5" t="s">
        <v>1880</v>
      </c>
      <c r="C2845" s="14" t="s">
        <v>1150</v>
      </c>
      <c r="D2845" s="8" t="s">
        <v>2523</v>
      </c>
      <c r="E2845" s="20">
        <v>44813</v>
      </c>
      <c r="F2845" s="8" t="s">
        <v>1242</v>
      </c>
      <c r="G2845" s="8">
        <f t="shared" si="88"/>
        <v>1</v>
      </c>
      <c r="H2845" s="8"/>
      <c r="I2845" s="8"/>
      <c r="J2845" s="39">
        <v>137</v>
      </c>
      <c r="K2845" s="5" t="str">
        <f t="shared" si="89"/>
        <v>Open</v>
      </c>
      <c r="L2845" s="8"/>
      <c r="M2845" s="8"/>
    </row>
    <row r="2846" spans="1:13">
      <c r="A2846" s="8">
        <v>2356</v>
      </c>
      <c r="B2846" s="17" t="s">
        <v>3334</v>
      </c>
      <c r="C2846" s="14" t="s">
        <v>3287</v>
      </c>
      <c r="D2846" s="8" t="s">
        <v>3335</v>
      </c>
      <c r="E2846" s="20">
        <v>44818</v>
      </c>
      <c r="F2846" s="8" t="s">
        <v>1243</v>
      </c>
      <c r="G2846" s="8">
        <f t="shared" si="88"/>
        <v>1</v>
      </c>
      <c r="H2846" s="8"/>
      <c r="I2846" s="8"/>
      <c r="J2846" s="39">
        <v>133</v>
      </c>
      <c r="K2846" s="5" t="str">
        <f t="shared" si="89"/>
        <v>Open</v>
      </c>
      <c r="L2846" s="8"/>
      <c r="M2846" s="8"/>
    </row>
    <row r="2847" spans="1:13">
      <c r="A2847" s="8">
        <v>2357</v>
      </c>
      <c r="B2847" s="5" t="s">
        <v>1612</v>
      </c>
      <c r="C2847" s="14" t="s">
        <v>830</v>
      </c>
      <c r="D2847" s="8" t="s">
        <v>160</v>
      </c>
      <c r="E2847" s="20">
        <v>44813</v>
      </c>
      <c r="F2847" s="8" t="s">
        <v>1229</v>
      </c>
      <c r="G2847" s="8">
        <f t="shared" si="88"/>
        <v>1</v>
      </c>
      <c r="H2847" s="8"/>
      <c r="I2847" s="8"/>
      <c r="J2847" s="39">
        <v>106</v>
      </c>
      <c r="K2847" s="5" t="str">
        <f t="shared" si="89"/>
        <v>Open</v>
      </c>
      <c r="L2847" s="8"/>
      <c r="M2847" s="8"/>
    </row>
    <row r="2848" spans="1:13">
      <c r="A2848" s="8">
        <v>2358</v>
      </c>
      <c r="B2848" s="5" t="s">
        <v>1612</v>
      </c>
      <c r="C2848" s="14" t="s">
        <v>830</v>
      </c>
      <c r="D2848" s="8" t="s">
        <v>160</v>
      </c>
      <c r="E2848" s="20">
        <v>44813</v>
      </c>
      <c r="F2848" s="8" t="s">
        <v>1229</v>
      </c>
      <c r="G2848" s="8">
        <f t="shared" si="88"/>
        <v>1</v>
      </c>
      <c r="H2848" s="8"/>
      <c r="I2848" s="8"/>
      <c r="J2848" s="39">
        <v>106</v>
      </c>
      <c r="K2848" s="5" t="str">
        <f t="shared" si="89"/>
        <v>Open</v>
      </c>
      <c r="L2848" s="8"/>
      <c r="M2848" s="8"/>
    </row>
    <row r="2849" spans="1:13">
      <c r="A2849" s="8">
        <v>2359</v>
      </c>
      <c r="B2849" s="5" t="s">
        <v>1612</v>
      </c>
      <c r="C2849" s="14" t="s">
        <v>830</v>
      </c>
      <c r="D2849" s="8" t="s">
        <v>160</v>
      </c>
      <c r="E2849" s="20">
        <v>44813</v>
      </c>
      <c r="F2849" s="8" t="s">
        <v>1229</v>
      </c>
      <c r="G2849" s="8">
        <f t="shared" si="88"/>
        <v>1</v>
      </c>
      <c r="H2849" s="8"/>
      <c r="I2849" s="8"/>
      <c r="J2849" s="39">
        <v>106</v>
      </c>
      <c r="K2849" s="5" t="str">
        <f t="shared" si="89"/>
        <v>Open</v>
      </c>
      <c r="L2849" s="8"/>
      <c r="M2849" s="8"/>
    </row>
    <row r="2850" spans="1:13">
      <c r="A2850" s="8">
        <v>2360</v>
      </c>
      <c r="B2850" s="5" t="s">
        <v>1587</v>
      </c>
      <c r="C2850" s="14" t="s">
        <v>797</v>
      </c>
      <c r="D2850" s="8" t="s">
        <v>2247</v>
      </c>
      <c r="E2850" s="20">
        <v>44813</v>
      </c>
      <c r="F2850" s="8" t="s">
        <v>1229</v>
      </c>
      <c r="G2850" s="8">
        <f t="shared" si="88"/>
        <v>1</v>
      </c>
      <c r="H2850" s="8"/>
      <c r="I2850" s="8"/>
      <c r="J2850" s="39">
        <v>72</v>
      </c>
      <c r="K2850" s="5" t="str">
        <f t="shared" si="89"/>
        <v>Open</v>
      </c>
      <c r="L2850" s="8"/>
      <c r="M2850" s="8"/>
    </row>
    <row r="2851" spans="1:13">
      <c r="A2851" s="8">
        <v>2361</v>
      </c>
      <c r="B2851" s="5" t="s">
        <v>1771</v>
      </c>
      <c r="C2851" s="14" t="s">
        <v>1021</v>
      </c>
      <c r="D2851" s="8" t="s">
        <v>2417</v>
      </c>
      <c r="E2851" s="20">
        <v>44813</v>
      </c>
      <c r="F2851" s="8" t="s">
        <v>1237</v>
      </c>
      <c r="G2851" s="8">
        <f t="shared" si="88"/>
        <v>1</v>
      </c>
      <c r="H2851" s="8"/>
      <c r="I2851" s="8"/>
      <c r="J2851" s="39">
        <v>119</v>
      </c>
      <c r="K2851" s="5" t="str">
        <f t="shared" si="89"/>
        <v>Open</v>
      </c>
      <c r="L2851" s="8"/>
      <c r="M2851" s="8"/>
    </row>
    <row r="2852" spans="1:13">
      <c r="A2852" s="8">
        <v>2362</v>
      </c>
      <c r="B2852" s="5" t="s">
        <v>1780</v>
      </c>
      <c r="C2852" s="14" t="s">
        <v>1030</v>
      </c>
      <c r="D2852" s="8" t="s">
        <v>2426</v>
      </c>
      <c r="E2852" s="20">
        <v>44813</v>
      </c>
      <c r="F2852" s="8" t="s">
        <v>1237</v>
      </c>
      <c r="G2852" s="8">
        <f t="shared" si="88"/>
        <v>1</v>
      </c>
      <c r="H2852" s="8"/>
      <c r="I2852" s="8"/>
      <c r="J2852" s="39">
        <v>205</v>
      </c>
      <c r="K2852" s="5" t="str">
        <f t="shared" si="89"/>
        <v>Open</v>
      </c>
      <c r="L2852" s="8"/>
      <c r="M2852" s="8"/>
    </row>
    <row r="2853" spans="1:13">
      <c r="A2853" s="8">
        <v>2363</v>
      </c>
      <c r="B2853" s="5" t="s">
        <v>1937</v>
      </c>
      <c r="C2853" s="14" t="s">
        <v>1213</v>
      </c>
      <c r="D2853" s="8" t="s">
        <v>2577</v>
      </c>
      <c r="E2853" s="20">
        <v>44813</v>
      </c>
      <c r="F2853" s="8" t="s">
        <v>3618</v>
      </c>
      <c r="G2853" s="8">
        <f t="shared" si="88"/>
        <v>1</v>
      </c>
      <c r="H2853" s="8"/>
      <c r="I2853" s="8"/>
      <c r="J2853" s="39">
        <v>142</v>
      </c>
      <c r="K2853" s="5" t="str">
        <f t="shared" si="89"/>
        <v>Open</v>
      </c>
      <c r="L2853" s="8"/>
      <c r="M2853" s="8"/>
    </row>
    <row r="2854" spans="1:13">
      <c r="A2854" s="8">
        <v>2364</v>
      </c>
      <c r="B2854" s="5" t="s">
        <v>1937</v>
      </c>
      <c r="C2854" s="14" t="s">
        <v>1213</v>
      </c>
      <c r="D2854" s="8" t="s">
        <v>2577</v>
      </c>
      <c r="E2854" s="20">
        <v>44813</v>
      </c>
      <c r="F2854" s="8" t="s">
        <v>3618</v>
      </c>
      <c r="G2854" s="8">
        <f t="shared" si="88"/>
        <v>1</v>
      </c>
      <c r="H2854" s="8"/>
      <c r="I2854" s="8"/>
      <c r="J2854" s="39">
        <v>142</v>
      </c>
      <c r="K2854" s="5" t="str">
        <f t="shared" si="89"/>
        <v>Open</v>
      </c>
      <c r="L2854" s="8"/>
      <c r="M2854" s="8"/>
    </row>
    <row r="2855" spans="1:13">
      <c r="A2855" s="8">
        <v>2369</v>
      </c>
      <c r="B2855" s="17" t="s">
        <v>3146</v>
      </c>
      <c r="C2855" s="14" t="s">
        <v>3127</v>
      </c>
      <c r="D2855" s="8" t="s">
        <v>3202</v>
      </c>
      <c r="E2855" s="20">
        <v>44818</v>
      </c>
      <c r="F2855" s="8" t="s">
        <v>3186</v>
      </c>
      <c r="G2855" s="8">
        <f t="shared" si="88"/>
        <v>1</v>
      </c>
      <c r="H2855" s="8"/>
      <c r="I2855" s="8"/>
      <c r="J2855" s="39">
        <v>185</v>
      </c>
      <c r="K2855" s="5" t="str">
        <f t="shared" si="89"/>
        <v>Open</v>
      </c>
      <c r="L2855" s="8"/>
      <c r="M2855" s="8"/>
    </row>
    <row r="2856" spans="1:13">
      <c r="A2856" s="8">
        <v>2371</v>
      </c>
      <c r="B2856" s="5" t="s">
        <v>2980</v>
      </c>
      <c r="C2856" s="14" t="s">
        <v>2966</v>
      </c>
      <c r="D2856" s="8" t="s">
        <v>2981</v>
      </c>
      <c r="E2856" s="20">
        <v>44818</v>
      </c>
      <c r="F2856" s="8" t="s">
        <v>1223</v>
      </c>
      <c r="G2856" s="8">
        <f t="shared" si="88"/>
        <v>1</v>
      </c>
      <c r="H2856" s="8"/>
      <c r="I2856" s="8"/>
      <c r="J2856" s="39">
        <v>125</v>
      </c>
      <c r="K2856" s="5" t="str">
        <f t="shared" si="89"/>
        <v>Open</v>
      </c>
      <c r="L2856" s="8"/>
      <c r="M2856" s="8"/>
    </row>
    <row r="2857" spans="1:13">
      <c r="A2857" s="8">
        <v>2373</v>
      </c>
      <c r="B2857" s="5" t="s">
        <v>1337</v>
      </c>
      <c r="C2857" s="14" t="s">
        <v>481</v>
      </c>
      <c r="D2857" s="8" t="s">
        <v>2018</v>
      </c>
      <c r="E2857" s="20">
        <v>44813</v>
      </c>
      <c r="F2857" s="8" t="s">
        <v>1220</v>
      </c>
      <c r="G2857" s="8">
        <f t="shared" si="88"/>
        <v>1</v>
      </c>
      <c r="H2857" s="8"/>
      <c r="I2857" s="8"/>
      <c r="J2857" s="39">
        <v>76</v>
      </c>
      <c r="K2857" s="5" t="str">
        <f t="shared" si="89"/>
        <v>Open</v>
      </c>
      <c r="L2857" s="8"/>
      <c r="M2857" s="8"/>
    </row>
    <row r="2858" spans="1:13">
      <c r="A2858" s="8">
        <v>2374</v>
      </c>
      <c r="B2858" s="5" t="s">
        <v>1337</v>
      </c>
      <c r="C2858" s="14" t="s">
        <v>481</v>
      </c>
      <c r="D2858" s="8" t="s">
        <v>2018</v>
      </c>
      <c r="E2858" s="20">
        <v>44813</v>
      </c>
      <c r="F2858" s="8" t="s">
        <v>1220</v>
      </c>
      <c r="G2858" s="8">
        <f t="shared" si="88"/>
        <v>1</v>
      </c>
      <c r="H2858" s="8"/>
      <c r="I2858" s="8"/>
      <c r="J2858" s="39">
        <v>76</v>
      </c>
      <c r="K2858" s="5" t="str">
        <f t="shared" si="89"/>
        <v>Open</v>
      </c>
      <c r="L2858" s="8"/>
      <c r="M2858" s="8"/>
    </row>
    <row r="2859" spans="1:13">
      <c r="A2859" s="8">
        <v>2375</v>
      </c>
      <c r="B2859" s="5" t="s">
        <v>1337</v>
      </c>
      <c r="C2859" s="14" t="s">
        <v>481</v>
      </c>
      <c r="D2859" s="8" t="s">
        <v>2018</v>
      </c>
      <c r="E2859" s="20">
        <v>44813</v>
      </c>
      <c r="F2859" s="8" t="s">
        <v>1220</v>
      </c>
      <c r="G2859" s="8">
        <f t="shared" si="88"/>
        <v>1</v>
      </c>
      <c r="H2859" s="8"/>
      <c r="I2859" s="8"/>
      <c r="J2859" s="39">
        <v>76</v>
      </c>
      <c r="K2859" s="5" t="str">
        <f t="shared" si="89"/>
        <v>Open</v>
      </c>
      <c r="L2859" s="8"/>
      <c r="M2859" s="8"/>
    </row>
    <row r="2860" spans="1:13">
      <c r="A2860" s="8">
        <v>2376</v>
      </c>
      <c r="B2860" s="5" t="s">
        <v>1337</v>
      </c>
      <c r="C2860" s="14" t="s">
        <v>481</v>
      </c>
      <c r="D2860" s="8" t="s">
        <v>2018</v>
      </c>
      <c r="E2860" s="20">
        <v>44813</v>
      </c>
      <c r="F2860" s="8" t="s">
        <v>1220</v>
      </c>
      <c r="G2860" s="8">
        <f t="shared" si="88"/>
        <v>1</v>
      </c>
      <c r="H2860" s="8"/>
      <c r="I2860" s="8"/>
      <c r="J2860" s="39">
        <v>76</v>
      </c>
      <c r="K2860" s="5" t="str">
        <f t="shared" si="89"/>
        <v>Open</v>
      </c>
      <c r="L2860" s="8"/>
      <c r="M2860" s="8"/>
    </row>
    <row r="2861" spans="1:13">
      <c r="A2861" s="8">
        <v>2377</v>
      </c>
      <c r="B2861" s="5" t="s">
        <v>1337</v>
      </c>
      <c r="C2861" s="14" t="s">
        <v>481</v>
      </c>
      <c r="D2861" s="8" t="s">
        <v>2018</v>
      </c>
      <c r="E2861" s="20">
        <v>44813</v>
      </c>
      <c r="F2861" s="8" t="s">
        <v>1220</v>
      </c>
      <c r="G2861" s="8">
        <f t="shared" si="88"/>
        <v>1</v>
      </c>
      <c r="H2861" s="8"/>
      <c r="I2861" s="8"/>
      <c r="J2861" s="39">
        <v>76</v>
      </c>
      <c r="K2861" s="5" t="str">
        <f t="shared" si="89"/>
        <v>Open</v>
      </c>
      <c r="L2861" s="8"/>
      <c r="M2861" s="8"/>
    </row>
    <row r="2862" spans="1:13">
      <c r="A2862" s="8">
        <v>2378</v>
      </c>
      <c r="B2862" s="5" t="s">
        <v>1337</v>
      </c>
      <c r="C2862" s="14" t="s">
        <v>481</v>
      </c>
      <c r="D2862" s="8" t="s">
        <v>2018</v>
      </c>
      <c r="E2862" s="20">
        <v>44813</v>
      </c>
      <c r="F2862" s="8" t="s">
        <v>1220</v>
      </c>
      <c r="G2862" s="8">
        <f t="shared" si="88"/>
        <v>1</v>
      </c>
      <c r="H2862" s="8"/>
      <c r="I2862" s="8"/>
      <c r="J2862" s="39">
        <v>76</v>
      </c>
      <c r="K2862" s="5" t="str">
        <f t="shared" si="89"/>
        <v>Open</v>
      </c>
      <c r="L2862" s="8"/>
      <c r="M2862" s="8"/>
    </row>
    <row r="2863" spans="1:13">
      <c r="A2863" s="8">
        <v>2379</v>
      </c>
      <c r="B2863" s="5" t="s">
        <v>1422</v>
      </c>
      <c r="C2863" s="14" t="s">
        <v>591</v>
      </c>
      <c r="D2863" s="8" t="s">
        <v>2099</v>
      </c>
      <c r="E2863" s="20">
        <v>44813</v>
      </c>
      <c r="F2863" s="8" t="s">
        <v>1222</v>
      </c>
      <c r="G2863" s="8">
        <f t="shared" si="88"/>
        <v>1</v>
      </c>
      <c r="H2863" s="8"/>
      <c r="I2863" s="8"/>
      <c r="J2863" s="39">
        <v>265</v>
      </c>
      <c r="K2863" s="5" t="str">
        <f t="shared" si="89"/>
        <v>Open</v>
      </c>
      <c r="L2863" s="8"/>
      <c r="M2863" s="8"/>
    </row>
    <row r="2864" spans="1:13">
      <c r="A2864" s="8">
        <v>2380</v>
      </c>
      <c r="B2864" s="5" t="s">
        <v>1422</v>
      </c>
      <c r="C2864" s="14" t="s">
        <v>591</v>
      </c>
      <c r="D2864" s="8" t="s">
        <v>2099</v>
      </c>
      <c r="E2864" s="20">
        <v>44813</v>
      </c>
      <c r="F2864" s="8" t="s">
        <v>1222</v>
      </c>
      <c r="G2864" s="8">
        <f t="shared" si="88"/>
        <v>1</v>
      </c>
      <c r="H2864" s="8"/>
      <c r="I2864" s="8"/>
      <c r="J2864" s="39">
        <v>265</v>
      </c>
      <c r="K2864" s="5" t="str">
        <f t="shared" si="89"/>
        <v>Open</v>
      </c>
      <c r="L2864" s="8"/>
      <c r="M2864" s="8"/>
    </row>
    <row r="2865" spans="1:13">
      <c r="A2865" s="8">
        <v>2381</v>
      </c>
      <c r="B2865" s="5" t="s">
        <v>1422</v>
      </c>
      <c r="C2865" s="14" t="s">
        <v>591</v>
      </c>
      <c r="D2865" s="8" t="s">
        <v>2099</v>
      </c>
      <c r="E2865" s="20">
        <v>44813</v>
      </c>
      <c r="F2865" s="8" t="s">
        <v>1222</v>
      </c>
      <c r="G2865" s="8">
        <f t="shared" si="88"/>
        <v>1</v>
      </c>
      <c r="H2865" s="8"/>
      <c r="I2865" s="8"/>
      <c r="J2865" s="39">
        <v>265</v>
      </c>
      <c r="K2865" s="5" t="str">
        <f t="shared" si="89"/>
        <v>Open</v>
      </c>
      <c r="L2865" s="8"/>
      <c r="M2865" s="8"/>
    </row>
    <row r="2866" spans="1:13">
      <c r="A2866" s="8">
        <v>2382</v>
      </c>
      <c r="B2866" s="17" t="s">
        <v>3311</v>
      </c>
      <c r="C2866" s="14" t="s">
        <v>3276</v>
      </c>
      <c r="D2866" s="8" t="s">
        <v>3312</v>
      </c>
      <c r="E2866" s="20">
        <v>44818</v>
      </c>
      <c r="F2866" s="8" t="s">
        <v>3186</v>
      </c>
      <c r="G2866" s="8">
        <f t="shared" si="88"/>
        <v>1</v>
      </c>
      <c r="H2866" s="8"/>
      <c r="I2866" s="8"/>
      <c r="J2866" s="39">
        <v>130</v>
      </c>
      <c r="K2866" s="5" t="str">
        <f t="shared" si="89"/>
        <v>Open</v>
      </c>
      <c r="L2866" s="8"/>
      <c r="M2866" s="8"/>
    </row>
    <row r="2867" spans="1:13">
      <c r="A2867" s="8">
        <v>2383</v>
      </c>
      <c r="B2867" s="5" t="s">
        <v>1257</v>
      </c>
      <c r="C2867" s="14" t="s">
        <v>382</v>
      </c>
      <c r="D2867" s="8" t="s">
        <v>1954</v>
      </c>
      <c r="E2867" s="20">
        <v>44813</v>
      </c>
      <c r="F2867" s="8" t="s">
        <v>1219</v>
      </c>
      <c r="G2867" s="8">
        <f t="shared" si="88"/>
        <v>1</v>
      </c>
      <c r="H2867" s="8"/>
      <c r="I2867" s="8"/>
      <c r="J2867" s="39">
        <v>142</v>
      </c>
      <c r="K2867" s="5" t="str">
        <f t="shared" si="89"/>
        <v>Open</v>
      </c>
      <c r="L2867" s="8"/>
      <c r="M2867" s="8"/>
    </row>
    <row r="2868" spans="1:13">
      <c r="A2868" s="8">
        <v>2384</v>
      </c>
      <c r="B2868" s="5" t="s">
        <v>1252</v>
      </c>
      <c r="C2868" s="14" t="s">
        <v>377</v>
      </c>
      <c r="D2868" s="8" t="s">
        <v>1949</v>
      </c>
      <c r="E2868" s="20">
        <v>44813</v>
      </c>
      <c r="F2868" s="8" t="s">
        <v>1219</v>
      </c>
      <c r="G2868" s="8">
        <f t="shared" si="88"/>
        <v>1</v>
      </c>
      <c r="H2868" s="8"/>
      <c r="I2868" s="8"/>
      <c r="J2868" s="39">
        <v>142</v>
      </c>
      <c r="K2868" s="5" t="str">
        <f t="shared" si="89"/>
        <v>Open</v>
      </c>
      <c r="L2868" s="8"/>
      <c r="M2868" s="8"/>
    </row>
    <row r="2869" spans="1:13">
      <c r="A2869" s="8">
        <v>2385</v>
      </c>
      <c r="B2869" s="5" t="s">
        <v>1252</v>
      </c>
      <c r="C2869" s="14" t="s">
        <v>377</v>
      </c>
      <c r="D2869" s="8" t="s">
        <v>1949</v>
      </c>
      <c r="E2869" s="20">
        <v>44813</v>
      </c>
      <c r="F2869" s="8" t="s">
        <v>1219</v>
      </c>
      <c r="G2869" s="8">
        <f t="shared" si="88"/>
        <v>1</v>
      </c>
      <c r="H2869" s="8"/>
      <c r="I2869" s="8"/>
      <c r="J2869" s="39">
        <v>142</v>
      </c>
      <c r="K2869" s="5" t="str">
        <f t="shared" si="89"/>
        <v>Open</v>
      </c>
      <c r="L2869" s="8"/>
      <c r="M2869" s="8"/>
    </row>
    <row r="2870" spans="1:13">
      <c r="A2870" s="8">
        <v>2386</v>
      </c>
      <c r="B2870" s="5" t="s">
        <v>4156</v>
      </c>
      <c r="C2870" s="14" t="s">
        <v>4067</v>
      </c>
      <c r="D2870" s="8" t="s">
        <v>4157</v>
      </c>
      <c r="E2870" s="20">
        <v>44830</v>
      </c>
      <c r="F2870" s="8" t="s">
        <v>1223</v>
      </c>
      <c r="G2870" s="8">
        <f t="shared" si="88"/>
        <v>1</v>
      </c>
      <c r="H2870" s="8"/>
      <c r="I2870" s="8"/>
      <c r="J2870" s="39">
        <v>64</v>
      </c>
      <c r="K2870" s="5" t="str">
        <f t="shared" si="89"/>
        <v>Open</v>
      </c>
      <c r="L2870" s="8"/>
      <c r="M2870" s="8"/>
    </row>
    <row r="2871" spans="1:13">
      <c r="A2871" s="8">
        <v>2387</v>
      </c>
      <c r="B2871" s="5" t="s">
        <v>1825</v>
      </c>
      <c r="C2871" s="14" t="s">
        <v>1088</v>
      </c>
      <c r="D2871" s="8" t="s">
        <v>2470</v>
      </c>
      <c r="E2871" s="20">
        <v>44813</v>
      </c>
      <c r="F2871" s="8" t="s">
        <v>1240</v>
      </c>
      <c r="G2871" s="8">
        <f t="shared" si="88"/>
        <v>1</v>
      </c>
      <c r="H2871" s="8"/>
      <c r="I2871" s="8"/>
      <c r="J2871" s="39">
        <v>129</v>
      </c>
      <c r="K2871" s="5" t="str">
        <f t="shared" si="89"/>
        <v>Open</v>
      </c>
      <c r="L2871" s="8"/>
      <c r="M2871" s="8"/>
    </row>
    <row r="2872" spans="1:13">
      <c r="A2872" s="8">
        <v>2388</v>
      </c>
      <c r="B2872" s="5" t="s">
        <v>1825</v>
      </c>
      <c r="C2872" s="14" t="s">
        <v>1088</v>
      </c>
      <c r="D2872" s="8" t="s">
        <v>2470</v>
      </c>
      <c r="E2872" s="20">
        <v>44813</v>
      </c>
      <c r="F2872" s="8" t="s">
        <v>1240</v>
      </c>
      <c r="G2872" s="8">
        <f t="shared" si="88"/>
        <v>1</v>
      </c>
      <c r="H2872" s="8"/>
      <c r="I2872" s="8"/>
      <c r="J2872" s="39">
        <v>129</v>
      </c>
      <c r="K2872" s="5" t="str">
        <f t="shared" si="89"/>
        <v>Open</v>
      </c>
      <c r="L2872" s="8"/>
      <c r="M2872" s="8"/>
    </row>
    <row r="2873" spans="1:13">
      <c r="A2873" s="8">
        <v>2390</v>
      </c>
      <c r="B2873" s="5" t="s">
        <v>347</v>
      </c>
      <c r="C2873" s="14" t="s">
        <v>875</v>
      </c>
      <c r="D2873" s="8" t="s">
        <v>341</v>
      </c>
      <c r="E2873" s="20">
        <v>44813</v>
      </c>
      <c r="F2873" s="8" t="s">
        <v>1232</v>
      </c>
      <c r="G2873" s="8">
        <f t="shared" si="88"/>
        <v>1</v>
      </c>
      <c r="H2873" s="8"/>
      <c r="I2873" s="8"/>
      <c r="J2873" s="39">
        <v>249</v>
      </c>
      <c r="K2873" s="5" t="str">
        <f t="shared" si="89"/>
        <v>Open</v>
      </c>
      <c r="L2873" s="8"/>
      <c r="M2873" s="8"/>
    </row>
    <row r="2874" spans="1:13">
      <c r="A2874" s="8">
        <v>2392</v>
      </c>
      <c r="B2874" s="5" t="s">
        <v>1400</v>
      </c>
      <c r="C2874" s="14" t="s">
        <v>566</v>
      </c>
      <c r="D2874" s="8" t="s">
        <v>2078</v>
      </c>
      <c r="E2874" s="20">
        <v>44813</v>
      </c>
      <c r="F2874" s="8" t="s">
        <v>1222</v>
      </c>
      <c r="G2874" s="8">
        <f t="shared" si="88"/>
        <v>1</v>
      </c>
      <c r="H2874" s="8"/>
      <c r="I2874" s="8"/>
      <c r="J2874" s="39">
        <v>52</v>
      </c>
      <c r="K2874" s="5" t="str">
        <f t="shared" si="89"/>
        <v>Open</v>
      </c>
      <c r="L2874" s="8"/>
      <c r="M2874" s="8"/>
    </row>
    <row r="2875" spans="1:13">
      <c r="A2875" s="8">
        <v>2393</v>
      </c>
      <c r="B2875" s="5" t="s">
        <v>1607</v>
      </c>
      <c r="C2875" s="14" t="s">
        <v>822</v>
      </c>
      <c r="D2875" s="8" t="s">
        <v>2265</v>
      </c>
      <c r="E2875" s="20">
        <v>44813</v>
      </c>
      <c r="F2875" s="8" t="s">
        <v>1229</v>
      </c>
      <c r="G2875" s="8">
        <f t="shared" si="88"/>
        <v>1</v>
      </c>
      <c r="H2875" s="8"/>
      <c r="I2875" s="8"/>
      <c r="J2875" s="39">
        <v>115</v>
      </c>
      <c r="K2875" s="5" t="str">
        <f t="shared" si="89"/>
        <v>Open</v>
      </c>
      <c r="L2875" s="8"/>
      <c r="M2875" s="8"/>
    </row>
    <row r="2876" spans="1:13">
      <c r="A2876" s="8">
        <v>2397</v>
      </c>
      <c r="B2876" s="5" t="s">
        <v>316</v>
      </c>
      <c r="C2876" s="14" t="s">
        <v>910</v>
      </c>
      <c r="D2876" s="8" t="s">
        <v>283</v>
      </c>
      <c r="E2876" s="20">
        <v>44813</v>
      </c>
      <c r="F2876" s="8" t="s">
        <v>1233</v>
      </c>
      <c r="G2876" s="8">
        <f t="shared" si="88"/>
        <v>1</v>
      </c>
      <c r="H2876" s="8"/>
      <c r="I2876" s="8"/>
      <c r="J2876" s="39">
        <v>136</v>
      </c>
      <c r="K2876" s="5" t="str">
        <f t="shared" si="89"/>
        <v>Open</v>
      </c>
      <c r="L2876" s="8"/>
      <c r="M2876" s="8"/>
    </row>
    <row r="2877" spans="1:13">
      <c r="A2877" s="8">
        <v>2398</v>
      </c>
      <c r="B2877" s="5" t="s">
        <v>316</v>
      </c>
      <c r="C2877" s="14" t="s">
        <v>910</v>
      </c>
      <c r="D2877" s="8" t="s">
        <v>283</v>
      </c>
      <c r="E2877" s="20">
        <v>44813</v>
      </c>
      <c r="F2877" s="8" t="s">
        <v>1233</v>
      </c>
      <c r="G2877" s="8">
        <f t="shared" si="88"/>
        <v>1</v>
      </c>
      <c r="H2877" s="8"/>
      <c r="I2877" s="8"/>
      <c r="J2877" s="39">
        <v>136</v>
      </c>
      <c r="K2877" s="5" t="str">
        <f t="shared" si="89"/>
        <v>Open</v>
      </c>
      <c r="L2877" s="8"/>
      <c r="M2877" s="8"/>
    </row>
    <row r="2878" spans="1:13">
      <c r="A2878" s="8">
        <v>2400</v>
      </c>
      <c r="B2878" s="5" t="s">
        <v>1382</v>
      </c>
      <c r="C2878" s="14" t="s">
        <v>548</v>
      </c>
      <c r="D2878" s="8" t="s">
        <v>2060</v>
      </c>
      <c r="E2878" s="20">
        <v>44813</v>
      </c>
      <c r="F2878" s="8" t="s">
        <v>1221</v>
      </c>
      <c r="G2878" s="8">
        <f t="shared" si="88"/>
        <v>1</v>
      </c>
      <c r="H2878" s="8"/>
      <c r="I2878" s="8"/>
      <c r="J2878" s="39">
        <v>157</v>
      </c>
      <c r="K2878" s="5" t="str">
        <f t="shared" si="89"/>
        <v>Open</v>
      </c>
      <c r="L2878" s="8"/>
      <c r="M2878" s="8"/>
    </row>
    <row r="2879" spans="1:13">
      <c r="A2879" s="8">
        <v>2402</v>
      </c>
      <c r="B2879" s="5" t="s">
        <v>4186</v>
      </c>
      <c r="C2879" s="14" t="s">
        <v>4082</v>
      </c>
      <c r="D2879" s="8" t="s">
        <v>4187</v>
      </c>
      <c r="E2879" s="20">
        <v>44830</v>
      </c>
      <c r="F2879" s="8" t="s">
        <v>1219</v>
      </c>
      <c r="G2879" s="8">
        <f t="shared" si="88"/>
        <v>1</v>
      </c>
      <c r="H2879" s="8"/>
      <c r="I2879" s="8"/>
      <c r="J2879" s="39">
        <v>173</v>
      </c>
      <c r="K2879" s="5" t="str">
        <f t="shared" si="89"/>
        <v>Open</v>
      </c>
      <c r="L2879" s="8"/>
      <c r="M2879" s="8"/>
    </row>
    <row r="2880" spans="1:13">
      <c r="A2880" s="8">
        <v>2403</v>
      </c>
      <c r="B2880" s="5" t="s">
        <v>1447</v>
      </c>
      <c r="C2880" s="14" t="s">
        <v>617</v>
      </c>
      <c r="D2880" s="8" t="s">
        <v>2123</v>
      </c>
      <c r="E2880" s="20">
        <v>44813</v>
      </c>
      <c r="F2880" s="8" t="s">
        <v>1222</v>
      </c>
      <c r="G2880" s="8">
        <f t="shared" si="88"/>
        <v>1</v>
      </c>
      <c r="H2880" s="8"/>
      <c r="I2880" s="8"/>
      <c r="J2880" s="39">
        <v>276</v>
      </c>
      <c r="K2880" s="5" t="str">
        <f t="shared" si="89"/>
        <v>Open</v>
      </c>
      <c r="L2880" s="8"/>
      <c r="M2880" s="8"/>
    </row>
    <row r="2881" spans="1:13">
      <c r="A2881" s="8">
        <v>2404</v>
      </c>
      <c r="B2881" s="5" t="s">
        <v>2939</v>
      </c>
      <c r="C2881" s="14" t="s">
        <v>2927</v>
      </c>
      <c r="D2881" s="8" t="s">
        <v>2940</v>
      </c>
      <c r="E2881" s="20">
        <v>44818</v>
      </c>
      <c r="F2881" s="8" t="s">
        <v>1219</v>
      </c>
      <c r="G2881" s="8">
        <f t="shared" si="88"/>
        <v>1</v>
      </c>
      <c r="H2881" s="8"/>
      <c r="I2881" s="8"/>
      <c r="J2881" s="39">
        <v>120</v>
      </c>
      <c r="K2881" s="5" t="str">
        <f t="shared" si="89"/>
        <v>Open</v>
      </c>
      <c r="L2881" s="8"/>
      <c r="M2881" s="8"/>
    </row>
    <row r="2882" spans="1:13">
      <c r="A2882" s="8">
        <v>2405</v>
      </c>
      <c r="B2882" s="5" t="s">
        <v>4400</v>
      </c>
      <c r="C2882" s="14" t="s">
        <v>4345</v>
      </c>
      <c r="D2882" s="8" t="s">
        <v>4401</v>
      </c>
      <c r="E2882" s="20">
        <v>44831</v>
      </c>
      <c r="F2882" s="8" t="s">
        <v>1233</v>
      </c>
      <c r="G2882" s="8">
        <f t="shared" si="88"/>
        <v>1</v>
      </c>
      <c r="H2882" s="8"/>
      <c r="I2882" s="8"/>
      <c r="J2882" s="39">
        <v>681.02</v>
      </c>
      <c r="K2882" s="5" t="str">
        <f t="shared" si="89"/>
        <v>Open</v>
      </c>
      <c r="L2882" s="8"/>
      <c r="M2882" s="8"/>
    </row>
    <row r="2883" spans="1:13">
      <c r="A2883" s="8">
        <v>2406</v>
      </c>
      <c r="B2883" s="5" t="s">
        <v>2886</v>
      </c>
      <c r="C2883" s="14" t="s">
        <v>2885</v>
      </c>
      <c r="D2883" s="14" t="s">
        <v>2887</v>
      </c>
      <c r="E2883" s="20">
        <v>44817</v>
      </c>
      <c r="F2883" s="8" t="s">
        <v>1243</v>
      </c>
      <c r="G2883" s="8">
        <f t="shared" si="88"/>
        <v>1</v>
      </c>
      <c r="H2883" s="8"/>
      <c r="I2883" s="8"/>
      <c r="J2883" s="39">
        <v>128</v>
      </c>
      <c r="K2883" s="5" t="str">
        <f t="shared" si="89"/>
        <v>Open</v>
      </c>
      <c r="L2883" s="8"/>
      <c r="M2883" s="8"/>
    </row>
    <row r="2884" spans="1:13">
      <c r="A2884" s="8">
        <v>2410</v>
      </c>
      <c r="B2884" s="5" t="s">
        <v>3346</v>
      </c>
      <c r="C2884" s="14" t="s">
        <v>3347</v>
      </c>
      <c r="D2884" s="8" t="s">
        <v>3348</v>
      </c>
      <c r="E2884" s="20">
        <v>44819</v>
      </c>
      <c r="F2884" s="8" t="s">
        <v>3186</v>
      </c>
      <c r="G2884" s="8">
        <f t="shared" ref="G2884:G2947" si="90">IF(C2884="","",IF(C2884=I2884,0,1))</f>
        <v>1</v>
      </c>
      <c r="H2884" s="8"/>
      <c r="I2884" s="8"/>
      <c r="J2884" s="39">
        <v>49</v>
      </c>
      <c r="K2884" s="5" t="str">
        <f t="shared" ref="K2884:K2947" si="91">IF(F2884="","",IF(C2884=I2884,"Close","Open"))</f>
        <v>Open</v>
      </c>
      <c r="L2884" s="8"/>
      <c r="M2884" s="8"/>
    </row>
    <row r="2885" spans="1:13">
      <c r="A2885" s="8">
        <v>2411</v>
      </c>
      <c r="B2885" s="5" t="s">
        <v>3346</v>
      </c>
      <c r="C2885" s="14" t="s">
        <v>3347</v>
      </c>
      <c r="D2885" s="8" t="s">
        <v>3348</v>
      </c>
      <c r="E2885" s="20">
        <v>44819</v>
      </c>
      <c r="F2885" s="8" t="s">
        <v>3186</v>
      </c>
      <c r="G2885" s="8">
        <f t="shared" si="90"/>
        <v>1</v>
      </c>
      <c r="H2885" s="8"/>
      <c r="I2885" s="8"/>
      <c r="J2885" s="39">
        <v>49</v>
      </c>
      <c r="K2885" s="5" t="str">
        <f t="shared" si="91"/>
        <v>Open</v>
      </c>
      <c r="L2885" s="8"/>
      <c r="M2885" s="8"/>
    </row>
    <row r="2886" spans="1:13">
      <c r="A2886" s="8">
        <v>2412</v>
      </c>
      <c r="B2886" s="5" t="s">
        <v>2641</v>
      </c>
      <c r="C2886" s="14" t="s">
        <v>2640</v>
      </c>
      <c r="D2886" s="8" t="s">
        <v>2642</v>
      </c>
      <c r="E2886" s="20">
        <v>44814</v>
      </c>
      <c r="F2886" s="8" t="s">
        <v>3435</v>
      </c>
      <c r="G2886" s="8">
        <f t="shared" si="90"/>
        <v>1</v>
      </c>
      <c r="H2886" s="8"/>
      <c r="I2886" s="8"/>
      <c r="J2886" s="39">
        <v>248</v>
      </c>
      <c r="K2886" s="5" t="str">
        <f t="shared" si="91"/>
        <v>Open</v>
      </c>
      <c r="L2886" s="8"/>
      <c r="M2886" s="8"/>
    </row>
    <row r="2887" spans="1:13">
      <c r="A2887" s="8">
        <v>2413</v>
      </c>
      <c r="B2887" s="5" t="s">
        <v>1425</v>
      </c>
      <c r="C2887" s="14" t="s">
        <v>594</v>
      </c>
      <c r="D2887" s="8" t="s">
        <v>2101</v>
      </c>
      <c r="E2887" s="20">
        <v>44813</v>
      </c>
      <c r="F2887" s="8" t="s">
        <v>1222</v>
      </c>
      <c r="G2887" s="8">
        <f t="shared" si="90"/>
        <v>1</v>
      </c>
      <c r="H2887" s="8"/>
      <c r="I2887" s="8"/>
      <c r="J2887" s="39">
        <v>89</v>
      </c>
      <c r="K2887" s="5" t="str">
        <f t="shared" si="91"/>
        <v>Open</v>
      </c>
      <c r="L2887" s="8"/>
      <c r="M2887" s="8"/>
    </row>
    <row r="2888" spans="1:13">
      <c r="A2888" s="8">
        <v>2414</v>
      </c>
      <c r="B2888" s="5" t="s">
        <v>1487</v>
      </c>
      <c r="C2888" s="14" t="s">
        <v>658</v>
      </c>
      <c r="D2888" s="8" t="s">
        <v>2163</v>
      </c>
      <c r="E2888" s="20">
        <v>44813</v>
      </c>
      <c r="F2888" s="8" t="s">
        <v>1223</v>
      </c>
      <c r="G2888" s="8">
        <f t="shared" si="90"/>
        <v>1</v>
      </c>
      <c r="H2888" s="8"/>
      <c r="I2888" s="8"/>
      <c r="J2888" s="39">
        <v>151</v>
      </c>
      <c r="K2888" s="5" t="str">
        <f t="shared" si="91"/>
        <v>Open</v>
      </c>
      <c r="L2888" s="8"/>
      <c r="M2888" s="8"/>
    </row>
    <row r="2889" spans="1:13">
      <c r="A2889" s="8">
        <v>2415</v>
      </c>
      <c r="B2889" s="5" t="s">
        <v>1593</v>
      </c>
      <c r="C2889" s="14" t="s">
        <v>806</v>
      </c>
      <c r="D2889" s="8" t="s">
        <v>2253</v>
      </c>
      <c r="E2889" s="20">
        <v>44813</v>
      </c>
      <c r="F2889" s="8" t="s">
        <v>1229</v>
      </c>
      <c r="G2889" s="8">
        <f t="shared" si="90"/>
        <v>1</v>
      </c>
      <c r="H2889" s="8"/>
      <c r="I2889" s="8"/>
      <c r="J2889" s="39">
        <v>116</v>
      </c>
      <c r="K2889" s="5" t="str">
        <f t="shared" si="91"/>
        <v>Open</v>
      </c>
      <c r="L2889" s="8"/>
      <c r="M2889" s="8"/>
    </row>
    <row r="2890" spans="1:13">
      <c r="A2890" s="8">
        <v>2416</v>
      </c>
      <c r="B2890" s="5" t="s">
        <v>1593</v>
      </c>
      <c r="C2890" s="14" t="s">
        <v>806</v>
      </c>
      <c r="D2890" s="8" t="s">
        <v>2253</v>
      </c>
      <c r="E2890" s="20">
        <v>44813</v>
      </c>
      <c r="F2890" s="8" t="s">
        <v>1229</v>
      </c>
      <c r="G2890" s="8">
        <f t="shared" si="90"/>
        <v>1</v>
      </c>
      <c r="H2890" s="8"/>
      <c r="I2890" s="8"/>
      <c r="J2890" s="39">
        <v>116</v>
      </c>
      <c r="K2890" s="5" t="str">
        <f t="shared" si="91"/>
        <v>Open</v>
      </c>
      <c r="L2890" s="8"/>
      <c r="M2890" s="8"/>
    </row>
    <row r="2891" spans="1:13">
      <c r="A2891" s="8">
        <v>2418</v>
      </c>
      <c r="B2891" s="5" t="s">
        <v>1762</v>
      </c>
      <c r="C2891" s="14" t="s">
        <v>1012</v>
      </c>
      <c r="D2891" s="8" t="s">
        <v>2408</v>
      </c>
      <c r="E2891" s="20">
        <v>44813</v>
      </c>
      <c r="F2891" s="8" t="s">
        <v>1236</v>
      </c>
      <c r="G2891" s="8">
        <f t="shared" si="90"/>
        <v>1</v>
      </c>
      <c r="H2891" s="8"/>
      <c r="I2891" s="8"/>
      <c r="J2891" s="39">
        <v>99</v>
      </c>
      <c r="K2891" s="5" t="str">
        <f t="shared" si="91"/>
        <v>Open</v>
      </c>
      <c r="L2891" s="8"/>
      <c r="M2891" s="8"/>
    </row>
    <row r="2892" spans="1:13">
      <c r="A2892" s="8">
        <v>2421</v>
      </c>
      <c r="B2892" s="5" t="s">
        <v>150</v>
      </c>
      <c r="C2892" s="14" t="s">
        <v>802</v>
      </c>
      <c r="D2892" s="8" t="s">
        <v>149</v>
      </c>
      <c r="E2892" s="20">
        <v>44813</v>
      </c>
      <c r="F2892" s="8" t="s">
        <v>1229</v>
      </c>
      <c r="G2892" s="8">
        <f t="shared" si="90"/>
        <v>1</v>
      </c>
      <c r="H2892" s="8"/>
      <c r="I2892" s="8"/>
      <c r="J2892" s="39">
        <v>122</v>
      </c>
      <c r="K2892" s="5" t="str">
        <f t="shared" si="91"/>
        <v>Open</v>
      </c>
      <c r="L2892" s="8"/>
      <c r="M2892" s="8"/>
    </row>
    <row r="2893" spans="1:13">
      <c r="A2893" s="8">
        <v>2422</v>
      </c>
      <c r="B2893" s="5" t="s">
        <v>150</v>
      </c>
      <c r="C2893" s="14" t="s">
        <v>802</v>
      </c>
      <c r="D2893" s="8" t="s">
        <v>149</v>
      </c>
      <c r="E2893" s="20">
        <v>44813</v>
      </c>
      <c r="F2893" s="8" t="s">
        <v>1229</v>
      </c>
      <c r="G2893" s="8">
        <f t="shared" si="90"/>
        <v>1</v>
      </c>
      <c r="H2893" s="8"/>
      <c r="I2893" s="8"/>
      <c r="J2893" s="39">
        <v>122</v>
      </c>
      <c r="K2893" s="5" t="str">
        <f t="shared" si="91"/>
        <v>Open</v>
      </c>
      <c r="L2893" s="8"/>
      <c r="M2893" s="8"/>
    </row>
    <row r="2894" spans="1:13">
      <c r="A2894" s="8">
        <v>2423</v>
      </c>
      <c r="B2894" s="5" t="s">
        <v>150</v>
      </c>
      <c r="C2894" s="14" t="s">
        <v>802</v>
      </c>
      <c r="D2894" s="8" t="s">
        <v>149</v>
      </c>
      <c r="E2894" s="20">
        <v>44813</v>
      </c>
      <c r="F2894" s="8" t="s">
        <v>1229</v>
      </c>
      <c r="G2894" s="8">
        <f t="shared" si="90"/>
        <v>1</v>
      </c>
      <c r="H2894" s="8"/>
      <c r="I2894" s="8"/>
      <c r="J2894" s="39">
        <v>122</v>
      </c>
      <c r="K2894" s="5" t="str">
        <f t="shared" si="91"/>
        <v>Open</v>
      </c>
      <c r="L2894" s="8"/>
      <c r="M2894" s="8"/>
    </row>
    <row r="2895" spans="1:13">
      <c r="A2895" s="8">
        <v>2424</v>
      </c>
      <c r="B2895" s="5" t="s">
        <v>1384</v>
      </c>
      <c r="C2895" s="14" t="s">
        <v>550</v>
      </c>
      <c r="D2895" s="8" t="s">
        <v>2062</v>
      </c>
      <c r="E2895" s="20">
        <v>44813</v>
      </c>
      <c r="F2895" s="8" t="s">
        <v>1221</v>
      </c>
      <c r="G2895" s="8">
        <f t="shared" si="90"/>
        <v>1</v>
      </c>
      <c r="H2895" s="8"/>
      <c r="I2895" s="8"/>
      <c r="J2895" s="39">
        <v>138</v>
      </c>
      <c r="K2895" s="5" t="str">
        <f t="shared" si="91"/>
        <v>Open</v>
      </c>
      <c r="L2895" s="8"/>
      <c r="M2895" s="8"/>
    </row>
    <row r="2896" spans="1:13">
      <c r="A2896" s="8">
        <v>2427</v>
      </c>
      <c r="B2896" s="17" t="s">
        <v>3168</v>
      </c>
      <c r="C2896" s="14" t="s">
        <v>3116</v>
      </c>
      <c r="D2896" s="8" t="s">
        <v>3224</v>
      </c>
      <c r="E2896" s="20">
        <v>44818</v>
      </c>
      <c r="F2896" s="8" t="s">
        <v>3186</v>
      </c>
      <c r="G2896" s="8">
        <f t="shared" si="90"/>
        <v>1</v>
      </c>
      <c r="H2896" s="8"/>
      <c r="I2896" s="8"/>
      <c r="J2896" s="39">
        <v>45</v>
      </c>
      <c r="K2896" s="5" t="str">
        <f t="shared" si="91"/>
        <v>Open</v>
      </c>
      <c r="L2896" s="8"/>
      <c r="M2896" s="8"/>
    </row>
    <row r="2897" spans="1:13">
      <c r="A2897" s="8">
        <v>2428</v>
      </c>
      <c r="B2897" s="5" t="s">
        <v>134</v>
      </c>
      <c r="C2897" s="14" t="s">
        <v>919</v>
      </c>
      <c r="D2897" s="8" t="s">
        <v>133</v>
      </c>
      <c r="E2897" s="20">
        <v>44813</v>
      </c>
      <c r="F2897" s="8" t="s">
        <v>1233</v>
      </c>
      <c r="G2897" s="8">
        <f t="shared" si="90"/>
        <v>1</v>
      </c>
      <c r="H2897" s="8"/>
      <c r="I2897" s="8"/>
      <c r="J2897" s="39">
        <v>184</v>
      </c>
      <c r="K2897" s="5" t="str">
        <f t="shared" si="91"/>
        <v>Open</v>
      </c>
      <c r="L2897" s="8"/>
      <c r="M2897" s="8"/>
    </row>
    <row r="2898" spans="1:13">
      <c r="A2898" s="8">
        <v>2429</v>
      </c>
      <c r="B2898" s="5" t="s">
        <v>134</v>
      </c>
      <c r="C2898" s="14" t="s">
        <v>919</v>
      </c>
      <c r="D2898" s="8" t="s">
        <v>133</v>
      </c>
      <c r="E2898" s="20">
        <v>44813</v>
      </c>
      <c r="F2898" s="8" t="s">
        <v>1233</v>
      </c>
      <c r="G2898" s="8">
        <f t="shared" si="90"/>
        <v>1</v>
      </c>
      <c r="H2898" s="8"/>
      <c r="I2898" s="8"/>
      <c r="J2898" s="39">
        <v>184</v>
      </c>
      <c r="K2898" s="5" t="str">
        <f t="shared" si="91"/>
        <v>Open</v>
      </c>
      <c r="L2898" s="8"/>
      <c r="M2898" s="8"/>
    </row>
    <row r="2899" spans="1:13">
      <c r="A2899" s="8">
        <v>2430</v>
      </c>
      <c r="B2899" s="5" t="s">
        <v>134</v>
      </c>
      <c r="C2899" s="14" t="s">
        <v>919</v>
      </c>
      <c r="D2899" s="8" t="s">
        <v>133</v>
      </c>
      <c r="E2899" s="20">
        <v>44813</v>
      </c>
      <c r="F2899" s="8" t="s">
        <v>1233</v>
      </c>
      <c r="G2899" s="8">
        <f t="shared" si="90"/>
        <v>1</v>
      </c>
      <c r="H2899" s="8"/>
      <c r="I2899" s="8"/>
      <c r="J2899" s="39">
        <v>184</v>
      </c>
      <c r="K2899" s="5" t="str">
        <f t="shared" si="91"/>
        <v>Open</v>
      </c>
      <c r="L2899" s="8"/>
      <c r="M2899" s="8"/>
    </row>
    <row r="2900" spans="1:13">
      <c r="A2900" s="8">
        <v>2432</v>
      </c>
      <c r="B2900" s="5" t="s">
        <v>1553</v>
      </c>
      <c r="C2900" s="14" t="s">
        <v>737</v>
      </c>
      <c r="D2900" s="8" t="s">
        <v>2220</v>
      </c>
      <c r="E2900" s="20">
        <v>44813</v>
      </c>
      <c r="F2900" s="8" t="s">
        <v>1227</v>
      </c>
      <c r="G2900" s="8">
        <f t="shared" si="90"/>
        <v>1</v>
      </c>
      <c r="H2900" s="8"/>
      <c r="I2900" s="8"/>
      <c r="J2900" s="39">
        <v>190</v>
      </c>
      <c r="K2900" s="5" t="str">
        <f t="shared" si="91"/>
        <v>Open</v>
      </c>
      <c r="L2900" s="8"/>
      <c r="M2900" s="8"/>
    </row>
    <row r="2901" spans="1:13">
      <c r="A2901" s="8">
        <v>2433</v>
      </c>
      <c r="B2901" s="5" t="s">
        <v>1446</v>
      </c>
      <c r="C2901" s="14" t="s">
        <v>616</v>
      </c>
      <c r="D2901" s="8" t="s">
        <v>2122</v>
      </c>
      <c r="E2901" s="20">
        <v>44813</v>
      </c>
      <c r="F2901" s="8" t="s">
        <v>1222</v>
      </c>
      <c r="G2901" s="8">
        <f t="shared" si="90"/>
        <v>1</v>
      </c>
      <c r="H2901" s="8"/>
      <c r="I2901" s="8"/>
      <c r="J2901" s="39">
        <v>57</v>
      </c>
      <c r="K2901" s="5" t="str">
        <f t="shared" si="91"/>
        <v>Open</v>
      </c>
      <c r="L2901" s="8"/>
      <c r="M2901" s="8"/>
    </row>
    <row r="2902" spans="1:13">
      <c r="A2902" s="8">
        <v>2434</v>
      </c>
      <c r="B2902" s="5" t="s">
        <v>3831</v>
      </c>
      <c r="C2902" s="14" t="s">
        <v>3717</v>
      </c>
      <c r="D2902" s="8" t="s">
        <v>3830</v>
      </c>
      <c r="E2902" s="20">
        <v>44824</v>
      </c>
      <c r="F2902" s="8" t="s">
        <v>1237</v>
      </c>
      <c r="G2902" s="8">
        <f t="shared" si="90"/>
        <v>1</v>
      </c>
      <c r="H2902" s="8"/>
      <c r="I2902" s="8"/>
      <c r="J2902" s="39">
        <v>161</v>
      </c>
      <c r="K2902" s="5" t="str">
        <f t="shared" si="91"/>
        <v>Open</v>
      </c>
      <c r="L2902" s="8"/>
      <c r="M2902" s="8"/>
    </row>
    <row r="2903" spans="1:13">
      <c r="A2903" s="8">
        <v>2435</v>
      </c>
      <c r="B2903" s="5" t="s">
        <v>1851</v>
      </c>
      <c r="C2903" s="14" t="s">
        <v>1120</v>
      </c>
      <c r="D2903" s="8" t="s">
        <v>2495</v>
      </c>
      <c r="E2903" s="20">
        <v>44813</v>
      </c>
      <c r="F2903" s="8" t="s">
        <v>1241</v>
      </c>
      <c r="G2903" s="8">
        <f t="shared" si="90"/>
        <v>1</v>
      </c>
      <c r="H2903" s="8"/>
      <c r="I2903" s="8"/>
      <c r="J2903" s="39">
        <v>600</v>
      </c>
      <c r="K2903" s="5" t="str">
        <f t="shared" si="91"/>
        <v>Open</v>
      </c>
      <c r="L2903" s="8"/>
      <c r="M2903" s="8"/>
    </row>
    <row r="2904" spans="1:13">
      <c r="A2904" s="8">
        <v>2436</v>
      </c>
      <c r="B2904" s="5" t="s">
        <v>1272</v>
      </c>
      <c r="C2904" s="14" t="s">
        <v>399</v>
      </c>
      <c r="D2904" s="8" t="s">
        <v>1969</v>
      </c>
      <c r="E2904" s="20">
        <v>44813</v>
      </c>
      <c r="F2904" s="8" t="s">
        <v>1219</v>
      </c>
      <c r="G2904" s="8">
        <f t="shared" si="90"/>
        <v>1</v>
      </c>
      <c r="H2904" s="8"/>
      <c r="I2904" s="8"/>
      <c r="J2904" s="39">
        <v>91</v>
      </c>
      <c r="K2904" s="5" t="str">
        <f t="shared" si="91"/>
        <v>Open</v>
      </c>
      <c r="L2904" s="8"/>
      <c r="M2904" s="8"/>
    </row>
    <row r="2905" spans="1:13">
      <c r="A2905" s="8">
        <v>2437</v>
      </c>
      <c r="B2905" s="5" t="s">
        <v>1272</v>
      </c>
      <c r="C2905" s="14" t="s">
        <v>399</v>
      </c>
      <c r="D2905" s="8" t="s">
        <v>1969</v>
      </c>
      <c r="E2905" s="20">
        <v>44813</v>
      </c>
      <c r="F2905" s="8" t="s">
        <v>1219</v>
      </c>
      <c r="G2905" s="8">
        <f t="shared" si="90"/>
        <v>1</v>
      </c>
      <c r="H2905" s="8"/>
      <c r="I2905" s="8"/>
      <c r="J2905" s="39">
        <v>91</v>
      </c>
      <c r="K2905" s="5" t="str">
        <f t="shared" si="91"/>
        <v>Open</v>
      </c>
      <c r="L2905" s="8"/>
      <c r="M2905" s="8"/>
    </row>
    <row r="2906" spans="1:13">
      <c r="A2906" s="8">
        <v>2439</v>
      </c>
      <c r="B2906" s="5" t="s">
        <v>2738</v>
      </c>
      <c r="C2906" s="14" t="s">
        <v>2726</v>
      </c>
      <c r="D2906" s="8" t="s">
        <v>2739</v>
      </c>
      <c r="E2906" s="20">
        <v>44814</v>
      </c>
      <c r="F2906" s="8" t="s">
        <v>3441</v>
      </c>
      <c r="G2906" s="8">
        <f t="shared" si="90"/>
        <v>1</v>
      </c>
      <c r="H2906" s="8"/>
      <c r="I2906" s="8"/>
      <c r="J2906" s="39">
        <v>327</v>
      </c>
      <c r="K2906" s="5" t="str">
        <f t="shared" si="91"/>
        <v>Open</v>
      </c>
      <c r="L2906" s="8"/>
      <c r="M2906" s="8"/>
    </row>
    <row r="2907" spans="1:13">
      <c r="A2907" s="8">
        <v>2440</v>
      </c>
      <c r="B2907" s="17" t="s">
        <v>3175</v>
      </c>
      <c r="C2907" s="14" t="s">
        <v>3090</v>
      </c>
      <c r="D2907" s="8" t="s">
        <v>3231</v>
      </c>
      <c r="E2907" s="20">
        <v>44818</v>
      </c>
      <c r="F2907" s="8" t="s">
        <v>3186</v>
      </c>
      <c r="G2907" s="8">
        <f t="shared" si="90"/>
        <v>1</v>
      </c>
      <c r="H2907" s="8"/>
      <c r="I2907" s="8"/>
      <c r="J2907" s="39">
        <v>115</v>
      </c>
      <c r="K2907" s="5" t="str">
        <f t="shared" si="91"/>
        <v>Open</v>
      </c>
      <c r="L2907" s="8"/>
      <c r="M2907" s="8"/>
    </row>
    <row r="2908" spans="1:13">
      <c r="A2908" s="8">
        <v>2441</v>
      </c>
      <c r="B2908" s="5" t="s">
        <v>1919</v>
      </c>
      <c r="C2908" s="14" t="s">
        <v>1193</v>
      </c>
      <c r="D2908" s="8" t="s">
        <v>2559</v>
      </c>
      <c r="E2908" s="20">
        <v>44813</v>
      </c>
      <c r="F2908" s="8" t="s">
        <v>1245</v>
      </c>
      <c r="G2908" s="8">
        <f t="shared" si="90"/>
        <v>1</v>
      </c>
      <c r="H2908" s="8"/>
      <c r="I2908" s="8"/>
      <c r="J2908" s="39">
        <v>154</v>
      </c>
      <c r="K2908" s="5" t="str">
        <f t="shared" si="91"/>
        <v>Open</v>
      </c>
      <c r="L2908" s="8"/>
      <c r="M2908" s="8"/>
    </row>
    <row r="2909" spans="1:13">
      <c r="A2909" s="8">
        <v>2442</v>
      </c>
      <c r="B2909" s="5" t="s">
        <v>1919</v>
      </c>
      <c r="C2909" s="14" t="s">
        <v>1193</v>
      </c>
      <c r="D2909" s="8" t="s">
        <v>2559</v>
      </c>
      <c r="E2909" s="20">
        <v>44813</v>
      </c>
      <c r="F2909" s="8" t="s">
        <v>1245</v>
      </c>
      <c r="G2909" s="8">
        <f t="shared" si="90"/>
        <v>1</v>
      </c>
      <c r="H2909" s="8"/>
      <c r="I2909" s="8"/>
      <c r="J2909" s="39">
        <v>154</v>
      </c>
      <c r="K2909" s="5" t="str">
        <f t="shared" si="91"/>
        <v>Open</v>
      </c>
      <c r="L2909" s="8"/>
      <c r="M2909" s="8"/>
    </row>
    <row r="2910" spans="1:13">
      <c r="A2910" s="8">
        <v>2450</v>
      </c>
      <c r="B2910" s="5" t="s">
        <v>1377</v>
      </c>
      <c r="C2910" s="14" t="s">
        <v>543</v>
      </c>
      <c r="D2910" s="8" t="s">
        <v>2055</v>
      </c>
      <c r="E2910" s="20">
        <v>44813</v>
      </c>
      <c r="F2910" s="8" t="s">
        <v>1221</v>
      </c>
      <c r="G2910" s="8">
        <f t="shared" si="90"/>
        <v>1</v>
      </c>
      <c r="H2910" s="8"/>
      <c r="I2910" s="8"/>
      <c r="J2910" s="39">
        <v>69</v>
      </c>
      <c r="K2910" s="5" t="str">
        <f t="shared" si="91"/>
        <v>Open</v>
      </c>
      <c r="L2910" s="8"/>
      <c r="M2910" s="8"/>
    </row>
    <row r="2911" spans="1:13">
      <c r="A2911" s="8">
        <v>2451</v>
      </c>
      <c r="B2911" s="5" t="s">
        <v>1660</v>
      </c>
      <c r="C2911" s="14" t="s">
        <v>889</v>
      </c>
      <c r="D2911" s="8" t="s">
        <v>2313</v>
      </c>
      <c r="E2911" s="20">
        <v>44813</v>
      </c>
      <c r="F2911" s="8" t="s">
        <v>1232</v>
      </c>
      <c r="G2911" s="8">
        <f t="shared" si="90"/>
        <v>1</v>
      </c>
      <c r="H2911" s="8"/>
      <c r="I2911" s="8"/>
      <c r="J2911" s="39">
        <v>85</v>
      </c>
      <c r="K2911" s="5" t="str">
        <f t="shared" si="91"/>
        <v>Open</v>
      </c>
      <c r="L2911" s="8"/>
      <c r="M2911" s="8"/>
    </row>
    <row r="2912" spans="1:13">
      <c r="A2912" s="8">
        <v>2453</v>
      </c>
      <c r="B2912" s="5" t="s">
        <v>1734</v>
      </c>
      <c r="C2912" s="14" t="s">
        <v>984</v>
      </c>
      <c r="D2912" s="8" t="s">
        <v>2380</v>
      </c>
      <c r="E2912" s="20">
        <v>44813</v>
      </c>
      <c r="F2912" s="8" t="s">
        <v>1236</v>
      </c>
      <c r="G2912" s="8">
        <f t="shared" si="90"/>
        <v>1</v>
      </c>
      <c r="H2912" s="8"/>
      <c r="I2912" s="8"/>
      <c r="J2912" s="39">
        <v>85</v>
      </c>
      <c r="K2912" s="5" t="str">
        <f t="shared" si="91"/>
        <v>Open</v>
      </c>
      <c r="L2912" s="8"/>
      <c r="M2912" s="8"/>
    </row>
    <row r="2913" spans="1:13">
      <c r="A2913" s="8">
        <v>2454</v>
      </c>
      <c r="B2913" s="5" t="s">
        <v>342</v>
      </c>
      <c r="C2913" s="14" t="s">
        <v>386</v>
      </c>
      <c r="D2913" s="8" t="s">
        <v>336</v>
      </c>
      <c r="E2913" s="20">
        <v>44813</v>
      </c>
      <c r="F2913" s="8" t="s">
        <v>1219</v>
      </c>
      <c r="G2913" s="8">
        <f t="shared" si="90"/>
        <v>1</v>
      </c>
      <c r="H2913" s="8"/>
      <c r="I2913" s="8"/>
      <c r="J2913" s="39">
        <v>100</v>
      </c>
      <c r="K2913" s="5" t="str">
        <f t="shared" si="91"/>
        <v>Open</v>
      </c>
      <c r="L2913" s="8"/>
      <c r="M2913" s="8"/>
    </row>
    <row r="2914" spans="1:13">
      <c r="A2914" s="8">
        <v>2455</v>
      </c>
      <c r="B2914" s="5" t="s">
        <v>342</v>
      </c>
      <c r="C2914" s="14" t="s">
        <v>386</v>
      </c>
      <c r="D2914" s="8" t="s">
        <v>336</v>
      </c>
      <c r="E2914" s="20">
        <v>44813</v>
      </c>
      <c r="F2914" s="8" t="s">
        <v>1219</v>
      </c>
      <c r="G2914" s="8">
        <f t="shared" si="90"/>
        <v>1</v>
      </c>
      <c r="H2914" s="8"/>
      <c r="I2914" s="8"/>
      <c r="J2914" s="39">
        <v>100</v>
      </c>
      <c r="K2914" s="5" t="str">
        <f t="shared" si="91"/>
        <v>Open</v>
      </c>
      <c r="L2914" s="8"/>
      <c r="M2914" s="8"/>
    </row>
    <row r="2915" spans="1:13">
      <c r="A2915" s="8">
        <v>2457</v>
      </c>
      <c r="B2915" s="5" t="s">
        <v>1555</v>
      </c>
      <c r="C2915" s="14" t="s">
        <v>740</v>
      </c>
      <c r="D2915" s="8" t="s">
        <v>2222</v>
      </c>
      <c r="E2915" s="20">
        <v>44824</v>
      </c>
      <c r="F2915" s="8" t="s">
        <v>3186</v>
      </c>
      <c r="G2915" s="8">
        <f t="shared" si="90"/>
        <v>1</v>
      </c>
      <c r="H2915" s="8"/>
      <c r="I2915" s="8"/>
      <c r="J2915" s="39">
        <v>89</v>
      </c>
      <c r="K2915" s="5" t="str">
        <f t="shared" si="91"/>
        <v>Open</v>
      </c>
      <c r="L2915" s="8"/>
      <c r="M2915" s="8"/>
    </row>
    <row r="2916" spans="1:13">
      <c r="A2916" s="8">
        <v>2458</v>
      </c>
      <c r="B2916" s="5" t="s">
        <v>1599</v>
      </c>
      <c r="C2916" s="14" t="s">
        <v>812</v>
      </c>
      <c r="D2916" s="8" t="s">
        <v>2258</v>
      </c>
      <c r="E2916" s="20">
        <v>44813</v>
      </c>
      <c r="F2916" s="8" t="s">
        <v>1229</v>
      </c>
      <c r="G2916" s="8">
        <f t="shared" si="90"/>
        <v>1</v>
      </c>
      <c r="H2916" s="8"/>
      <c r="I2916" s="8"/>
      <c r="J2916" s="39">
        <v>74</v>
      </c>
      <c r="K2916" s="5" t="str">
        <f t="shared" si="91"/>
        <v>Open</v>
      </c>
      <c r="L2916" s="8"/>
      <c r="M2916" s="8"/>
    </row>
    <row r="2917" spans="1:13">
      <c r="A2917" s="8">
        <v>2460</v>
      </c>
      <c r="B2917" s="5" t="s">
        <v>247</v>
      </c>
      <c r="C2917" s="14" t="s">
        <v>425</v>
      </c>
      <c r="D2917" s="8" t="s">
        <v>215</v>
      </c>
      <c r="E2917" s="20">
        <v>44813</v>
      </c>
      <c r="F2917" s="8" t="s">
        <v>1219</v>
      </c>
      <c r="G2917" s="8">
        <f t="shared" si="90"/>
        <v>1</v>
      </c>
      <c r="H2917" s="8"/>
      <c r="I2917" s="8"/>
      <c r="J2917" s="39">
        <v>330</v>
      </c>
      <c r="K2917" s="5" t="str">
        <f t="shared" si="91"/>
        <v>Open</v>
      </c>
      <c r="L2917" s="8"/>
      <c r="M2917" s="8"/>
    </row>
    <row r="2918" spans="1:13">
      <c r="A2918" s="8">
        <v>2461</v>
      </c>
      <c r="B2918" s="5" t="s">
        <v>247</v>
      </c>
      <c r="C2918" s="14" t="s">
        <v>425</v>
      </c>
      <c r="D2918" s="8" t="s">
        <v>215</v>
      </c>
      <c r="E2918" s="20">
        <v>44813</v>
      </c>
      <c r="F2918" s="8" t="s">
        <v>1219</v>
      </c>
      <c r="G2918" s="8">
        <f t="shared" si="90"/>
        <v>1</v>
      </c>
      <c r="H2918" s="8"/>
      <c r="I2918" s="8"/>
      <c r="J2918" s="39">
        <v>330</v>
      </c>
      <c r="K2918" s="5" t="str">
        <f t="shared" si="91"/>
        <v>Open</v>
      </c>
      <c r="L2918" s="8"/>
      <c r="M2918" s="8"/>
    </row>
    <row r="2919" spans="1:13">
      <c r="A2919" s="8">
        <v>2462</v>
      </c>
      <c r="B2919" s="5" t="s">
        <v>3074</v>
      </c>
      <c r="C2919" s="14" t="s">
        <v>3073</v>
      </c>
      <c r="D2919" s="8" t="s">
        <v>3075</v>
      </c>
      <c r="E2919" s="20">
        <v>44818</v>
      </c>
      <c r="F2919" s="8" t="s">
        <v>1233</v>
      </c>
      <c r="G2919" s="8">
        <f t="shared" si="90"/>
        <v>1</v>
      </c>
      <c r="H2919" s="8"/>
      <c r="I2919" s="8"/>
      <c r="J2919" s="39">
        <v>245</v>
      </c>
      <c r="K2919" s="5" t="str">
        <f t="shared" si="91"/>
        <v>Open</v>
      </c>
      <c r="L2919" s="8"/>
      <c r="M2919" s="8"/>
    </row>
    <row r="2920" spans="1:13">
      <c r="A2920" s="8">
        <v>2463</v>
      </c>
      <c r="B2920" s="5" t="s">
        <v>1890</v>
      </c>
      <c r="C2920" s="14" t="s">
        <v>1162</v>
      </c>
      <c r="D2920" s="8" t="s">
        <v>2532</v>
      </c>
      <c r="E2920" s="20">
        <v>44813</v>
      </c>
      <c r="F2920" s="8" t="s">
        <v>1243</v>
      </c>
      <c r="G2920" s="8">
        <f t="shared" si="90"/>
        <v>1</v>
      </c>
      <c r="H2920" s="8"/>
      <c r="I2920" s="8"/>
      <c r="J2920" s="39">
        <v>140</v>
      </c>
      <c r="K2920" s="5" t="str">
        <f t="shared" si="91"/>
        <v>Open</v>
      </c>
      <c r="L2920" s="8"/>
      <c r="M2920" s="8"/>
    </row>
    <row r="2921" spans="1:13">
      <c r="A2921" s="8">
        <v>2466</v>
      </c>
      <c r="B2921" s="5" t="s">
        <v>256</v>
      </c>
      <c r="C2921" s="14" t="s">
        <v>416</v>
      </c>
      <c r="D2921" s="8" t="s">
        <v>224</v>
      </c>
      <c r="E2921" s="20">
        <v>44813</v>
      </c>
      <c r="F2921" s="8" t="s">
        <v>1219</v>
      </c>
      <c r="G2921" s="8">
        <f t="shared" si="90"/>
        <v>1</v>
      </c>
      <c r="H2921" s="8"/>
      <c r="I2921" s="8"/>
      <c r="J2921" s="39">
        <v>64</v>
      </c>
      <c r="K2921" s="5" t="str">
        <f t="shared" si="91"/>
        <v>Open</v>
      </c>
      <c r="L2921" s="8"/>
      <c r="M2921" s="8"/>
    </row>
    <row r="2922" spans="1:13">
      <c r="A2922" s="8">
        <v>2467</v>
      </c>
      <c r="B2922" s="5" t="s">
        <v>256</v>
      </c>
      <c r="C2922" s="14" t="s">
        <v>416</v>
      </c>
      <c r="D2922" s="8" t="s">
        <v>224</v>
      </c>
      <c r="E2922" s="20">
        <v>44813</v>
      </c>
      <c r="F2922" s="8" t="s">
        <v>1219</v>
      </c>
      <c r="G2922" s="8">
        <f t="shared" si="90"/>
        <v>1</v>
      </c>
      <c r="H2922" s="8"/>
      <c r="I2922" s="8"/>
      <c r="J2922" s="39">
        <v>64</v>
      </c>
      <c r="K2922" s="5" t="str">
        <f t="shared" si="91"/>
        <v>Open</v>
      </c>
      <c r="L2922" s="8"/>
      <c r="M2922" s="8"/>
    </row>
    <row r="2923" spans="1:13">
      <c r="A2923" s="8">
        <v>2471</v>
      </c>
      <c r="B2923" s="5" t="s">
        <v>1255</v>
      </c>
      <c r="C2923" s="14" t="s">
        <v>380</v>
      </c>
      <c r="D2923" s="8" t="s">
        <v>1952</v>
      </c>
      <c r="E2923" s="20">
        <v>44813</v>
      </c>
      <c r="F2923" s="8" t="s">
        <v>1219</v>
      </c>
      <c r="G2923" s="8">
        <f t="shared" si="90"/>
        <v>1</v>
      </c>
      <c r="H2923" s="8"/>
      <c r="I2923" s="8"/>
      <c r="J2923" s="39">
        <v>98</v>
      </c>
      <c r="K2923" s="5" t="str">
        <f t="shared" si="91"/>
        <v>Open</v>
      </c>
      <c r="L2923" s="8"/>
      <c r="M2923" s="8"/>
    </row>
    <row r="2924" spans="1:13">
      <c r="A2924" s="8">
        <v>2472</v>
      </c>
      <c r="B2924" s="5" t="s">
        <v>1255</v>
      </c>
      <c r="C2924" s="14" t="s">
        <v>380</v>
      </c>
      <c r="D2924" s="8" t="s">
        <v>1952</v>
      </c>
      <c r="E2924" s="20">
        <v>44813</v>
      </c>
      <c r="F2924" s="8" t="s">
        <v>1219</v>
      </c>
      <c r="G2924" s="8">
        <f t="shared" si="90"/>
        <v>1</v>
      </c>
      <c r="H2924" s="8"/>
      <c r="I2924" s="8"/>
      <c r="J2924" s="39">
        <v>98</v>
      </c>
      <c r="K2924" s="5" t="str">
        <f t="shared" si="91"/>
        <v>Open</v>
      </c>
      <c r="L2924" s="8"/>
      <c r="M2924" s="8"/>
    </row>
    <row r="2925" spans="1:13">
      <c r="A2925" s="8">
        <v>2473</v>
      </c>
      <c r="B2925" s="5" t="s">
        <v>1601</v>
      </c>
      <c r="C2925" s="14" t="s">
        <v>814</v>
      </c>
      <c r="D2925" s="8" t="s">
        <v>2260</v>
      </c>
      <c r="E2925" s="20">
        <v>44813</v>
      </c>
      <c r="F2925" s="8" t="s">
        <v>1229</v>
      </c>
      <c r="G2925" s="8">
        <f t="shared" si="90"/>
        <v>1</v>
      </c>
      <c r="H2925" s="8"/>
      <c r="I2925" s="8"/>
      <c r="J2925" s="39">
        <v>390</v>
      </c>
      <c r="K2925" s="5" t="str">
        <f t="shared" si="91"/>
        <v>Open</v>
      </c>
      <c r="L2925" s="8"/>
      <c r="M2925" s="8"/>
    </row>
    <row r="2926" spans="1:13">
      <c r="A2926" s="8">
        <v>2474</v>
      </c>
      <c r="B2926" s="5" t="s">
        <v>1563</v>
      </c>
      <c r="C2926" s="14" t="s">
        <v>757</v>
      </c>
      <c r="D2926" s="8" t="s">
        <v>2228</v>
      </c>
      <c r="E2926" s="20">
        <v>44813</v>
      </c>
      <c r="F2926" s="8" t="s">
        <v>1228</v>
      </c>
      <c r="G2926" s="8">
        <f t="shared" si="90"/>
        <v>1</v>
      </c>
      <c r="H2926" s="8"/>
      <c r="I2926" s="8"/>
      <c r="J2926" s="39">
        <v>202</v>
      </c>
      <c r="K2926" s="5" t="str">
        <f t="shared" si="91"/>
        <v>Open</v>
      </c>
      <c r="L2926" s="8"/>
      <c r="M2926" s="8"/>
    </row>
    <row r="2927" spans="1:13">
      <c r="A2927" s="8">
        <v>2475</v>
      </c>
      <c r="B2927" s="5" t="s">
        <v>3782</v>
      </c>
      <c r="C2927" s="14" t="s">
        <v>3693</v>
      </c>
      <c r="D2927" s="8" t="s">
        <v>3783</v>
      </c>
      <c r="E2927" s="20">
        <v>44824</v>
      </c>
      <c r="F2927" s="8" t="s">
        <v>1229</v>
      </c>
      <c r="G2927" s="8">
        <f t="shared" si="90"/>
        <v>1</v>
      </c>
      <c r="H2927" s="8"/>
      <c r="I2927" s="8"/>
      <c r="J2927" s="39">
        <v>54.37</v>
      </c>
      <c r="K2927" s="5" t="str">
        <f t="shared" si="91"/>
        <v>Open</v>
      </c>
      <c r="L2927" s="8"/>
      <c r="M2927" s="8"/>
    </row>
    <row r="2928" spans="1:13">
      <c r="A2928" s="8">
        <v>2476</v>
      </c>
      <c r="B2928" s="5" t="s">
        <v>3782</v>
      </c>
      <c r="C2928" s="14" t="s">
        <v>3693</v>
      </c>
      <c r="D2928" s="8" t="s">
        <v>3783</v>
      </c>
      <c r="E2928" s="20">
        <v>44824</v>
      </c>
      <c r="F2928" s="8" t="s">
        <v>1232</v>
      </c>
      <c r="G2928" s="8">
        <f t="shared" si="90"/>
        <v>1</v>
      </c>
      <c r="H2928" s="8"/>
      <c r="I2928" s="8"/>
      <c r="J2928" s="39">
        <v>54.37</v>
      </c>
      <c r="K2928" s="5" t="str">
        <f t="shared" si="91"/>
        <v>Open</v>
      </c>
      <c r="L2928" s="8"/>
      <c r="M2928" s="8"/>
    </row>
    <row r="2929" spans="1:13">
      <c r="A2929" s="8">
        <v>2477</v>
      </c>
      <c r="B2929" s="5" t="s">
        <v>158</v>
      </c>
      <c r="C2929" s="14" t="s">
        <v>790</v>
      </c>
      <c r="D2929" s="8" t="s">
        <v>157</v>
      </c>
      <c r="E2929" s="20">
        <v>44813</v>
      </c>
      <c r="F2929" s="8" t="s">
        <v>1229</v>
      </c>
      <c r="G2929" s="8">
        <f t="shared" si="90"/>
        <v>1</v>
      </c>
      <c r="H2929" s="8"/>
      <c r="I2929" s="8"/>
      <c r="J2929" s="39">
        <v>156</v>
      </c>
      <c r="K2929" s="5" t="str">
        <f t="shared" si="91"/>
        <v>Open</v>
      </c>
      <c r="L2929" s="8"/>
      <c r="M2929" s="8"/>
    </row>
    <row r="2930" spans="1:13">
      <c r="A2930" s="8">
        <v>2478</v>
      </c>
      <c r="B2930" s="5" t="s">
        <v>158</v>
      </c>
      <c r="C2930" s="14" t="s">
        <v>790</v>
      </c>
      <c r="D2930" s="8" t="s">
        <v>157</v>
      </c>
      <c r="E2930" s="20">
        <v>44813</v>
      </c>
      <c r="F2930" s="8" t="s">
        <v>1229</v>
      </c>
      <c r="G2930" s="8">
        <f t="shared" si="90"/>
        <v>1</v>
      </c>
      <c r="H2930" s="8"/>
      <c r="I2930" s="8"/>
      <c r="J2930" s="39">
        <v>156</v>
      </c>
      <c r="K2930" s="5" t="str">
        <f t="shared" si="91"/>
        <v>Open</v>
      </c>
      <c r="L2930" s="8"/>
      <c r="M2930" s="8"/>
    </row>
    <row r="2931" spans="1:13">
      <c r="A2931" s="8">
        <v>2479</v>
      </c>
      <c r="B2931" s="5" t="s">
        <v>158</v>
      </c>
      <c r="C2931" s="14" t="s">
        <v>790</v>
      </c>
      <c r="D2931" s="8" t="s">
        <v>157</v>
      </c>
      <c r="E2931" s="20">
        <v>44813</v>
      </c>
      <c r="F2931" s="8" t="s">
        <v>1229</v>
      </c>
      <c r="G2931" s="8">
        <f t="shared" si="90"/>
        <v>1</v>
      </c>
      <c r="H2931" s="8"/>
      <c r="I2931" s="8"/>
      <c r="J2931" s="39">
        <v>156</v>
      </c>
      <c r="K2931" s="5" t="str">
        <f t="shared" si="91"/>
        <v>Open</v>
      </c>
      <c r="L2931" s="8"/>
      <c r="M2931" s="8"/>
    </row>
    <row r="2932" spans="1:13">
      <c r="A2932" s="8">
        <v>2480</v>
      </c>
      <c r="B2932" s="5" t="s">
        <v>3001</v>
      </c>
      <c r="C2932" s="14" t="s">
        <v>2992</v>
      </c>
      <c r="D2932" s="8" t="s">
        <v>3002</v>
      </c>
      <c r="E2932" s="20">
        <v>44818</v>
      </c>
      <c r="F2932" s="8" t="s">
        <v>1228</v>
      </c>
      <c r="G2932" s="8">
        <f t="shared" si="90"/>
        <v>1</v>
      </c>
      <c r="H2932" s="8"/>
      <c r="I2932" s="8"/>
      <c r="J2932" s="39">
        <v>115</v>
      </c>
      <c r="K2932" s="5" t="str">
        <f t="shared" si="91"/>
        <v>Open</v>
      </c>
      <c r="L2932" s="8"/>
      <c r="M2932" s="8"/>
    </row>
    <row r="2933" spans="1:13">
      <c r="A2933" s="8">
        <v>2481</v>
      </c>
      <c r="B2933" s="5" t="s">
        <v>1681</v>
      </c>
      <c r="C2933" s="14" t="s">
        <v>922</v>
      </c>
      <c r="D2933" s="8" t="s">
        <v>2330</v>
      </c>
      <c r="E2933" s="20">
        <v>44813</v>
      </c>
      <c r="F2933" s="8" t="s">
        <v>1234</v>
      </c>
      <c r="G2933" s="8">
        <f t="shared" si="90"/>
        <v>1</v>
      </c>
      <c r="H2933" s="8"/>
      <c r="I2933" s="14"/>
      <c r="J2933" s="39">
        <v>331</v>
      </c>
      <c r="K2933" s="5" t="str">
        <f t="shared" si="91"/>
        <v>Open</v>
      </c>
      <c r="L2933" s="20"/>
      <c r="M2933" s="8"/>
    </row>
    <row r="2934" spans="1:13">
      <c r="A2934" s="8">
        <v>2482</v>
      </c>
      <c r="B2934" s="5" t="s">
        <v>1875</v>
      </c>
      <c r="C2934" s="14" t="s">
        <v>1145</v>
      </c>
      <c r="D2934" s="8" t="s">
        <v>2518</v>
      </c>
      <c r="E2934" s="20">
        <v>44813</v>
      </c>
      <c r="F2934" s="8" t="s">
        <v>1242</v>
      </c>
      <c r="G2934" s="8">
        <f t="shared" si="90"/>
        <v>1</v>
      </c>
      <c r="H2934" s="8"/>
      <c r="I2934" s="14"/>
      <c r="J2934" s="39">
        <v>138</v>
      </c>
      <c r="K2934" s="5" t="str">
        <f t="shared" si="91"/>
        <v>Open</v>
      </c>
      <c r="L2934" s="20"/>
      <c r="M2934" s="8"/>
    </row>
    <row r="2935" spans="1:13">
      <c r="A2935" s="8">
        <v>2623</v>
      </c>
      <c r="B2935" s="17" t="s">
        <v>3179</v>
      </c>
      <c r="C2935" s="14" t="s">
        <v>3106</v>
      </c>
      <c r="D2935" s="8" t="s">
        <v>3235</v>
      </c>
      <c r="E2935" s="20">
        <v>44818</v>
      </c>
      <c r="F2935" s="8" t="s">
        <v>3186</v>
      </c>
      <c r="G2935" s="8">
        <f t="shared" si="90"/>
        <v>1</v>
      </c>
      <c r="H2935" s="8"/>
      <c r="I2935" s="14"/>
      <c r="J2935" s="39">
        <v>105</v>
      </c>
      <c r="K2935" s="5" t="str">
        <f t="shared" si="91"/>
        <v>Open</v>
      </c>
      <c r="L2935" s="20"/>
      <c r="M2935" s="8"/>
    </row>
    <row r="2936" spans="1:13">
      <c r="A2936" s="8">
        <v>2624</v>
      </c>
      <c r="B2936" s="17" t="s">
        <v>3180</v>
      </c>
      <c r="C2936" s="14" t="s">
        <v>3115</v>
      </c>
      <c r="D2936" s="8" t="s">
        <v>3236</v>
      </c>
      <c r="E2936" s="20">
        <v>44818</v>
      </c>
      <c r="F2936" s="8" t="s">
        <v>3186</v>
      </c>
      <c r="G2936" s="8">
        <f t="shared" si="90"/>
        <v>1</v>
      </c>
      <c r="H2936" s="8"/>
      <c r="I2936" s="8"/>
      <c r="J2936" s="39">
        <v>140</v>
      </c>
      <c r="K2936" s="5" t="str">
        <f t="shared" si="91"/>
        <v>Open</v>
      </c>
      <c r="L2936" s="8"/>
      <c r="M2936" s="8"/>
    </row>
    <row r="2937" spans="1:13">
      <c r="A2937" s="8">
        <v>2677</v>
      </c>
      <c r="B2937" s="5" t="s">
        <v>1769</v>
      </c>
      <c r="C2937" s="14" t="s">
        <v>1019</v>
      </c>
      <c r="D2937" s="8" t="s">
        <v>2415</v>
      </c>
      <c r="E2937" s="20">
        <v>44813</v>
      </c>
      <c r="F2937" s="8" t="s">
        <v>1237</v>
      </c>
      <c r="G2937" s="8">
        <f t="shared" si="90"/>
        <v>1</v>
      </c>
      <c r="H2937" s="8"/>
      <c r="I2937" s="14"/>
      <c r="J2937" s="39">
        <v>181</v>
      </c>
      <c r="K2937" s="5" t="str">
        <f t="shared" si="91"/>
        <v>Open</v>
      </c>
      <c r="L2937" s="20"/>
      <c r="M2937" s="8"/>
    </row>
    <row r="2938" spans="1:13">
      <c r="A2938" s="8">
        <v>2678</v>
      </c>
      <c r="B2938" s="5" t="s">
        <v>1769</v>
      </c>
      <c r="C2938" s="14" t="s">
        <v>1019</v>
      </c>
      <c r="D2938" s="8" t="s">
        <v>2415</v>
      </c>
      <c r="E2938" s="20">
        <v>44813</v>
      </c>
      <c r="F2938" s="8" t="s">
        <v>1237</v>
      </c>
      <c r="G2938" s="8">
        <f t="shared" si="90"/>
        <v>1</v>
      </c>
      <c r="H2938" s="8"/>
      <c r="I2938" s="14"/>
      <c r="J2938" s="39">
        <v>181</v>
      </c>
      <c r="K2938" s="5" t="str">
        <f t="shared" si="91"/>
        <v>Open</v>
      </c>
      <c r="L2938" s="20"/>
      <c r="M2938" s="8"/>
    </row>
    <row r="2939" spans="1:13">
      <c r="A2939" s="8">
        <v>2679</v>
      </c>
      <c r="B2939" s="5" t="s">
        <v>1769</v>
      </c>
      <c r="C2939" s="14" t="s">
        <v>1019</v>
      </c>
      <c r="D2939" s="8" t="s">
        <v>2415</v>
      </c>
      <c r="E2939" s="20">
        <v>44813</v>
      </c>
      <c r="F2939" s="8" t="s">
        <v>1237</v>
      </c>
      <c r="G2939" s="8">
        <f t="shared" si="90"/>
        <v>1</v>
      </c>
      <c r="H2939" s="8"/>
      <c r="I2939" s="14"/>
      <c r="J2939" s="39">
        <v>181</v>
      </c>
      <c r="K2939" s="5" t="str">
        <f t="shared" si="91"/>
        <v>Open</v>
      </c>
      <c r="L2939" s="20"/>
      <c r="M2939" s="8"/>
    </row>
    <row r="2940" spans="1:13">
      <c r="A2940" s="8">
        <v>2680</v>
      </c>
      <c r="B2940" s="5" t="s">
        <v>1541</v>
      </c>
      <c r="C2940" s="14" t="s">
        <v>725</v>
      </c>
      <c r="D2940" s="8" t="s">
        <v>2208</v>
      </c>
      <c r="E2940" s="20">
        <v>44813</v>
      </c>
      <c r="F2940" s="8" t="s">
        <v>1227</v>
      </c>
      <c r="G2940" s="8">
        <f t="shared" si="90"/>
        <v>1</v>
      </c>
      <c r="H2940" s="8"/>
      <c r="I2940" s="14"/>
      <c r="J2940" s="39">
        <v>90</v>
      </c>
      <c r="K2940" s="5" t="str">
        <f t="shared" si="91"/>
        <v>Open</v>
      </c>
      <c r="L2940" s="20"/>
      <c r="M2940" s="8"/>
    </row>
    <row r="2941" spans="1:13">
      <c r="A2941" s="8">
        <v>2681</v>
      </c>
      <c r="B2941" s="5" t="s">
        <v>1394</v>
      </c>
      <c r="C2941" s="14" t="s">
        <v>560</v>
      </c>
      <c r="D2941" s="8" t="s">
        <v>2072</v>
      </c>
      <c r="E2941" s="20">
        <v>44813</v>
      </c>
      <c r="F2941" s="8" t="s">
        <v>1222</v>
      </c>
      <c r="G2941" s="8">
        <f t="shared" si="90"/>
        <v>1</v>
      </c>
      <c r="H2941" s="8"/>
      <c r="I2941" s="14"/>
      <c r="J2941" s="39">
        <v>64</v>
      </c>
      <c r="K2941" s="5" t="str">
        <f t="shared" si="91"/>
        <v>Open</v>
      </c>
      <c r="L2941" s="20"/>
      <c r="M2941" s="8"/>
    </row>
    <row r="2942" spans="1:13">
      <c r="A2942" s="8">
        <v>2684</v>
      </c>
      <c r="B2942" s="5" t="s">
        <v>1627</v>
      </c>
      <c r="C2942" s="14" t="s">
        <v>848</v>
      </c>
      <c r="D2942" s="8" t="s">
        <v>2281</v>
      </c>
      <c r="E2942" s="20">
        <v>44813</v>
      </c>
      <c r="F2942" s="8" t="s">
        <v>1231</v>
      </c>
      <c r="G2942" s="8">
        <f t="shared" si="90"/>
        <v>1</v>
      </c>
      <c r="H2942" s="8"/>
      <c r="I2942" s="8"/>
      <c r="J2942" s="39">
        <v>280</v>
      </c>
      <c r="K2942" s="5" t="str">
        <f t="shared" si="91"/>
        <v>Open</v>
      </c>
      <c r="L2942" s="8"/>
      <c r="M2942" s="8"/>
    </row>
    <row r="2943" spans="1:13">
      <c r="A2943" s="8">
        <v>2686</v>
      </c>
      <c r="B2943" s="17" t="s">
        <v>3145</v>
      </c>
      <c r="C2943" s="14" t="s">
        <v>3078</v>
      </c>
      <c r="D2943" s="8" t="s">
        <v>3201</v>
      </c>
      <c r="E2943" s="20">
        <v>44818</v>
      </c>
      <c r="F2943" s="8" t="s">
        <v>3186</v>
      </c>
      <c r="G2943" s="8">
        <f t="shared" si="90"/>
        <v>1</v>
      </c>
      <c r="H2943" s="8"/>
      <c r="I2943" s="8"/>
      <c r="J2943" s="39">
        <v>55</v>
      </c>
      <c r="K2943" s="5" t="str">
        <f t="shared" si="91"/>
        <v>Open</v>
      </c>
      <c r="L2943" s="8"/>
      <c r="M2943" s="8"/>
    </row>
    <row r="2944" spans="1:13">
      <c r="A2944" s="8">
        <v>2687</v>
      </c>
      <c r="B2944" s="17" t="s">
        <v>3145</v>
      </c>
      <c r="C2944" s="14" t="s">
        <v>3078</v>
      </c>
      <c r="D2944" s="8" t="s">
        <v>3201</v>
      </c>
      <c r="E2944" s="20">
        <v>44818</v>
      </c>
      <c r="F2944" s="8" t="s">
        <v>3186</v>
      </c>
      <c r="G2944" s="8">
        <f t="shared" si="90"/>
        <v>1</v>
      </c>
      <c r="H2944" s="8"/>
      <c r="I2944" s="8"/>
      <c r="J2944" s="39">
        <v>55</v>
      </c>
      <c r="K2944" s="5" t="str">
        <f t="shared" si="91"/>
        <v>Open</v>
      </c>
      <c r="L2944" s="8"/>
      <c r="M2944" s="8"/>
    </row>
    <row r="2945" spans="1:13">
      <c r="A2945" s="8">
        <v>2688</v>
      </c>
      <c r="B2945" s="17" t="s">
        <v>3145</v>
      </c>
      <c r="C2945" s="14" t="s">
        <v>3078</v>
      </c>
      <c r="D2945" s="8" t="s">
        <v>3201</v>
      </c>
      <c r="E2945" s="20">
        <v>44818</v>
      </c>
      <c r="F2945" s="8" t="s">
        <v>3186</v>
      </c>
      <c r="G2945" s="8">
        <f t="shared" si="90"/>
        <v>1</v>
      </c>
      <c r="H2945" s="8"/>
      <c r="I2945" s="8"/>
      <c r="J2945" s="39">
        <v>55</v>
      </c>
      <c r="K2945" s="5" t="str">
        <f t="shared" si="91"/>
        <v>Open</v>
      </c>
      <c r="L2945" s="8"/>
      <c r="M2945" s="8"/>
    </row>
    <row r="2946" spans="1:13">
      <c r="A2946" s="8">
        <v>2689</v>
      </c>
      <c r="B2946" s="17" t="s">
        <v>3145</v>
      </c>
      <c r="C2946" s="14" t="s">
        <v>3078</v>
      </c>
      <c r="D2946" s="8" t="s">
        <v>3201</v>
      </c>
      <c r="E2946" s="20">
        <v>44818</v>
      </c>
      <c r="F2946" s="8" t="s">
        <v>3186</v>
      </c>
      <c r="G2946" s="8">
        <f t="shared" si="90"/>
        <v>1</v>
      </c>
      <c r="H2946" s="8"/>
      <c r="I2946" s="8"/>
      <c r="J2946" s="39">
        <v>55</v>
      </c>
      <c r="K2946" s="5" t="str">
        <f t="shared" si="91"/>
        <v>Open</v>
      </c>
      <c r="L2946" s="8"/>
      <c r="M2946" s="8"/>
    </row>
    <row r="2947" spans="1:13">
      <c r="A2947" s="8">
        <v>2690</v>
      </c>
      <c r="B2947" s="17" t="s">
        <v>3145</v>
      </c>
      <c r="C2947" s="14" t="s">
        <v>3078</v>
      </c>
      <c r="D2947" s="8" t="s">
        <v>3201</v>
      </c>
      <c r="E2947" s="20">
        <v>44818</v>
      </c>
      <c r="F2947" s="8" t="s">
        <v>3186</v>
      </c>
      <c r="G2947" s="8">
        <f t="shared" si="90"/>
        <v>1</v>
      </c>
      <c r="H2947" s="8"/>
      <c r="I2947" s="8"/>
      <c r="J2947" s="39">
        <v>55</v>
      </c>
      <c r="K2947" s="5" t="str">
        <f t="shared" si="91"/>
        <v>Open</v>
      </c>
      <c r="L2947" s="8"/>
      <c r="M2947" s="8"/>
    </row>
    <row r="2948" spans="1:13">
      <c r="A2948" s="8">
        <v>2691</v>
      </c>
      <c r="B2948" s="5" t="s">
        <v>326</v>
      </c>
      <c r="C2948" s="14" t="s">
        <v>1198</v>
      </c>
      <c r="D2948" s="8" t="s">
        <v>294</v>
      </c>
      <c r="E2948" s="20">
        <v>44813</v>
      </c>
      <c r="F2948" s="8" t="s">
        <v>1245</v>
      </c>
      <c r="G2948" s="8">
        <f t="shared" ref="G2948:G3011" si="92">IF(C2948="","",IF(C2948=I2948,0,1))</f>
        <v>1</v>
      </c>
      <c r="H2948" s="8"/>
      <c r="I2948" s="8"/>
      <c r="J2948" s="39">
        <v>206</v>
      </c>
      <c r="K2948" s="5" t="str">
        <f t="shared" ref="K2948:K3011" si="93">IF(F2948="","",IF(C2948=I2948,"Close","Open"))</f>
        <v>Open</v>
      </c>
      <c r="L2948" s="8"/>
      <c r="M2948" s="8"/>
    </row>
    <row r="2949" spans="1:13">
      <c r="A2949" s="8">
        <v>2692</v>
      </c>
      <c r="B2949" s="5" t="s">
        <v>326</v>
      </c>
      <c r="C2949" s="14" t="s">
        <v>1198</v>
      </c>
      <c r="D2949" s="8" t="s">
        <v>294</v>
      </c>
      <c r="E2949" s="20">
        <v>44813</v>
      </c>
      <c r="F2949" s="8" t="s">
        <v>1245</v>
      </c>
      <c r="G2949" s="8">
        <f t="shared" si="92"/>
        <v>1</v>
      </c>
      <c r="H2949" s="8"/>
      <c r="I2949" s="8"/>
      <c r="J2949" s="39">
        <v>206</v>
      </c>
      <c r="K2949" s="5" t="str">
        <f t="shared" si="93"/>
        <v>Open</v>
      </c>
      <c r="L2949" s="8"/>
      <c r="M2949" s="8"/>
    </row>
    <row r="2950" spans="1:13">
      <c r="A2950" s="8">
        <v>2698</v>
      </c>
      <c r="B2950" s="5" t="s">
        <v>4245</v>
      </c>
      <c r="C2950" s="14" t="s">
        <v>4110</v>
      </c>
      <c r="D2950" s="8" t="s">
        <v>4246</v>
      </c>
      <c r="E2950" s="20">
        <v>44830</v>
      </c>
      <c r="F2950" s="8" t="s">
        <v>3440</v>
      </c>
      <c r="G2950" s="8">
        <f t="shared" si="92"/>
        <v>1</v>
      </c>
      <c r="H2950" s="8"/>
      <c r="I2950" s="8"/>
      <c r="J2950" s="39">
        <v>385.78</v>
      </c>
      <c r="K2950" s="5" t="str">
        <f t="shared" si="93"/>
        <v>Open</v>
      </c>
      <c r="L2950" s="8"/>
      <c r="M2950" s="8"/>
    </row>
    <row r="2951" spans="1:13">
      <c r="A2951" s="8">
        <v>2699</v>
      </c>
      <c r="B2951" s="5" t="s">
        <v>1809</v>
      </c>
      <c r="C2951" s="14" t="s">
        <v>1066</v>
      </c>
      <c r="D2951" s="8" t="s">
        <v>2455</v>
      </c>
      <c r="E2951" s="20">
        <v>44813</v>
      </c>
      <c r="F2951" s="8" t="s">
        <v>1239</v>
      </c>
      <c r="G2951" s="8">
        <f t="shared" si="92"/>
        <v>1</v>
      </c>
      <c r="H2951" s="8"/>
      <c r="I2951" s="8"/>
      <c r="J2951" s="39">
        <v>99</v>
      </c>
      <c r="K2951" s="5" t="str">
        <f t="shared" si="93"/>
        <v>Open</v>
      </c>
      <c r="L2951" s="8"/>
      <c r="M2951" s="8"/>
    </row>
    <row r="2952" spans="1:13">
      <c r="A2952" s="8">
        <v>2702</v>
      </c>
      <c r="B2952" s="5" t="s">
        <v>1883</v>
      </c>
      <c r="C2952" s="14" t="s">
        <v>1153</v>
      </c>
      <c r="D2952" s="8" t="s">
        <v>2526</v>
      </c>
      <c r="E2952" s="20">
        <v>44813</v>
      </c>
      <c r="F2952" s="8" t="s">
        <v>1242</v>
      </c>
      <c r="G2952" s="8">
        <f t="shared" si="92"/>
        <v>1</v>
      </c>
      <c r="H2952" s="8"/>
      <c r="I2952" s="8"/>
      <c r="J2952" s="39">
        <v>194</v>
      </c>
      <c r="K2952" s="5" t="str">
        <f t="shared" si="93"/>
        <v>Open</v>
      </c>
      <c r="L2952" s="8"/>
      <c r="M2952" s="8"/>
    </row>
    <row r="2953" spans="1:13">
      <c r="A2953" s="8">
        <v>2703</v>
      </c>
      <c r="B2953" s="5" t="s">
        <v>3032</v>
      </c>
      <c r="C2953" s="14" t="s">
        <v>3023</v>
      </c>
      <c r="D2953" s="8" t="s">
        <v>3033</v>
      </c>
      <c r="E2953" s="20">
        <v>44818</v>
      </c>
      <c r="F2953" s="8" t="s">
        <v>1240</v>
      </c>
      <c r="G2953" s="8">
        <f t="shared" si="92"/>
        <v>1</v>
      </c>
      <c r="H2953" s="8"/>
      <c r="I2953" s="8"/>
      <c r="J2953" s="39">
        <v>204</v>
      </c>
      <c r="K2953" s="5" t="str">
        <f t="shared" si="93"/>
        <v>Open</v>
      </c>
      <c r="L2953" s="8"/>
      <c r="M2953" s="8"/>
    </row>
    <row r="2954" spans="1:13">
      <c r="A2954" s="8">
        <v>2704</v>
      </c>
      <c r="B2954" s="5" t="s">
        <v>1755</v>
      </c>
      <c r="C2954" s="14" t="s">
        <v>1005</v>
      </c>
      <c r="D2954" s="8" t="s">
        <v>2401</v>
      </c>
      <c r="E2954" s="20">
        <v>44813</v>
      </c>
      <c r="F2954" s="8" t="s">
        <v>1236</v>
      </c>
      <c r="G2954" s="8">
        <f t="shared" si="92"/>
        <v>1</v>
      </c>
      <c r="H2954" s="8"/>
      <c r="I2954" s="8"/>
      <c r="J2954" s="39">
        <v>95</v>
      </c>
      <c r="K2954" s="5" t="str">
        <f t="shared" si="93"/>
        <v>Open</v>
      </c>
      <c r="L2954" s="8"/>
      <c r="M2954" s="8"/>
    </row>
    <row r="2955" spans="1:13">
      <c r="A2955" s="8">
        <v>2705</v>
      </c>
      <c r="B2955" s="5" t="s">
        <v>1361</v>
      </c>
      <c r="C2955" s="14" t="s">
        <v>527</v>
      </c>
      <c r="D2955" s="8" t="s">
        <v>2039</v>
      </c>
      <c r="E2955" s="20">
        <v>44813</v>
      </c>
      <c r="F2955" s="8" t="s">
        <v>1221</v>
      </c>
      <c r="G2955" s="8">
        <f t="shared" si="92"/>
        <v>1</v>
      </c>
      <c r="H2955" s="8"/>
      <c r="I2955" s="8"/>
      <c r="J2955" s="39">
        <v>115</v>
      </c>
      <c r="K2955" s="5" t="str">
        <f t="shared" si="93"/>
        <v>Open</v>
      </c>
      <c r="L2955" s="8"/>
      <c r="M2955" s="8"/>
    </row>
    <row r="2956" spans="1:13">
      <c r="A2956" s="8">
        <v>2709</v>
      </c>
      <c r="B2956" s="5" t="s">
        <v>3816</v>
      </c>
      <c r="C2956" s="14" t="s">
        <v>3710</v>
      </c>
      <c r="D2956" s="8" t="s">
        <v>3817</v>
      </c>
      <c r="E2956" s="20">
        <v>44824</v>
      </c>
      <c r="F2956" s="8" t="s">
        <v>1234</v>
      </c>
      <c r="G2956" s="8">
        <f t="shared" si="92"/>
        <v>1</v>
      </c>
      <c r="H2956" s="8"/>
      <c r="I2956" s="8"/>
      <c r="J2956" s="39">
        <v>82</v>
      </c>
      <c r="K2956" s="5" t="str">
        <f t="shared" si="93"/>
        <v>Open</v>
      </c>
      <c r="L2956" s="8"/>
      <c r="M2956" s="8"/>
    </row>
    <row r="2957" spans="1:13">
      <c r="A2957" s="8">
        <v>2711</v>
      </c>
      <c r="B2957" s="5" t="s">
        <v>1618</v>
      </c>
      <c r="C2957" s="14" t="s">
        <v>836</v>
      </c>
      <c r="D2957" s="8" t="s">
        <v>2273</v>
      </c>
      <c r="E2957" s="20">
        <v>44813</v>
      </c>
      <c r="F2957" s="8" t="s">
        <v>1230</v>
      </c>
      <c r="G2957" s="8">
        <f t="shared" si="92"/>
        <v>1</v>
      </c>
      <c r="H2957" s="8"/>
      <c r="I2957" s="8"/>
      <c r="J2957" s="39">
        <v>181</v>
      </c>
      <c r="K2957" s="5" t="str">
        <f t="shared" si="93"/>
        <v>Open</v>
      </c>
      <c r="L2957" s="8"/>
      <c r="M2957" s="8"/>
    </row>
    <row r="2958" spans="1:13">
      <c r="A2958" s="8">
        <v>2713</v>
      </c>
      <c r="B2958" s="5" t="s">
        <v>1753</v>
      </c>
      <c r="C2958" s="14" t="s">
        <v>1003</v>
      </c>
      <c r="D2958" s="8" t="s">
        <v>2399</v>
      </c>
      <c r="E2958" s="20">
        <v>44813</v>
      </c>
      <c r="F2958" s="8" t="s">
        <v>1236</v>
      </c>
      <c r="G2958" s="8">
        <f t="shared" si="92"/>
        <v>1</v>
      </c>
      <c r="H2958" s="8"/>
      <c r="I2958" s="8"/>
      <c r="J2958" s="39">
        <v>65</v>
      </c>
      <c r="K2958" s="5" t="str">
        <f t="shared" si="93"/>
        <v>Open</v>
      </c>
      <c r="L2958" s="8"/>
      <c r="M2958" s="8"/>
    </row>
    <row r="2959" spans="1:13">
      <c r="A2959" s="8">
        <v>2714</v>
      </c>
      <c r="B2959" s="17" t="s">
        <v>3150</v>
      </c>
      <c r="C2959" s="14" t="s">
        <v>3100</v>
      </c>
      <c r="D2959" s="8" t="s">
        <v>3206</v>
      </c>
      <c r="E2959" s="20">
        <v>44818</v>
      </c>
      <c r="F2959" s="8" t="s">
        <v>3186</v>
      </c>
      <c r="G2959" s="8">
        <f t="shared" si="92"/>
        <v>1</v>
      </c>
      <c r="H2959" s="8"/>
      <c r="I2959" s="8"/>
      <c r="J2959" s="39">
        <v>129</v>
      </c>
      <c r="K2959" s="5" t="str">
        <f t="shared" si="93"/>
        <v>Open</v>
      </c>
      <c r="L2959" s="8"/>
      <c r="M2959" s="8"/>
    </row>
    <row r="2960" spans="1:13">
      <c r="A2960" s="8">
        <v>2715</v>
      </c>
      <c r="B2960" s="5" t="s">
        <v>1787</v>
      </c>
      <c r="C2960" s="14" t="s">
        <v>1037</v>
      </c>
      <c r="D2960" s="8" t="s">
        <v>2433</v>
      </c>
      <c r="E2960" s="20">
        <v>44813</v>
      </c>
      <c r="F2960" s="8" t="s">
        <v>1237</v>
      </c>
      <c r="G2960" s="8">
        <f t="shared" si="92"/>
        <v>1</v>
      </c>
      <c r="H2960" s="8"/>
      <c r="I2960" s="8"/>
      <c r="J2960" s="39">
        <v>125</v>
      </c>
      <c r="K2960" s="5" t="str">
        <f t="shared" si="93"/>
        <v>Open</v>
      </c>
      <c r="L2960" s="8"/>
      <c r="M2960" s="8"/>
    </row>
    <row r="2961" spans="1:13">
      <c r="A2961" s="8">
        <v>2716</v>
      </c>
      <c r="B2961" s="5" t="s">
        <v>4414</v>
      </c>
      <c r="C2961" s="14" t="s">
        <v>4353</v>
      </c>
      <c r="D2961" s="8" t="s">
        <v>4415</v>
      </c>
      <c r="E2961" s="20">
        <v>44831</v>
      </c>
      <c r="F2961" s="8" t="s">
        <v>4355</v>
      </c>
      <c r="G2961" s="8">
        <f t="shared" si="92"/>
        <v>1</v>
      </c>
      <c r="H2961" s="8"/>
      <c r="I2961" s="8"/>
      <c r="J2961" s="39">
        <v>445.23</v>
      </c>
      <c r="K2961" s="5" t="str">
        <f t="shared" si="93"/>
        <v>Open</v>
      </c>
      <c r="L2961" s="8"/>
      <c r="M2961" s="8"/>
    </row>
    <row r="2962" spans="1:13">
      <c r="A2962" s="8">
        <v>2717</v>
      </c>
      <c r="B2962" s="5" t="s">
        <v>1469</v>
      </c>
      <c r="C2962" s="14" t="s">
        <v>639</v>
      </c>
      <c r="D2962" s="8" t="s">
        <v>2145</v>
      </c>
      <c r="E2962" s="20">
        <v>44813</v>
      </c>
      <c r="F2962" s="8" t="s">
        <v>1223</v>
      </c>
      <c r="G2962" s="8">
        <f t="shared" si="92"/>
        <v>1</v>
      </c>
      <c r="H2962" s="8"/>
      <c r="I2962" s="8"/>
      <c r="J2962" s="39">
        <v>66</v>
      </c>
      <c r="K2962" s="5" t="str">
        <f t="shared" si="93"/>
        <v>Open</v>
      </c>
      <c r="L2962" s="8"/>
      <c r="M2962" s="8"/>
    </row>
    <row r="2963" spans="1:13">
      <c r="A2963" s="8">
        <v>2718</v>
      </c>
      <c r="B2963" s="5" t="s">
        <v>3005</v>
      </c>
      <c r="C2963" s="14" t="s">
        <v>2994</v>
      </c>
      <c r="D2963" s="8" t="s">
        <v>3006</v>
      </c>
      <c r="E2963" s="20">
        <v>44818</v>
      </c>
      <c r="F2963" s="8" t="s">
        <v>1228</v>
      </c>
      <c r="G2963" s="8">
        <f t="shared" si="92"/>
        <v>1</v>
      </c>
      <c r="H2963" s="8"/>
      <c r="I2963" s="8"/>
      <c r="J2963" s="39">
        <v>105</v>
      </c>
      <c r="K2963" s="5" t="str">
        <f t="shared" si="93"/>
        <v>Open</v>
      </c>
      <c r="L2963" s="8"/>
      <c r="M2963" s="8"/>
    </row>
    <row r="2964" spans="1:13">
      <c r="A2964" s="8">
        <v>2719</v>
      </c>
      <c r="B2964" s="5" t="s">
        <v>4712</v>
      </c>
      <c r="C2964" s="14" t="s">
        <v>4708</v>
      </c>
      <c r="D2964" s="8" t="s">
        <v>4713</v>
      </c>
      <c r="E2964" s="20">
        <v>44838</v>
      </c>
      <c r="F2964" s="8" t="s">
        <v>1244</v>
      </c>
      <c r="G2964" s="8">
        <f t="shared" si="92"/>
        <v>1</v>
      </c>
      <c r="H2964" s="8"/>
      <c r="I2964" s="8"/>
      <c r="J2964" s="39">
        <v>380</v>
      </c>
      <c r="K2964" s="5" t="str">
        <f t="shared" si="93"/>
        <v>Open</v>
      </c>
      <c r="L2964" s="8"/>
      <c r="M2964" s="8"/>
    </row>
    <row r="2965" spans="1:13">
      <c r="A2965" s="8">
        <v>2720</v>
      </c>
      <c r="B2965" s="5" t="s">
        <v>3041</v>
      </c>
      <c r="C2965" s="14" t="s">
        <v>3038</v>
      </c>
      <c r="D2965" s="8" t="s">
        <v>3042</v>
      </c>
      <c r="E2965" s="20">
        <v>44818</v>
      </c>
      <c r="F2965" s="8" t="s">
        <v>1244</v>
      </c>
      <c r="G2965" s="8">
        <f t="shared" si="92"/>
        <v>1</v>
      </c>
      <c r="H2965" s="8"/>
      <c r="I2965" s="8"/>
      <c r="J2965" s="39">
        <v>511</v>
      </c>
      <c r="K2965" s="5" t="str">
        <f t="shared" si="93"/>
        <v>Open</v>
      </c>
      <c r="L2965" s="8"/>
      <c r="M2965" s="8"/>
    </row>
    <row r="2966" spans="1:13">
      <c r="A2966" s="8">
        <v>2721</v>
      </c>
      <c r="B2966" s="17" t="s">
        <v>3299</v>
      </c>
      <c r="C2966" s="14" t="s">
        <v>3270</v>
      </c>
      <c r="D2966" s="8" t="s">
        <v>3300</v>
      </c>
      <c r="E2966" s="20">
        <v>44818</v>
      </c>
      <c r="F2966" s="8" t="s">
        <v>3186</v>
      </c>
      <c r="G2966" s="8">
        <f t="shared" si="92"/>
        <v>1</v>
      </c>
      <c r="H2966" s="8"/>
      <c r="I2966" s="8"/>
      <c r="J2966" s="39">
        <v>72</v>
      </c>
      <c r="K2966" s="5" t="str">
        <f t="shared" si="93"/>
        <v>Open</v>
      </c>
      <c r="L2966" s="8"/>
      <c r="M2966" s="8"/>
    </row>
    <row r="2967" spans="1:13">
      <c r="A2967" s="8">
        <v>2724</v>
      </c>
      <c r="B2967" s="5" t="s">
        <v>52</v>
      </c>
      <c r="C2967" s="14" t="s">
        <v>646</v>
      </c>
      <c r="D2967" s="8" t="s">
        <v>51</v>
      </c>
      <c r="E2967" s="20">
        <v>44813</v>
      </c>
      <c r="F2967" s="8" t="s">
        <v>1223</v>
      </c>
      <c r="G2967" s="8">
        <f t="shared" si="92"/>
        <v>1</v>
      </c>
      <c r="H2967" s="8"/>
      <c r="I2967" s="8"/>
      <c r="J2967" s="39">
        <v>127</v>
      </c>
      <c r="K2967" s="5" t="str">
        <f t="shared" si="93"/>
        <v>Open</v>
      </c>
      <c r="L2967" s="8"/>
      <c r="M2967" s="8"/>
    </row>
    <row r="2968" spans="1:13">
      <c r="A2968" s="8">
        <v>2725</v>
      </c>
      <c r="B2968" s="5" t="s">
        <v>52</v>
      </c>
      <c r="C2968" s="14" t="s">
        <v>646</v>
      </c>
      <c r="D2968" s="8" t="s">
        <v>51</v>
      </c>
      <c r="E2968" s="20">
        <v>44813</v>
      </c>
      <c r="F2968" s="8" t="s">
        <v>1223</v>
      </c>
      <c r="G2968" s="8">
        <f t="shared" si="92"/>
        <v>1</v>
      </c>
      <c r="H2968" s="8"/>
      <c r="I2968" s="8"/>
      <c r="J2968" s="39">
        <v>127</v>
      </c>
      <c r="K2968" s="5" t="str">
        <f t="shared" si="93"/>
        <v>Open</v>
      </c>
      <c r="L2968" s="8"/>
      <c r="M2968" s="8"/>
    </row>
    <row r="2969" spans="1:13">
      <c r="A2969" s="8">
        <v>2726</v>
      </c>
      <c r="B2969" s="5" t="s">
        <v>1395</v>
      </c>
      <c r="C2969" s="14" t="s">
        <v>561</v>
      </c>
      <c r="D2969" s="8" t="s">
        <v>2073</v>
      </c>
      <c r="E2969" s="20">
        <v>44813</v>
      </c>
      <c r="F2969" s="8" t="s">
        <v>1222</v>
      </c>
      <c r="G2969" s="8">
        <f t="shared" si="92"/>
        <v>1</v>
      </c>
      <c r="H2969" s="8"/>
      <c r="I2969" s="8"/>
      <c r="J2969" s="39">
        <v>91</v>
      </c>
      <c r="K2969" s="5" t="str">
        <f t="shared" si="93"/>
        <v>Open</v>
      </c>
      <c r="L2969" s="8"/>
      <c r="M2969" s="8"/>
    </row>
    <row r="2970" spans="1:13">
      <c r="A2970" s="8">
        <v>2727</v>
      </c>
      <c r="B2970" s="5" t="s">
        <v>1639</v>
      </c>
      <c r="C2970" s="14" t="s">
        <v>864</v>
      </c>
      <c r="D2970" s="8" t="s">
        <v>2292</v>
      </c>
      <c r="E2970" s="20">
        <v>44813</v>
      </c>
      <c r="F2970" s="8" t="s">
        <v>1231</v>
      </c>
      <c r="G2970" s="8">
        <f t="shared" si="92"/>
        <v>1</v>
      </c>
      <c r="H2970" s="8"/>
      <c r="I2970" s="8"/>
      <c r="J2970" s="39">
        <v>201</v>
      </c>
      <c r="K2970" s="5" t="str">
        <f t="shared" si="93"/>
        <v>Open</v>
      </c>
      <c r="L2970" s="8"/>
      <c r="M2970" s="8"/>
    </row>
    <row r="2971" spans="1:13">
      <c r="A2971" s="8">
        <v>2728</v>
      </c>
      <c r="B2971" s="5" t="s">
        <v>1808</v>
      </c>
      <c r="C2971" s="14" t="s">
        <v>1065</v>
      </c>
      <c r="D2971" s="8" t="s">
        <v>2454</v>
      </c>
      <c r="E2971" s="20">
        <v>44813</v>
      </c>
      <c r="F2971" s="8" t="s">
        <v>1239</v>
      </c>
      <c r="G2971" s="8">
        <f t="shared" si="92"/>
        <v>1</v>
      </c>
      <c r="H2971" s="8"/>
      <c r="I2971" s="8"/>
      <c r="J2971" s="39">
        <v>201</v>
      </c>
      <c r="K2971" s="5" t="str">
        <f t="shared" si="93"/>
        <v>Open</v>
      </c>
      <c r="L2971" s="8"/>
      <c r="M2971" s="8"/>
    </row>
    <row r="2972" spans="1:13">
      <c r="A2972" s="8">
        <v>2730</v>
      </c>
      <c r="B2972" s="5" t="s">
        <v>1508</v>
      </c>
      <c r="C2972" s="14" t="s">
        <v>680</v>
      </c>
      <c r="D2972" s="8" t="s">
        <v>2183</v>
      </c>
      <c r="E2972" s="20">
        <v>44813</v>
      </c>
      <c r="F2972" s="8" t="s">
        <v>1224</v>
      </c>
      <c r="G2972" s="8">
        <f t="shared" si="92"/>
        <v>1</v>
      </c>
      <c r="H2972" s="8"/>
      <c r="I2972" s="8"/>
      <c r="J2972" s="39">
        <v>93</v>
      </c>
      <c r="K2972" s="5" t="str">
        <f t="shared" si="93"/>
        <v>Open</v>
      </c>
      <c r="L2972" s="8"/>
      <c r="M2972" s="8"/>
    </row>
    <row r="2973" spans="1:13">
      <c r="A2973" s="8">
        <v>2731</v>
      </c>
      <c r="B2973" s="5" t="s">
        <v>1397</v>
      </c>
      <c r="C2973" s="14" t="s">
        <v>563</v>
      </c>
      <c r="D2973" s="8" t="s">
        <v>2075</v>
      </c>
      <c r="E2973" s="20">
        <v>44813</v>
      </c>
      <c r="F2973" s="8" t="s">
        <v>1222</v>
      </c>
      <c r="G2973" s="8">
        <f t="shared" si="92"/>
        <v>1</v>
      </c>
      <c r="H2973" s="8"/>
      <c r="I2973" s="8"/>
      <c r="J2973" s="39">
        <v>99</v>
      </c>
      <c r="K2973" s="5" t="str">
        <f t="shared" si="93"/>
        <v>Open</v>
      </c>
      <c r="L2973" s="8"/>
      <c r="M2973" s="8"/>
    </row>
    <row r="2974" spans="1:13">
      <c r="A2974" s="8">
        <v>2732</v>
      </c>
      <c r="B2974" s="5" t="s">
        <v>3842</v>
      </c>
      <c r="C2974" s="14" t="s">
        <v>3723</v>
      </c>
      <c r="D2974" s="8" t="s">
        <v>3843</v>
      </c>
      <c r="E2974" s="20">
        <v>44824</v>
      </c>
      <c r="F2974" s="8" t="s">
        <v>3513</v>
      </c>
      <c r="G2974" s="8">
        <f t="shared" si="92"/>
        <v>1</v>
      </c>
      <c r="H2974" s="8"/>
      <c r="I2974" s="8"/>
      <c r="J2974" s="39">
        <v>221.25</v>
      </c>
      <c r="K2974" s="5" t="str">
        <f t="shared" si="93"/>
        <v>Open</v>
      </c>
      <c r="L2974" s="8"/>
      <c r="M2974" s="8"/>
    </row>
    <row r="2975" spans="1:13">
      <c r="A2975" s="8">
        <v>2734</v>
      </c>
      <c r="B2975" s="5" t="s">
        <v>1846</v>
      </c>
      <c r="C2975" s="14" t="s">
        <v>1115</v>
      </c>
      <c r="D2975" s="8" t="s">
        <v>2490</v>
      </c>
      <c r="E2975" s="20">
        <v>44813</v>
      </c>
      <c r="F2975" s="8" t="s">
        <v>1241</v>
      </c>
      <c r="G2975" s="8">
        <f t="shared" si="92"/>
        <v>1</v>
      </c>
      <c r="H2975" s="8"/>
      <c r="I2975" s="8"/>
      <c r="J2975" s="39">
        <v>140</v>
      </c>
      <c r="K2975" s="5" t="str">
        <f t="shared" si="93"/>
        <v>Open</v>
      </c>
      <c r="L2975" s="8"/>
      <c r="M2975" s="8"/>
    </row>
    <row r="2976" spans="1:13">
      <c r="A2976" s="8">
        <v>2735</v>
      </c>
      <c r="B2976" s="17" t="s">
        <v>3155</v>
      </c>
      <c r="C2976" s="14" t="s">
        <v>3109</v>
      </c>
      <c r="D2976" s="8" t="s">
        <v>3211</v>
      </c>
      <c r="E2976" s="20">
        <v>44818</v>
      </c>
      <c r="F2976" s="8" t="s">
        <v>3186</v>
      </c>
      <c r="G2976" s="8">
        <f t="shared" si="92"/>
        <v>1</v>
      </c>
      <c r="H2976" s="8"/>
      <c r="I2976" s="8"/>
      <c r="J2976" s="39">
        <v>200</v>
      </c>
      <c r="K2976" s="5" t="str">
        <f t="shared" si="93"/>
        <v>Open</v>
      </c>
      <c r="L2976" s="8"/>
      <c r="M2976" s="8"/>
    </row>
    <row r="2977" spans="1:13">
      <c r="A2977" s="8">
        <v>2737</v>
      </c>
      <c r="B2977" s="5" t="s">
        <v>264</v>
      </c>
      <c r="C2977" s="14" t="s">
        <v>785</v>
      </c>
      <c r="D2977" s="8" t="s">
        <v>236</v>
      </c>
      <c r="E2977" s="20">
        <v>44813</v>
      </c>
      <c r="F2977" s="8" t="s">
        <v>1228</v>
      </c>
      <c r="G2977" s="8">
        <f t="shared" si="92"/>
        <v>1</v>
      </c>
      <c r="H2977" s="8"/>
      <c r="I2977" s="8"/>
      <c r="J2977" s="39">
        <v>135</v>
      </c>
      <c r="K2977" s="5" t="str">
        <f t="shared" si="93"/>
        <v>Open</v>
      </c>
      <c r="L2977" s="8"/>
      <c r="M2977" s="8"/>
    </row>
    <row r="2978" spans="1:13">
      <c r="A2978" s="8">
        <v>2739</v>
      </c>
      <c r="B2978" s="5" t="s">
        <v>114</v>
      </c>
      <c r="C2978" s="14" t="s">
        <v>784</v>
      </c>
      <c r="D2978" s="8" t="s">
        <v>113</v>
      </c>
      <c r="E2978" s="20">
        <v>44813</v>
      </c>
      <c r="F2978" s="8" t="s">
        <v>1228</v>
      </c>
      <c r="G2978" s="8">
        <f t="shared" si="92"/>
        <v>1</v>
      </c>
      <c r="H2978" s="8"/>
      <c r="I2978" s="8"/>
      <c r="J2978" s="39">
        <v>120</v>
      </c>
      <c r="K2978" s="5" t="str">
        <f t="shared" si="93"/>
        <v>Open</v>
      </c>
      <c r="L2978" s="8"/>
      <c r="M2978" s="8"/>
    </row>
    <row r="2979" spans="1:13">
      <c r="A2979" s="8">
        <v>2740</v>
      </c>
      <c r="B2979" s="5" t="s">
        <v>114</v>
      </c>
      <c r="C2979" s="14" t="s">
        <v>784</v>
      </c>
      <c r="D2979" s="8" t="s">
        <v>113</v>
      </c>
      <c r="E2979" s="20">
        <v>44813</v>
      </c>
      <c r="F2979" s="8" t="s">
        <v>1228</v>
      </c>
      <c r="G2979" s="8">
        <f t="shared" si="92"/>
        <v>1</v>
      </c>
      <c r="H2979" s="8"/>
      <c r="I2979" s="8"/>
      <c r="J2979" s="39">
        <v>120</v>
      </c>
      <c r="K2979" s="5" t="str">
        <f t="shared" si="93"/>
        <v>Open</v>
      </c>
      <c r="L2979" s="8"/>
      <c r="M2979" s="8"/>
    </row>
    <row r="2980" spans="1:13">
      <c r="A2980" s="8">
        <v>2742</v>
      </c>
      <c r="B2980" s="5" t="s">
        <v>189</v>
      </c>
      <c r="C2980" s="14" t="s">
        <v>755</v>
      </c>
      <c r="D2980" s="8" t="s">
        <v>186</v>
      </c>
      <c r="E2980" s="20">
        <v>44813</v>
      </c>
      <c r="F2980" s="8" t="s">
        <v>1228</v>
      </c>
      <c r="G2980" s="8">
        <f t="shared" si="92"/>
        <v>1</v>
      </c>
      <c r="H2980" s="8"/>
      <c r="I2980" s="8"/>
      <c r="J2980" s="39">
        <v>86</v>
      </c>
      <c r="K2980" s="5" t="str">
        <f t="shared" si="93"/>
        <v>Open</v>
      </c>
      <c r="L2980" s="8"/>
      <c r="M2980" s="8"/>
    </row>
    <row r="2981" spans="1:13">
      <c r="A2981" s="8">
        <v>2743</v>
      </c>
      <c r="B2981" s="5" t="s">
        <v>1528</v>
      </c>
      <c r="C2981" s="14" t="s">
        <v>704</v>
      </c>
      <c r="D2981" s="8" t="s">
        <v>2199</v>
      </c>
      <c r="E2981" s="20">
        <v>44813</v>
      </c>
      <c r="F2981" s="8" t="s">
        <v>1227</v>
      </c>
      <c r="G2981" s="8">
        <f t="shared" si="92"/>
        <v>1</v>
      </c>
      <c r="H2981" s="8"/>
      <c r="I2981" s="8"/>
      <c r="J2981" s="39">
        <v>101</v>
      </c>
      <c r="K2981" s="5" t="str">
        <f t="shared" si="93"/>
        <v>Open</v>
      </c>
      <c r="L2981" s="8"/>
      <c r="M2981" s="8"/>
    </row>
    <row r="2982" spans="1:13">
      <c r="A2982" s="8">
        <v>2744</v>
      </c>
      <c r="B2982" s="5" t="s">
        <v>1799</v>
      </c>
      <c r="C2982" s="14" t="s">
        <v>1049</v>
      </c>
      <c r="D2982" s="8" t="s">
        <v>2445</v>
      </c>
      <c r="E2982" s="20">
        <v>44813</v>
      </c>
      <c r="F2982" s="8" t="s">
        <v>1238</v>
      </c>
      <c r="G2982" s="8">
        <f t="shared" si="92"/>
        <v>1</v>
      </c>
      <c r="H2982" s="8"/>
      <c r="I2982" s="8"/>
      <c r="J2982" s="39">
        <v>259</v>
      </c>
      <c r="K2982" s="5" t="str">
        <f t="shared" si="93"/>
        <v>Open</v>
      </c>
      <c r="L2982" s="8"/>
      <c r="M2982" s="8"/>
    </row>
    <row r="2983" spans="1:13">
      <c r="A2983" s="8">
        <v>2745</v>
      </c>
      <c r="B2983" s="5" t="s">
        <v>1392</v>
      </c>
      <c r="C2983" s="14" t="s">
        <v>558</v>
      </c>
      <c r="D2983" s="8" t="s">
        <v>2070</v>
      </c>
      <c r="E2983" s="20">
        <v>44813</v>
      </c>
      <c r="F2983" s="8" t="s">
        <v>1222</v>
      </c>
      <c r="G2983" s="8">
        <f t="shared" si="92"/>
        <v>1</v>
      </c>
      <c r="H2983" s="8"/>
      <c r="I2983" s="8"/>
      <c r="J2983" s="39">
        <v>80</v>
      </c>
      <c r="K2983" s="5" t="str">
        <f t="shared" si="93"/>
        <v>Open</v>
      </c>
      <c r="L2983" s="8"/>
      <c r="M2983" s="8"/>
    </row>
    <row r="2984" spans="1:13">
      <c r="A2984" s="8">
        <v>2746</v>
      </c>
      <c r="B2984" s="5" t="s">
        <v>1392</v>
      </c>
      <c r="C2984" s="14" t="s">
        <v>558</v>
      </c>
      <c r="D2984" s="8" t="s">
        <v>2070</v>
      </c>
      <c r="E2984" s="20">
        <v>44813</v>
      </c>
      <c r="F2984" s="8" t="s">
        <v>1222</v>
      </c>
      <c r="G2984" s="8">
        <f t="shared" si="92"/>
        <v>1</v>
      </c>
      <c r="H2984" s="8"/>
      <c r="I2984" s="8"/>
      <c r="J2984" s="39">
        <v>80</v>
      </c>
      <c r="K2984" s="5" t="str">
        <f t="shared" si="93"/>
        <v>Open</v>
      </c>
      <c r="L2984" s="8"/>
      <c r="M2984" s="8"/>
    </row>
    <row r="2985" spans="1:13">
      <c r="A2985" s="8">
        <v>2752</v>
      </c>
      <c r="B2985" s="5" t="s">
        <v>198</v>
      </c>
      <c r="C2985" s="14" t="s">
        <v>422</v>
      </c>
      <c r="D2985" s="8" t="s">
        <v>197</v>
      </c>
      <c r="E2985" s="20">
        <v>44813</v>
      </c>
      <c r="F2985" s="8" t="s">
        <v>1219</v>
      </c>
      <c r="G2985" s="8">
        <f t="shared" si="92"/>
        <v>1</v>
      </c>
      <c r="H2985" s="8"/>
      <c r="I2985" s="8"/>
      <c r="J2985" s="39">
        <v>61</v>
      </c>
      <c r="K2985" s="5" t="str">
        <f t="shared" si="93"/>
        <v>Open</v>
      </c>
      <c r="L2985" s="8"/>
      <c r="M2985" s="8"/>
    </row>
    <row r="2986" spans="1:13">
      <c r="A2986" s="8">
        <v>2753</v>
      </c>
      <c r="B2986" s="5" t="s">
        <v>1836</v>
      </c>
      <c r="C2986" s="14" t="s">
        <v>1101</v>
      </c>
      <c r="D2986" s="8" t="s">
        <v>2480</v>
      </c>
      <c r="E2986" s="20">
        <v>44813</v>
      </c>
      <c r="F2986" s="8" t="s">
        <v>1241</v>
      </c>
      <c r="G2986" s="8">
        <f t="shared" si="92"/>
        <v>1</v>
      </c>
      <c r="H2986" s="8"/>
      <c r="I2986" s="8"/>
      <c r="J2986" s="39">
        <v>271</v>
      </c>
      <c r="K2986" s="5" t="str">
        <f t="shared" si="93"/>
        <v>Open</v>
      </c>
      <c r="L2986" s="8"/>
      <c r="M2986" s="8"/>
    </row>
    <row r="2987" spans="1:13">
      <c r="A2987" s="8">
        <v>2754</v>
      </c>
      <c r="B2987" s="5" t="s">
        <v>1421</v>
      </c>
      <c r="C2987" s="14" t="s">
        <v>590</v>
      </c>
      <c r="D2987" s="8" t="s">
        <v>2098</v>
      </c>
      <c r="E2987" s="20">
        <v>44813</v>
      </c>
      <c r="F2987" s="8" t="s">
        <v>1222</v>
      </c>
      <c r="G2987" s="8">
        <f t="shared" si="92"/>
        <v>1</v>
      </c>
      <c r="H2987" s="8"/>
      <c r="I2987" s="8"/>
      <c r="J2987" s="39">
        <v>71</v>
      </c>
      <c r="K2987" s="5" t="str">
        <f t="shared" si="93"/>
        <v>Open</v>
      </c>
      <c r="L2987" s="8"/>
      <c r="M2987" s="8"/>
    </row>
    <row r="2988" spans="1:13">
      <c r="A2988" s="8">
        <v>2756</v>
      </c>
      <c r="B2988" s="17" t="s">
        <v>3174</v>
      </c>
      <c r="C2988" s="14" t="s">
        <v>3082</v>
      </c>
      <c r="D2988" s="8" t="s">
        <v>3230</v>
      </c>
      <c r="E2988" s="20">
        <v>44818</v>
      </c>
      <c r="F2988" s="8" t="s">
        <v>3186</v>
      </c>
      <c r="G2988" s="8">
        <f t="shared" si="92"/>
        <v>1</v>
      </c>
      <c r="H2988" s="8"/>
      <c r="I2988" s="8"/>
      <c r="J2988" s="39">
        <v>65</v>
      </c>
      <c r="K2988" s="5" t="str">
        <f t="shared" si="93"/>
        <v>Open</v>
      </c>
      <c r="L2988" s="8"/>
      <c r="M2988" s="8"/>
    </row>
    <row r="2989" spans="1:13">
      <c r="A2989" s="8">
        <v>2757</v>
      </c>
      <c r="B2989" s="17" t="s">
        <v>3174</v>
      </c>
      <c r="C2989" s="14" t="s">
        <v>3082</v>
      </c>
      <c r="D2989" s="8" t="s">
        <v>3230</v>
      </c>
      <c r="E2989" s="20">
        <v>44818</v>
      </c>
      <c r="F2989" s="8" t="s">
        <v>3186</v>
      </c>
      <c r="G2989" s="8">
        <f t="shared" si="92"/>
        <v>1</v>
      </c>
      <c r="H2989" s="8"/>
      <c r="I2989" s="8"/>
      <c r="J2989" s="39">
        <v>65</v>
      </c>
      <c r="K2989" s="5" t="str">
        <f t="shared" si="93"/>
        <v>Open</v>
      </c>
      <c r="L2989" s="8"/>
      <c r="M2989" s="8"/>
    </row>
    <row r="2990" spans="1:13">
      <c r="A2990" s="8">
        <v>2758</v>
      </c>
      <c r="B2990" s="5" t="s">
        <v>1697</v>
      </c>
      <c r="C2990" s="14" t="s">
        <v>944</v>
      </c>
      <c r="D2990" s="8" t="s">
        <v>2344</v>
      </c>
      <c r="E2990" s="20">
        <v>44813</v>
      </c>
      <c r="F2990" s="8" t="s">
        <v>1235</v>
      </c>
      <c r="G2990" s="8">
        <f t="shared" si="92"/>
        <v>1</v>
      </c>
      <c r="H2990" s="8"/>
      <c r="I2990" s="8"/>
      <c r="J2990" s="39">
        <v>290</v>
      </c>
      <c r="K2990" s="5" t="str">
        <f t="shared" si="93"/>
        <v>Open</v>
      </c>
      <c r="L2990" s="8"/>
      <c r="M2990" s="8"/>
    </row>
    <row r="2991" spans="1:13">
      <c r="A2991" s="8">
        <v>2759</v>
      </c>
      <c r="B2991" s="5" t="s">
        <v>1811</v>
      </c>
      <c r="C2991" s="14" t="s">
        <v>1068</v>
      </c>
      <c r="D2991" s="8" t="s">
        <v>2457</v>
      </c>
      <c r="E2991" s="20">
        <v>44813</v>
      </c>
      <c r="F2991" s="8" t="s">
        <v>1239</v>
      </c>
      <c r="G2991" s="8">
        <f t="shared" si="92"/>
        <v>1</v>
      </c>
      <c r="H2991" s="8"/>
      <c r="I2991" s="8"/>
      <c r="J2991" s="39">
        <v>135</v>
      </c>
      <c r="K2991" s="5" t="str">
        <f t="shared" si="93"/>
        <v>Open</v>
      </c>
      <c r="L2991" s="8"/>
      <c r="M2991" s="8"/>
    </row>
    <row r="2992" spans="1:13">
      <c r="A2992" s="8">
        <v>2764</v>
      </c>
      <c r="B2992" s="5" t="s">
        <v>4571</v>
      </c>
      <c r="C2992" s="14" t="s">
        <v>4536</v>
      </c>
      <c r="D2992" s="8" t="s">
        <v>4572</v>
      </c>
      <c r="E2992" s="20">
        <v>44834</v>
      </c>
      <c r="F2992" s="8" t="s">
        <v>3861</v>
      </c>
      <c r="G2992" s="8">
        <f t="shared" si="92"/>
        <v>1</v>
      </c>
      <c r="H2992" s="8"/>
      <c r="I2992" s="8"/>
      <c r="J2992" s="39">
        <v>110</v>
      </c>
      <c r="K2992" s="5" t="str">
        <f t="shared" si="93"/>
        <v>Open</v>
      </c>
      <c r="L2992" s="8"/>
      <c r="M2992" s="8"/>
    </row>
    <row r="2993" spans="1:13">
      <c r="A2993" s="8">
        <v>2765</v>
      </c>
      <c r="B2993" s="5" t="s">
        <v>1575</v>
      </c>
      <c r="C2993" s="14" t="s">
        <v>773</v>
      </c>
      <c r="D2993" s="8" t="s">
        <v>2239</v>
      </c>
      <c r="E2993" s="20">
        <v>44813</v>
      </c>
      <c r="F2993" s="8" t="s">
        <v>1228</v>
      </c>
      <c r="G2993" s="8">
        <f t="shared" si="92"/>
        <v>1</v>
      </c>
      <c r="H2993" s="8"/>
      <c r="I2993" s="8"/>
      <c r="J2993" s="39">
        <v>220</v>
      </c>
      <c r="K2993" s="5" t="str">
        <f t="shared" si="93"/>
        <v>Open</v>
      </c>
      <c r="L2993" s="8"/>
      <c r="M2993" s="8"/>
    </row>
    <row r="2994" spans="1:13">
      <c r="A2994" s="8">
        <v>2766</v>
      </c>
      <c r="B2994" s="5" t="s">
        <v>3824</v>
      </c>
      <c r="C2994" s="14" t="s">
        <v>3714</v>
      </c>
      <c r="D2994" s="8" t="s">
        <v>3825</v>
      </c>
      <c r="E2994" s="20">
        <v>44824</v>
      </c>
      <c r="F2994" s="8" t="s">
        <v>1237</v>
      </c>
      <c r="G2994" s="8">
        <f t="shared" si="92"/>
        <v>1</v>
      </c>
      <c r="H2994" s="8"/>
      <c r="I2994" s="8"/>
      <c r="J2994" s="39">
        <v>95</v>
      </c>
      <c r="K2994" s="5" t="str">
        <f t="shared" si="93"/>
        <v>Open</v>
      </c>
      <c r="L2994" s="8"/>
      <c r="M2994" s="8"/>
    </row>
    <row r="2995" spans="1:13">
      <c r="A2995" s="8">
        <v>2769</v>
      </c>
      <c r="B2995" s="5" t="s">
        <v>1584</v>
      </c>
      <c r="C2995" s="14" t="s">
        <v>793</v>
      </c>
      <c r="D2995" s="8" t="s">
        <v>2244</v>
      </c>
      <c r="E2995" s="20">
        <v>44813</v>
      </c>
      <c r="F2995" s="8" t="s">
        <v>1229</v>
      </c>
      <c r="G2995" s="8">
        <f t="shared" si="92"/>
        <v>1</v>
      </c>
      <c r="H2995" s="8"/>
      <c r="I2995" s="8"/>
      <c r="J2995" s="39">
        <v>163</v>
      </c>
      <c r="K2995" s="5" t="str">
        <f t="shared" si="93"/>
        <v>Open</v>
      </c>
      <c r="L2995" s="8"/>
      <c r="M2995" s="8"/>
    </row>
    <row r="2996" spans="1:13">
      <c r="A2996" s="8">
        <v>2772</v>
      </c>
      <c r="B2996" s="5" t="s">
        <v>1736</v>
      </c>
      <c r="C2996" s="14" t="s">
        <v>986</v>
      </c>
      <c r="D2996" s="8" t="s">
        <v>2382</v>
      </c>
      <c r="E2996" s="20">
        <v>44813</v>
      </c>
      <c r="F2996" s="8" t="s">
        <v>1236</v>
      </c>
      <c r="G2996" s="8">
        <f t="shared" si="92"/>
        <v>1</v>
      </c>
      <c r="H2996" s="8"/>
      <c r="I2996" s="8"/>
      <c r="J2996" s="39">
        <v>135</v>
      </c>
      <c r="K2996" s="5" t="str">
        <f t="shared" si="93"/>
        <v>Open</v>
      </c>
      <c r="L2996" s="8"/>
      <c r="M2996" s="8"/>
    </row>
    <row r="2997" spans="1:13">
      <c r="A2997" s="8">
        <v>2773</v>
      </c>
      <c r="B2997" s="5" t="s">
        <v>1921</v>
      </c>
      <c r="C2997" s="14" t="s">
        <v>1195</v>
      </c>
      <c r="D2997" s="8" t="s">
        <v>2561</v>
      </c>
      <c r="E2997" s="20">
        <v>44813</v>
      </c>
      <c r="F2997" s="8" t="s">
        <v>1245</v>
      </c>
      <c r="G2997" s="8">
        <f t="shared" si="92"/>
        <v>1</v>
      </c>
      <c r="H2997" s="8"/>
      <c r="I2997" s="8"/>
      <c r="J2997" s="39">
        <v>153</v>
      </c>
      <c r="K2997" s="5" t="str">
        <f t="shared" si="93"/>
        <v>Open</v>
      </c>
      <c r="L2997" s="8"/>
      <c r="M2997" s="8"/>
    </row>
    <row r="2998" spans="1:13">
      <c r="A2998" s="8">
        <v>2776</v>
      </c>
      <c r="B2998" s="5" t="s">
        <v>1542</v>
      </c>
      <c r="C2998" s="14" t="s">
        <v>726</v>
      </c>
      <c r="D2998" s="8" t="s">
        <v>2209</v>
      </c>
      <c r="E2998" s="20">
        <v>44813</v>
      </c>
      <c r="F2998" s="8" t="s">
        <v>1227</v>
      </c>
      <c r="G2998" s="8">
        <f t="shared" si="92"/>
        <v>1</v>
      </c>
      <c r="H2998" s="8"/>
      <c r="I2998" s="8"/>
      <c r="J2998" s="39">
        <v>114</v>
      </c>
      <c r="K2998" s="5" t="str">
        <f t="shared" si="93"/>
        <v>Open</v>
      </c>
      <c r="L2998" s="8"/>
      <c r="M2998" s="8"/>
    </row>
    <row r="2999" spans="1:13">
      <c r="A2999" s="8">
        <v>2777</v>
      </c>
      <c r="B2999" s="5" t="s">
        <v>1461</v>
      </c>
      <c r="C2999" s="14" t="s">
        <v>631</v>
      </c>
      <c r="D2999" s="8" t="s">
        <v>2137</v>
      </c>
      <c r="E2999" s="20">
        <v>44813</v>
      </c>
      <c r="F2999" s="8" t="s">
        <v>1222</v>
      </c>
      <c r="G2999" s="8">
        <f t="shared" si="92"/>
        <v>1</v>
      </c>
      <c r="H2999" s="8"/>
      <c r="I2999" s="8"/>
      <c r="J2999" s="39">
        <v>67</v>
      </c>
      <c r="K2999" s="5" t="str">
        <f t="shared" si="93"/>
        <v>Open</v>
      </c>
      <c r="L2999" s="8"/>
      <c r="M2999" s="8"/>
    </row>
    <row r="3000" spans="1:13">
      <c r="A3000" s="8">
        <v>2779</v>
      </c>
      <c r="B3000" s="5" t="s">
        <v>1818</v>
      </c>
      <c r="C3000" s="14" t="s">
        <v>1076</v>
      </c>
      <c r="D3000" s="8" t="s">
        <v>2463</v>
      </c>
      <c r="E3000" s="20">
        <v>44813</v>
      </c>
      <c r="F3000" s="8" t="s">
        <v>1240</v>
      </c>
      <c r="G3000" s="8">
        <f t="shared" si="92"/>
        <v>1</v>
      </c>
      <c r="H3000" s="8"/>
      <c r="I3000" s="8"/>
      <c r="J3000" s="39">
        <v>442</v>
      </c>
      <c r="K3000" s="5" t="str">
        <f t="shared" si="93"/>
        <v>Open</v>
      </c>
      <c r="L3000" s="8"/>
      <c r="M3000" s="8"/>
    </row>
    <row r="3001" spans="1:13">
      <c r="A3001" s="8">
        <v>2780</v>
      </c>
      <c r="B3001" s="5" t="s">
        <v>1677</v>
      </c>
      <c r="C3001" s="14" t="s">
        <v>916</v>
      </c>
      <c r="D3001" s="8" t="s">
        <v>2326</v>
      </c>
      <c r="E3001" s="20">
        <v>44813</v>
      </c>
      <c r="F3001" s="8" t="s">
        <v>1233</v>
      </c>
      <c r="G3001" s="8">
        <f t="shared" si="92"/>
        <v>1</v>
      </c>
      <c r="H3001" s="8"/>
      <c r="I3001" s="8"/>
      <c r="J3001" s="39">
        <v>264</v>
      </c>
      <c r="K3001" s="5" t="str">
        <f t="shared" si="93"/>
        <v>Open</v>
      </c>
      <c r="L3001" s="8"/>
      <c r="M3001" s="8"/>
    </row>
    <row r="3002" spans="1:13">
      <c r="A3002" s="8">
        <v>2781</v>
      </c>
      <c r="B3002" s="5" t="s">
        <v>44</v>
      </c>
      <c r="C3002" s="14" t="s">
        <v>825</v>
      </c>
      <c r="D3002" s="8" t="s">
        <v>43</v>
      </c>
      <c r="E3002" s="20">
        <v>44813</v>
      </c>
      <c r="F3002" s="8" t="s">
        <v>1229</v>
      </c>
      <c r="G3002" s="8">
        <f t="shared" si="92"/>
        <v>1</v>
      </c>
      <c r="H3002" s="8"/>
      <c r="I3002" s="14"/>
      <c r="J3002" s="39">
        <v>91</v>
      </c>
      <c r="K3002" s="5" t="str">
        <f t="shared" si="93"/>
        <v>Open</v>
      </c>
      <c r="L3002" s="8"/>
      <c r="M3002" s="8"/>
    </row>
    <row r="3003" spans="1:13">
      <c r="A3003" s="8">
        <v>2782</v>
      </c>
      <c r="B3003" s="5" t="s">
        <v>44</v>
      </c>
      <c r="C3003" s="14" t="s">
        <v>825</v>
      </c>
      <c r="D3003" s="8" t="s">
        <v>43</v>
      </c>
      <c r="E3003" s="20">
        <v>44813</v>
      </c>
      <c r="F3003" s="8" t="s">
        <v>1229</v>
      </c>
      <c r="G3003" s="8">
        <f t="shared" si="92"/>
        <v>1</v>
      </c>
      <c r="H3003" s="8"/>
      <c r="I3003" s="8"/>
      <c r="J3003" s="39">
        <v>91</v>
      </c>
      <c r="K3003" s="5" t="str">
        <f t="shared" si="93"/>
        <v>Open</v>
      </c>
      <c r="L3003" s="8"/>
      <c r="M3003" s="8"/>
    </row>
    <row r="3004" spans="1:13">
      <c r="A3004" s="8">
        <v>2783</v>
      </c>
      <c r="B3004" s="5" t="s">
        <v>44</v>
      </c>
      <c r="C3004" s="14" t="s">
        <v>825</v>
      </c>
      <c r="D3004" s="8" t="s">
        <v>43</v>
      </c>
      <c r="E3004" s="20">
        <v>44813</v>
      </c>
      <c r="F3004" s="8" t="s">
        <v>1229</v>
      </c>
      <c r="G3004" s="8">
        <f t="shared" si="92"/>
        <v>1</v>
      </c>
      <c r="H3004" s="8"/>
      <c r="I3004" s="8"/>
      <c r="J3004" s="39">
        <v>91</v>
      </c>
      <c r="K3004" s="5" t="str">
        <f t="shared" si="93"/>
        <v>Open</v>
      </c>
      <c r="L3004" s="8"/>
      <c r="M3004" s="8"/>
    </row>
    <row r="3005" spans="1:13">
      <c r="A3005" s="8">
        <v>2784</v>
      </c>
      <c r="B3005" s="5" t="s">
        <v>44</v>
      </c>
      <c r="C3005" s="14" t="s">
        <v>825</v>
      </c>
      <c r="D3005" s="8" t="s">
        <v>43</v>
      </c>
      <c r="E3005" s="20">
        <v>44813</v>
      </c>
      <c r="F3005" s="8" t="s">
        <v>1229</v>
      </c>
      <c r="G3005" s="8">
        <f t="shared" si="92"/>
        <v>1</v>
      </c>
      <c r="H3005" s="8"/>
      <c r="I3005" s="8"/>
      <c r="J3005" s="39">
        <v>91</v>
      </c>
      <c r="K3005" s="5" t="str">
        <f t="shared" si="93"/>
        <v>Open</v>
      </c>
      <c r="L3005" s="8"/>
      <c r="M3005" s="8"/>
    </row>
    <row r="3006" spans="1:13">
      <c r="A3006" s="8">
        <v>2785</v>
      </c>
      <c r="B3006" s="5" t="s">
        <v>44</v>
      </c>
      <c r="C3006" s="14" t="s">
        <v>825</v>
      </c>
      <c r="D3006" s="8" t="s">
        <v>43</v>
      </c>
      <c r="E3006" s="20">
        <v>44813</v>
      </c>
      <c r="F3006" s="8" t="s">
        <v>1229</v>
      </c>
      <c r="G3006" s="8">
        <f t="shared" si="92"/>
        <v>1</v>
      </c>
      <c r="H3006" s="8"/>
      <c r="I3006" s="8"/>
      <c r="J3006" s="39">
        <v>91</v>
      </c>
      <c r="K3006" s="5" t="str">
        <f t="shared" si="93"/>
        <v>Open</v>
      </c>
      <c r="L3006" s="8"/>
      <c r="M3006" s="8"/>
    </row>
    <row r="3007" spans="1:13">
      <c r="A3007" s="8">
        <v>2786</v>
      </c>
      <c r="B3007" s="5" t="s">
        <v>44</v>
      </c>
      <c r="C3007" s="14" t="s">
        <v>825</v>
      </c>
      <c r="D3007" s="8" t="s">
        <v>43</v>
      </c>
      <c r="E3007" s="20">
        <v>44813</v>
      </c>
      <c r="F3007" s="8" t="s">
        <v>1229</v>
      </c>
      <c r="G3007" s="8">
        <f t="shared" si="92"/>
        <v>1</v>
      </c>
      <c r="H3007" s="8"/>
      <c r="I3007" s="8"/>
      <c r="J3007" s="39">
        <v>91</v>
      </c>
      <c r="K3007" s="5" t="str">
        <f t="shared" si="93"/>
        <v>Open</v>
      </c>
      <c r="L3007" s="8"/>
      <c r="M3007" s="8"/>
    </row>
    <row r="3008" spans="1:13">
      <c r="A3008" s="8">
        <v>2787</v>
      </c>
      <c r="B3008" s="5" t="s">
        <v>44</v>
      </c>
      <c r="C3008" s="14" t="s">
        <v>825</v>
      </c>
      <c r="D3008" s="8" t="s">
        <v>43</v>
      </c>
      <c r="E3008" s="20">
        <v>44813</v>
      </c>
      <c r="F3008" s="8" t="s">
        <v>1229</v>
      </c>
      <c r="G3008" s="8">
        <f t="shared" si="92"/>
        <v>1</v>
      </c>
      <c r="H3008" s="8"/>
      <c r="I3008" s="8"/>
      <c r="J3008" s="39">
        <v>91</v>
      </c>
      <c r="K3008" s="5" t="str">
        <f t="shared" si="93"/>
        <v>Open</v>
      </c>
      <c r="L3008" s="8"/>
      <c r="M3008" s="8"/>
    </row>
    <row r="3009" spans="1:13">
      <c r="A3009" s="8">
        <v>2788</v>
      </c>
      <c r="B3009" s="5" t="s">
        <v>3617</v>
      </c>
      <c r="C3009" s="14" t="s">
        <v>825</v>
      </c>
      <c r="D3009" s="8" t="s">
        <v>43</v>
      </c>
      <c r="E3009" s="20">
        <v>44813</v>
      </c>
      <c r="F3009" s="8" t="s">
        <v>1229</v>
      </c>
      <c r="G3009" s="8">
        <f t="shared" si="92"/>
        <v>1</v>
      </c>
      <c r="H3009" s="8"/>
      <c r="I3009" s="8"/>
      <c r="J3009" s="39">
        <v>71</v>
      </c>
      <c r="K3009" s="5" t="str">
        <f t="shared" si="93"/>
        <v>Open</v>
      </c>
      <c r="L3009" s="8"/>
      <c r="M3009" s="8"/>
    </row>
    <row r="3010" spans="1:13">
      <c r="A3010" s="8">
        <v>2789</v>
      </c>
      <c r="B3010" s="5" t="s">
        <v>2675</v>
      </c>
      <c r="C3010" s="14" t="s">
        <v>2656</v>
      </c>
      <c r="D3010" s="8" t="s">
        <v>2676</v>
      </c>
      <c r="E3010" s="20">
        <v>44814</v>
      </c>
      <c r="F3010" s="8" t="s">
        <v>3412</v>
      </c>
      <c r="G3010" s="8">
        <f t="shared" si="92"/>
        <v>1</v>
      </c>
      <c r="H3010" s="8"/>
      <c r="I3010" s="8"/>
      <c r="J3010" s="39">
        <v>1545</v>
      </c>
      <c r="K3010" s="5" t="str">
        <f t="shared" si="93"/>
        <v>Open</v>
      </c>
      <c r="L3010" s="8"/>
      <c r="M3010" s="8"/>
    </row>
    <row r="3011" spans="1:13">
      <c r="A3011" s="8">
        <v>2790</v>
      </c>
      <c r="B3011" s="5" t="s">
        <v>1673</v>
      </c>
      <c r="C3011" s="14" t="s">
        <v>911</v>
      </c>
      <c r="D3011" s="8" t="s">
        <v>2323</v>
      </c>
      <c r="E3011" s="20">
        <v>44813</v>
      </c>
      <c r="F3011" s="8" t="s">
        <v>1233</v>
      </c>
      <c r="G3011" s="8">
        <f t="shared" si="92"/>
        <v>1</v>
      </c>
      <c r="H3011" s="8"/>
      <c r="I3011" s="8"/>
      <c r="J3011" s="39">
        <v>135</v>
      </c>
      <c r="K3011" s="5" t="str">
        <f t="shared" si="93"/>
        <v>Open</v>
      </c>
      <c r="L3011" s="8"/>
      <c r="M3011" s="8"/>
    </row>
    <row r="3012" spans="1:13">
      <c r="A3012" s="8">
        <v>2792</v>
      </c>
      <c r="B3012" s="17" t="s">
        <v>3138</v>
      </c>
      <c r="C3012" s="14" t="s">
        <v>3099</v>
      </c>
      <c r="D3012" s="8" t="s">
        <v>3194</v>
      </c>
      <c r="E3012" s="20">
        <v>44818</v>
      </c>
      <c r="F3012" s="8" t="s">
        <v>3186</v>
      </c>
      <c r="G3012" s="8">
        <f t="shared" ref="G3012:G3075" si="94">IF(C3012="","",IF(C3012=I3012,0,1))</f>
        <v>1</v>
      </c>
      <c r="H3012" s="8"/>
      <c r="I3012" s="8"/>
      <c r="J3012" s="39">
        <v>259</v>
      </c>
      <c r="K3012" s="5" t="str">
        <f t="shared" ref="K3012:K3075" si="95">IF(F3012="","",IF(C3012=I3012,"Close","Open"))</f>
        <v>Open</v>
      </c>
      <c r="L3012" s="8"/>
      <c r="M3012" s="8"/>
    </row>
    <row r="3013" spans="1:13">
      <c r="A3013" s="8">
        <v>2794</v>
      </c>
      <c r="B3013" s="5" t="s">
        <v>1870</v>
      </c>
      <c r="C3013" s="14" t="s">
        <v>1140</v>
      </c>
      <c r="D3013" s="8" t="s">
        <v>2513</v>
      </c>
      <c r="E3013" s="20">
        <v>44813</v>
      </c>
      <c r="F3013" s="8" t="s">
        <v>1242</v>
      </c>
      <c r="G3013" s="8">
        <f t="shared" si="94"/>
        <v>1</v>
      </c>
      <c r="H3013" s="8"/>
      <c r="I3013" s="8"/>
      <c r="J3013" s="39">
        <v>111</v>
      </c>
      <c r="K3013" s="5" t="str">
        <f t="shared" si="95"/>
        <v>Open</v>
      </c>
      <c r="L3013" s="20"/>
      <c r="M3013" s="8"/>
    </row>
    <row r="3014" spans="1:13">
      <c r="A3014" s="8">
        <v>2796</v>
      </c>
      <c r="B3014" s="5" t="s">
        <v>1435</v>
      </c>
      <c r="C3014" s="14" t="s">
        <v>604</v>
      </c>
      <c r="D3014" s="8" t="s">
        <v>2111</v>
      </c>
      <c r="E3014" s="20">
        <v>44813</v>
      </c>
      <c r="F3014" s="8" t="s">
        <v>1222</v>
      </c>
      <c r="G3014" s="8">
        <f t="shared" si="94"/>
        <v>1</v>
      </c>
      <c r="H3014" s="8"/>
      <c r="I3014" s="8"/>
      <c r="J3014" s="39">
        <v>299</v>
      </c>
      <c r="K3014" s="5" t="str">
        <f t="shared" si="95"/>
        <v>Open</v>
      </c>
      <c r="L3014" s="8"/>
      <c r="M3014" s="8"/>
    </row>
    <row r="3015" spans="1:13">
      <c r="A3015" s="8">
        <v>2797</v>
      </c>
      <c r="B3015" s="17" t="s">
        <v>3144</v>
      </c>
      <c r="C3015" s="14" t="s">
        <v>3125</v>
      </c>
      <c r="D3015" s="8" t="s">
        <v>3200</v>
      </c>
      <c r="E3015" s="20">
        <v>44818</v>
      </c>
      <c r="F3015" s="8" t="s">
        <v>3186</v>
      </c>
      <c r="G3015" s="8">
        <f t="shared" si="94"/>
        <v>1</v>
      </c>
      <c r="H3015" s="8"/>
      <c r="I3015" s="8"/>
      <c r="J3015" s="39">
        <v>59</v>
      </c>
      <c r="K3015" s="5" t="str">
        <f t="shared" si="95"/>
        <v>Open</v>
      </c>
      <c r="L3015" s="8"/>
      <c r="M3015" s="8"/>
    </row>
    <row r="3016" spans="1:13">
      <c r="A3016" s="8">
        <v>2799</v>
      </c>
      <c r="B3016" s="5" t="s">
        <v>2997</v>
      </c>
      <c r="C3016" s="14" t="s">
        <v>2990</v>
      </c>
      <c r="D3016" s="8" t="s">
        <v>2998</v>
      </c>
      <c r="E3016" s="20">
        <v>44818</v>
      </c>
      <c r="F3016" s="8" t="s">
        <v>1228</v>
      </c>
      <c r="G3016" s="8">
        <f t="shared" si="94"/>
        <v>1</v>
      </c>
      <c r="H3016" s="8"/>
      <c r="I3016" s="8"/>
      <c r="J3016" s="39">
        <v>110</v>
      </c>
      <c r="K3016" s="5" t="str">
        <f t="shared" si="95"/>
        <v>Open</v>
      </c>
      <c r="L3016" s="8"/>
      <c r="M3016" s="8"/>
    </row>
    <row r="3017" spans="1:13">
      <c r="A3017" s="8">
        <v>2800</v>
      </c>
      <c r="B3017" s="5" t="s">
        <v>2997</v>
      </c>
      <c r="C3017" s="14" t="s">
        <v>2990</v>
      </c>
      <c r="D3017" s="8" t="s">
        <v>2998</v>
      </c>
      <c r="E3017" s="20">
        <v>44818</v>
      </c>
      <c r="F3017" s="8" t="s">
        <v>1228</v>
      </c>
      <c r="G3017" s="8">
        <f t="shared" si="94"/>
        <v>1</v>
      </c>
      <c r="H3017" s="8"/>
      <c r="I3017" s="8"/>
      <c r="J3017" s="39">
        <v>110</v>
      </c>
      <c r="K3017" s="5" t="str">
        <f t="shared" si="95"/>
        <v>Open</v>
      </c>
      <c r="L3017" s="8"/>
      <c r="M3017" s="8"/>
    </row>
    <row r="3018" spans="1:13">
      <c r="A3018" s="8">
        <v>2801</v>
      </c>
      <c r="B3018" s="5" t="s">
        <v>2997</v>
      </c>
      <c r="C3018" s="14" t="s">
        <v>2990</v>
      </c>
      <c r="D3018" s="8" t="s">
        <v>2998</v>
      </c>
      <c r="E3018" s="20">
        <v>44818</v>
      </c>
      <c r="F3018" s="8" t="s">
        <v>1228</v>
      </c>
      <c r="G3018" s="8">
        <f t="shared" si="94"/>
        <v>1</v>
      </c>
      <c r="H3018" s="8"/>
      <c r="I3018" s="8"/>
      <c r="J3018" s="39">
        <v>110</v>
      </c>
      <c r="K3018" s="5" t="str">
        <f t="shared" si="95"/>
        <v>Open</v>
      </c>
      <c r="L3018" s="8"/>
      <c r="M3018" s="8"/>
    </row>
    <row r="3019" spans="1:13">
      <c r="A3019" s="8">
        <v>2803</v>
      </c>
      <c r="B3019" s="5" t="s">
        <v>1791</v>
      </c>
      <c r="C3019" s="14" t="s">
        <v>1041</v>
      </c>
      <c r="D3019" s="8" t="s">
        <v>2437</v>
      </c>
      <c r="E3019" s="20">
        <v>44813</v>
      </c>
      <c r="F3019" s="8" t="s">
        <v>1237</v>
      </c>
      <c r="G3019" s="8">
        <f t="shared" si="94"/>
        <v>1</v>
      </c>
      <c r="H3019" s="8"/>
      <c r="I3019" s="8"/>
      <c r="J3019" s="39">
        <v>125</v>
      </c>
      <c r="K3019" s="5" t="str">
        <f t="shared" si="95"/>
        <v>Open</v>
      </c>
      <c r="L3019" s="8"/>
      <c r="M3019" s="8"/>
    </row>
    <row r="3020" spans="1:13">
      <c r="A3020" s="8">
        <v>2805</v>
      </c>
      <c r="B3020" s="5" t="s">
        <v>4553</v>
      </c>
      <c r="C3020" s="14" t="s">
        <v>4527</v>
      </c>
      <c r="D3020" s="8" t="s">
        <v>4554</v>
      </c>
      <c r="E3020" s="20">
        <v>44834</v>
      </c>
      <c r="F3020" s="8" t="s">
        <v>1220</v>
      </c>
      <c r="G3020" s="8">
        <f t="shared" si="94"/>
        <v>1</v>
      </c>
      <c r="H3020" s="8"/>
      <c r="I3020" s="8"/>
      <c r="J3020" s="39">
        <v>52.8</v>
      </c>
      <c r="K3020" s="5" t="str">
        <f t="shared" si="95"/>
        <v>Open</v>
      </c>
      <c r="L3020" s="8"/>
      <c r="M3020" s="8"/>
    </row>
    <row r="3021" spans="1:13">
      <c r="A3021" s="8">
        <v>2807</v>
      </c>
      <c r="B3021" s="5" t="s">
        <v>1686</v>
      </c>
      <c r="C3021" s="14" t="s">
        <v>927</v>
      </c>
      <c r="D3021" s="8" t="s">
        <v>2335</v>
      </c>
      <c r="E3021" s="20">
        <v>44813</v>
      </c>
      <c r="F3021" s="8" t="s">
        <v>1234</v>
      </c>
      <c r="G3021" s="8">
        <f t="shared" si="94"/>
        <v>1</v>
      </c>
      <c r="H3021" s="8"/>
      <c r="I3021" s="8"/>
      <c r="J3021" s="39">
        <v>355</v>
      </c>
      <c r="K3021" s="5" t="str">
        <f t="shared" si="95"/>
        <v>Open</v>
      </c>
      <c r="L3021" s="8"/>
      <c r="M3021" s="8"/>
    </row>
    <row r="3022" spans="1:13">
      <c r="A3022" s="8">
        <v>2808</v>
      </c>
      <c r="B3022" s="5"/>
      <c r="C3022" s="14" t="s">
        <v>2653</v>
      </c>
      <c r="D3022" s="8"/>
      <c r="E3022" s="20">
        <v>44814</v>
      </c>
      <c r="F3022" s="8" t="s">
        <v>2636</v>
      </c>
      <c r="G3022" s="8">
        <f t="shared" si="94"/>
        <v>1</v>
      </c>
      <c r="H3022" s="8"/>
      <c r="I3022" s="8"/>
      <c r="J3022" s="39">
        <v>0</v>
      </c>
      <c r="K3022" s="5" t="str">
        <f t="shared" si="95"/>
        <v>Open</v>
      </c>
      <c r="L3022" s="8"/>
      <c r="M3022" s="8"/>
    </row>
    <row r="3023" spans="1:13">
      <c r="A3023" s="8">
        <v>2810</v>
      </c>
      <c r="B3023" s="5" t="s">
        <v>5139</v>
      </c>
      <c r="C3023" s="14" t="s">
        <v>882</v>
      </c>
      <c r="D3023" s="8" t="s">
        <v>232</v>
      </c>
      <c r="E3023" s="20">
        <v>44870</v>
      </c>
      <c r="F3023" s="8" t="s">
        <v>1232</v>
      </c>
      <c r="G3023" s="8">
        <f t="shared" si="94"/>
        <v>1</v>
      </c>
      <c r="H3023" s="8"/>
      <c r="I3023" s="8"/>
      <c r="J3023" s="39">
        <v>190</v>
      </c>
      <c r="K3023" s="5" t="str">
        <f t="shared" si="95"/>
        <v>Open</v>
      </c>
      <c r="L3023" s="8"/>
      <c r="M3023" s="8"/>
    </row>
    <row r="3024" spans="1:13">
      <c r="A3024" s="8">
        <v>2896</v>
      </c>
      <c r="B3024" s="5" t="s">
        <v>180</v>
      </c>
      <c r="C3024" s="14" t="s">
        <v>1063</v>
      </c>
      <c r="D3024" s="8" t="s">
        <v>174</v>
      </c>
      <c r="E3024" s="20">
        <v>44883</v>
      </c>
      <c r="F3024" s="8" t="s">
        <v>1239</v>
      </c>
      <c r="G3024" s="8">
        <f t="shared" si="94"/>
        <v>1</v>
      </c>
      <c r="H3024" s="8"/>
      <c r="I3024" s="8"/>
      <c r="J3024" s="41">
        <v>141</v>
      </c>
      <c r="K3024" s="5" t="str">
        <f t="shared" si="95"/>
        <v>Open</v>
      </c>
      <c r="L3024" s="8"/>
      <c r="M3024" s="8"/>
    </row>
    <row r="3025" spans="1:13">
      <c r="A3025" s="8">
        <v>2897</v>
      </c>
      <c r="B3025" s="5" t="s">
        <v>180</v>
      </c>
      <c r="C3025" s="14" t="s">
        <v>1063</v>
      </c>
      <c r="D3025" s="8" t="s">
        <v>174</v>
      </c>
      <c r="E3025" s="20">
        <v>44883</v>
      </c>
      <c r="F3025" s="8" t="s">
        <v>1239</v>
      </c>
      <c r="G3025" s="8">
        <f t="shared" si="94"/>
        <v>1</v>
      </c>
      <c r="H3025" s="8"/>
      <c r="I3025" s="8"/>
      <c r="J3025" s="41">
        <v>141</v>
      </c>
      <c r="K3025" s="5" t="str">
        <f t="shared" si="95"/>
        <v>Open</v>
      </c>
      <c r="L3025" s="8"/>
      <c r="M3025" s="8"/>
    </row>
    <row r="3026" spans="1:13">
      <c r="A3026" s="8">
        <v>2903.6666666666702</v>
      </c>
      <c r="B3026" s="5" t="s">
        <v>5649</v>
      </c>
      <c r="C3026" s="5" t="s">
        <v>5626</v>
      </c>
      <c r="D3026" s="8" t="s">
        <v>5650</v>
      </c>
      <c r="E3026" s="20">
        <v>44888</v>
      </c>
      <c r="F3026" s="8" t="s">
        <v>1219</v>
      </c>
      <c r="G3026" s="8">
        <f t="shared" si="94"/>
        <v>1</v>
      </c>
      <c r="H3026" s="8"/>
      <c r="I3026" s="8"/>
      <c r="J3026" s="39">
        <v>35</v>
      </c>
      <c r="K3026" s="5" t="str">
        <f t="shared" si="95"/>
        <v>Open</v>
      </c>
      <c r="L3026" s="8"/>
      <c r="M3026" s="8"/>
    </row>
    <row r="3027" spans="1:13">
      <c r="A3027" s="8">
        <v>2905.1666666666702</v>
      </c>
      <c r="B3027" s="5" t="s">
        <v>5651</v>
      </c>
      <c r="C3027" s="14" t="s">
        <v>5627</v>
      </c>
      <c r="D3027" s="8" t="s">
        <v>5652</v>
      </c>
      <c r="E3027" s="20">
        <v>44888</v>
      </c>
      <c r="F3027" s="8" t="s">
        <v>1219</v>
      </c>
      <c r="G3027" s="8">
        <f t="shared" si="94"/>
        <v>1</v>
      </c>
      <c r="H3027" s="8"/>
      <c r="I3027" s="8"/>
      <c r="J3027" s="39">
        <v>105</v>
      </c>
      <c r="K3027" s="5" t="str">
        <f t="shared" si="95"/>
        <v>Open</v>
      </c>
      <c r="L3027" s="8"/>
      <c r="M3027" s="8"/>
    </row>
    <row r="3028" spans="1:13">
      <c r="A3028" s="8">
        <v>2906.6666666666702</v>
      </c>
      <c r="B3028" s="5" t="s">
        <v>5653</v>
      </c>
      <c r="C3028" s="14" t="s">
        <v>5646</v>
      </c>
      <c r="D3028" s="8" t="s">
        <v>5654</v>
      </c>
      <c r="E3028" s="20">
        <v>44888</v>
      </c>
      <c r="F3028" s="8" t="s">
        <v>1219</v>
      </c>
      <c r="G3028" s="8">
        <f t="shared" si="94"/>
        <v>1</v>
      </c>
      <c r="H3028" s="8"/>
      <c r="I3028" s="8"/>
      <c r="J3028" s="39">
        <v>70</v>
      </c>
      <c r="K3028" s="5" t="str">
        <f t="shared" si="95"/>
        <v>Open</v>
      </c>
      <c r="L3028" s="8"/>
      <c r="M3028" s="8"/>
    </row>
    <row r="3029" spans="1:13">
      <c r="A3029" s="8">
        <v>2908.1666666666702</v>
      </c>
      <c r="B3029" s="5" t="s">
        <v>5655</v>
      </c>
      <c r="C3029" s="14" t="s">
        <v>5648</v>
      </c>
      <c r="D3029" s="8" t="s">
        <v>5656</v>
      </c>
      <c r="E3029" s="20">
        <v>44888</v>
      </c>
      <c r="F3029" s="8" t="s">
        <v>1219</v>
      </c>
      <c r="G3029" s="8">
        <f t="shared" si="94"/>
        <v>1</v>
      </c>
      <c r="H3029" s="8"/>
      <c r="I3029" s="8"/>
      <c r="J3029" s="39">
        <v>120</v>
      </c>
      <c r="K3029" s="5" t="str">
        <f t="shared" si="95"/>
        <v>Open</v>
      </c>
      <c r="L3029" s="8"/>
      <c r="M3029" s="8"/>
    </row>
    <row r="3030" spans="1:13">
      <c r="A3030" s="8">
        <v>2909.6666666666702</v>
      </c>
      <c r="B3030" s="5" t="s">
        <v>5657</v>
      </c>
      <c r="C3030" s="14" t="s">
        <v>5647</v>
      </c>
      <c r="D3030" s="8" t="s">
        <v>5658</v>
      </c>
      <c r="E3030" s="20">
        <v>44888</v>
      </c>
      <c r="F3030" s="8" t="s">
        <v>1219</v>
      </c>
      <c r="G3030" s="8">
        <f t="shared" si="94"/>
        <v>1</v>
      </c>
      <c r="H3030" s="8"/>
      <c r="I3030" s="8"/>
      <c r="J3030" s="39">
        <v>90</v>
      </c>
      <c r="K3030" s="5" t="str">
        <f t="shared" si="95"/>
        <v>Open</v>
      </c>
      <c r="L3030" s="8"/>
      <c r="M3030" s="8"/>
    </row>
    <row r="3031" spans="1:13">
      <c r="A3031" s="8">
        <v>2911.1666666666702</v>
      </c>
      <c r="B3031" s="5" t="s">
        <v>5659</v>
      </c>
      <c r="C3031" s="14" t="s">
        <v>5631</v>
      </c>
      <c r="D3031" s="8" t="s">
        <v>5660</v>
      </c>
      <c r="E3031" s="20">
        <v>44888</v>
      </c>
      <c r="F3031" s="8" t="s">
        <v>1219</v>
      </c>
      <c r="G3031" s="8">
        <f t="shared" si="94"/>
        <v>1</v>
      </c>
      <c r="H3031" s="8"/>
      <c r="I3031" s="8"/>
      <c r="J3031" s="39">
        <v>105</v>
      </c>
      <c r="K3031" s="5" t="str">
        <f t="shared" si="95"/>
        <v>Open</v>
      </c>
      <c r="L3031" s="8"/>
      <c r="M3031" s="8"/>
    </row>
    <row r="3032" spans="1:13">
      <c r="A3032" s="8">
        <v>2912.6666666666702</v>
      </c>
      <c r="B3032" s="5" t="s">
        <v>5661</v>
      </c>
      <c r="C3032" s="14" t="s">
        <v>3111</v>
      </c>
      <c r="D3032" s="8" t="s">
        <v>3190</v>
      </c>
      <c r="E3032" s="20">
        <v>44888</v>
      </c>
      <c r="F3032" s="8" t="s">
        <v>1219</v>
      </c>
      <c r="G3032" s="8">
        <f t="shared" si="94"/>
        <v>1</v>
      </c>
      <c r="H3032" s="8"/>
      <c r="I3032" s="8"/>
      <c r="J3032" s="39">
        <v>100</v>
      </c>
      <c r="K3032" s="5" t="str">
        <f t="shared" si="95"/>
        <v>Open</v>
      </c>
      <c r="L3032" s="8"/>
      <c r="M3032" s="8"/>
    </row>
    <row r="3033" spans="1:13">
      <c r="A3033" s="8">
        <v>2917.1666666666702</v>
      </c>
      <c r="B3033" s="5" t="s">
        <v>5666</v>
      </c>
      <c r="C3033" s="14" t="s">
        <v>5628</v>
      </c>
      <c r="D3033" s="8" t="s">
        <v>5667</v>
      </c>
      <c r="E3033" s="20">
        <v>44888</v>
      </c>
      <c r="F3033" s="8" t="s">
        <v>1219</v>
      </c>
      <c r="G3033" s="8">
        <f t="shared" si="94"/>
        <v>1</v>
      </c>
      <c r="H3033" s="8"/>
      <c r="I3033" s="8"/>
      <c r="J3033" s="39">
        <v>230</v>
      </c>
      <c r="K3033" s="5" t="str">
        <f t="shared" si="95"/>
        <v>Open</v>
      </c>
      <c r="L3033" s="8"/>
      <c r="M3033" s="8"/>
    </row>
    <row r="3034" spans="1:13">
      <c r="A3034" s="8">
        <v>2918.6666666666702</v>
      </c>
      <c r="B3034" s="5" t="s">
        <v>5668</v>
      </c>
      <c r="C3034" s="14" t="s">
        <v>5643</v>
      </c>
      <c r="D3034" s="8" t="s">
        <v>5669</v>
      </c>
      <c r="E3034" s="20">
        <v>44888</v>
      </c>
      <c r="F3034" s="8" t="s">
        <v>1220</v>
      </c>
      <c r="G3034" s="8">
        <f t="shared" si="94"/>
        <v>1</v>
      </c>
      <c r="H3034" s="8"/>
      <c r="I3034" s="8"/>
      <c r="J3034" s="39">
        <v>120</v>
      </c>
      <c r="K3034" s="5" t="str">
        <f t="shared" si="95"/>
        <v>Open</v>
      </c>
      <c r="L3034" s="8"/>
      <c r="M3034" s="8"/>
    </row>
    <row r="3035" spans="1:13">
      <c r="A3035" s="8">
        <v>2920.1666666666702</v>
      </c>
      <c r="B3035" s="5" t="s">
        <v>5670</v>
      </c>
      <c r="C3035" s="14" t="s">
        <v>5642</v>
      </c>
      <c r="D3035" s="8" t="s">
        <v>5671</v>
      </c>
      <c r="E3035" s="20">
        <v>44888</v>
      </c>
      <c r="F3035" s="8" t="s">
        <v>1220</v>
      </c>
      <c r="G3035" s="8">
        <f t="shared" si="94"/>
        <v>1</v>
      </c>
      <c r="H3035" s="8"/>
      <c r="I3035" s="8"/>
      <c r="J3035" s="39">
        <v>55</v>
      </c>
      <c r="K3035" s="5" t="str">
        <f t="shared" si="95"/>
        <v>Open</v>
      </c>
      <c r="L3035" s="8"/>
      <c r="M3035" s="8"/>
    </row>
    <row r="3036" spans="1:13">
      <c r="A3036" s="8">
        <v>2921.6666666666702</v>
      </c>
      <c r="B3036" s="5" t="s">
        <v>5672</v>
      </c>
      <c r="C3036" s="14" t="s">
        <v>3092</v>
      </c>
      <c r="D3036" s="8" t="s">
        <v>3218</v>
      </c>
      <c r="E3036" s="20">
        <v>44888</v>
      </c>
      <c r="F3036" s="8" t="s">
        <v>1220</v>
      </c>
      <c r="G3036" s="8">
        <f t="shared" si="94"/>
        <v>1</v>
      </c>
      <c r="H3036" s="8"/>
      <c r="I3036" s="8"/>
      <c r="J3036" s="39">
        <v>105</v>
      </c>
      <c r="K3036" s="5" t="str">
        <f t="shared" si="95"/>
        <v>Open</v>
      </c>
      <c r="L3036" s="8"/>
      <c r="M3036" s="8"/>
    </row>
    <row r="3037" spans="1:13">
      <c r="A3037" s="8">
        <v>2923.1666666666702</v>
      </c>
      <c r="B3037" s="5" t="s">
        <v>5673</v>
      </c>
      <c r="C3037" s="14" t="s">
        <v>5644</v>
      </c>
      <c r="D3037" s="8" t="s">
        <v>5674</v>
      </c>
      <c r="E3037" s="20">
        <v>44888</v>
      </c>
      <c r="F3037" s="8" t="s">
        <v>1220</v>
      </c>
      <c r="G3037" s="8">
        <f t="shared" si="94"/>
        <v>1</v>
      </c>
      <c r="H3037" s="8"/>
      <c r="I3037" s="8"/>
      <c r="J3037" s="39">
        <v>1082</v>
      </c>
      <c r="K3037" s="5" t="str">
        <f t="shared" si="95"/>
        <v>Open</v>
      </c>
      <c r="L3037" s="8"/>
      <c r="M3037" s="8"/>
    </row>
    <row r="3038" spans="1:13">
      <c r="A3038" s="8">
        <v>2924.6666666666702</v>
      </c>
      <c r="B3038" s="5" t="s">
        <v>5675</v>
      </c>
      <c r="C3038" s="14" t="s">
        <v>5641</v>
      </c>
      <c r="D3038" s="8" t="s">
        <v>5676</v>
      </c>
      <c r="E3038" s="20">
        <v>44888</v>
      </c>
      <c r="F3038" s="8" t="s">
        <v>1220</v>
      </c>
      <c r="G3038" s="8">
        <f t="shared" si="94"/>
        <v>1</v>
      </c>
      <c r="H3038" s="8"/>
      <c r="I3038" s="8"/>
      <c r="J3038" s="39">
        <v>101</v>
      </c>
      <c r="K3038" s="5" t="str">
        <f t="shared" si="95"/>
        <v>Open</v>
      </c>
      <c r="L3038" s="8"/>
      <c r="M3038" s="8"/>
    </row>
    <row r="3039" spans="1:13">
      <c r="A3039" s="8">
        <v>2926.1666666666702</v>
      </c>
      <c r="B3039" s="5" t="s">
        <v>5677</v>
      </c>
      <c r="C3039" s="14" t="s">
        <v>5639</v>
      </c>
      <c r="D3039" s="8" t="s">
        <v>5678</v>
      </c>
      <c r="E3039" s="20">
        <v>44888</v>
      </c>
      <c r="F3039" s="8" t="s">
        <v>1220</v>
      </c>
      <c r="G3039" s="8">
        <f t="shared" si="94"/>
        <v>1</v>
      </c>
      <c r="H3039" s="8"/>
      <c r="I3039" s="8"/>
      <c r="J3039" s="39">
        <v>79</v>
      </c>
      <c r="K3039" s="5" t="str">
        <f t="shared" si="95"/>
        <v>Open</v>
      </c>
      <c r="L3039" s="8"/>
      <c r="M3039" s="8"/>
    </row>
    <row r="3040" spans="1:13">
      <c r="A3040" s="8">
        <v>2929.1666666666702</v>
      </c>
      <c r="B3040" s="5" t="s">
        <v>5681</v>
      </c>
      <c r="C3040" s="14" t="s">
        <v>5632</v>
      </c>
      <c r="D3040" s="8" t="s">
        <v>5682</v>
      </c>
      <c r="E3040" s="20">
        <v>44888</v>
      </c>
      <c r="F3040" s="8" t="s">
        <v>1220</v>
      </c>
      <c r="G3040" s="8">
        <f t="shared" si="94"/>
        <v>1</v>
      </c>
      <c r="H3040" s="8"/>
      <c r="I3040" s="8"/>
      <c r="J3040" s="39">
        <v>169</v>
      </c>
      <c r="K3040" s="5" t="str">
        <f t="shared" si="95"/>
        <v>Open</v>
      </c>
      <c r="L3040" s="8"/>
      <c r="M3040" s="8"/>
    </row>
    <row r="3041" spans="1:13">
      <c r="A3041" s="8">
        <v>2930.6666666666702</v>
      </c>
      <c r="B3041" s="5" t="s">
        <v>5683</v>
      </c>
      <c r="C3041" s="14" t="s">
        <v>5633</v>
      </c>
      <c r="D3041" s="8" t="s">
        <v>5684</v>
      </c>
      <c r="E3041" s="20">
        <v>44888</v>
      </c>
      <c r="F3041" s="8" t="s">
        <v>1220</v>
      </c>
      <c r="G3041" s="8">
        <f t="shared" si="94"/>
        <v>1</v>
      </c>
      <c r="H3041" s="8"/>
      <c r="I3041" s="8"/>
      <c r="J3041" s="39">
        <v>65</v>
      </c>
      <c r="K3041" s="5" t="str">
        <f t="shared" si="95"/>
        <v>Open</v>
      </c>
      <c r="L3041" s="8"/>
      <c r="M3041" s="8"/>
    </row>
    <row r="3042" spans="1:13">
      <c r="A3042" s="8">
        <v>2932.1666666666702</v>
      </c>
      <c r="B3042" s="5" t="s">
        <v>5685</v>
      </c>
      <c r="C3042" s="14" t="s">
        <v>5634</v>
      </c>
      <c r="D3042" s="8" t="s">
        <v>5686</v>
      </c>
      <c r="E3042" s="20">
        <v>44888</v>
      </c>
      <c r="F3042" s="8" t="s">
        <v>1220</v>
      </c>
      <c r="G3042" s="8">
        <f t="shared" si="94"/>
        <v>1</v>
      </c>
      <c r="H3042" s="8"/>
      <c r="I3042" s="8"/>
      <c r="J3042" s="39">
        <v>50</v>
      </c>
      <c r="K3042" s="5" t="str">
        <f t="shared" si="95"/>
        <v>Open</v>
      </c>
      <c r="L3042" s="8"/>
      <c r="M3042" s="8"/>
    </row>
    <row r="3043" spans="1:13">
      <c r="A3043" s="8">
        <v>2933.6666666666702</v>
      </c>
      <c r="B3043" s="5" t="s">
        <v>5687</v>
      </c>
      <c r="C3043" s="14" t="s">
        <v>5636</v>
      </c>
      <c r="D3043" s="8" t="s">
        <v>5688</v>
      </c>
      <c r="E3043" s="20">
        <v>44888</v>
      </c>
      <c r="F3043" s="8" t="s">
        <v>1223</v>
      </c>
      <c r="G3043" s="8">
        <f t="shared" si="94"/>
        <v>1</v>
      </c>
      <c r="H3043" s="8"/>
      <c r="I3043" s="8"/>
      <c r="J3043" s="39">
        <v>65</v>
      </c>
      <c r="K3043" s="5" t="str">
        <f t="shared" si="95"/>
        <v>Open</v>
      </c>
      <c r="L3043" s="8"/>
      <c r="M3043" s="8"/>
    </row>
    <row r="3044" spans="1:13">
      <c r="A3044" s="8">
        <v>2935.1666666666702</v>
      </c>
      <c r="B3044" s="5" t="s">
        <v>5689</v>
      </c>
      <c r="C3044" s="14" t="s">
        <v>5637</v>
      </c>
      <c r="D3044" s="8" t="s">
        <v>5690</v>
      </c>
      <c r="E3044" s="20">
        <v>44888</v>
      </c>
      <c r="F3044" s="8" t="s">
        <v>1223</v>
      </c>
      <c r="G3044" s="8">
        <f t="shared" si="94"/>
        <v>1</v>
      </c>
      <c r="H3044" s="8"/>
      <c r="I3044" s="8"/>
      <c r="J3044" s="39">
        <v>100</v>
      </c>
      <c r="K3044" s="5" t="str">
        <f t="shared" si="95"/>
        <v>Open</v>
      </c>
      <c r="L3044" s="8"/>
      <c r="M3044" s="8"/>
    </row>
    <row r="3045" spans="1:13">
      <c r="A3045" s="8">
        <v>2936.6666666666702</v>
      </c>
      <c r="B3045" s="5" t="s">
        <v>5691</v>
      </c>
      <c r="C3045" s="14" t="s">
        <v>5638</v>
      </c>
      <c r="D3045" s="8" t="s">
        <v>5692</v>
      </c>
      <c r="E3045" s="20">
        <v>44888</v>
      </c>
      <c r="F3045" s="8" t="s">
        <v>1223</v>
      </c>
      <c r="G3045" s="8">
        <f t="shared" si="94"/>
        <v>1</v>
      </c>
      <c r="H3045" s="8"/>
      <c r="I3045" s="8"/>
      <c r="J3045" s="39">
        <v>130</v>
      </c>
      <c r="K3045" s="5" t="str">
        <f t="shared" si="95"/>
        <v>Open</v>
      </c>
      <c r="L3045" s="8"/>
      <c r="M3045" s="8"/>
    </row>
    <row r="3046" spans="1:13">
      <c r="A3046" s="8">
        <v>2938.1666666666702</v>
      </c>
      <c r="B3046" s="5" t="s">
        <v>5693</v>
      </c>
      <c r="C3046" s="14" t="s">
        <v>5645</v>
      </c>
      <c r="D3046" s="8" t="s">
        <v>5694</v>
      </c>
      <c r="E3046" s="20">
        <v>44888</v>
      </c>
      <c r="F3046" s="8" t="s">
        <v>1223</v>
      </c>
      <c r="G3046" s="8">
        <f t="shared" si="94"/>
        <v>1</v>
      </c>
      <c r="H3046" s="8"/>
      <c r="I3046" s="8"/>
      <c r="J3046" s="39">
        <v>125</v>
      </c>
      <c r="K3046" s="5" t="str">
        <f t="shared" si="95"/>
        <v>Open</v>
      </c>
      <c r="L3046" s="8"/>
      <c r="M3046" s="8"/>
    </row>
    <row r="3047" spans="1:13">
      <c r="A3047" s="8">
        <v>2939.6666666666702</v>
      </c>
      <c r="B3047" s="5" t="s">
        <v>5695</v>
      </c>
      <c r="C3047" s="14" t="s">
        <v>5635</v>
      </c>
      <c r="D3047" s="8" t="s">
        <v>5696</v>
      </c>
      <c r="E3047" s="20">
        <v>44888</v>
      </c>
      <c r="F3047" s="8" t="s">
        <v>1223</v>
      </c>
      <c r="G3047" s="8">
        <f t="shared" si="94"/>
        <v>1</v>
      </c>
      <c r="H3047" s="8"/>
      <c r="I3047" s="8"/>
      <c r="J3047" s="39">
        <v>249</v>
      </c>
      <c r="K3047" s="5" t="str">
        <f t="shared" si="95"/>
        <v>Open</v>
      </c>
      <c r="L3047" s="8"/>
      <c r="M3047" s="8"/>
    </row>
    <row r="3048" spans="1:13">
      <c r="A3048" s="8">
        <v>2941.1666666666702</v>
      </c>
      <c r="B3048" s="5" t="s">
        <v>5697</v>
      </c>
      <c r="C3048" s="14" t="s">
        <v>3082</v>
      </c>
      <c r="D3048" s="8" t="s">
        <v>3230</v>
      </c>
      <c r="E3048" s="20">
        <v>44888</v>
      </c>
      <c r="F3048" s="8" t="s">
        <v>1223</v>
      </c>
      <c r="G3048" s="8">
        <f t="shared" si="94"/>
        <v>1</v>
      </c>
      <c r="H3048" s="8"/>
      <c r="I3048" s="8"/>
      <c r="J3048" s="39">
        <v>65</v>
      </c>
      <c r="K3048" s="5" t="str">
        <f t="shared" si="95"/>
        <v>Open</v>
      </c>
      <c r="L3048" s="8"/>
      <c r="M3048" s="8"/>
    </row>
    <row r="3049" spans="1:13">
      <c r="A3049" s="8">
        <v>2944.1666666666702</v>
      </c>
      <c r="B3049" s="5" t="s">
        <v>5723</v>
      </c>
      <c r="C3049" s="14" t="s">
        <v>5699</v>
      </c>
      <c r="D3049" s="8" t="s">
        <v>5724</v>
      </c>
      <c r="E3049" s="20">
        <v>44888</v>
      </c>
      <c r="F3049" s="8" t="s">
        <v>1223</v>
      </c>
      <c r="G3049" s="8">
        <f t="shared" si="94"/>
        <v>1</v>
      </c>
      <c r="H3049" s="8"/>
      <c r="I3049" s="8"/>
      <c r="J3049" s="39">
        <v>160</v>
      </c>
      <c r="K3049" s="5" t="str">
        <f t="shared" si="95"/>
        <v>Open</v>
      </c>
      <c r="L3049" s="8"/>
      <c r="M3049" s="8"/>
    </row>
    <row r="3050" spans="1:13">
      <c r="A3050" s="8">
        <v>2945.6666666666702</v>
      </c>
      <c r="B3050" s="5" t="s">
        <v>5725</v>
      </c>
      <c r="C3050" s="14" t="s">
        <v>5700</v>
      </c>
      <c r="D3050" s="8" t="s">
        <v>5726</v>
      </c>
      <c r="E3050" s="20">
        <v>44888</v>
      </c>
      <c r="F3050" s="8" t="s">
        <v>1223</v>
      </c>
      <c r="G3050" s="8">
        <f t="shared" si="94"/>
        <v>1</v>
      </c>
      <c r="H3050" s="8"/>
      <c r="I3050" s="8"/>
      <c r="J3050" s="39">
        <v>89</v>
      </c>
      <c r="K3050" s="5" t="str">
        <f t="shared" si="95"/>
        <v>Open</v>
      </c>
      <c r="L3050" s="8"/>
      <c r="M3050" s="8"/>
    </row>
    <row r="3051" spans="1:13">
      <c r="A3051" s="8">
        <v>2947.1666666666702</v>
      </c>
      <c r="B3051" s="5" t="s">
        <v>5727</v>
      </c>
      <c r="C3051" s="14" t="s">
        <v>5701</v>
      </c>
      <c r="D3051" s="8" t="s">
        <v>5728</v>
      </c>
      <c r="E3051" s="20">
        <v>44888</v>
      </c>
      <c r="F3051" s="8" t="s">
        <v>1223</v>
      </c>
      <c r="G3051" s="8">
        <f t="shared" si="94"/>
        <v>1</v>
      </c>
      <c r="H3051" s="8"/>
      <c r="I3051" s="8"/>
      <c r="J3051" s="39">
        <v>105</v>
      </c>
      <c r="K3051" s="5" t="str">
        <f t="shared" si="95"/>
        <v>Open</v>
      </c>
      <c r="L3051" s="8"/>
      <c r="M3051" s="8"/>
    </row>
    <row r="3052" spans="1:13">
      <c r="A3052" s="8">
        <v>2948.6666666666702</v>
      </c>
      <c r="B3052" s="5" t="s">
        <v>5729</v>
      </c>
      <c r="C3052" s="14" t="s">
        <v>5702</v>
      </c>
      <c r="D3052" s="8" t="s">
        <v>5730</v>
      </c>
      <c r="E3052" s="20">
        <v>44888</v>
      </c>
      <c r="F3052" s="8" t="s">
        <v>1223</v>
      </c>
      <c r="G3052" s="8">
        <f t="shared" si="94"/>
        <v>1</v>
      </c>
      <c r="H3052" s="8"/>
      <c r="I3052" s="8"/>
      <c r="J3052" s="39">
        <v>319</v>
      </c>
      <c r="K3052" s="5" t="str">
        <f t="shared" si="95"/>
        <v>Open</v>
      </c>
      <c r="L3052" s="8"/>
      <c r="M3052" s="8"/>
    </row>
    <row r="3053" spans="1:13">
      <c r="A3053" s="8">
        <v>2950.1666666666702</v>
      </c>
      <c r="B3053" s="5" t="s">
        <v>5731</v>
      </c>
      <c r="C3053" s="14" t="s">
        <v>5703</v>
      </c>
      <c r="D3053" s="8" t="s">
        <v>5732</v>
      </c>
      <c r="E3053" s="20">
        <v>44888</v>
      </c>
      <c r="F3053" s="8" t="s">
        <v>1223</v>
      </c>
      <c r="G3053" s="8">
        <f t="shared" si="94"/>
        <v>1</v>
      </c>
      <c r="H3053" s="8"/>
      <c r="I3053" s="8"/>
      <c r="J3053" s="39">
        <v>40</v>
      </c>
      <c r="K3053" s="5" t="str">
        <f t="shared" si="95"/>
        <v>Open</v>
      </c>
      <c r="L3053" s="8"/>
      <c r="M3053" s="8"/>
    </row>
    <row r="3054" spans="1:13">
      <c r="A3054" s="8">
        <v>2951.6666666666702</v>
      </c>
      <c r="B3054" s="5" t="s">
        <v>5733</v>
      </c>
      <c r="C3054" s="14" t="s">
        <v>5704</v>
      </c>
      <c r="D3054" s="8" t="s">
        <v>5734</v>
      </c>
      <c r="E3054" s="20">
        <v>44888</v>
      </c>
      <c r="F3054" s="8" t="s">
        <v>1223</v>
      </c>
      <c r="G3054" s="8">
        <f t="shared" si="94"/>
        <v>1</v>
      </c>
      <c r="H3054" s="8"/>
      <c r="I3054" s="8"/>
      <c r="J3054" s="39">
        <v>605</v>
      </c>
      <c r="K3054" s="5" t="str">
        <f t="shared" si="95"/>
        <v>Open</v>
      </c>
      <c r="L3054" s="8"/>
      <c r="M3054" s="8"/>
    </row>
    <row r="3055" spans="1:13">
      <c r="A3055" s="8">
        <v>2953.1666666666702</v>
      </c>
      <c r="B3055" s="5" t="s">
        <v>5735</v>
      </c>
      <c r="C3055" s="14" t="s">
        <v>5705</v>
      </c>
      <c r="D3055" s="8" t="s">
        <v>5736</v>
      </c>
      <c r="E3055" s="20">
        <v>44888</v>
      </c>
      <c r="F3055" s="8" t="s">
        <v>1223</v>
      </c>
      <c r="G3055" s="8">
        <f t="shared" si="94"/>
        <v>1</v>
      </c>
      <c r="H3055" s="8"/>
      <c r="I3055" s="8"/>
      <c r="J3055" s="39">
        <v>69</v>
      </c>
      <c r="K3055" s="5" t="str">
        <f t="shared" si="95"/>
        <v>Open</v>
      </c>
      <c r="L3055" s="8"/>
      <c r="M3055" s="8"/>
    </row>
    <row r="3056" spans="1:13">
      <c r="A3056" s="8">
        <v>2954.6666666666702</v>
      </c>
      <c r="B3056" s="5" t="s">
        <v>5737</v>
      </c>
      <c r="C3056" s="14" t="s">
        <v>5706</v>
      </c>
      <c r="D3056" s="8" t="s">
        <v>5738</v>
      </c>
      <c r="E3056" s="20">
        <v>44888</v>
      </c>
      <c r="F3056" s="8" t="s">
        <v>1223</v>
      </c>
      <c r="G3056" s="8">
        <f t="shared" si="94"/>
        <v>1</v>
      </c>
      <c r="H3056" s="8"/>
      <c r="I3056" s="8"/>
      <c r="J3056" s="39">
        <v>170</v>
      </c>
      <c r="K3056" s="5" t="str">
        <f t="shared" si="95"/>
        <v>Open</v>
      </c>
      <c r="L3056" s="8"/>
      <c r="M3056" s="8"/>
    </row>
    <row r="3057" spans="1:13">
      <c r="A3057" s="8">
        <v>2956.1666666666702</v>
      </c>
      <c r="B3057" s="5" t="s">
        <v>5739</v>
      </c>
      <c r="C3057" s="14" t="s">
        <v>5707</v>
      </c>
      <c r="D3057" s="8" t="s">
        <v>5740</v>
      </c>
      <c r="E3057" s="20">
        <v>44888</v>
      </c>
      <c r="F3057" s="8" t="s">
        <v>1223</v>
      </c>
      <c r="G3057" s="8">
        <f t="shared" si="94"/>
        <v>1</v>
      </c>
      <c r="H3057" s="8"/>
      <c r="I3057" s="8"/>
      <c r="J3057" s="39">
        <v>129</v>
      </c>
      <c r="K3057" s="5" t="str">
        <f t="shared" si="95"/>
        <v>Open</v>
      </c>
      <c r="L3057" s="8"/>
      <c r="M3057" s="8"/>
    </row>
    <row r="3058" spans="1:13">
      <c r="A3058" s="8">
        <v>2957.6666666666702</v>
      </c>
      <c r="B3058" s="5" t="s">
        <v>5741</v>
      </c>
      <c r="C3058" s="14" t="s">
        <v>5708</v>
      </c>
      <c r="D3058" s="8" t="s">
        <v>5742</v>
      </c>
      <c r="E3058" s="20">
        <v>44888</v>
      </c>
      <c r="F3058" s="8" t="s">
        <v>1223</v>
      </c>
      <c r="G3058" s="8">
        <f t="shared" si="94"/>
        <v>1</v>
      </c>
      <c r="H3058" s="8"/>
      <c r="I3058" s="8"/>
      <c r="J3058" s="39">
        <v>80</v>
      </c>
      <c r="K3058" s="5" t="str">
        <f t="shared" si="95"/>
        <v>Open</v>
      </c>
      <c r="L3058" s="8"/>
      <c r="M3058" s="8"/>
    </row>
    <row r="3059" spans="1:13">
      <c r="A3059" s="8">
        <v>2959.1666666666702</v>
      </c>
      <c r="B3059" s="5" t="s">
        <v>5743</v>
      </c>
      <c r="C3059" s="14" t="s">
        <v>5709</v>
      </c>
      <c r="D3059" s="8" t="s">
        <v>5744</v>
      </c>
      <c r="E3059" s="20">
        <v>44888</v>
      </c>
      <c r="F3059" s="8" t="s">
        <v>1223</v>
      </c>
      <c r="G3059" s="8">
        <f t="shared" si="94"/>
        <v>1</v>
      </c>
      <c r="H3059" s="8"/>
      <c r="I3059" s="8"/>
      <c r="J3059" s="39">
        <v>45</v>
      </c>
      <c r="K3059" s="5" t="str">
        <f t="shared" si="95"/>
        <v>Open</v>
      </c>
      <c r="L3059" s="8"/>
      <c r="M3059" s="8"/>
    </row>
    <row r="3060" spans="1:13">
      <c r="A3060" s="8">
        <v>2960.6666666666702</v>
      </c>
      <c r="B3060" s="5" t="s">
        <v>5745</v>
      </c>
      <c r="C3060" s="14" t="s">
        <v>5710</v>
      </c>
      <c r="D3060" s="8" t="s">
        <v>5746</v>
      </c>
      <c r="E3060" s="20">
        <v>44888</v>
      </c>
      <c r="F3060" s="8" t="s">
        <v>1223</v>
      </c>
      <c r="G3060" s="8">
        <f t="shared" si="94"/>
        <v>1</v>
      </c>
      <c r="H3060" s="8"/>
      <c r="I3060" s="8"/>
      <c r="J3060" s="39">
        <v>165</v>
      </c>
      <c r="K3060" s="5" t="str">
        <f t="shared" si="95"/>
        <v>Open</v>
      </c>
      <c r="L3060" s="8"/>
      <c r="M3060" s="8"/>
    </row>
    <row r="3061" spans="1:13">
      <c r="A3061" s="8">
        <v>2962.1666666666702</v>
      </c>
      <c r="B3061" s="5" t="s">
        <v>5747</v>
      </c>
      <c r="C3061" s="14" t="s">
        <v>5711</v>
      </c>
      <c r="D3061" s="8" t="s">
        <v>5748</v>
      </c>
      <c r="E3061" s="20">
        <v>44888</v>
      </c>
      <c r="F3061" s="8" t="s">
        <v>1223</v>
      </c>
      <c r="G3061" s="8">
        <f t="shared" si="94"/>
        <v>1</v>
      </c>
      <c r="H3061" s="8"/>
      <c r="I3061" s="8"/>
      <c r="J3061" s="39">
        <v>210</v>
      </c>
      <c r="K3061" s="5" t="str">
        <f t="shared" si="95"/>
        <v>Open</v>
      </c>
      <c r="L3061" s="8"/>
      <c r="M3061" s="8"/>
    </row>
    <row r="3062" spans="1:13">
      <c r="A3062" s="8">
        <v>2963.6666666666702</v>
      </c>
      <c r="B3062" s="5" t="s">
        <v>5749</v>
      </c>
      <c r="C3062" s="14" t="s">
        <v>5712</v>
      </c>
      <c r="D3062" s="8" t="s">
        <v>5750</v>
      </c>
      <c r="E3062" s="20">
        <v>44888</v>
      </c>
      <c r="F3062" s="8" t="s">
        <v>1223</v>
      </c>
      <c r="G3062" s="8">
        <f t="shared" si="94"/>
        <v>1</v>
      </c>
      <c r="H3062" s="8"/>
      <c r="I3062" s="8"/>
      <c r="J3062" s="39">
        <v>126</v>
      </c>
      <c r="K3062" s="5" t="str">
        <f t="shared" si="95"/>
        <v>Open</v>
      </c>
      <c r="L3062" s="8"/>
      <c r="M3062" s="8"/>
    </row>
    <row r="3063" spans="1:13">
      <c r="A3063" s="8">
        <v>2965.1666666666702</v>
      </c>
      <c r="B3063" s="5" t="s">
        <v>5751</v>
      </c>
      <c r="C3063" s="14" t="s">
        <v>5713</v>
      </c>
      <c r="D3063" s="8" t="s">
        <v>5752</v>
      </c>
      <c r="E3063" s="20">
        <v>44888</v>
      </c>
      <c r="F3063" s="8" t="s">
        <v>1223</v>
      </c>
      <c r="G3063" s="8">
        <f t="shared" si="94"/>
        <v>1</v>
      </c>
      <c r="H3063" s="8"/>
      <c r="I3063" s="8"/>
      <c r="J3063" s="39">
        <v>80</v>
      </c>
      <c r="K3063" s="5" t="str">
        <f t="shared" si="95"/>
        <v>Open</v>
      </c>
      <c r="L3063" s="8"/>
      <c r="M3063" s="8"/>
    </row>
    <row r="3064" spans="1:13">
      <c r="A3064" s="8">
        <v>2966.6666666666702</v>
      </c>
      <c r="B3064" s="5" t="s">
        <v>5753</v>
      </c>
      <c r="C3064" s="14" t="s">
        <v>5714</v>
      </c>
      <c r="D3064" s="8" t="s">
        <v>5754</v>
      </c>
      <c r="E3064" s="20">
        <v>44888</v>
      </c>
      <c r="F3064" s="8" t="s">
        <v>1223</v>
      </c>
      <c r="G3064" s="8">
        <f t="shared" si="94"/>
        <v>1</v>
      </c>
      <c r="H3064" s="8"/>
      <c r="I3064" s="8"/>
      <c r="J3064" s="39">
        <v>69</v>
      </c>
      <c r="K3064" s="5" t="str">
        <f t="shared" si="95"/>
        <v>Open</v>
      </c>
      <c r="L3064" s="8"/>
      <c r="M3064" s="8"/>
    </row>
    <row r="3065" spans="1:13">
      <c r="A3065" s="8">
        <v>2968.1666666666702</v>
      </c>
      <c r="B3065" s="5" t="s">
        <v>5755</v>
      </c>
      <c r="C3065" s="14" t="s">
        <v>5715</v>
      </c>
      <c r="D3065" s="8" t="s">
        <v>5756</v>
      </c>
      <c r="E3065" s="20">
        <v>44888</v>
      </c>
      <c r="F3065" s="8" t="s">
        <v>1223</v>
      </c>
      <c r="G3065" s="8">
        <f t="shared" si="94"/>
        <v>1</v>
      </c>
      <c r="H3065" s="8"/>
      <c r="I3065" s="8"/>
      <c r="J3065" s="39">
        <v>50</v>
      </c>
      <c r="K3065" s="5" t="str">
        <f t="shared" si="95"/>
        <v>Open</v>
      </c>
      <c r="L3065" s="8"/>
      <c r="M3065" s="8"/>
    </row>
    <row r="3066" spans="1:13">
      <c r="A3066" s="8">
        <v>2969.6666666666702</v>
      </c>
      <c r="B3066" s="5" t="s">
        <v>5757</v>
      </c>
      <c r="C3066" s="14" t="s">
        <v>5716</v>
      </c>
      <c r="D3066" s="8" t="s">
        <v>5758</v>
      </c>
      <c r="E3066" s="20">
        <v>44888</v>
      </c>
      <c r="F3066" s="8" t="s">
        <v>1223</v>
      </c>
      <c r="G3066" s="8">
        <f t="shared" si="94"/>
        <v>1</v>
      </c>
      <c r="H3066" s="8"/>
      <c r="I3066" s="8"/>
      <c r="J3066" s="39">
        <v>115</v>
      </c>
      <c r="K3066" s="5" t="str">
        <f t="shared" si="95"/>
        <v>Open</v>
      </c>
      <c r="L3066" s="8"/>
      <c r="M3066" s="8"/>
    </row>
    <row r="3067" spans="1:13">
      <c r="A3067" s="8">
        <v>2971.1666666666702</v>
      </c>
      <c r="B3067" s="5" t="s">
        <v>5759</v>
      </c>
      <c r="C3067" s="14" t="s">
        <v>5717</v>
      </c>
      <c r="D3067" s="8" t="s">
        <v>5760</v>
      </c>
      <c r="E3067" s="20">
        <v>44888</v>
      </c>
      <c r="F3067" s="8" t="s">
        <v>1223</v>
      </c>
      <c r="G3067" s="8">
        <f t="shared" si="94"/>
        <v>1</v>
      </c>
      <c r="H3067" s="8"/>
      <c r="I3067" s="8"/>
      <c r="J3067" s="39">
        <v>290</v>
      </c>
      <c r="K3067" s="5" t="str">
        <f t="shared" si="95"/>
        <v>Open</v>
      </c>
      <c r="L3067" s="8"/>
      <c r="M3067" s="8"/>
    </row>
    <row r="3068" spans="1:13">
      <c r="A3068" s="8">
        <v>2972.6666666666702</v>
      </c>
      <c r="B3068" s="5" t="s">
        <v>5761</v>
      </c>
      <c r="C3068" s="14" t="s">
        <v>5718</v>
      </c>
      <c r="D3068" s="8" t="s">
        <v>5762</v>
      </c>
      <c r="E3068" s="20">
        <v>44888</v>
      </c>
      <c r="F3068" s="8" t="s">
        <v>1223</v>
      </c>
      <c r="G3068" s="8">
        <f t="shared" si="94"/>
        <v>1</v>
      </c>
      <c r="H3068" s="8"/>
      <c r="I3068" s="8"/>
      <c r="J3068" s="39">
        <v>125</v>
      </c>
      <c r="K3068" s="5" t="str">
        <f t="shared" si="95"/>
        <v>Open</v>
      </c>
      <c r="L3068" s="8"/>
      <c r="M3068" s="8"/>
    </row>
    <row r="3069" spans="1:13">
      <c r="A3069" s="8">
        <v>2974.1666666666702</v>
      </c>
      <c r="B3069" s="5" t="s">
        <v>5763</v>
      </c>
      <c r="C3069" s="14" t="s">
        <v>5719</v>
      </c>
      <c r="D3069" s="8" t="s">
        <v>5764</v>
      </c>
      <c r="E3069" s="20">
        <v>44888</v>
      </c>
      <c r="F3069" s="8" t="s">
        <v>1223</v>
      </c>
      <c r="G3069" s="8">
        <f t="shared" si="94"/>
        <v>1</v>
      </c>
      <c r="H3069" s="8"/>
      <c r="I3069" s="8"/>
      <c r="J3069" s="39">
        <v>95</v>
      </c>
      <c r="K3069" s="5" t="str">
        <f t="shared" si="95"/>
        <v>Open</v>
      </c>
      <c r="L3069" s="8"/>
      <c r="M3069" s="8"/>
    </row>
    <row r="3070" spans="1:13">
      <c r="A3070" s="8">
        <v>2975.6666666666702</v>
      </c>
      <c r="B3070" s="5" t="s">
        <v>5765</v>
      </c>
      <c r="C3070" s="14" t="s">
        <v>5720</v>
      </c>
      <c r="D3070" s="8" t="s">
        <v>5766</v>
      </c>
      <c r="E3070" s="20">
        <v>44888</v>
      </c>
      <c r="F3070" s="8" t="s">
        <v>1223</v>
      </c>
      <c r="G3070" s="8">
        <f t="shared" si="94"/>
        <v>1</v>
      </c>
      <c r="H3070" s="8"/>
      <c r="I3070" s="8"/>
      <c r="J3070" s="39">
        <v>120</v>
      </c>
      <c r="K3070" s="5" t="str">
        <f t="shared" si="95"/>
        <v>Open</v>
      </c>
      <c r="L3070" s="8"/>
      <c r="M3070" s="8"/>
    </row>
    <row r="3071" spans="1:13">
      <c r="A3071" s="8">
        <v>2977.1666666666702</v>
      </c>
      <c r="B3071" s="5" t="s">
        <v>3568</v>
      </c>
      <c r="C3071" s="14" t="s">
        <v>3541</v>
      </c>
      <c r="D3071" s="8" t="s">
        <v>3569</v>
      </c>
      <c r="E3071" s="20">
        <v>44890</v>
      </c>
      <c r="F3071" s="8" t="s">
        <v>1219</v>
      </c>
      <c r="G3071" s="8">
        <f t="shared" si="94"/>
        <v>1</v>
      </c>
      <c r="H3071" s="8"/>
      <c r="I3071" s="8"/>
      <c r="J3071" s="39">
        <v>60</v>
      </c>
      <c r="K3071" s="5" t="str">
        <f t="shared" si="95"/>
        <v>Open</v>
      </c>
      <c r="L3071" s="8"/>
      <c r="M3071" s="8"/>
    </row>
    <row r="3072" spans="1:13">
      <c r="A3072" s="8">
        <v>2978.6666666666702</v>
      </c>
      <c r="B3072" s="5" t="s">
        <v>5897</v>
      </c>
      <c r="C3072" s="14" t="s">
        <v>722</v>
      </c>
      <c r="D3072" s="8" t="s">
        <v>2205</v>
      </c>
      <c r="E3072" s="20">
        <v>44890</v>
      </c>
      <c r="F3072" s="8" t="s">
        <v>1228</v>
      </c>
      <c r="G3072" s="8">
        <f t="shared" si="94"/>
        <v>1</v>
      </c>
      <c r="H3072" s="8"/>
      <c r="I3072" s="8"/>
      <c r="J3072" s="39">
        <v>120</v>
      </c>
      <c r="K3072" s="5" t="str">
        <f t="shared" si="95"/>
        <v>Open</v>
      </c>
      <c r="L3072" s="8"/>
      <c r="M3072" s="8"/>
    </row>
    <row r="3073" spans="1:13">
      <c r="A3073" s="8">
        <v>2980.1666666666702</v>
      </c>
      <c r="B3073" s="5" t="s">
        <v>5898</v>
      </c>
      <c r="C3073" s="14" t="s">
        <v>574</v>
      </c>
      <c r="D3073" s="8" t="s">
        <v>2087</v>
      </c>
      <c r="E3073" s="20">
        <v>44890</v>
      </c>
      <c r="F3073" s="8" t="s">
        <v>1228</v>
      </c>
      <c r="G3073" s="8">
        <f t="shared" si="94"/>
        <v>1</v>
      </c>
      <c r="H3073" s="8"/>
      <c r="I3073" s="8"/>
      <c r="J3073" s="39">
        <v>105</v>
      </c>
      <c r="K3073" s="5" t="str">
        <f t="shared" si="95"/>
        <v>Open</v>
      </c>
      <c r="L3073" s="8"/>
      <c r="M3073" s="8"/>
    </row>
    <row r="3074" spans="1:13">
      <c r="A3074" s="8">
        <v>2981.6666666666702</v>
      </c>
      <c r="B3074" s="5" t="s">
        <v>3854</v>
      </c>
      <c r="C3074" s="14" t="s">
        <v>3729</v>
      </c>
      <c r="D3074" s="8" t="s">
        <v>3855</v>
      </c>
      <c r="E3074" s="20">
        <v>44901</v>
      </c>
      <c r="F3074" s="8" t="s">
        <v>1237</v>
      </c>
      <c r="G3074" s="8">
        <f t="shared" si="94"/>
        <v>1</v>
      </c>
      <c r="H3074" s="8"/>
      <c r="I3074" s="8"/>
      <c r="J3074" s="39">
        <v>250</v>
      </c>
      <c r="K3074" s="5" t="str">
        <f t="shared" si="95"/>
        <v>Open</v>
      </c>
      <c r="L3074" s="8"/>
      <c r="M3074" s="8"/>
    </row>
    <row r="3075" spans="1:13">
      <c r="A3075" s="8">
        <v>2983.1666666666702</v>
      </c>
      <c r="B3075" s="5" t="s">
        <v>6544</v>
      </c>
      <c r="C3075" s="14" t="s">
        <v>688</v>
      </c>
      <c r="D3075" s="8" t="s">
        <v>19</v>
      </c>
      <c r="E3075" s="20">
        <v>44901</v>
      </c>
      <c r="F3075" s="8" t="s">
        <v>1225</v>
      </c>
      <c r="G3075" s="8">
        <f t="shared" si="94"/>
        <v>1</v>
      </c>
      <c r="H3075" s="8"/>
      <c r="I3075" s="8"/>
      <c r="J3075" s="39">
        <v>29</v>
      </c>
      <c r="K3075" s="5" t="str">
        <f t="shared" si="95"/>
        <v>Open</v>
      </c>
      <c r="L3075" s="8"/>
      <c r="M3075" s="8"/>
    </row>
    <row r="3076" spans="1:13">
      <c r="A3076" s="8">
        <v>2984.6666666666702</v>
      </c>
      <c r="B3076" s="5" t="s">
        <v>6545</v>
      </c>
      <c r="C3076" s="14" t="s">
        <v>901</v>
      </c>
      <c r="D3076" s="8" t="s">
        <v>2317</v>
      </c>
      <c r="E3076" s="20">
        <v>44901</v>
      </c>
      <c r="F3076" s="8" t="s">
        <v>1233</v>
      </c>
      <c r="G3076" s="8">
        <f t="shared" ref="G3076:G3139" si="96">IF(C3076="","",IF(C3076=I3076,0,1))</f>
        <v>1</v>
      </c>
      <c r="H3076" s="8"/>
      <c r="I3076" s="8"/>
      <c r="J3076" s="39">
        <v>1760</v>
      </c>
      <c r="K3076" s="5" t="str">
        <f t="shared" ref="K3076:K3139" si="97">IF(F3076="","",IF(C3076=I3076,"Close","Open"))</f>
        <v>Open</v>
      </c>
      <c r="L3076" s="8"/>
      <c r="M3076" s="8"/>
    </row>
    <row r="3077" spans="1:13">
      <c r="A3077" s="8">
        <v>2987.6666666666702</v>
      </c>
      <c r="B3077" s="5" t="s">
        <v>4545</v>
      </c>
      <c r="C3077" s="14" t="s">
        <v>4523</v>
      </c>
      <c r="D3077" s="8" t="s">
        <v>4546</v>
      </c>
      <c r="E3077" s="20">
        <v>44901</v>
      </c>
      <c r="F3077" s="8" t="s">
        <v>1243</v>
      </c>
      <c r="G3077" s="8">
        <f t="shared" si="96"/>
        <v>1</v>
      </c>
      <c r="H3077" s="8"/>
      <c r="I3077" s="8"/>
      <c r="J3077" s="39">
        <v>2341</v>
      </c>
      <c r="K3077" s="5" t="str">
        <f t="shared" si="97"/>
        <v>Open</v>
      </c>
      <c r="L3077" s="8"/>
      <c r="M3077" s="8"/>
    </row>
    <row r="3078" spans="1:13">
      <c r="A3078" s="8">
        <v>2989.1666666666702</v>
      </c>
      <c r="B3078" s="5" t="s">
        <v>6547</v>
      </c>
      <c r="C3078" s="14" t="s">
        <v>626</v>
      </c>
      <c r="D3078" s="8" t="s">
        <v>2132</v>
      </c>
      <c r="E3078" s="20">
        <v>44901</v>
      </c>
      <c r="F3078" s="8" t="s">
        <v>1219</v>
      </c>
      <c r="G3078" s="8">
        <f t="shared" si="96"/>
        <v>1</v>
      </c>
      <c r="H3078" s="8"/>
      <c r="I3078" s="8"/>
      <c r="J3078" s="39">
        <v>200</v>
      </c>
      <c r="K3078" s="5" t="str">
        <f t="shared" si="97"/>
        <v>Open</v>
      </c>
      <c r="L3078" s="8"/>
      <c r="M3078" s="8"/>
    </row>
    <row r="3079" spans="1:13">
      <c r="A3079" s="8">
        <v>2990.6666666666702</v>
      </c>
      <c r="B3079" s="5" t="s">
        <v>6548</v>
      </c>
      <c r="C3079" s="14" t="s">
        <v>3909</v>
      </c>
      <c r="D3079" s="8" t="s">
        <v>3936</v>
      </c>
      <c r="E3079" s="20">
        <v>44901</v>
      </c>
      <c r="F3079" s="8" t="s">
        <v>1244</v>
      </c>
      <c r="G3079" s="8">
        <f t="shared" si="96"/>
        <v>1</v>
      </c>
      <c r="H3079" s="8"/>
      <c r="I3079" s="8"/>
      <c r="J3079" s="39">
        <v>407</v>
      </c>
      <c r="K3079" s="5" t="str">
        <f t="shared" si="97"/>
        <v>Open</v>
      </c>
      <c r="L3079" s="8"/>
      <c r="M3079" s="8"/>
    </row>
    <row r="3080" spans="1:13">
      <c r="A3080" s="8">
        <v>2993.6666666666702</v>
      </c>
      <c r="B3080" s="5" t="s">
        <v>6550</v>
      </c>
      <c r="C3080" s="14" t="s">
        <v>420</v>
      </c>
      <c r="D3080" s="8" t="s">
        <v>210</v>
      </c>
      <c r="E3080" s="20">
        <v>44901</v>
      </c>
      <c r="F3080" s="8" t="s">
        <v>1220</v>
      </c>
      <c r="G3080" s="8">
        <f t="shared" si="96"/>
        <v>1</v>
      </c>
      <c r="H3080" s="8"/>
      <c r="I3080" s="8"/>
      <c r="J3080" s="39">
        <v>126</v>
      </c>
      <c r="K3080" s="5" t="str">
        <f t="shared" si="97"/>
        <v>Open</v>
      </c>
      <c r="L3080" s="8"/>
      <c r="M3080" s="8"/>
    </row>
    <row r="3081" spans="1:13">
      <c r="A3081" s="8">
        <v>2995.1666666666702</v>
      </c>
      <c r="B3081" s="5" t="s">
        <v>6551</v>
      </c>
      <c r="C3081" s="14" t="s">
        <v>990</v>
      </c>
      <c r="D3081" s="8" t="s">
        <v>2386</v>
      </c>
      <c r="E3081" s="20">
        <v>44901</v>
      </c>
      <c r="F3081" s="8" t="s">
        <v>1236</v>
      </c>
      <c r="G3081" s="8">
        <f t="shared" si="96"/>
        <v>1</v>
      </c>
      <c r="H3081" s="8"/>
      <c r="I3081" s="8"/>
      <c r="J3081" s="39">
        <v>151</v>
      </c>
      <c r="K3081" s="5" t="str">
        <f t="shared" si="97"/>
        <v>Open</v>
      </c>
      <c r="L3081" s="8"/>
      <c r="M3081" s="8"/>
    </row>
    <row r="3082" spans="1:13">
      <c r="A3082" s="8">
        <v>2996.6666666666702</v>
      </c>
      <c r="B3082" s="5" t="s">
        <v>6552</v>
      </c>
      <c r="C3082" s="14" t="s">
        <v>846</v>
      </c>
      <c r="D3082" s="8" t="s">
        <v>2279</v>
      </c>
      <c r="E3082" s="20">
        <v>44901</v>
      </c>
      <c r="F3082" s="8" t="s">
        <v>1239</v>
      </c>
      <c r="G3082" s="8">
        <f t="shared" si="96"/>
        <v>1</v>
      </c>
      <c r="H3082" s="8"/>
      <c r="I3082" s="8"/>
      <c r="J3082" s="39">
        <v>110</v>
      </c>
      <c r="K3082" s="5" t="str">
        <f t="shared" si="97"/>
        <v>Open</v>
      </c>
      <c r="L3082" s="8"/>
      <c r="M3082" s="8"/>
    </row>
    <row r="3083" spans="1:13">
      <c r="A3083" s="8">
        <v>2998.1666666666702</v>
      </c>
      <c r="B3083" s="5" t="s">
        <v>6553</v>
      </c>
      <c r="C3083" s="14" t="s">
        <v>2991</v>
      </c>
      <c r="D3083" s="8" t="s">
        <v>3000</v>
      </c>
      <c r="E3083" s="20">
        <v>44901</v>
      </c>
      <c r="F3083" s="8" t="s">
        <v>1227</v>
      </c>
      <c r="G3083" s="8">
        <f t="shared" si="96"/>
        <v>1</v>
      </c>
      <c r="H3083" s="8"/>
      <c r="I3083" s="8"/>
      <c r="J3083" s="39">
        <v>155</v>
      </c>
      <c r="K3083" s="5" t="str">
        <f t="shared" si="97"/>
        <v>Open</v>
      </c>
      <c r="L3083" s="8"/>
      <c r="M3083" s="8"/>
    </row>
    <row r="3084" spans="1:13">
      <c r="A3084" s="8">
        <v>2999.6666666666702</v>
      </c>
      <c r="B3084" s="5" t="s">
        <v>6554</v>
      </c>
      <c r="C3084" s="14" t="s">
        <v>2643</v>
      </c>
      <c r="D3084" s="8" t="s">
        <v>2645</v>
      </c>
      <c r="E3084" s="20">
        <v>44901</v>
      </c>
      <c r="F3084" s="8" t="s">
        <v>1235</v>
      </c>
      <c r="G3084" s="8">
        <f t="shared" si="96"/>
        <v>1</v>
      </c>
      <c r="H3084" s="8"/>
      <c r="I3084" s="8"/>
      <c r="J3084" s="39">
        <v>161</v>
      </c>
      <c r="K3084" s="5" t="str">
        <f t="shared" si="97"/>
        <v>Open</v>
      </c>
      <c r="L3084" s="8"/>
      <c r="M3084" s="8"/>
    </row>
    <row r="3085" spans="1:13">
      <c r="A3085" s="8">
        <v>3001.1666666666702</v>
      </c>
      <c r="B3085" s="5" t="s">
        <v>6600</v>
      </c>
      <c r="C3085" s="14" t="s">
        <v>6577</v>
      </c>
      <c r="D3085" s="8" t="s">
        <v>6601</v>
      </c>
      <c r="E3085" s="20">
        <v>44902</v>
      </c>
      <c r="F3085" s="8" t="s">
        <v>1221</v>
      </c>
      <c r="G3085" s="8">
        <f t="shared" si="96"/>
        <v>1</v>
      </c>
      <c r="H3085" s="8"/>
      <c r="I3085" s="8"/>
      <c r="J3085" s="39">
        <v>225</v>
      </c>
      <c r="K3085" s="5" t="str">
        <f t="shared" si="97"/>
        <v>Open</v>
      </c>
      <c r="L3085" s="8"/>
      <c r="M3085" s="8"/>
    </row>
    <row r="3086" spans="1:13">
      <c r="A3086" s="8">
        <v>3002.6666666666702</v>
      </c>
      <c r="B3086" s="5" t="s">
        <v>6602</v>
      </c>
      <c r="C3086" s="14" t="s">
        <v>6578</v>
      </c>
      <c r="D3086" s="8" t="s">
        <v>6603</v>
      </c>
      <c r="E3086" s="20">
        <v>44902</v>
      </c>
      <c r="F3086" s="8" t="s">
        <v>1221</v>
      </c>
      <c r="G3086" s="8">
        <f t="shared" si="96"/>
        <v>1</v>
      </c>
      <c r="H3086" s="8"/>
      <c r="I3086" s="8"/>
      <c r="J3086" s="39">
        <v>420</v>
      </c>
      <c r="K3086" s="5" t="str">
        <f t="shared" si="97"/>
        <v>Open</v>
      </c>
      <c r="L3086" s="8"/>
      <c r="M3086" s="8"/>
    </row>
    <row r="3087" spans="1:13">
      <c r="A3087" s="8">
        <v>3004.1666666666702</v>
      </c>
      <c r="B3087" s="5" t="s">
        <v>6604</v>
      </c>
      <c r="C3087" s="14" t="s">
        <v>6579</v>
      </c>
      <c r="D3087" s="8" t="s">
        <v>6605</v>
      </c>
      <c r="E3087" s="20">
        <v>44902</v>
      </c>
      <c r="F3087" s="8" t="s">
        <v>1221</v>
      </c>
      <c r="G3087" s="8">
        <f t="shared" si="96"/>
        <v>1</v>
      </c>
      <c r="H3087" s="8"/>
      <c r="I3087" s="8"/>
      <c r="J3087" s="39">
        <v>85</v>
      </c>
      <c r="K3087" s="5" t="str">
        <f t="shared" si="97"/>
        <v>Open</v>
      </c>
      <c r="L3087" s="8"/>
      <c r="M3087" s="8"/>
    </row>
    <row r="3088" spans="1:13">
      <c r="A3088" s="8">
        <v>3005.6666666666702</v>
      </c>
      <c r="B3088" s="5" t="s">
        <v>6606</v>
      </c>
      <c r="C3088" s="14" t="s">
        <v>6580</v>
      </c>
      <c r="D3088" s="8" t="s">
        <v>6607</v>
      </c>
      <c r="E3088" s="20">
        <v>44902</v>
      </c>
      <c r="F3088" s="8" t="s">
        <v>1221</v>
      </c>
      <c r="G3088" s="8">
        <f t="shared" si="96"/>
        <v>1</v>
      </c>
      <c r="H3088" s="8"/>
      <c r="I3088" s="8"/>
      <c r="J3088" s="39">
        <v>100</v>
      </c>
      <c r="K3088" s="5" t="str">
        <f t="shared" si="97"/>
        <v>Open</v>
      </c>
      <c r="L3088" s="8"/>
      <c r="M3088" s="8"/>
    </row>
    <row r="3089" spans="1:13">
      <c r="A3089" s="8">
        <v>3007.1666666666702</v>
      </c>
      <c r="B3089" s="5" t="s">
        <v>6608</v>
      </c>
      <c r="C3089" s="14" t="s">
        <v>6581</v>
      </c>
      <c r="D3089" s="8" t="s">
        <v>6609</v>
      </c>
      <c r="E3089" s="20">
        <v>44902</v>
      </c>
      <c r="F3089" s="8" t="s">
        <v>1221</v>
      </c>
      <c r="G3089" s="8">
        <f t="shared" si="96"/>
        <v>1</v>
      </c>
      <c r="H3089" s="8"/>
      <c r="I3089" s="8"/>
      <c r="J3089" s="39">
        <v>70</v>
      </c>
      <c r="K3089" s="5" t="str">
        <f t="shared" si="97"/>
        <v>Open</v>
      </c>
      <c r="L3089" s="8"/>
      <c r="M3089" s="8"/>
    </row>
    <row r="3090" spans="1:13">
      <c r="A3090" s="8">
        <v>3008.6666666666702</v>
      </c>
      <c r="B3090" s="5" t="s">
        <v>6610</v>
      </c>
      <c r="C3090" s="14" t="s">
        <v>3090</v>
      </c>
      <c r="D3090" s="8" t="s">
        <v>3231</v>
      </c>
      <c r="E3090" s="20">
        <v>44902</v>
      </c>
      <c r="F3090" s="8" t="s">
        <v>1221</v>
      </c>
      <c r="G3090" s="8">
        <f t="shared" si="96"/>
        <v>1</v>
      </c>
      <c r="H3090" s="8"/>
      <c r="I3090" s="8"/>
      <c r="J3090" s="39">
        <v>115</v>
      </c>
      <c r="K3090" s="5" t="str">
        <f t="shared" si="97"/>
        <v>Open</v>
      </c>
      <c r="L3090" s="8"/>
      <c r="M3090" s="8"/>
    </row>
    <row r="3091" spans="1:13">
      <c r="A3091" s="8">
        <v>3010.1666666666702</v>
      </c>
      <c r="B3091" s="5" t="s">
        <v>6611</v>
      </c>
      <c r="C3091" s="14" t="s">
        <v>6582</v>
      </c>
      <c r="D3091" s="8" t="s">
        <v>6612</v>
      </c>
      <c r="E3091" s="20">
        <v>44902</v>
      </c>
      <c r="F3091" s="8" t="s">
        <v>1221</v>
      </c>
      <c r="G3091" s="8">
        <f t="shared" si="96"/>
        <v>1</v>
      </c>
      <c r="H3091" s="8"/>
      <c r="I3091" s="8"/>
      <c r="J3091" s="39">
        <v>99</v>
      </c>
      <c r="K3091" s="5" t="str">
        <f t="shared" si="97"/>
        <v>Open</v>
      </c>
      <c r="L3091" s="8"/>
      <c r="M3091" s="8"/>
    </row>
    <row r="3092" spans="1:13">
      <c r="A3092" s="8">
        <v>3011.6666666666702</v>
      </c>
      <c r="B3092" s="5" t="s">
        <v>6613</v>
      </c>
      <c r="C3092" s="14" t="s">
        <v>6583</v>
      </c>
      <c r="D3092" s="8" t="s">
        <v>6614</v>
      </c>
      <c r="E3092" s="20">
        <v>44902</v>
      </c>
      <c r="F3092" s="8" t="s">
        <v>1221</v>
      </c>
      <c r="G3092" s="8">
        <f t="shared" si="96"/>
        <v>1</v>
      </c>
      <c r="H3092" s="8"/>
      <c r="I3092" s="8"/>
      <c r="J3092" s="39">
        <v>25</v>
      </c>
      <c r="K3092" s="5" t="str">
        <f t="shared" si="97"/>
        <v>Open</v>
      </c>
      <c r="L3092" s="8"/>
      <c r="M3092" s="8"/>
    </row>
    <row r="3093" spans="1:13">
      <c r="A3093" s="8">
        <v>3014.6666666666702</v>
      </c>
      <c r="B3093" s="5" t="s">
        <v>6617</v>
      </c>
      <c r="C3093" s="14" t="s">
        <v>6585</v>
      </c>
      <c r="D3093" s="8" t="s">
        <v>6618</v>
      </c>
      <c r="E3093" s="20">
        <v>44902</v>
      </c>
      <c r="F3093" s="8" t="s">
        <v>1221</v>
      </c>
      <c r="G3093" s="8">
        <f t="shared" si="96"/>
        <v>1</v>
      </c>
      <c r="H3093" s="8"/>
      <c r="I3093" s="8"/>
      <c r="J3093" s="39">
        <v>65</v>
      </c>
      <c r="K3093" s="5" t="str">
        <f t="shared" si="97"/>
        <v>Open</v>
      </c>
      <c r="L3093" s="8"/>
      <c r="M3093" s="8"/>
    </row>
    <row r="3094" spans="1:13">
      <c r="A3094" s="8">
        <v>3019.1666666666702</v>
      </c>
      <c r="B3094" s="5" t="s">
        <v>6623</v>
      </c>
      <c r="C3094" s="14" t="s">
        <v>6588</v>
      </c>
      <c r="D3094" s="8" t="s">
        <v>6624</v>
      </c>
      <c r="E3094" s="20">
        <v>44902</v>
      </c>
      <c r="F3094" s="8" t="s">
        <v>1221</v>
      </c>
      <c r="G3094" s="8">
        <f t="shared" si="96"/>
        <v>1</v>
      </c>
      <c r="H3094" s="8"/>
      <c r="I3094" s="8"/>
      <c r="J3094" s="39">
        <v>85</v>
      </c>
      <c r="K3094" s="5" t="str">
        <f t="shared" si="97"/>
        <v>Open</v>
      </c>
      <c r="L3094" s="8"/>
      <c r="M3094" s="8"/>
    </row>
    <row r="3095" spans="1:13">
      <c r="A3095" s="8">
        <v>3020.6666666666702</v>
      </c>
      <c r="B3095" s="5" t="s">
        <v>6625</v>
      </c>
      <c r="C3095" s="14" t="s">
        <v>6589</v>
      </c>
      <c r="D3095" s="8" t="s">
        <v>6626</v>
      </c>
      <c r="E3095" s="20">
        <v>44902</v>
      </c>
      <c r="F3095" s="8" t="s">
        <v>1221</v>
      </c>
      <c r="G3095" s="8">
        <f t="shared" si="96"/>
        <v>1</v>
      </c>
      <c r="H3095" s="8"/>
      <c r="I3095" s="8"/>
      <c r="J3095" s="39">
        <v>150</v>
      </c>
      <c r="K3095" s="5" t="str">
        <f t="shared" si="97"/>
        <v>Open</v>
      </c>
      <c r="L3095" s="8"/>
      <c r="M3095" s="8"/>
    </row>
    <row r="3096" spans="1:13">
      <c r="A3096" s="8">
        <v>3022.1666666666702</v>
      </c>
      <c r="B3096" s="5" t="s">
        <v>6627</v>
      </c>
      <c r="C3096" s="14" t="s">
        <v>6590</v>
      </c>
      <c r="D3096" s="8" t="s">
        <v>6628</v>
      </c>
      <c r="E3096" s="20">
        <v>44902</v>
      </c>
      <c r="F3096" s="8" t="s">
        <v>1221</v>
      </c>
      <c r="G3096" s="8">
        <f t="shared" si="96"/>
        <v>1</v>
      </c>
      <c r="H3096" s="8"/>
      <c r="I3096" s="8"/>
      <c r="J3096" s="39">
        <v>130</v>
      </c>
      <c r="K3096" s="5" t="str">
        <f t="shared" si="97"/>
        <v>Open</v>
      </c>
      <c r="L3096" s="8"/>
      <c r="M3096" s="8"/>
    </row>
    <row r="3097" spans="1:13">
      <c r="A3097" s="8">
        <v>3023.6666666666702</v>
      </c>
      <c r="B3097" s="5" t="s">
        <v>6629</v>
      </c>
      <c r="C3097" s="14" t="s">
        <v>6591</v>
      </c>
      <c r="D3097" s="8" t="s">
        <v>6630</v>
      </c>
      <c r="E3097" s="20">
        <v>44902</v>
      </c>
      <c r="F3097" s="8" t="s">
        <v>1221</v>
      </c>
      <c r="G3097" s="8">
        <f t="shared" si="96"/>
        <v>1</v>
      </c>
      <c r="H3097" s="8"/>
      <c r="I3097" s="8"/>
      <c r="J3097" s="39">
        <v>75</v>
      </c>
      <c r="K3097" s="5" t="str">
        <f t="shared" si="97"/>
        <v>Open</v>
      </c>
      <c r="L3097" s="8"/>
      <c r="M3097" s="8"/>
    </row>
    <row r="3098" spans="1:13">
      <c r="A3098" s="8">
        <v>3026.6666666666702</v>
      </c>
      <c r="B3098" s="5" t="s">
        <v>6633</v>
      </c>
      <c r="C3098" s="14" t="s">
        <v>6593</v>
      </c>
      <c r="D3098" s="8" t="s">
        <v>6634</v>
      </c>
      <c r="E3098" s="20">
        <v>44902</v>
      </c>
      <c r="F3098" s="8" t="s">
        <v>1221</v>
      </c>
      <c r="G3098" s="8">
        <f t="shared" si="96"/>
        <v>1</v>
      </c>
      <c r="H3098" s="8"/>
      <c r="I3098" s="8"/>
      <c r="J3098" s="39">
        <v>70</v>
      </c>
      <c r="K3098" s="5" t="str">
        <f t="shared" si="97"/>
        <v>Open</v>
      </c>
      <c r="L3098" s="8"/>
      <c r="M3098" s="8"/>
    </row>
    <row r="3099" spans="1:13">
      <c r="A3099" s="8">
        <v>3028.1666666666702</v>
      </c>
      <c r="B3099" s="5" t="s">
        <v>6635</v>
      </c>
      <c r="C3099" s="14" t="s">
        <v>6594</v>
      </c>
      <c r="D3099" s="8" t="s">
        <v>6636</v>
      </c>
      <c r="E3099" s="20">
        <v>44902</v>
      </c>
      <c r="F3099" s="8" t="s">
        <v>1221</v>
      </c>
      <c r="G3099" s="8">
        <f t="shared" si="96"/>
        <v>1</v>
      </c>
      <c r="H3099" s="8"/>
      <c r="I3099" s="8"/>
      <c r="J3099" s="39">
        <v>95</v>
      </c>
      <c r="K3099" s="5" t="str">
        <f t="shared" si="97"/>
        <v>Open</v>
      </c>
      <c r="L3099" s="8"/>
      <c r="M3099" s="8"/>
    </row>
    <row r="3100" spans="1:13">
      <c r="A3100" s="8">
        <v>3029.6666666666702</v>
      </c>
      <c r="B3100" s="5" t="s">
        <v>6637</v>
      </c>
      <c r="C3100" s="14" t="s">
        <v>6595</v>
      </c>
      <c r="D3100" s="8" t="s">
        <v>6638</v>
      </c>
      <c r="E3100" s="20">
        <v>44902</v>
      </c>
      <c r="F3100" s="8" t="s">
        <v>1232</v>
      </c>
      <c r="G3100" s="8">
        <f t="shared" si="96"/>
        <v>1</v>
      </c>
      <c r="H3100" s="8"/>
      <c r="I3100" s="8"/>
      <c r="J3100" s="39">
        <v>128</v>
      </c>
      <c r="K3100" s="5" t="str">
        <f t="shared" si="97"/>
        <v>Open</v>
      </c>
      <c r="L3100" s="8"/>
      <c r="M3100" s="8"/>
    </row>
    <row r="3101" spans="1:13">
      <c r="A3101" s="8">
        <v>3031.1666666666702</v>
      </c>
      <c r="B3101" s="5" t="s">
        <v>6639</v>
      </c>
      <c r="C3101" s="14" t="s">
        <v>6596</v>
      </c>
      <c r="D3101" s="8" t="s">
        <v>6640</v>
      </c>
      <c r="E3101" s="20">
        <v>44902</v>
      </c>
      <c r="F3101" s="8" t="s">
        <v>1232</v>
      </c>
      <c r="G3101" s="8">
        <f t="shared" si="96"/>
        <v>1</v>
      </c>
      <c r="H3101" s="8"/>
      <c r="I3101" s="8"/>
      <c r="J3101" s="39">
        <v>137</v>
      </c>
      <c r="K3101" s="5" t="str">
        <f t="shared" si="97"/>
        <v>Open</v>
      </c>
      <c r="L3101" s="8"/>
      <c r="M3101" s="8"/>
    </row>
    <row r="3102" spans="1:13">
      <c r="A3102" s="8">
        <v>3032.6666666666702</v>
      </c>
      <c r="B3102" s="5" t="s">
        <v>6641</v>
      </c>
      <c r="C3102" s="14" t="s">
        <v>6597</v>
      </c>
      <c r="D3102" s="8" t="s">
        <v>6642</v>
      </c>
      <c r="E3102" s="20">
        <v>44902</v>
      </c>
      <c r="F3102" s="8" t="s">
        <v>1232</v>
      </c>
      <c r="G3102" s="8">
        <f t="shared" si="96"/>
        <v>1</v>
      </c>
      <c r="H3102" s="8"/>
      <c r="I3102" s="8"/>
      <c r="J3102" s="39">
        <v>157</v>
      </c>
      <c r="K3102" s="5" t="str">
        <f t="shared" si="97"/>
        <v>Open</v>
      </c>
      <c r="L3102" s="8"/>
      <c r="M3102" s="8"/>
    </row>
    <row r="3103" spans="1:13">
      <c r="A3103" s="8">
        <v>3034.1666666666702</v>
      </c>
      <c r="B3103" s="5" t="s">
        <v>6643</v>
      </c>
      <c r="C3103" s="14" t="s">
        <v>6598</v>
      </c>
      <c r="D3103" s="8" t="s">
        <v>6644</v>
      </c>
      <c r="E3103" s="20">
        <v>44902</v>
      </c>
      <c r="F3103" s="8" t="s">
        <v>1232</v>
      </c>
      <c r="G3103" s="8">
        <f t="shared" si="96"/>
        <v>1</v>
      </c>
      <c r="H3103" s="8"/>
      <c r="I3103" s="8"/>
      <c r="J3103" s="39">
        <v>263</v>
      </c>
      <c r="K3103" s="5" t="str">
        <f t="shared" si="97"/>
        <v>Open</v>
      </c>
      <c r="L3103" s="8"/>
      <c r="M3103" s="8"/>
    </row>
    <row r="3104" spans="1:13">
      <c r="A3104" s="8">
        <v>3035.6666666666702</v>
      </c>
      <c r="B3104" s="5" t="s">
        <v>6645</v>
      </c>
      <c r="C3104" s="14" t="s">
        <v>6599</v>
      </c>
      <c r="D3104" s="8" t="s">
        <v>6646</v>
      </c>
      <c r="E3104" s="20">
        <v>44902</v>
      </c>
      <c r="F3104" s="8" t="s">
        <v>1235</v>
      </c>
      <c r="G3104" s="8">
        <f t="shared" si="96"/>
        <v>1</v>
      </c>
      <c r="H3104" s="8"/>
      <c r="I3104" s="8"/>
      <c r="J3104" s="39">
        <v>90</v>
      </c>
      <c r="K3104" s="5" t="str">
        <f t="shared" si="97"/>
        <v>Open</v>
      </c>
      <c r="L3104" s="8"/>
      <c r="M3104" s="8"/>
    </row>
    <row r="3105" spans="1:13">
      <c r="A3105" s="8">
        <v>3037</v>
      </c>
      <c r="B3105" s="5" t="s">
        <v>6668</v>
      </c>
      <c r="C3105" s="14" t="s">
        <v>6667</v>
      </c>
      <c r="D3105" s="8" t="s">
        <v>6669</v>
      </c>
      <c r="E3105" s="20">
        <v>44904</v>
      </c>
      <c r="F3105" s="8" t="s">
        <v>3412</v>
      </c>
      <c r="G3105" s="8">
        <f t="shared" si="96"/>
        <v>1</v>
      </c>
      <c r="H3105" s="8"/>
      <c r="I3105" s="8"/>
      <c r="J3105" s="39">
        <v>665</v>
      </c>
      <c r="K3105" s="5" t="str">
        <f t="shared" si="97"/>
        <v>Open</v>
      </c>
      <c r="L3105" s="8"/>
      <c r="M3105" s="8"/>
    </row>
    <row r="3106" spans="1:13">
      <c r="A3106" s="8">
        <v>3097.9444444443702</v>
      </c>
      <c r="B3106" s="5" t="s">
        <v>6544</v>
      </c>
      <c r="C3106" s="14" t="s">
        <v>688</v>
      </c>
      <c r="D3106" s="8" t="s">
        <v>19</v>
      </c>
      <c r="E3106" s="20">
        <v>44905</v>
      </c>
      <c r="F3106" s="8" t="s">
        <v>1225</v>
      </c>
      <c r="G3106" s="8">
        <f t="shared" si="96"/>
        <v>1</v>
      </c>
      <c r="H3106" s="8"/>
      <c r="I3106" s="8"/>
      <c r="J3106" s="39">
        <v>29</v>
      </c>
      <c r="K3106" s="5" t="str">
        <f t="shared" si="97"/>
        <v>Open</v>
      </c>
      <c r="L3106" s="8"/>
      <c r="M3106" s="8"/>
    </row>
    <row r="3107" spans="1:13">
      <c r="A3107" s="8">
        <v>3099.3611111110299</v>
      </c>
      <c r="B3107" s="5" t="s">
        <v>6544</v>
      </c>
      <c r="C3107" s="14" t="s">
        <v>688</v>
      </c>
      <c r="D3107" s="8" t="s">
        <v>19</v>
      </c>
      <c r="E3107" s="20">
        <v>44905</v>
      </c>
      <c r="F3107" s="8" t="s">
        <v>1225</v>
      </c>
      <c r="G3107" s="8">
        <f t="shared" si="96"/>
        <v>1</v>
      </c>
      <c r="H3107" s="8"/>
      <c r="I3107" s="8"/>
      <c r="J3107" s="39">
        <v>29</v>
      </c>
      <c r="K3107" s="5" t="str">
        <f t="shared" si="97"/>
        <v>Open</v>
      </c>
      <c r="L3107" s="8"/>
      <c r="M3107" s="8"/>
    </row>
    <row r="3108" spans="1:13">
      <c r="A3108" s="8">
        <v>3100.7777777777001</v>
      </c>
      <c r="B3108" s="5" t="s">
        <v>6544</v>
      </c>
      <c r="C3108" s="14" t="s">
        <v>688</v>
      </c>
      <c r="D3108" s="8" t="s">
        <v>19</v>
      </c>
      <c r="E3108" s="20">
        <v>44905</v>
      </c>
      <c r="F3108" s="8" t="s">
        <v>1225</v>
      </c>
      <c r="G3108" s="8">
        <f t="shared" si="96"/>
        <v>1</v>
      </c>
      <c r="H3108" s="8"/>
      <c r="I3108" s="8"/>
      <c r="J3108" s="39">
        <v>29</v>
      </c>
      <c r="K3108" s="5" t="str">
        <f t="shared" si="97"/>
        <v>Open</v>
      </c>
      <c r="L3108" s="8"/>
      <c r="M3108" s="8"/>
    </row>
    <row r="3109" spans="1:13">
      <c r="A3109" s="8">
        <v>3102.1944444443602</v>
      </c>
      <c r="B3109" s="5" t="s">
        <v>6544</v>
      </c>
      <c r="C3109" s="14" t="s">
        <v>688</v>
      </c>
      <c r="D3109" s="8" t="s">
        <v>19</v>
      </c>
      <c r="E3109" s="20">
        <v>44905</v>
      </c>
      <c r="F3109" s="8" t="s">
        <v>1225</v>
      </c>
      <c r="G3109" s="8">
        <f t="shared" si="96"/>
        <v>1</v>
      </c>
      <c r="H3109" s="8"/>
      <c r="I3109" s="8"/>
      <c r="J3109" s="39">
        <v>29</v>
      </c>
      <c r="K3109" s="5" t="str">
        <f t="shared" si="97"/>
        <v>Open</v>
      </c>
      <c r="L3109" s="8"/>
      <c r="M3109" s="8"/>
    </row>
    <row r="3110" spans="1:13">
      <c r="A3110" s="8">
        <v>3103.6111111110299</v>
      </c>
      <c r="B3110" s="5" t="s">
        <v>6544</v>
      </c>
      <c r="C3110" s="14" t="s">
        <v>688</v>
      </c>
      <c r="D3110" s="8" t="s">
        <v>19</v>
      </c>
      <c r="E3110" s="20">
        <v>44905</v>
      </c>
      <c r="F3110" s="8" t="s">
        <v>1225</v>
      </c>
      <c r="G3110" s="8">
        <f t="shared" si="96"/>
        <v>1</v>
      </c>
      <c r="H3110" s="8"/>
      <c r="I3110" s="8"/>
      <c r="J3110" s="39">
        <v>29</v>
      </c>
      <c r="K3110" s="5" t="str">
        <f t="shared" si="97"/>
        <v>Open</v>
      </c>
      <c r="L3110" s="8"/>
      <c r="M3110" s="8"/>
    </row>
    <row r="3111" spans="1:13">
      <c r="A3111" s="8">
        <v>3105.0277777776901</v>
      </c>
      <c r="B3111" s="5" t="s">
        <v>6544</v>
      </c>
      <c r="C3111" s="14" t="s">
        <v>688</v>
      </c>
      <c r="D3111" s="8" t="s">
        <v>19</v>
      </c>
      <c r="E3111" s="20">
        <v>44905</v>
      </c>
      <c r="F3111" s="8" t="s">
        <v>1225</v>
      </c>
      <c r="G3111" s="8">
        <f t="shared" si="96"/>
        <v>1</v>
      </c>
      <c r="H3111" s="8"/>
      <c r="I3111" s="8"/>
      <c r="J3111" s="39">
        <v>29</v>
      </c>
      <c r="K3111" s="5" t="str">
        <f t="shared" si="97"/>
        <v>Open</v>
      </c>
      <c r="L3111" s="8"/>
      <c r="M3111" s="8"/>
    </row>
    <row r="3112" spans="1:13">
      <c r="A3112" s="8">
        <v>3106.4444444443602</v>
      </c>
      <c r="B3112" s="5" t="s">
        <v>6544</v>
      </c>
      <c r="C3112" s="14" t="s">
        <v>688</v>
      </c>
      <c r="D3112" s="8" t="s">
        <v>19</v>
      </c>
      <c r="E3112" s="20">
        <v>44905</v>
      </c>
      <c r="F3112" s="8" t="s">
        <v>1225</v>
      </c>
      <c r="G3112" s="8">
        <f t="shared" si="96"/>
        <v>1</v>
      </c>
      <c r="H3112" s="8"/>
      <c r="I3112" s="8"/>
      <c r="J3112" s="39">
        <v>29</v>
      </c>
      <c r="K3112" s="5" t="str">
        <f t="shared" si="97"/>
        <v>Open</v>
      </c>
      <c r="L3112" s="8"/>
      <c r="M3112" s="8"/>
    </row>
    <row r="3113" spans="1:13">
      <c r="A3113" s="8">
        <v>3107.8611111110199</v>
      </c>
      <c r="B3113" s="5" t="s">
        <v>6544</v>
      </c>
      <c r="C3113" s="14" t="s">
        <v>688</v>
      </c>
      <c r="D3113" s="8" t="s">
        <v>19</v>
      </c>
      <c r="E3113" s="20">
        <v>44905</v>
      </c>
      <c r="F3113" s="8" t="s">
        <v>1225</v>
      </c>
      <c r="G3113" s="8">
        <f t="shared" si="96"/>
        <v>1</v>
      </c>
      <c r="H3113" s="8"/>
      <c r="I3113" s="8"/>
      <c r="J3113" s="39">
        <v>29</v>
      </c>
      <c r="K3113" s="5" t="str">
        <f t="shared" si="97"/>
        <v>Open</v>
      </c>
      <c r="L3113" s="8"/>
      <c r="M3113" s="8"/>
    </row>
    <row r="3114" spans="1:13">
      <c r="A3114" s="8">
        <v>3109.2777777776901</v>
      </c>
      <c r="B3114" s="5" t="s">
        <v>6544</v>
      </c>
      <c r="C3114" s="14" t="s">
        <v>688</v>
      </c>
      <c r="D3114" s="8" t="s">
        <v>19</v>
      </c>
      <c r="E3114" s="20">
        <v>44905</v>
      </c>
      <c r="F3114" s="8" t="s">
        <v>1225</v>
      </c>
      <c r="G3114" s="8">
        <f t="shared" si="96"/>
        <v>1</v>
      </c>
      <c r="H3114" s="8"/>
      <c r="I3114" s="8"/>
      <c r="J3114" s="39">
        <v>29</v>
      </c>
      <c r="K3114" s="5" t="str">
        <f t="shared" si="97"/>
        <v>Open</v>
      </c>
      <c r="L3114" s="8"/>
      <c r="M3114" s="8"/>
    </row>
    <row r="3115" spans="1:13">
      <c r="A3115" s="8">
        <v>3110.6944444443502</v>
      </c>
      <c r="B3115" s="5" t="s">
        <v>6544</v>
      </c>
      <c r="C3115" s="14" t="s">
        <v>688</v>
      </c>
      <c r="D3115" s="8" t="s">
        <v>19</v>
      </c>
      <c r="E3115" s="20">
        <v>44905</v>
      </c>
      <c r="F3115" s="8" t="s">
        <v>1225</v>
      </c>
      <c r="G3115" s="8">
        <f t="shared" si="96"/>
        <v>1</v>
      </c>
      <c r="H3115" s="8"/>
      <c r="I3115" s="8"/>
      <c r="J3115" s="39">
        <v>29</v>
      </c>
      <c r="K3115" s="5" t="str">
        <f t="shared" si="97"/>
        <v>Open</v>
      </c>
      <c r="L3115" s="8"/>
      <c r="M3115" s="8"/>
    </row>
    <row r="3116" spans="1:13">
      <c r="A3116" s="8">
        <v>3112.1111111110199</v>
      </c>
      <c r="B3116" s="5" t="s">
        <v>6544</v>
      </c>
      <c r="C3116" s="14" t="s">
        <v>688</v>
      </c>
      <c r="D3116" s="8" t="s">
        <v>19</v>
      </c>
      <c r="E3116" s="20">
        <v>44905</v>
      </c>
      <c r="F3116" s="8" t="s">
        <v>1225</v>
      </c>
      <c r="G3116" s="8">
        <f t="shared" si="96"/>
        <v>1</v>
      </c>
      <c r="H3116" s="8"/>
      <c r="I3116" s="8"/>
      <c r="J3116" s="39">
        <v>29</v>
      </c>
      <c r="K3116" s="5" t="str">
        <f t="shared" si="97"/>
        <v>Open</v>
      </c>
      <c r="L3116" s="8"/>
      <c r="M3116" s="8"/>
    </row>
    <row r="3117" spans="1:13">
      <c r="A3117" s="8">
        <v>3113.5277777776801</v>
      </c>
      <c r="B3117" s="5" t="s">
        <v>6544</v>
      </c>
      <c r="C3117" s="14" t="s">
        <v>688</v>
      </c>
      <c r="D3117" s="8" t="s">
        <v>19</v>
      </c>
      <c r="E3117" s="20">
        <v>44905</v>
      </c>
      <c r="F3117" s="8" t="s">
        <v>1225</v>
      </c>
      <c r="G3117" s="8">
        <f t="shared" si="96"/>
        <v>1</v>
      </c>
      <c r="H3117" s="8"/>
      <c r="I3117" s="8"/>
      <c r="J3117" s="39">
        <v>29</v>
      </c>
      <c r="K3117" s="5" t="str">
        <f t="shared" si="97"/>
        <v>Open</v>
      </c>
      <c r="L3117" s="8"/>
      <c r="M3117" s="8"/>
    </row>
    <row r="3118" spans="1:13">
      <c r="A3118" s="8">
        <v>3114.9444444443502</v>
      </c>
      <c r="B3118" s="5" t="s">
        <v>6544</v>
      </c>
      <c r="C3118" s="14" t="s">
        <v>688</v>
      </c>
      <c r="D3118" s="8" t="s">
        <v>19</v>
      </c>
      <c r="E3118" s="20">
        <v>44905</v>
      </c>
      <c r="F3118" s="8" t="s">
        <v>1225</v>
      </c>
      <c r="G3118" s="8">
        <f t="shared" si="96"/>
        <v>1</v>
      </c>
      <c r="H3118" s="8"/>
      <c r="I3118" s="8"/>
      <c r="J3118" s="39">
        <v>29</v>
      </c>
      <c r="K3118" s="5" t="str">
        <f t="shared" si="97"/>
        <v>Open</v>
      </c>
      <c r="L3118" s="8"/>
      <c r="M3118" s="8"/>
    </row>
    <row r="3119" spans="1:13">
      <c r="A3119" s="8">
        <v>3116.3611111110099</v>
      </c>
      <c r="B3119" s="5" t="s">
        <v>6544</v>
      </c>
      <c r="C3119" s="14" t="s">
        <v>688</v>
      </c>
      <c r="D3119" s="8" t="s">
        <v>19</v>
      </c>
      <c r="E3119" s="20">
        <v>44905</v>
      </c>
      <c r="F3119" s="8" t="s">
        <v>1225</v>
      </c>
      <c r="G3119" s="8">
        <f t="shared" si="96"/>
        <v>1</v>
      </c>
      <c r="H3119" s="8"/>
      <c r="I3119" s="8"/>
      <c r="J3119" s="39">
        <v>29</v>
      </c>
      <c r="K3119" s="5" t="str">
        <f t="shared" si="97"/>
        <v>Open</v>
      </c>
      <c r="L3119" s="8"/>
      <c r="M3119" s="8"/>
    </row>
    <row r="3120" spans="1:13">
      <c r="A3120" s="8">
        <v>3117.7777777776801</v>
      </c>
      <c r="B3120" s="5" t="s">
        <v>6544</v>
      </c>
      <c r="C3120" s="14" t="s">
        <v>688</v>
      </c>
      <c r="D3120" s="8" t="s">
        <v>19</v>
      </c>
      <c r="E3120" s="20">
        <v>44905</v>
      </c>
      <c r="F3120" s="8" t="s">
        <v>1225</v>
      </c>
      <c r="G3120" s="8">
        <f t="shared" si="96"/>
        <v>1</v>
      </c>
      <c r="H3120" s="8"/>
      <c r="I3120" s="8"/>
      <c r="J3120" s="39">
        <v>29</v>
      </c>
      <c r="K3120" s="5" t="str">
        <f t="shared" si="97"/>
        <v>Open</v>
      </c>
      <c r="L3120" s="8"/>
      <c r="M3120" s="8"/>
    </row>
    <row r="3121" spans="1:13">
      <c r="A3121" s="8">
        <v>3119.1944444443402</v>
      </c>
      <c r="B3121" s="5" t="s">
        <v>6544</v>
      </c>
      <c r="C3121" s="14" t="s">
        <v>688</v>
      </c>
      <c r="D3121" s="8" t="s">
        <v>19</v>
      </c>
      <c r="E3121" s="20">
        <v>44905</v>
      </c>
      <c r="F3121" s="8" t="s">
        <v>1225</v>
      </c>
      <c r="G3121" s="8">
        <f t="shared" si="96"/>
        <v>1</v>
      </c>
      <c r="H3121" s="8"/>
      <c r="I3121" s="8"/>
      <c r="J3121" s="39">
        <v>29</v>
      </c>
      <c r="K3121" s="5" t="str">
        <f t="shared" si="97"/>
        <v>Open</v>
      </c>
      <c r="L3121" s="8"/>
      <c r="M3121" s="8"/>
    </row>
    <row r="3122" spans="1:13">
      <c r="A3122" s="8">
        <v>3120.6111111110099</v>
      </c>
      <c r="B3122" s="5" t="s">
        <v>6544</v>
      </c>
      <c r="C3122" s="14" t="s">
        <v>688</v>
      </c>
      <c r="D3122" s="8" t="s">
        <v>19</v>
      </c>
      <c r="E3122" s="20">
        <v>44905</v>
      </c>
      <c r="F3122" s="8" t="s">
        <v>1225</v>
      </c>
      <c r="G3122" s="8">
        <f t="shared" si="96"/>
        <v>1</v>
      </c>
      <c r="H3122" s="8"/>
      <c r="I3122" s="8"/>
      <c r="J3122" s="39">
        <v>29</v>
      </c>
      <c r="K3122" s="5" t="str">
        <f t="shared" si="97"/>
        <v>Open</v>
      </c>
      <c r="L3122" s="8"/>
      <c r="M3122" s="8"/>
    </row>
    <row r="3123" spans="1:13">
      <c r="A3123" s="8">
        <v>3122.0277777776701</v>
      </c>
      <c r="B3123" s="5" t="s">
        <v>6544</v>
      </c>
      <c r="C3123" s="14" t="s">
        <v>688</v>
      </c>
      <c r="D3123" s="8" t="s">
        <v>19</v>
      </c>
      <c r="E3123" s="20">
        <v>44905</v>
      </c>
      <c r="F3123" s="8" t="s">
        <v>1225</v>
      </c>
      <c r="G3123" s="8">
        <f t="shared" si="96"/>
        <v>1</v>
      </c>
      <c r="H3123" s="8"/>
      <c r="I3123" s="8"/>
      <c r="J3123" s="39">
        <v>29</v>
      </c>
      <c r="K3123" s="5" t="str">
        <f t="shared" si="97"/>
        <v>Open</v>
      </c>
      <c r="L3123" s="8"/>
      <c r="M3123" s="8"/>
    </row>
    <row r="3124" spans="1:13">
      <c r="A3124" s="8">
        <v>3123.4444444443402</v>
      </c>
      <c r="B3124" s="5" t="s">
        <v>6544</v>
      </c>
      <c r="C3124" s="14" t="s">
        <v>688</v>
      </c>
      <c r="D3124" s="8" t="s">
        <v>19</v>
      </c>
      <c r="E3124" s="20">
        <v>44905</v>
      </c>
      <c r="F3124" s="8" t="s">
        <v>1225</v>
      </c>
      <c r="G3124" s="8">
        <f t="shared" si="96"/>
        <v>1</v>
      </c>
      <c r="H3124" s="8"/>
      <c r="I3124" s="8"/>
      <c r="J3124" s="39">
        <v>29</v>
      </c>
      <c r="K3124" s="5" t="str">
        <f t="shared" si="97"/>
        <v>Open</v>
      </c>
      <c r="L3124" s="8"/>
      <c r="M3124" s="8"/>
    </row>
    <row r="3125" spans="1:13">
      <c r="A3125" s="8">
        <v>3124.8611111109999</v>
      </c>
      <c r="B3125" s="5" t="s">
        <v>6544</v>
      </c>
      <c r="C3125" s="14" t="s">
        <v>688</v>
      </c>
      <c r="D3125" s="8" t="s">
        <v>19</v>
      </c>
      <c r="E3125" s="20">
        <v>44905</v>
      </c>
      <c r="F3125" s="8" t="s">
        <v>1225</v>
      </c>
      <c r="G3125" s="8">
        <f t="shared" si="96"/>
        <v>1</v>
      </c>
      <c r="H3125" s="8"/>
      <c r="I3125" s="8"/>
      <c r="J3125" s="39">
        <v>29</v>
      </c>
      <c r="K3125" s="5" t="str">
        <f t="shared" si="97"/>
        <v>Open</v>
      </c>
      <c r="L3125" s="8"/>
      <c r="M3125" s="8"/>
    </row>
    <row r="3126" spans="1:13">
      <c r="A3126" s="8">
        <v>3126.2777777776701</v>
      </c>
      <c r="B3126" s="5" t="s">
        <v>6544</v>
      </c>
      <c r="C3126" s="14" t="s">
        <v>688</v>
      </c>
      <c r="D3126" s="8" t="s">
        <v>19</v>
      </c>
      <c r="E3126" s="20">
        <v>44905</v>
      </c>
      <c r="F3126" s="8" t="s">
        <v>1225</v>
      </c>
      <c r="G3126" s="8">
        <f t="shared" si="96"/>
        <v>1</v>
      </c>
      <c r="H3126" s="8"/>
      <c r="I3126" s="8"/>
      <c r="J3126" s="39">
        <v>29</v>
      </c>
      <c r="K3126" s="5" t="str">
        <f t="shared" si="97"/>
        <v>Open</v>
      </c>
      <c r="L3126" s="8"/>
      <c r="M3126" s="8"/>
    </row>
    <row r="3127" spans="1:13">
      <c r="A3127" s="8">
        <v>3127.6944444443302</v>
      </c>
      <c r="B3127" s="5" t="s">
        <v>6544</v>
      </c>
      <c r="C3127" s="14" t="s">
        <v>688</v>
      </c>
      <c r="D3127" s="8" t="s">
        <v>19</v>
      </c>
      <c r="E3127" s="20">
        <v>44905</v>
      </c>
      <c r="F3127" s="8" t="s">
        <v>1225</v>
      </c>
      <c r="G3127" s="8">
        <f t="shared" si="96"/>
        <v>1</v>
      </c>
      <c r="H3127" s="8"/>
      <c r="I3127" s="8"/>
      <c r="J3127" s="39">
        <v>29</v>
      </c>
      <c r="K3127" s="5" t="str">
        <f t="shared" si="97"/>
        <v>Open</v>
      </c>
      <c r="L3127" s="8"/>
      <c r="M3127" s="8"/>
    </row>
    <row r="3128" spans="1:13">
      <c r="A3128" s="8">
        <v>3129.1111111109999</v>
      </c>
      <c r="B3128" s="5" t="s">
        <v>6544</v>
      </c>
      <c r="C3128" s="14" t="s">
        <v>688</v>
      </c>
      <c r="D3128" s="8" t="s">
        <v>19</v>
      </c>
      <c r="E3128" s="20">
        <v>44905</v>
      </c>
      <c r="F3128" s="8" t="s">
        <v>1225</v>
      </c>
      <c r="G3128" s="8">
        <f t="shared" si="96"/>
        <v>1</v>
      </c>
      <c r="H3128" s="8"/>
      <c r="I3128" s="8"/>
      <c r="J3128" s="39">
        <v>29</v>
      </c>
      <c r="K3128" s="5" t="str">
        <f t="shared" si="97"/>
        <v>Open</v>
      </c>
      <c r="L3128" s="8"/>
      <c r="M3128" s="8"/>
    </row>
    <row r="3129" spans="1:13">
      <c r="A3129" s="8">
        <v>3130.52777777766</v>
      </c>
      <c r="B3129" s="5" t="s">
        <v>6544</v>
      </c>
      <c r="C3129" s="14" t="s">
        <v>688</v>
      </c>
      <c r="D3129" s="8" t="s">
        <v>19</v>
      </c>
      <c r="E3129" s="20">
        <v>44905</v>
      </c>
      <c r="F3129" s="8" t="s">
        <v>1225</v>
      </c>
      <c r="G3129" s="8">
        <f t="shared" si="96"/>
        <v>1</v>
      </c>
      <c r="H3129" s="8"/>
      <c r="I3129" s="8"/>
      <c r="J3129" s="39">
        <v>29</v>
      </c>
      <c r="K3129" s="5" t="str">
        <f t="shared" si="97"/>
        <v>Open</v>
      </c>
      <c r="L3129" s="8"/>
      <c r="M3129" s="8"/>
    </row>
    <row r="3130" spans="1:13">
      <c r="A3130" s="8">
        <v>3131.9444444443302</v>
      </c>
      <c r="B3130" s="5" t="s">
        <v>6544</v>
      </c>
      <c r="C3130" s="14" t="s">
        <v>688</v>
      </c>
      <c r="D3130" s="8" t="s">
        <v>19</v>
      </c>
      <c r="E3130" s="20">
        <v>44905</v>
      </c>
      <c r="F3130" s="8" t="s">
        <v>1225</v>
      </c>
      <c r="G3130" s="8">
        <f t="shared" si="96"/>
        <v>1</v>
      </c>
      <c r="H3130" s="8"/>
      <c r="I3130" s="8"/>
      <c r="J3130" s="39">
        <v>29</v>
      </c>
      <c r="K3130" s="5" t="str">
        <f t="shared" si="97"/>
        <v>Open</v>
      </c>
      <c r="L3130" s="8"/>
      <c r="M3130" s="8"/>
    </row>
    <row r="3131" spans="1:13">
      <c r="A3131" s="8">
        <v>3133.3611111109899</v>
      </c>
      <c r="B3131" s="5" t="s">
        <v>6544</v>
      </c>
      <c r="C3131" s="14" t="s">
        <v>688</v>
      </c>
      <c r="D3131" s="8" t="s">
        <v>19</v>
      </c>
      <c r="E3131" s="20">
        <v>44905</v>
      </c>
      <c r="F3131" s="8" t="s">
        <v>1225</v>
      </c>
      <c r="G3131" s="8">
        <f t="shared" si="96"/>
        <v>1</v>
      </c>
      <c r="H3131" s="8"/>
      <c r="I3131" s="8"/>
      <c r="J3131" s="39">
        <v>29</v>
      </c>
      <c r="K3131" s="5" t="str">
        <f t="shared" si="97"/>
        <v>Open</v>
      </c>
      <c r="L3131" s="8"/>
      <c r="M3131" s="8"/>
    </row>
    <row r="3132" spans="1:13">
      <c r="A3132" s="8">
        <v>3134.77777777766</v>
      </c>
      <c r="B3132" s="5" t="s">
        <v>6544</v>
      </c>
      <c r="C3132" s="14" t="s">
        <v>688</v>
      </c>
      <c r="D3132" s="8" t="s">
        <v>19</v>
      </c>
      <c r="E3132" s="20">
        <v>44905</v>
      </c>
      <c r="F3132" s="8" t="s">
        <v>1225</v>
      </c>
      <c r="G3132" s="8">
        <f t="shared" si="96"/>
        <v>1</v>
      </c>
      <c r="H3132" s="8"/>
      <c r="I3132" s="8"/>
      <c r="J3132" s="39">
        <v>29</v>
      </c>
      <c r="K3132" s="5" t="str">
        <f t="shared" si="97"/>
        <v>Open</v>
      </c>
      <c r="L3132" s="8"/>
      <c r="M3132" s="8"/>
    </row>
    <row r="3133" spans="1:13">
      <c r="A3133" s="8">
        <v>3136.1944444443202</v>
      </c>
      <c r="B3133" s="5" t="s">
        <v>6544</v>
      </c>
      <c r="C3133" s="14" t="s">
        <v>688</v>
      </c>
      <c r="D3133" s="8" t="s">
        <v>19</v>
      </c>
      <c r="E3133" s="20">
        <v>44905</v>
      </c>
      <c r="F3133" s="8" t="s">
        <v>1225</v>
      </c>
      <c r="G3133" s="8">
        <f t="shared" si="96"/>
        <v>1</v>
      </c>
      <c r="H3133" s="8"/>
      <c r="I3133" s="8"/>
      <c r="J3133" s="39">
        <v>29</v>
      </c>
      <c r="K3133" s="5" t="str">
        <f t="shared" si="97"/>
        <v>Open</v>
      </c>
      <c r="L3133" s="8"/>
      <c r="M3133" s="8"/>
    </row>
    <row r="3134" spans="1:13">
      <c r="A3134" s="8">
        <v>3137.6111111109899</v>
      </c>
      <c r="B3134" s="5" t="s">
        <v>6544</v>
      </c>
      <c r="C3134" s="14" t="s">
        <v>688</v>
      </c>
      <c r="D3134" s="8" t="s">
        <v>19</v>
      </c>
      <c r="E3134" s="20">
        <v>44905</v>
      </c>
      <c r="F3134" s="8" t="s">
        <v>1225</v>
      </c>
      <c r="G3134" s="8">
        <f t="shared" si="96"/>
        <v>1</v>
      </c>
      <c r="H3134" s="8"/>
      <c r="I3134" s="8"/>
      <c r="J3134" s="39">
        <v>29</v>
      </c>
      <c r="K3134" s="5" t="str">
        <f t="shared" si="97"/>
        <v>Open</v>
      </c>
      <c r="L3134" s="8"/>
      <c r="M3134" s="8"/>
    </row>
    <row r="3135" spans="1:13">
      <c r="A3135" s="8">
        <v>3139.02777777765</v>
      </c>
      <c r="B3135" s="5" t="s">
        <v>6544</v>
      </c>
      <c r="C3135" s="14" t="s">
        <v>688</v>
      </c>
      <c r="D3135" s="8" t="s">
        <v>19</v>
      </c>
      <c r="E3135" s="20">
        <v>44905</v>
      </c>
      <c r="F3135" s="8" t="s">
        <v>1225</v>
      </c>
      <c r="G3135" s="8">
        <f t="shared" si="96"/>
        <v>1</v>
      </c>
      <c r="H3135" s="8"/>
      <c r="I3135" s="8"/>
      <c r="J3135" s="39">
        <v>29</v>
      </c>
      <c r="K3135" s="5" t="str">
        <f t="shared" si="97"/>
        <v>Open</v>
      </c>
      <c r="L3135" s="8"/>
      <c r="M3135" s="8"/>
    </row>
    <row r="3136" spans="1:13">
      <c r="A3136" s="8">
        <v>3140.4444444443202</v>
      </c>
      <c r="B3136" s="5" t="s">
        <v>6544</v>
      </c>
      <c r="C3136" s="14" t="s">
        <v>688</v>
      </c>
      <c r="D3136" s="8" t="s">
        <v>19</v>
      </c>
      <c r="E3136" s="20">
        <v>44905</v>
      </c>
      <c r="F3136" s="8" t="s">
        <v>1225</v>
      </c>
      <c r="G3136" s="8">
        <f t="shared" si="96"/>
        <v>1</v>
      </c>
      <c r="H3136" s="8"/>
      <c r="I3136" s="8"/>
      <c r="J3136" s="39">
        <v>29</v>
      </c>
      <c r="K3136" s="5" t="str">
        <f t="shared" si="97"/>
        <v>Open</v>
      </c>
      <c r="L3136" s="8"/>
      <c r="M3136" s="8"/>
    </row>
    <row r="3137" spans="1:13">
      <c r="A3137" s="8">
        <v>3141.8611111109799</v>
      </c>
      <c r="B3137" s="5" t="s">
        <v>6544</v>
      </c>
      <c r="C3137" s="14" t="s">
        <v>688</v>
      </c>
      <c r="D3137" s="8" t="s">
        <v>19</v>
      </c>
      <c r="E3137" s="20">
        <v>44905</v>
      </c>
      <c r="F3137" s="8" t="s">
        <v>1225</v>
      </c>
      <c r="G3137" s="8">
        <f t="shared" si="96"/>
        <v>1</v>
      </c>
      <c r="H3137" s="8"/>
      <c r="I3137" s="8"/>
      <c r="J3137" s="39">
        <v>29</v>
      </c>
      <c r="K3137" s="5" t="str">
        <f t="shared" si="97"/>
        <v>Open</v>
      </c>
      <c r="L3137" s="8"/>
      <c r="M3137" s="8"/>
    </row>
    <row r="3138" spans="1:13">
      <c r="A3138" s="8">
        <v>3143.27777777765</v>
      </c>
      <c r="B3138" s="5" t="s">
        <v>6544</v>
      </c>
      <c r="C3138" s="14" t="s">
        <v>688</v>
      </c>
      <c r="D3138" s="8" t="s">
        <v>19</v>
      </c>
      <c r="E3138" s="20">
        <v>44905</v>
      </c>
      <c r="F3138" s="8" t="s">
        <v>1225</v>
      </c>
      <c r="G3138" s="8">
        <f t="shared" si="96"/>
        <v>1</v>
      </c>
      <c r="H3138" s="8"/>
      <c r="I3138" s="8"/>
      <c r="J3138" s="39">
        <v>29</v>
      </c>
      <c r="K3138" s="5" t="str">
        <f t="shared" si="97"/>
        <v>Open</v>
      </c>
      <c r="L3138" s="8"/>
      <c r="M3138" s="8"/>
    </row>
    <row r="3139" spans="1:13">
      <c r="A3139" s="8">
        <v>3144.6944444443102</v>
      </c>
      <c r="B3139" s="5" t="s">
        <v>6544</v>
      </c>
      <c r="C3139" s="14" t="s">
        <v>688</v>
      </c>
      <c r="D3139" s="8" t="s">
        <v>19</v>
      </c>
      <c r="E3139" s="20">
        <v>44905</v>
      </c>
      <c r="F3139" s="8" t="s">
        <v>1225</v>
      </c>
      <c r="G3139" s="8">
        <f t="shared" si="96"/>
        <v>1</v>
      </c>
      <c r="H3139" s="8"/>
      <c r="I3139" s="8"/>
      <c r="J3139" s="39">
        <v>29</v>
      </c>
      <c r="K3139" s="5" t="str">
        <f t="shared" si="97"/>
        <v>Open</v>
      </c>
      <c r="L3139" s="8"/>
      <c r="M3139" s="8"/>
    </row>
    <row r="3140" spans="1:13">
      <c r="A3140" s="8">
        <v>3146.1111111109799</v>
      </c>
      <c r="B3140" s="5" t="s">
        <v>6544</v>
      </c>
      <c r="C3140" s="14" t="s">
        <v>688</v>
      </c>
      <c r="D3140" s="8" t="s">
        <v>19</v>
      </c>
      <c r="E3140" s="20">
        <v>44905</v>
      </c>
      <c r="F3140" s="8" t="s">
        <v>1225</v>
      </c>
      <c r="G3140" s="8">
        <f t="shared" ref="G3140:G3203" si="98">IF(C3140="","",IF(C3140=I3140,0,1))</f>
        <v>1</v>
      </c>
      <c r="H3140" s="8"/>
      <c r="I3140" s="8"/>
      <c r="J3140" s="39">
        <v>29</v>
      </c>
      <c r="K3140" s="5" t="str">
        <f t="shared" ref="K3140:K3203" si="99">IF(F3140="","",IF(C3140=I3140,"Close","Open"))</f>
        <v>Open</v>
      </c>
      <c r="L3140" s="8"/>
      <c r="M3140" s="8"/>
    </row>
    <row r="3141" spans="1:13">
      <c r="A3141" s="8">
        <v>3147.52777777764</v>
      </c>
      <c r="B3141" s="5" t="s">
        <v>6544</v>
      </c>
      <c r="C3141" s="14" t="s">
        <v>688</v>
      </c>
      <c r="D3141" s="8" t="s">
        <v>19</v>
      </c>
      <c r="E3141" s="20">
        <v>44905</v>
      </c>
      <c r="F3141" s="8" t="s">
        <v>1225</v>
      </c>
      <c r="G3141" s="8">
        <f t="shared" si="98"/>
        <v>1</v>
      </c>
      <c r="H3141" s="8"/>
      <c r="I3141" s="8"/>
      <c r="J3141" s="39">
        <v>29</v>
      </c>
      <c r="K3141" s="5" t="str">
        <f t="shared" si="99"/>
        <v>Open</v>
      </c>
      <c r="L3141" s="8"/>
      <c r="M3141" s="8"/>
    </row>
    <row r="3142" spans="1:13">
      <c r="A3142" s="8">
        <v>3148.9444444443102</v>
      </c>
      <c r="B3142" s="5" t="s">
        <v>6544</v>
      </c>
      <c r="C3142" s="14" t="s">
        <v>688</v>
      </c>
      <c r="D3142" s="8" t="s">
        <v>19</v>
      </c>
      <c r="E3142" s="20">
        <v>44905</v>
      </c>
      <c r="F3142" s="8" t="s">
        <v>1225</v>
      </c>
      <c r="G3142" s="8">
        <f t="shared" si="98"/>
        <v>1</v>
      </c>
      <c r="H3142" s="8"/>
      <c r="I3142" s="8"/>
      <c r="J3142" s="39">
        <v>29</v>
      </c>
      <c r="K3142" s="5" t="str">
        <f t="shared" si="99"/>
        <v>Open</v>
      </c>
      <c r="L3142" s="8"/>
      <c r="M3142" s="8"/>
    </row>
    <row r="3143" spans="1:13">
      <c r="A3143" s="8">
        <v>3150.3611111109699</v>
      </c>
      <c r="B3143" s="5" t="s">
        <v>6544</v>
      </c>
      <c r="C3143" s="14" t="s">
        <v>688</v>
      </c>
      <c r="D3143" s="8" t="s">
        <v>19</v>
      </c>
      <c r="E3143" s="20">
        <v>44905</v>
      </c>
      <c r="F3143" s="8" t="s">
        <v>1225</v>
      </c>
      <c r="G3143" s="8">
        <f t="shared" si="98"/>
        <v>1</v>
      </c>
      <c r="H3143" s="8"/>
      <c r="I3143" s="8"/>
      <c r="J3143" s="39">
        <v>29</v>
      </c>
      <c r="K3143" s="5" t="str">
        <f t="shared" si="99"/>
        <v>Open</v>
      </c>
      <c r="L3143" s="8"/>
      <c r="M3143" s="8"/>
    </row>
    <row r="3144" spans="1:13">
      <c r="A3144" s="8">
        <v>3151.77777777764</v>
      </c>
      <c r="B3144" s="5" t="s">
        <v>6544</v>
      </c>
      <c r="C3144" s="14" t="s">
        <v>688</v>
      </c>
      <c r="D3144" s="8" t="s">
        <v>19</v>
      </c>
      <c r="E3144" s="20">
        <v>44905</v>
      </c>
      <c r="F3144" s="8" t="s">
        <v>1225</v>
      </c>
      <c r="G3144" s="8">
        <f t="shared" si="98"/>
        <v>1</v>
      </c>
      <c r="H3144" s="8"/>
      <c r="I3144" s="8"/>
      <c r="J3144" s="39">
        <v>29</v>
      </c>
      <c r="K3144" s="5" t="str">
        <f t="shared" si="99"/>
        <v>Open</v>
      </c>
      <c r="L3144" s="8"/>
      <c r="M3144" s="8"/>
    </row>
    <row r="3145" spans="1:13">
      <c r="A3145" s="8">
        <v>3153.1944444443002</v>
      </c>
      <c r="B3145" s="5" t="s">
        <v>6544</v>
      </c>
      <c r="C3145" s="14" t="s">
        <v>688</v>
      </c>
      <c r="D3145" s="8" t="s">
        <v>19</v>
      </c>
      <c r="E3145" s="20">
        <v>44905</v>
      </c>
      <c r="F3145" s="8" t="s">
        <v>1225</v>
      </c>
      <c r="G3145" s="8">
        <f t="shared" si="98"/>
        <v>1</v>
      </c>
      <c r="H3145" s="8"/>
      <c r="I3145" s="8"/>
      <c r="J3145" s="39">
        <v>29</v>
      </c>
      <c r="K3145" s="5" t="str">
        <f t="shared" si="99"/>
        <v>Open</v>
      </c>
      <c r="L3145" s="8"/>
      <c r="M3145" s="8"/>
    </row>
    <row r="3146" spans="1:13">
      <c r="A3146" s="8">
        <v>3154.6111111109699</v>
      </c>
      <c r="B3146" s="5" t="s">
        <v>6544</v>
      </c>
      <c r="C3146" s="14" t="s">
        <v>688</v>
      </c>
      <c r="D3146" s="8" t="s">
        <v>19</v>
      </c>
      <c r="E3146" s="20">
        <v>44905</v>
      </c>
      <c r="F3146" s="8" t="s">
        <v>1225</v>
      </c>
      <c r="G3146" s="8">
        <f t="shared" si="98"/>
        <v>1</v>
      </c>
      <c r="H3146" s="8"/>
      <c r="I3146" s="8"/>
      <c r="J3146" s="39">
        <v>29</v>
      </c>
      <c r="K3146" s="5" t="str">
        <f t="shared" si="99"/>
        <v>Open</v>
      </c>
      <c r="L3146" s="8"/>
      <c r="M3146" s="8"/>
    </row>
    <row r="3147" spans="1:13">
      <c r="A3147" s="8">
        <v>3156.02777777763</v>
      </c>
      <c r="B3147" s="5" t="s">
        <v>6544</v>
      </c>
      <c r="C3147" s="14" t="s">
        <v>688</v>
      </c>
      <c r="D3147" s="8" t="s">
        <v>19</v>
      </c>
      <c r="E3147" s="20">
        <v>44905</v>
      </c>
      <c r="F3147" s="8" t="s">
        <v>1225</v>
      </c>
      <c r="G3147" s="8">
        <f t="shared" si="98"/>
        <v>1</v>
      </c>
      <c r="H3147" s="8"/>
      <c r="I3147" s="8"/>
      <c r="J3147" s="39">
        <v>29</v>
      </c>
      <c r="K3147" s="5" t="str">
        <f t="shared" si="99"/>
        <v>Open</v>
      </c>
      <c r="L3147" s="8"/>
      <c r="M3147" s="8"/>
    </row>
    <row r="3148" spans="1:13">
      <c r="A3148" s="8">
        <v>3157.4444444443002</v>
      </c>
      <c r="B3148" s="5" t="s">
        <v>6544</v>
      </c>
      <c r="C3148" s="14" t="s">
        <v>688</v>
      </c>
      <c r="D3148" s="8" t="s">
        <v>19</v>
      </c>
      <c r="E3148" s="20">
        <v>44905</v>
      </c>
      <c r="F3148" s="8" t="s">
        <v>1225</v>
      </c>
      <c r="G3148" s="8">
        <f t="shared" si="98"/>
        <v>1</v>
      </c>
      <c r="H3148" s="8"/>
      <c r="I3148" s="8"/>
      <c r="J3148" s="39">
        <v>29</v>
      </c>
      <c r="K3148" s="5" t="str">
        <f t="shared" si="99"/>
        <v>Open</v>
      </c>
      <c r="L3148" s="8"/>
      <c r="M3148" s="8"/>
    </row>
    <row r="3149" spans="1:13">
      <c r="A3149" s="8">
        <v>3158.8611111109599</v>
      </c>
      <c r="B3149" s="5" t="s">
        <v>6544</v>
      </c>
      <c r="C3149" s="14" t="s">
        <v>688</v>
      </c>
      <c r="D3149" s="8" t="s">
        <v>19</v>
      </c>
      <c r="E3149" s="20">
        <v>44905</v>
      </c>
      <c r="F3149" s="8" t="s">
        <v>1225</v>
      </c>
      <c r="G3149" s="8">
        <f t="shared" si="98"/>
        <v>1</v>
      </c>
      <c r="H3149" s="8"/>
      <c r="I3149" s="8"/>
      <c r="J3149" s="39">
        <v>29</v>
      </c>
      <c r="K3149" s="5" t="str">
        <f t="shared" si="99"/>
        <v>Open</v>
      </c>
      <c r="L3149" s="8"/>
      <c r="M3149" s="8"/>
    </row>
    <row r="3150" spans="1:13">
      <c r="A3150" s="8">
        <v>3160.27777777763</v>
      </c>
      <c r="B3150" s="5" t="s">
        <v>6544</v>
      </c>
      <c r="C3150" s="14" t="s">
        <v>688</v>
      </c>
      <c r="D3150" s="8" t="s">
        <v>19</v>
      </c>
      <c r="E3150" s="20">
        <v>44905</v>
      </c>
      <c r="F3150" s="8" t="s">
        <v>1225</v>
      </c>
      <c r="G3150" s="8">
        <f t="shared" si="98"/>
        <v>1</v>
      </c>
      <c r="H3150" s="8"/>
      <c r="I3150" s="8"/>
      <c r="J3150" s="39">
        <v>29</v>
      </c>
      <c r="K3150" s="5" t="str">
        <f t="shared" si="99"/>
        <v>Open</v>
      </c>
      <c r="L3150" s="8"/>
      <c r="M3150" s="8"/>
    </row>
    <row r="3151" spans="1:13">
      <c r="A3151" s="8">
        <v>3161.6944444442902</v>
      </c>
      <c r="B3151" s="5" t="s">
        <v>6544</v>
      </c>
      <c r="C3151" s="14" t="s">
        <v>688</v>
      </c>
      <c r="D3151" s="8" t="s">
        <v>19</v>
      </c>
      <c r="E3151" s="20">
        <v>44905</v>
      </c>
      <c r="F3151" s="8" t="s">
        <v>1225</v>
      </c>
      <c r="G3151" s="8">
        <f t="shared" si="98"/>
        <v>1</v>
      </c>
      <c r="H3151" s="8"/>
      <c r="I3151" s="8"/>
      <c r="J3151" s="39">
        <v>29</v>
      </c>
      <c r="K3151" s="5" t="str">
        <f t="shared" si="99"/>
        <v>Open</v>
      </c>
      <c r="L3151" s="8"/>
      <c r="M3151" s="8"/>
    </row>
    <row r="3152" spans="1:13">
      <c r="A3152" s="8">
        <v>3163.1111111109599</v>
      </c>
      <c r="B3152" s="5" t="s">
        <v>6544</v>
      </c>
      <c r="C3152" s="14" t="s">
        <v>688</v>
      </c>
      <c r="D3152" s="8" t="s">
        <v>19</v>
      </c>
      <c r="E3152" s="20">
        <v>44905</v>
      </c>
      <c r="F3152" s="8" t="s">
        <v>1225</v>
      </c>
      <c r="G3152" s="8">
        <f t="shared" si="98"/>
        <v>1</v>
      </c>
      <c r="H3152" s="8"/>
      <c r="I3152" s="8"/>
      <c r="J3152" s="39">
        <v>29</v>
      </c>
      <c r="K3152" s="5" t="str">
        <f t="shared" si="99"/>
        <v>Open</v>
      </c>
      <c r="L3152" s="8"/>
      <c r="M3152" s="8"/>
    </row>
    <row r="3153" spans="1:13">
      <c r="A3153" s="8">
        <v>3164.52777777762</v>
      </c>
      <c r="B3153" s="5" t="s">
        <v>6544</v>
      </c>
      <c r="C3153" s="14" t="s">
        <v>688</v>
      </c>
      <c r="D3153" s="8" t="s">
        <v>19</v>
      </c>
      <c r="E3153" s="20">
        <v>44905</v>
      </c>
      <c r="F3153" s="8" t="s">
        <v>1225</v>
      </c>
      <c r="G3153" s="8">
        <f t="shared" si="98"/>
        <v>1</v>
      </c>
      <c r="H3153" s="8"/>
      <c r="I3153" s="8"/>
      <c r="J3153" s="39">
        <v>29</v>
      </c>
      <c r="K3153" s="5" t="str">
        <f t="shared" si="99"/>
        <v>Open</v>
      </c>
      <c r="L3153" s="8"/>
      <c r="M3153" s="8"/>
    </row>
    <row r="3154" spans="1:13">
      <c r="A3154" s="8">
        <v>3165.9444444442902</v>
      </c>
      <c r="B3154" s="5" t="s">
        <v>6544</v>
      </c>
      <c r="C3154" s="14" t="s">
        <v>688</v>
      </c>
      <c r="D3154" s="8" t="s">
        <v>19</v>
      </c>
      <c r="E3154" s="20">
        <v>44905</v>
      </c>
      <c r="F3154" s="8" t="s">
        <v>1225</v>
      </c>
      <c r="G3154" s="8">
        <f t="shared" si="98"/>
        <v>1</v>
      </c>
      <c r="H3154" s="8"/>
      <c r="I3154" s="8"/>
      <c r="J3154" s="39">
        <v>29</v>
      </c>
      <c r="K3154" s="5" t="str">
        <f t="shared" si="99"/>
        <v>Open</v>
      </c>
      <c r="L3154" s="8"/>
      <c r="M3154" s="8"/>
    </row>
    <row r="3155" spans="1:13">
      <c r="A3155" s="8">
        <v>3167.3611111109499</v>
      </c>
      <c r="B3155" s="5" t="s">
        <v>6544</v>
      </c>
      <c r="C3155" s="14" t="s">
        <v>688</v>
      </c>
      <c r="D3155" s="8" t="s">
        <v>19</v>
      </c>
      <c r="E3155" s="20">
        <v>44905</v>
      </c>
      <c r="F3155" s="8" t="s">
        <v>1225</v>
      </c>
      <c r="G3155" s="8">
        <f t="shared" si="98"/>
        <v>1</v>
      </c>
      <c r="H3155" s="8"/>
      <c r="I3155" s="8"/>
      <c r="J3155" s="39">
        <v>29</v>
      </c>
      <c r="K3155" s="5" t="str">
        <f t="shared" si="99"/>
        <v>Open</v>
      </c>
      <c r="L3155" s="8"/>
      <c r="M3155" s="8"/>
    </row>
    <row r="3156" spans="1:13">
      <c r="A3156" s="8">
        <v>3168.77777777762</v>
      </c>
      <c r="B3156" s="5" t="s">
        <v>6544</v>
      </c>
      <c r="C3156" s="14" t="s">
        <v>688</v>
      </c>
      <c r="D3156" s="8" t="s">
        <v>19</v>
      </c>
      <c r="E3156" s="20">
        <v>44905</v>
      </c>
      <c r="F3156" s="8" t="s">
        <v>1225</v>
      </c>
      <c r="G3156" s="8">
        <f t="shared" si="98"/>
        <v>1</v>
      </c>
      <c r="H3156" s="8"/>
      <c r="I3156" s="8"/>
      <c r="J3156" s="39">
        <v>29</v>
      </c>
      <c r="K3156" s="5" t="str">
        <f t="shared" si="99"/>
        <v>Open</v>
      </c>
      <c r="L3156" s="8"/>
      <c r="M3156" s="8"/>
    </row>
    <row r="3157" spans="1:13">
      <c r="A3157" s="8">
        <v>3170.1944444442802</v>
      </c>
      <c r="B3157" s="5" t="s">
        <v>6544</v>
      </c>
      <c r="C3157" s="14" t="s">
        <v>688</v>
      </c>
      <c r="D3157" s="8" t="s">
        <v>19</v>
      </c>
      <c r="E3157" s="20">
        <v>44905</v>
      </c>
      <c r="F3157" s="8" t="s">
        <v>1225</v>
      </c>
      <c r="G3157" s="8">
        <f t="shared" si="98"/>
        <v>1</v>
      </c>
      <c r="H3157" s="8"/>
      <c r="I3157" s="8"/>
      <c r="J3157" s="39">
        <v>29</v>
      </c>
      <c r="K3157" s="5" t="str">
        <f t="shared" si="99"/>
        <v>Open</v>
      </c>
      <c r="L3157" s="8"/>
      <c r="M3157" s="8"/>
    </row>
    <row r="3158" spans="1:13">
      <c r="A3158" s="8">
        <v>3171.6111111109499</v>
      </c>
      <c r="B3158" s="5" t="s">
        <v>6544</v>
      </c>
      <c r="C3158" s="14" t="s">
        <v>688</v>
      </c>
      <c r="D3158" s="8" t="s">
        <v>19</v>
      </c>
      <c r="E3158" s="20">
        <v>44905</v>
      </c>
      <c r="F3158" s="8" t="s">
        <v>1225</v>
      </c>
      <c r="G3158" s="8">
        <f t="shared" si="98"/>
        <v>1</v>
      </c>
      <c r="H3158" s="8"/>
      <c r="I3158" s="8"/>
      <c r="J3158" s="39">
        <v>29</v>
      </c>
      <c r="K3158" s="5" t="str">
        <f t="shared" si="99"/>
        <v>Open</v>
      </c>
      <c r="L3158" s="8"/>
      <c r="M3158" s="8"/>
    </row>
    <row r="3159" spans="1:13">
      <c r="A3159" s="8">
        <v>3173.02777777761</v>
      </c>
      <c r="B3159" s="5" t="s">
        <v>6544</v>
      </c>
      <c r="C3159" s="14" t="s">
        <v>688</v>
      </c>
      <c r="D3159" s="8" t="s">
        <v>19</v>
      </c>
      <c r="E3159" s="20">
        <v>44905</v>
      </c>
      <c r="F3159" s="8" t="s">
        <v>1225</v>
      </c>
      <c r="G3159" s="8">
        <f t="shared" si="98"/>
        <v>1</v>
      </c>
      <c r="H3159" s="8"/>
      <c r="I3159" s="8"/>
      <c r="J3159" s="39">
        <v>29</v>
      </c>
      <c r="K3159" s="5" t="str">
        <f t="shared" si="99"/>
        <v>Open</v>
      </c>
      <c r="L3159" s="8"/>
      <c r="M3159" s="8"/>
    </row>
    <row r="3160" spans="1:13">
      <c r="A3160" s="8">
        <v>3174.4444444442802</v>
      </c>
      <c r="B3160" s="5" t="s">
        <v>6544</v>
      </c>
      <c r="C3160" s="14" t="s">
        <v>688</v>
      </c>
      <c r="D3160" s="8" t="s">
        <v>19</v>
      </c>
      <c r="E3160" s="20">
        <v>44905</v>
      </c>
      <c r="F3160" s="8" t="s">
        <v>1225</v>
      </c>
      <c r="G3160" s="8">
        <f t="shared" si="98"/>
        <v>1</v>
      </c>
      <c r="H3160" s="8"/>
      <c r="I3160" s="8"/>
      <c r="J3160" s="39">
        <v>29</v>
      </c>
      <c r="K3160" s="5" t="str">
        <f t="shared" si="99"/>
        <v>Open</v>
      </c>
      <c r="L3160" s="8"/>
      <c r="M3160" s="8"/>
    </row>
    <row r="3161" spans="1:13">
      <c r="A3161" s="8">
        <v>3175.8611111109399</v>
      </c>
      <c r="B3161" s="5" t="s">
        <v>6544</v>
      </c>
      <c r="C3161" s="14" t="s">
        <v>688</v>
      </c>
      <c r="D3161" s="8" t="s">
        <v>19</v>
      </c>
      <c r="E3161" s="20">
        <v>44905</v>
      </c>
      <c r="F3161" s="8" t="s">
        <v>1225</v>
      </c>
      <c r="G3161" s="8">
        <f t="shared" si="98"/>
        <v>1</v>
      </c>
      <c r="H3161" s="8"/>
      <c r="I3161" s="8"/>
      <c r="J3161" s="39">
        <v>29</v>
      </c>
      <c r="K3161" s="5" t="str">
        <f t="shared" si="99"/>
        <v>Open</v>
      </c>
      <c r="L3161" s="8"/>
      <c r="M3161" s="8"/>
    </row>
    <row r="3162" spans="1:13">
      <c r="A3162" s="8">
        <v>3177.27777777761</v>
      </c>
      <c r="B3162" s="5" t="s">
        <v>6544</v>
      </c>
      <c r="C3162" s="14" t="s">
        <v>688</v>
      </c>
      <c r="D3162" s="8" t="s">
        <v>19</v>
      </c>
      <c r="E3162" s="20">
        <v>44905</v>
      </c>
      <c r="F3162" s="8" t="s">
        <v>1225</v>
      </c>
      <c r="G3162" s="8">
        <f t="shared" si="98"/>
        <v>1</v>
      </c>
      <c r="H3162" s="8"/>
      <c r="I3162" s="8"/>
      <c r="J3162" s="39">
        <v>29</v>
      </c>
      <c r="K3162" s="5" t="str">
        <f t="shared" si="99"/>
        <v>Open</v>
      </c>
      <c r="L3162" s="8"/>
      <c r="M3162" s="8"/>
    </row>
    <row r="3163" spans="1:13">
      <c r="A3163" s="8">
        <v>3178.6944444442702</v>
      </c>
      <c r="B3163" s="5" t="s">
        <v>6544</v>
      </c>
      <c r="C3163" s="14" t="s">
        <v>688</v>
      </c>
      <c r="D3163" s="8" t="s">
        <v>19</v>
      </c>
      <c r="E3163" s="20">
        <v>44905</v>
      </c>
      <c r="F3163" s="8" t="s">
        <v>1225</v>
      </c>
      <c r="G3163" s="8">
        <f t="shared" si="98"/>
        <v>1</v>
      </c>
      <c r="H3163" s="8"/>
      <c r="I3163" s="8"/>
      <c r="J3163" s="39">
        <v>29</v>
      </c>
      <c r="K3163" s="5" t="str">
        <f t="shared" si="99"/>
        <v>Open</v>
      </c>
      <c r="L3163" s="8"/>
      <c r="M3163" s="8"/>
    </row>
    <row r="3164" spans="1:13">
      <c r="A3164" s="8">
        <v>3180.1111111109299</v>
      </c>
      <c r="B3164" s="5" t="s">
        <v>6544</v>
      </c>
      <c r="C3164" s="14" t="s">
        <v>688</v>
      </c>
      <c r="D3164" s="8" t="s">
        <v>19</v>
      </c>
      <c r="E3164" s="20">
        <v>44905</v>
      </c>
      <c r="F3164" s="8" t="s">
        <v>1225</v>
      </c>
      <c r="G3164" s="8">
        <f t="shared" si="98"/>
        <v>1</v>
      </c>
      <c r="H3164" s="8"/>
      <c r="I3164" s="8"/>
      <c r="J3164" s="39">
        <v>29</v>
      </c>
      <c r="K3164" s="5" t="str">
        <f t="shared" si="99"/>
        <v>Open</v>
      </c>
      <c r="L3164" s="8"/>
      <c r="M3164" s="8"/>
    </row>
    <row r="3165" spans="1:13">
      <c r="A3165" s="8">
        <v>3181.5277777776</v>
      </c>
      <c r="B3165" s="5" t="s">
        <v>6544</v>
      </c>
      <c r="C3165" s="14" t="s">
        <v>688</v>
      </c>
      <c r="D3165" s="8" t="s">
        <v>19</v>
      </c>
      <c r="E3165" s="20">
        <v>44905</v>
      </c>
      <c r="F3165" s="8" t="s">
        <v>1225</v>
      </c>
      <c r="G3165" s="8">
        <f t="shared" si="98"/>
        <v>1</v>
      </c>
      <c r="H3165" s="8"/>
      <c r="I3165" s="8"/>
      <c r="J3165" s="39">
        <v>29</v>
      </c>
      <c r="K3165" s="5" t="str">
        <f t="shared" si="99"/>
        <v>Open</v>
      </c>
      <c r="L3165" s="8"/>
      <c r="M3165" s="8"/>
    </row>
    <row r="3166" spans="1:13">
      <c r="A3166" s="8">
        <v>3182.9444444442702</v>
      </c>
      <c r="B3166" s="5" t="s">
        <v>6544</v>
      </c>
      <c r="C3166" s="14" t="s">
        <v>688</v>
      </c>
      <c r="D3166" s="8" t="s">
        <v>19</v>
      </c>
      <c r="E3166" s="20">
        <v>44905</v>
      </c>
      <c r="F3166" s="8" t="s">
        <v>1225</v>
      </c>
      <c r="G3166" s="8">
        <f t="shared" si="98"/>
        <v>1</v>
      </c>
      <c r="H3166" s="8"/>
      <c r="I3166" s="8"/>
      <c r="J3166" s="39">
        <v>29</v>
      </c>
      <c r="K3166" s="5" t="str">
        <f t="shared" si="99"/>
        <v>Open</v>
      </c>
      <c r="L3166" s="8"/>
      <c r="M3166" s="8"/>
    </row>
    <row r="3167" spans="1:13">
      <c r="A3167" s="8">
        <v>3184.3611111109299</v>
      </c>
      <c r="B3167" s="5" t="s">
        <v>6544</v>
      </c>
      <c r="C3167" s="14" t="s">
        <v>688</v>
      </c>
      <c r="D3167" s="8" t="s">
        <v>19</v>
      </c>
      <c r="E3167" s="20">
        <v>44905</v>
      </c>
      <c r="F3167" s="8" t="s">
        <v>1225</v>
      </c>
      <c r="G3167" s="8">
        <f t="shared" si="98"/>
        <v>1</v>
      </c>
      <c r="H3167" s="8"/>
      <c r="I3167" s="8"/>
      <c r="J3167" s="39">
        <v>29</v>
      </c>
      <c r="K3167" s="5" t="str">
        <f t="shared" si="99"/>
        <v>Open</v>
      </c>
      <c r="L3167" s="8"/>
      <c r="M3167" s="8"/>
    </row>
    <row r="3168" spans="1:13">
      <c r="A3168" s="8">
        <v>3185.7777777776</v>
      </c>
      <c r="B3168" s="5" t="s">
        <v>6544</v>
      </c>
      <c r="C3168" s="14" t="s">
        <v>688</v>
      </c>
      <c r="D3168" s="8" t="s">
        <v>19</v>
      </c>
      <c r="E3168" s="20">
        <v>44905</v>
      </c>
      <c r="F3168" s="8" t="s">
        <v>1225</v>
      </c>
      <c r="G3168" s="8">
        <f t="shared" si="98"/>
        <v>1</v>
      </c>
      <c r="H3168" s="8"/>
      <c r="I3168" s="8"/>
      <c r="J3168" s="39">
        <v>29</v>
      </c>
      <c r="K3168" s="5" t="str">
        <f t="shared" si="99"/>
        <v>Open</v>
      </c>
      <c r="L3168" s="8"/>
      <c r="M3168" s="8"/>
    </row>
    <row r="3169" spans="1:13">
      <c r="A3169" s="8">
        <v>3187.1944444442602</v>
      </c>
      <c r="B3169" s="5" t="s">
        <v>6544</v>
      </c>
      <c r="C3169" s="14" t="s">
        <v>688</v>
      </c>
      <c r="D3169" s="8" t="s">
        <v>19</v>
      </c>
      <c r="E3169" s="20">
        <v>44905</v>
      </c>
      <c r="F3169" s="8" t="s">
        <v>1225</v>
      </c>
      <c r="G3169" s="8">
        <f t="shared" si="98"/>
        <v>1</v>
      </c>
      <c r="H3169" s="8"/>
      <c r="I3169" s="8"/>
      <c r="J3169" s="39">
        <v>29</v>
      </c>
      <c r="K3169" s="5" t="str">
        <f t="shared" si="99"/>
        <v>Open</v>
      </c>
      <c r="L3169" s="8"/>
      <c r="M3169" s="8"/>
    </row>
    <row r="3170" spans="1:13">
      <c r="A3170" s="8">
        <v>3188.6111111109199</v>
      </c>
      <c r="B3170" s="5" t="s">
        <v>6544</v>
      </c>
      <c r="C3170" s="14" t="s">
        <v>688</v>
      </c>
      <c r="D3170" s="8" t="s">
        <v>19</v>
      </c>
      <c r="E3170" s="20">
        <v>44905</v>
      </c>
      <c r="F3170" s="8" t="s">
        <v>1225</v>
      </c>
      <c r="G3170" s="8">
        <f t="shared" si="98"/>
        <v>1</v>
      </c>
      <c r="H3170" s="8"/>
      <c r="I3170" s="8"/>
      <c r="J3170" s="39">
        <v>29</v>
      </c>
      <c r="K3170" s="5" t="str">
        <f t="shared" si="99"/>
        <v>Open</v>
      </c>
      <c r="L3170" s="8"/>
      <c r="M3170" s="8"/>
    </row>
    <row r="3171" spans="1:13">
      <c r="A3171" s="8">
        <v>3190.02777777759</v>
      </c>
      <c r="B3171" s="5" t="s">
        <v>6544</v>
      </c>
      <c r="C3171" s="14" t="s">
        <v>688</v>
      </c>
      <c r="D3171" s="8" t="s">
        <v>19</v>
      </c>
      <c r="E3171" s="20">
        <v>44905</v>
      </c>
      <c r="F3171" s="8" t="s">
        <v>1225</v>
      </c>
      <c r="G3171" s="8">
        <f t="shared" si="98"/>
        <v>1</v>
      </c>
      <c r="H3171" s="8"/>
      <c r="I3171" s="8"/>
      <c r="J3171" s="39">
        <v>29</v>
      </c>
      <c r="K3171" s="5" t="str">
        <f t="shared" si="99"/>
        <v>Open</v>
      </c>
      <c r="L3171" s="8"/>
      <c r="M3171" s="8"/>
    </row>
    <row r="3172" spans="1:13">
      <c r="A3172" s="8">
        <v>3191.4444444442602</v>
      </c>
      <c r="B3172" s="5" t="s">
        <v>6544</v>
      </c>
      <c r="C3172" s="14" t="s">
        <v>688</v>
      </c>
      <c r="D3172" s="8" t="s">
        <v>19</v>
      </c>
      <c r="E3172" s="20">
        <v>44905</v>
      </c>
      <c r="F3172" s="8" t="s">
        <v>1225</v>
      </c>
      <c r="G3172" s="8">
        <f t="shared" si="98"/>
        <v>1</v>
      </c>
      <c r="H3172" s="8"/>
      <c r="I3172" s="8"/>
      <c r="J3172" s="39">
        <v>29</v>
      </c>
      <c r="K3172" s="5" t="str">
        <f t="shared" si="99"/>
        <v>Open</v>
      </c>
      <c r="L3172" s="8"/>
      <c r="M3172" s="8"/>
    </row>
    <row r="3173" spans="1:13">
      <c r="A3173" s="8">
        <v>3192.8611111109199</v>
      </c>
      <c r="B3173" s="5" t="s">
        <v>6544</v>
      </c>
      <c r="C3173" s="14" t="s">
        <v>688</v>
      </c>
      <c r="D3173" s="8" t="s">
        <v>19</v>
      </c>
      <c r="E3173" s="20">
        <v>44905</v>
      </c>
      <c r="F3173" s="8" t="s">
        <v>1225</v>
      </c>
      <c r="G3173" s="8">
        <f t="shared" si="98"/>
        <v>1</v>
      </c>
      <c r="H3173" s="8"/>
      <c r="I3173" s="8"/>
      <c r="J3173" s="39">
        <v>29</v>
      </c>
      <c r="K3173" s="5" t="str">
        <f t="shared" si="99"/>
        <v>Open</v>
      </c>
      <c r="L3173" s="8"/>
      <c r="M3173" s="8"/>
    </row>
    <row r="3174" spans="1:13">
      <c r="A3174" s="8">
        <v>3194.27777777758</v>
      </c>
      <c r="B3174" s="5" t="s">
        <v>6544</v>
      </c>
      <c r="C3174" s="14" t="s">
        <v>688</v>
      </c>
      <c r="D3174" s="8" t="s">
        <v>19</v>
      </c>
      <c r="E3174" s="20">
        <v>44905</v>
      </c>
      <c r="F3174" s="8" t="s">
        <v>1225</v>
      </c>
      <c r="G3174" s="8">
        <f t="shared" si="98"/>
        <v>1</v>
      </c>
      <c r="H3174" s="8"/>
      <c r="I3174" s="8"/>
      <c r="J3174" s="39">
        <v>29</v>
      </c>
      <c r="K3174" s="5" t="str">
        <f t="shared" si="99"/>
        <v>Open</v>
      </c>
      <c r="L3174" s="8"/>
      <c r="M3174" s="8"/>
    </row>
    <row r="3175" spans="1:13">
      <c r="A3175" s="8">
        <v>3195.6944444442502</v>
      </c>
      <c r="B3175" s="5" t="s">
        <v>6544</v>
      </c>
      <c r="C3175" s="14" t="s">
        <v>688</v>
      </c>
      <c r="D3175" s="8" t="s">
        <v>19</v>
      </c>
      <c r="E3175" s="20">
        <v>44905</v>
      </c>
      <c r="F3175" s="8" t="s">
        <v>1225</v>
      </c>
      <c r="G3175" s="8">
        <f t="shared" si="98"/>
        <v>1</v>
      </c>
      <c r="H3175" s="8"/>
      <c r="I3175" s="8"/>
      <c r="J3175" s="39">
        <v>29</v>
      </c>
      <c r="K3175" s="5" t="str">
        <f t="shared" si="99"/>
        <v>Open</v>
      </c>
      <c r="L3175" s="8"/>
      <c r="M3175" s="8"/>
    </row>
    <row r="3176" spans="1:13">
      <c r="A3176" s="8">
        <v>3197.1111111109099</v>
      </c>
      <c r="B3176" s="5" t="s">
        <v>6544</v>
      </c>
      <c r="C3176" s="14" t="s">
        <v>688</v>
      </c>
      <c r="D3176" s="8" t="s">
        <v>19</v>
      </c>
      <c r="E3176" s="20">
        <v>44905</v>
      </c>
      <c r="F3176" s="8" t="s">
        <v>1225</v>
      </c>
      <c r="G3176" s="8">
        <f t="shared" si="98"/>
        <v>1</v>
      </c>
      <c r="H3176" s="8"/>
      <c r="I3176" s="8"/>
      <c r="J3176" s="39">
        <v>29</v>
      </c>
      <c r="K3176" s="5" t="str">
        <f t="shared" si="99"/>
        <v>Open</v>
      </c>
      <c r="L3176" s="8"/>
      <c r="M3176" s="8"/>
    </row>
    <row r="3177" spans="1:13">
      <c r="A3177" s="8">
        <v>3198.52777777758</v>
      </c>
      <c r="B3177" s="5" t="s">
        <v>6544</v>
      </c>
      <c r="C3177" s="14" t="s">
        <v>688</v>
      </c>
      <c r="D3177" s="8" t="s">
        <v>19</v>
      </c>
      <c r="E3177" s="20">
        <v>44905</v>
      </c>
      <c r="F3177" s="8" t="s">
        <v>1225</v>
      </c>
      <c r="G3177" s="8">
        <f t="shared" si="98"/>
        <v>1</v>
      </c>
      <c r="H3177" s="8"/>
      <c r="I3177" s="8"/>
      <c r="J3177" s="39">
        <v>29</v>
      </c>
      <c r="K3177" s="5" t="str">
        <f t="shared" si="99"/>
        <v>Open</v>
      </c>
      <c r="L3177" s="8"/>
      <c r="M3177" s="8"/>
    </row>
    <row r="3178" spans="1:13">
      <c r="A3178" s="8">
        <v>3199.9444444442402</v>
      </c>
      <c r="B3178" s="5" t="s">
        <v>6544</v>
      </c>
      <c r="C3178" s="14" t="s">
        <v>688</v>
      </c>
      <c r="D3178" s="8" t="s">
        <v>19</v>
      </c>
      <c r="E3178" s="20">
        <v>44905</v>
      </c>
      <c r="F3178" s="8" t="s">
        <v>1225</v>
      </c>
      <c r="G3178" s="8">
        <f t="shared" si="98"/>
        <v>1</v>
      </c>
      <c r="H3178" s="8"/>
      <c r="I3178" s="8"/>
      <c r="J3178" s="39">
        <v>29</v>
      </c>
      <c r="K3178" s="5" t="str">
        <f t="shared" si="99"/>
        <v>Open</v>
      </c>
      <c r="L3178" s="8"/>
      <c r="M3178" s="8"/>
    </row>
    <row r="3179" spans="1:13">
      <c r="A3179" s="8">
        <v>3201.3611111109099</v>
      </c>
      <c r="B3179" s="5" t="s">
        <v>6544</v>
      </c>
      <c r="C3179" s="14" t="s">
        <v>688</v>
      </c>
      <c r="D3179" s="8" t="s">
        <v>19</v>
      </c>
      <c r="E3179" s="20">
        <v>44905</v>
      </c>
      <c r="F3179" s="8" t="s">
        <v>1225</v>
      </c>
      <c r="G3179" s="8">
        <f t="shared" si="98"/>
        <v>1</v>
      </c>
      <c r="H3179" s="8"/>
      <c r="I3179" s="8"/>
      <c r="J3179" s="39">
        <v>29</v>
      </c>
      <c r="K3179" s="5" t="str">
        <f t="shared" si="99"/>
        <v>Open</v>
      </c>
      <c r="L3179" s="8"/>
      <c r="M3179" s="8"/>
    </row>
    <row r="3180" spans="1:13">
      <c r="A3180" s="8">
        <v>3202.77777777757</v>
      </c>
      <c r="B3180" s="5" t="s">
        <v>6544</v>
      </c>
      <c r="C3180" s="14" t="s">
        <v>688</v>
      </c>
      <c r="D3180" s="8" t="s">
        <v>19</v>
      </c>
      <c r="E3180" s="20">
        <v>44905</v>
      </c>
      <c r="F3180" s="8" t="s">
        <v>1225</v>
      </c>
      <c r="G3180" s="8">
        <f t="shared" si="98"/>
        <v>1</v>
      </c>
      <c r="H3180" s="8"/>
      <c r="I3180" s="8"/>
      <c r="J3180" s="39">
        <v>29</v>
      </c>
      <c r="K3180" s="5" t="str">
        <f t="shared" si="99"/>
        <v>Open</v>
      </c>
      <c r="L3180" s="8"/>
      <c r="M3180" s="8"/>
    </row>
    <row r="3181" spans="1:13">
      <c r="A3181" s="8">
        <v>3204.1944444442402</v>
      </c>
      <c r="B3181" s="5" t="s">
        <v>6544</v>
      </c>
      <c r="C3181" s="14" t="s">
        <v>688</v>
      </c>
      <c r="D3181" s="8" t="s">
        <v>19</v>
      </c>
      <c r="E3181" s="20">
        <v>44905</v>
      </c>
      <c r="F3181" s="8" t="s">
        <v>1225</v>
      </c>
      <c r="G3181" s="8">
        <f t="shared" si="98"/>
        <v>1</v>
      </c>
      <c r="H3181" s="8"/>
      <c r="I3181" s="8"/>
      <c r="J3181" s="39">
        <v>29</v>
      </c>
      <c r="K3181" s="5" t="str">
        <f t="shared" si="99"/>
        <v>Open</v>
      </c>
      <c r="L3181" s="8"/>
      <c r="M3181" s="8"/>
    </row>
    <row r="3182" spans="1:13">
      <c r="A3182" s="8">
        <v>3205.6111111108999</v>
      </c>
      <c r="B3182" s="5" t="s">
        <v>6544</v>
      </c>
      <c r="C3182" s="14" t="s">
        <v>688</v>
      </c>
      <c r="D3182" s="8" t="s">
        <v>19</v>
      </c>
      <c r="E3182" s="20">
        <v>44905</v>
      </c>
      <c r="F3182" s="8" t="s">
        <v>1225</v>
      </c>
      <c r="G3182" s="8">
        <f t="shared" si="98"/>
        <v>1</v>
      </c>
      <c r="H3182" s="8"/>
      <c r="I3182" s="8"/>
      <c r="J3182" s="39">
        <v>29</v>
      </c>
      <c r="K3182" s="5" t="str">
        <f t="shared" si="99"/>
        <v>Open</v>
      </c>
      <c r="L3182" s="8"/>
      <c r="M3182" s="8"/>
    </row>
    <row r="3183" spans="1:13">
      <c r="A3183" s="8">
        <v>3207.02777777757</v>
      </c>
      <c r="B3183" s="5" t="s">
        <v>6544</v>
      </c>
      <c r="C3183" s="14" t="s">
        <v>688</v>
      </c>
      <c r="D3183" s="8" t="s">
        <v>19</v>
      </c>
      <c r="E3183" s="20">
        <v>44905</v>
      </c>
      <c r="F3183" s="8" t="s">
        <v>1225</v>
      </c>
      <c r="G3183" s="8">
        <f t="shared" si="98"/>
        <v>1</v>
      </c>
      <c r="H3183" s="8"/>
      <c r="I3183" s="8"/>
      <c r="J3183" s="39">
        <v>29</v>
      </c>
      <c r="K3183" s="5" t="str">
        <f t="shared" si="99"/>
        <v>Open</v>
      </c>
      <c r="L3183" s="8"/>
      <c r="M3183" s="8"/>
    </row>
    <row r="3184" spans="1:13">
      <c r="A3184" s="8">
        <v>3208.4444444442302</v>
      </c>
      <c r="B3184" s="5" t="s">
        <v>6544</v>
      </c>
      <c r="C3184" s="14" t="s">
        <v>688</v>
      </c>
      <c r="D3184" s="8" t="s">
        <v>19</v>
      </c>
      <c r="E3184" s="20">
        <v>44905</v>
      </c>
      <c r="F3184" s="8" t="s">
        <v>1225</v>
      </c>
      <c r="G3184" s="8">
        <f t="shared" si="98"/>
        <v>1</v>
      </c>
      <c r="H3184" s="8"/>
      <c r="I3184" s="8"/>
      <c r="J3184" s="39">
        <v>29</v>
      </c>
      <c r="K3184" s="5" t="str">
        <f t="shared" si="99"/>
        <v>Open</v>
      </c>
      <c r="L3184" s="8"/>
      <c r="M3184" s="8"/>
    </row>
    <row r="3185" spans="1:13">
      <c r="A3185" s="8">
        <v>3209.8611111108999</v>
      </c>
      <c r="B3185" s="5" t="s">
        <v>6544</v>
      </c>
      <c r="C3185" s="14" t="s">
        <v>688</v>
      </c>
      <c r="D3185" s="8" t="s">
        <v>19</v>
      </c>
      <c r="E3185" s="20">
        <v>44905</v>
      </c>
      <c r="F3185" s="8" t="s">
        <v>1225</v>
      </c>
      <c r="G3185" s="8">
        <f t="shared" si="98"/>
        <v>1</v>
      </c>
      <c r="H3185" s="8"/>
      <c r="I3185" s="8"/>
      <c r="J3185" s="39">
        <v>29</v>
      </c>
      <c r="K3185" s="5" t="str">
        <f t="shared" si="99"/>
        <v>Open</v>
      </c>
      <c r="L3185" s="8"/>
      <c r="M3185" s="8"/>
    </row>
    <row r="3186" spans="1:13">
      <c r="A3186" s="8">
        <v>3211.27777777756</v>
      </c>
      <c r="B3186" s="5" t="s">
        <v>6544</v>
      </c>
      <c r="C3186" s="14" t="s">
        <v>688</v>
      </c>
      <c r="D3186" s="8" t="s">
        <v>19</v>
      </c>
      <c r="E3186" s="20">
        <v>44905</v>
      </c>
      <c r="F3186" s="8" t="s">
        <v>1225</v>
      </c>
      <c r="G3186" s="8">
        <f t="shared" si="98"/>
        <v>1</v>
      </c>
      <c r="H3186" s="8"/>
      <c r="I3186" s="8"/>
      <c r="J3186" s="39">
        <v>29</v>
      </c>
      <c r="K3186" s="5" t="str">
        <f t="shared" si="99"/>
        <v>Open</v>
      </c>
      <c r="L3186" s="8"/>
      <c r="M3186" s="8"/>
    </row>
    <row r="3187" spans="1:13">
      <c r="A3187" s="8">
        <v>3212.6944444442302</v>
      </c>
      <c r="B3187" s="5" t="s">
        <v>6544</v>
      </c>
      <c r="C3187" s="14" t="s">
        <v>688</v>
      </c>
      <c r="D3187" s="8" t="s">
        <v>19</v>
      </c>
      <c r="E3187" s="20">
        <v>44905</v>
      </c>
      <c r="F3187" s="8" t="s">
        <v>1225</v>
      </c>
      <c r="G3187" s="8">
        <f t="shared" si="98"/>
        <v>1</v>
      </c>
      <c r="H3187" s="8"/>
      <c r="I3187" s="8"/>
      <c r="J3187" s="39">
        <v>29</v>
      </c>
      <c r="K3187" s="5" t="str">
        <f t="shared" si="99"/>
        <v>Open</v>
      </c>
      <c r="L3187" s="8"/>
      <c r="M3187" s="8"/>
    </row>
    <row r="3188" spans="1:13">
      <c r="A3188" s="8">
        <v>3214.1111111108899</v>
      </c>
      <c r="B3188" s="5" t="s">
        <v>6544</v>
      </c>
      <c r="C3188" s="14" t="s">
        <v>688</v>
      </c>
      <c r="D3188" s="8" t="s">
        <v>19</v>
      </c>
      <c r="E3188" s="20">
        <v>44905</v>
      </c>
      <c r="F3188" s="8" t="s">
        <v>1225</v>
      </c>
      <c r="G3188" s="8">
        <f t="shared" si="98"/>
        <v>1</v>
      </c>
      <c r="H3188" s="8"/>
      <c r="I3188" s="8"/>
      <c r="J3188" s="39">
        <v>29</v>
      </c>
      <c r="K3188" s="5" t="str">
        <f t="shared" si="99"/>
        <v>Open</v>
      </c>
      <c r="L3188" s="8"/>
      <c r="M3188" s="8"/>
    </row>
    <row r="3189" spans="1:13">
      <c r="A3189" s="8">
        <v>3215.52777777756</v>
      </c>
      <c r="B3189" s="5" t="s">
        <v>6544</v>
      </c>
      <c r="C3189" s="14" t="s">
        <v>688</v>
      </c>
      <c r="D3189" s="8" t="s">
        <v>19</v>
      </c>
      <c r="E3189" s="20">
        <v>44905</v>
      </c>
      <c r="F3189" s="8" t="s">
        <v>1225</v>
      </c>
      <c r="G3189" s="8">
        <f t="shared" si="98"/>
        <v>1</v>
      </c>
      <c r="H3189" s="8"/>
      <c r="I3189" s="8"/>
      <c r="J3189" s="39">
        <v>29</v>
      </c>
      <c r="K3189" s="5" t="str">
        <f t="shared" si="99"/>
        <v>Open</v>
      </c>
      <c r="L3189" s="8"/>
      <c r="M3189" s="8"/>
    </row>
    <row r="3190" spans="1:13">
      <c r="A3190" s="8">
        <v>3216.9444444442202</v>
      </c>
      <c r="B3190" s="5" t="s">
        <v>6544</v>
      </c>
      <c r="C3190" s="14" t="s">
        <v>688</v>
      </c>
      <c r="D3190" s="8" t="s">
        <v>19</v>
      </c>
      <c r="E3190" s="20">
        <v>44905</v>
      </c>
      <c r="F3190" s="8" t="s">
        <v>1225</v>
      </c>
      <c r="G3190" s="8">
        <f t="shared" si="98"/>
        <v>1</v>
      </c>
      <c r="H3190" s="8"/>
      <c r="I3190" s="8"/>
      <c r="J3190" s="39">
        <v>29</v>
      </c>
      <c r="K3190" s="5" t="str">
        <f t="shared" si="99"/>
        <v>Open</v>
      </c>
      <c r="L3190" s="8"/>
      <c r="M3190" s="8"/>
    </row>
    <row r="3191" spans="1:13">
      <c r="A3191" s="8">
        <v>3218.3611111108899</v>
      </c>
      <c r="B3191" s="5" t="s">
        <v>6544</v>
      </c>
      <c r="C3191" s="14" t="s">
        <v>688</v>
      </c>
      <c r="D3191" s="8" t="s">
        <v>19</v>
      </c>
      <c r="E3191" s="20">
        <v>44905</v>
      </c>
      <c r="F3191" s="8" t="s">
        <v>1225</v>
      </c>
      <c r="G3191" s="8">
        <f t="shared" si="98"/>
        <v>1</v>
      </c>
      <c r="H3191" s="8"/>
      <c r="I3191" s="8"/>
      <c r="J3191" s="39">
        <v>29</v>
      </c>
      <c r="K3191" s="5" t="str">
        <f t="shared" si="99"/>
        <v>Open</v>
      </c>
      <c r="L3191" s="8"/>
      <c r="M3191" s="8"/>
    </row>
    <row r="3192" spans="1:13">
      <c r="A3192" s="8">
        <v>3219.77777777755</v>
      </c>
      <c r="B3192" s="5" t="s">
        <v>6544</v>
      </c>
      <c r="C3192" s="14" t="s">
        <v>688</v>
      </c>
      <c r="D3192" s="8" t="s">
        <v>19</v>
      </c>
      <c r="E3192" s="20">
        <v>44905</v>
      </c>
      <c r="F3192" s="8" t="s">
        <v>1225</v>
      </c>
      <c r="G3192" s="8">
        <f t="shared" si="98"/>
        <v>1</v>
      </c>
      <c r="H3192" s="8"/>
      <c r="I3192" s="8"/>
      <c r="J3192" s="39">
        <v>29</v>
      </c>
      <c r="K3192" s="5" t="str">
        <f t="shared" si="99"/>
        <v>Open</v>
      </c>
      <c r="L3192" s="8"/>
      <c r="M3192" s="8"/>
    </row>
    <row r="3193" spans="1:13">
      <c r="A3193" s="8">
        <v>3221.1944444442202</v>
      </c>
      <c r="B3193" s="5" t="s">
        <v>6544</v>
      </c>
      <c r="C3193" s="14" t="s">
        <v>688</v>
      </c>
      <c r="D3193" s="8" t="s">
        <v>19</v>
      </c>
      <c r="E3193" s="20">
        <v>44905</v>
      </c>
      <c r="F3193" s="8" t="s">
        <v>1225</v>
      </c>
      <c r="G3193" s="8">
        <f t="shared" si="98"/>
        <v>1</v>
      </c>
      <c r="H3193" s="8"/>
      <c r="I3193" s="8"/>
      <c r="J3193" s="39">
        <v>29</v>
      </c>
      <c r="K3193" s="5" t="str">
        <f t="shared" si="99"/>
        <v>Open</v>
      </c>
      <c r="L3193" s="8"/>
      <c r="M3193" s="8"/>
    </row>
    <row r="3194" spans="1:13">
      <c r="A3194" s="8">
        <v>3222.6111111108798</v>
      </c>
      <c r="B3194" s="5" t="s">
        <v>6544</v>
      </c>
      <c r="C3194" s="14" t="s">
        <v>688</v>
      </c>
      <c r="D3194" s="8" t="s">
        <v>19</v>
      </c>
      <c r="E3194" s="20">
        <v>44905</v>
      </c>
      <c r="F3194" s="8" t="s">
        <v>1225</v>
      </c>
      <c r="G3194" s="8">
        <f t="shared" si="98"/>
        <v>1</v>
      </c>
      <c r="H3194" s="8"/>
      <c r="I3194" s="8"/>
      <c r="J3194" s="39">
        <v>29</v>
      </c>
      <c r="K3194" s="5" t="str">
        <f t="shared" si="99"/>
        <v>Open</v>
      </c>
      <c r="L3194" s="8"/>
      <c r="M3194" s="8"/>
    </row>
    <row r="3195" spans="1:13">
      <c r="A3195" s="8">
        <v>3224.02777777755</v>
      </c>
      <c r="B3195" s="5" t="s">
        <v>6544</v>
      </c>
      <c r="C3195" s="14" t="s">
        <v>688</v>
      </c>
      <c r="D3195" s="8" t="s">
        <v>19</v>
      </c>
      <c r="E3195" s="20">
        <v>44905</v>
      </c>
      <c r="F3195" s="8" t="s">
        <v>1225</v>
      </c>
      <c r="G3195" s="8">
        <f t="shared" si="98"/>
        <v>1</v>
      </c>
      <c r="H3195" s="8"/>
      <c r="I3195" s="8"/>
      <c r="J3195" s="39">
        <v>29</v>
      </c>
      <c r="K3195" s="5" t="str">
        <f t="shared" si="99"/>
        <v>Open</v>
      </c>
      <c r="L3195" s="8"/>
      <c r="M3195" s="8"/>
    </row>
    <row r="3196" spans="1:13">
      <c r="A3196" s="8">
        <v>3225.4444444442101</v>
      </c>
      <c r="B3196" s="5" t="s">
        <v>6544</v>
      </c>
      <c r="C3196" s="14" t="s">
        <v>688</v>
      </c>
      <c r="D3196" s="8" t="s">
        <v>19</v>
      </c>
      <c r="E3196" s="20">
        <v>44905</v>
      </c>
      <c r="F3196" s="8" t="s">
        <v>1225</v>
      </c>
      <c r="G3196" s="8">
        <f t="shared" si="98"/>
        <v>1</v>
      </c>
      <c r="H3196" s="8"/>
      <c r="I3196" s="8"/>
      <c r="J3196" s="39">
        <v>29</v>
      </c>
      <c r="K3196" s="5" t="str">
        <f t="shared" si="99"/>
        <v>Open</v>
      </c>
      <c r="L3196" s="8"/>
      <c r="M3196" s="8"/>
    </row>
    <row r="3197" spans="1:13">
      <c r="A3197" s="8">
        <v>3226.8611111108798</v>
      </c>
      <c r="B3197" s="5" t="s">
        <v>6544</v>
      </c>
      <c r="C3197" s="14" t="s">
        <v>688</v>
      </c>
      <c r="D3197" s="8" t="s">
        <v>19</v>
      </c>
      <c r="E3197" s="20">
        <v>44905</v>
      </c>
      <c r="F3197" s="8" t="s">
        <v>1225</v>
      </c>
      <c r="G3197" s="8">
        <f t="shared" si="98"/>
        <v>1</v>
      </c>
      <c r="H3197" s="8"/>
      <c r="I3197" s="8"/>
      <c r="J3197" s="39">
        <v>29</v>
      </c>
      <c r="K3197" s="5" t="str">
        <f t="shared" si="99"/>
        <v>Open</v>
      </c>
      <c r="L3197" s="8"/>
      <c r="M3197" s="8"/>
    </row>
    <row r="3198" spans="1:13">
      <c r="A3198" s="8">
        <v>3228.27777777754</v>
      </c>
      <c r="B3198" s="5" t="s">
        <v>6544</v>
      </c>
      <c r="C3198" s="14" t="s">
        <v>688</v>
      </c>
      <c r="D3198" s="8" t="s">
        <v>19</v>
      </c>
      <c r="E3198" s="20">
        <v>44905</v>
      </c>
      <c r="F3198" s="8" t="s">
        <v>1225</v>
      </c>
      <c r="G3198" s="8">
        <f t="shared" si="98"/>
        <v>1</v>
      </c>
      <c r="H3198" s="8"/>
      <c r="I3198" s="8"/>
      <c r="J3198" s="39">
        <v>29</v>
      </c>
      <c r="K3198" s="5" t="str">
        <f t="shared" si="99"/>
        <v>Open</v>
      </c>
      <c r="L3198" s="8"/>
      <c r="M3198" s="8"/>
    </row>
    <row r="3199" spans="1:13">
      <c r="A3199" s="8">
        <v>3229.6944444442101</v>
      </c>
      <c r="B3199" s="5" t="s">
        <v>6544</v>
      </c>
      <c r="C3199" s="14" t="s">
        <v>688</v>
      </c>
      <c r="D3199" s="8" t="s">
        <v>19</v>
      </c>
      <c r="E3199" s="20">
        <v>44905</v>
      </c>
      <c r="F3199" s="8" t="s">
        <v>1225</v>
      </c>
      <c r="G3199" s="8">
        <f t="shared" si="98"/>
        <v>1</v>
      </c>
      <c r="H3199" s="8"/>
      <c r="I3199" s="8"/>
      <c r="J3199" s="39">
        <v>29</v>
      </c>
      <c r="K3199" s="5" t="str">
        <f t="shared" si="99"/>
        <v>Open</v>
      </c>
      <c r="L3199" s="8"/>
      <c r="M3199" s="8"/>
    </row>
    <row r="3200" spans="1:13">
      <c r="A3200" s="8">
        <v>3231.1111111108698</v>
      </c>
      <c r="B3200" s="5" t="s">
        <v>6544</v>
      </c>
      <c r="C3200" s="14" t="s">
        <v>688</v>
      </c>
      <c r="D3200" s="8" t="s">
        <v>19</v>
      </c>
      <c r="E3200" s="20">
        <v>44905</v>
      </c>
      <c r="F3200" s="8" t="s">
        <v>1225</v>
      </c>
      <c r="G3200" s="8">
        <f t="shared" si="98"/>
        <v>1</v>
      </c>
      <c r="H3200" s="8"/>
      <c r="I3200" s="8"/>
      <c r="J3200" s="39">
        <v>29</v>
      </c>
      <c r="K3200" s="5" t="str">
        <f t="shared" si="99"/>
        <v>Open</v>
      </c>
      <c r="L3200" s="8"/>
      <c r="M3200" s="8"/>
    </row>
    <row r="3201" spans="1:13">
      <c r="A3201" s="8">
        <v>3232.52777777754</v>
      </c>
      <c r="B3201" s="5" t="s">
        <v>6544</v>
      </c>
      <c r="C3201" s="14" t="s">
        <v>688</v>
      </c>
      <c r="D3201" s="8" t="s">
        <v>19</v>
      </c>
      <c r="E3201" s="20">
        <v>44905</v>
      </c>
      <c r="F3201" s="8" t="s">
        <v>1225</v>
      </c>
      <c r="G3201" s="8">
        <f t="shared" si="98"/>
        <v>1</v>
      </c>
      <c r="H3201" s="8"/>
      <c r="I3201" s="8"/>
      <c r="J3201" s="39">
        <v>29</v>
      </c>
      <c r="K3201" s="5" t="str">
        <f t="shared" si="99"/>
        <v>Open</v>
      </c>
      <c r="L3201" s="8"/>
      <c r="M3201" s="8"/>
    </row>
    <row r="3202" spans="1:13">
      <c r="A3202" s="8">
        <v>3233.9444444442001</v>
      </c>
      <c r="B3202" s="5" t="s">
        <v>6544</v>
      </c>
      <c r="C3202" s="14" t="s">
        <v>688</v>
      </c>
      <c r="D3202" s="8" t="s">
        <v>19</v>
      </c>
      <c r="E3202" s="20">
        <v>44905</v>
      </c>
      <c r="F3202" s="8" t="s">
        <v>1225</v>
      </c>
      <c r="G3202" s="8">
        <f t="shared" si="98"/>
        <v>1</v>
      </c>
      <c r="H3202" s="8"/>
      <c r="I3202" s="8"/>
      <c r="J3202" s="39">
        <v>29</v>
      </c>
      <c r="K3202" s="5" t="str">
        <f t="shared" si="99"/>
        <v>Open</v>
      </c>
      <c r="L3202" s="8"/>
      <c r="M3202" s="8"/>
    </row>
    <row r="3203" spans="1:13">
      <c r="A3203" s="8">
        <v>3235.3611111108698</v>
      </c>
      <c r="B3203" s="5" t="s">
        <v>6544</v>
      </c>
      <c r="C3203" s="14" t="s">
        <v>688</v>
      </c>
      <c r="D3203" s="8" t="s">
        <v>19</v>
      </c>
      <c r="E3203" s="20">
        <v>44905</v>
      </c>
      <c r="F3203" s="8" t="s">
        <v>1225</v>
      </c>
      <c r="G3203" s="8">
        <f t="shared" si="98"/>
        <v>1</v>
      </c>
      <c r="H3203" s="8"/>
      <c r="I3203" s="8"/>
      <c r="J3203" s="39">
        <v>29</v>
      </c>
      <c r="K3203" s="5" t="str">
        <f t="shared" si="99"/>
        <v>Open</v>
      </c>
      <c r="L3203" s="8"/>
      <c r="M3203" s="8"/>
    </row>
    <row r="3204" spans="1:13">
      <c r="A3204" s="8">
        <v>3236.77777777753</v>
      </c>
      <c r="B3204" s="5" t="s">
        <v>6544</v>
      </c>
      <c r="C3204" s="14" t="s">
        <v>688</v>
      </c>
      <c r="D3204" s="8" t="s">
        <v>19</v>
      </c>
      <c r="E3204" s="20">
        <v>44905</v>
      </c>
      <c r="F3204" s="8" t="s">
        <v>1225</v>
      </c>
      <c r="G3204" s="8">
        <f t="shared" ref="G3204:G3267" si="100">IF(C3204="","",IF(C3204=I3204,0,1))</f>
        <v>1</v>
      </c>
      <c r="H3204" s="8"/>
      <c r="I3204" s="8"/>
      <c r="J3204" s="39">
        <v>29</v>
      </c>
      <c r="K3204" s="5" t="str">
        <f t="shared" ref="K3204:K3267" si="101">IF(F3204="","",IF(C3204=I3204,"Close","Open"))</f>
        <v>Open</v>
      </c>
      <c r="L3204" s="8"/>
      <c r="M3204" s="8"/>
    </row>
    <row r="3205" spans="1:13">
      <c r="A3205" s="8">
        <v>3238.1944444442001</v>
      </c>
      <c r="B3205" s="5" t="s">
        <v>6544</v>
      </c>
      <c r="C3205" s="14" t="s">
        <v>688</v>
      </c>
      <c r="D3205" s="8" t="s">
        <v>19</v>
      </c>
      <c r="E3205" s="20">
        <v>44905</v>
      </c>
      <c r="F3205" s="8" t="s">
        <v>1225</v>
      </c>
      <c r="G3205" s="8">
        <f t="shared" si="100"/>
        <v>1</v>
      </c>
      <c r="H3205" s="8"/>
      <c r="I3205" s="8"/>
      <c r="J3205" s="39">
        <v>29</v>
      </c>
      <c r="K3205" s="5" t="str">
        <f t="shared" si="101"/>
        <v>Open</v>
      </c>
      <c r="L3205" s="8"/>
      <c r="M3205" s="8"/>
    </row>
    <row r="3206" spans="1:13">
      <c r="A3206" s="8">
        <v>3239.6111111108598</v>
      </c>
      <c r="B3206" s="5" t="s">
        <v>6544</v>
      </c>
      <c r="C3206" s="14" t="s">
        <v>688</v>
      </c>
      <c r="D3206" s="8" t="s">
        <v>19</v>
      </c>
      <c r="E3206" s="20">
        <v>44905</v>
      </c>
      <c r="F3206" s="8" t="s">
        <v>1225</v>
      </c>
      <c r="G3206" s="8">
        <f t="shared" si="100"/>
        <v>1</v>
      </c>
      <c r="H3206" s="8"/>
      <c r="I3206" s="8"/>
      <c r="J3206" s="39">
        <v>29</v>
      </c>
      <c r="K3206" s="5" t="str">
        <f t="shared" si="101"/>
        <v>Open</v>
      </c>
      <c r="L3206" s="8"/>
      <c r="M3206" s="8"/>
    </row>
    <row r="3207" spans="1:13">
      <c r="A3207" s="8">
        <v>3241.02777777753</v>
      </c>
      <c r="B3207" s="5" t="s">
        <v>6544</v>
      </c>
      <c r="C3207" s="14" t="s">
        <v>688</v>
      </c>
      <c r="D3207" s="8" t="s">
        <v>19</v>
      </c>
      <c r="E3207" s="20">
        <v>44905</v>
      </c>
      <c r="F3207" s="8" t="s">
        <v>1225</v>
      </c>
      <c r="G3207" s="8">
        <f t="shared" si="100"/>
        <v>1</v>
      </c>
      <c r="H3207" s="8"/>
      <c r="I3207" s="8"/>
      <c r="J3207" s="39">
        <v>29</v>
      </c>
      <c r="K3207" s="5" t="str">
        <f t="shared" si="101"/>
        <v>Open</v>
      </c>
      <c r="L3207" s="8"/>
      <c r="M3207" s="8"/>
    </row>
    <row r="3208" spans="1:13">
      <c r="A3208" s="8">
        <v>3242.4444444441901</v>
      </c>
      <c r="B3208" s="5" t="s">
        <v>6544</v>
      </c>
      <c r="C3208" s="14" t="s">
        <v>688</v>
      </c>
      <c r="D3208" s="8" t="s">
        <v>19</v>
      </c>
      <c r="E3208" s="20">
        <v>44905</v>
      </c>
      <c r="F3208" s="8" t="s">
        <v>1225</v>
      </c>
      <c r="G3208" s="8">
        <f t="shared" si="100"/>
        <v>1</v>
      </c>
      <c r="H3208" s="8"/>
      <c r="I3208" s="8"/>
      <c r="J3208" s="39">
        <v>29</v>
      </c>
      <c r="K3208" s="5" t="str">
        <f t="shared" si="101"/>
        <v>Open</v>
      </c>
      <c r="L3208" s="8"/>
      <c r="M3208" s="8"/>
    </row>
    <row r="3209" spans="1:13">
      <c r="A3209" s="8">
        <v>3243.8611111108598</v>
      </c>
      <c r="B3209" s="5" t="s">
        <v>6544</v>
      </c>
      <c r="C3209" s="14" t="s">
        <v>688</v>
      </c>
      <c r="D3209" s="8" t="s">
        <v>19</v>
      </c>
      <c r="E3209" s="20">
        <v>44905</v>
      </c>
      <c r="F3209" s="8" t="s">
        <v>1225</v>
      </c>
      <c r="G3209" s="8">
        <f t="shared" si="100"/>
        <v>1</v>
      </c>
      <c r="H3209" s="8"/>
      <c r="I3209" s="8"/>
      <c r="J3209" s="39">
        <v>29</v>
      </c>
      <c r="K3209" s="5" t="str">
        <f t="shared" si="101"/>
        <v>Open</v>
      </c>
      <c r="L3209" s="8"/>
      <c r="M3209" s="8"/>
    </row>
    <row r="3210" spans="1:13">
      <c r="A3210" s="8">
        <v>3245.27777777752</v>
      </c>
      <c r="B3210" s="5" t="s">
        <v>6544</v>
      </c>
      <c r="C3210" s="14" t="s">
        <v>688</v>
      </c>
      <c r="D3210" s="8" t="s">
        <v>19</v>
      </c>
      <c r="E3210" s="20">
        <v>44905</v>
      </c>
      <c r="F3210" s="8" t="s">
        <v>1225</v>
      </c>
      <c r="G3210" s="8">
        <f t="shared" si="100"/>
        <v>1</v>
      </c>
      <c r="H3210" s="8"/>
      <c r="I3210" s="8"/>
      <c r="J3210" s="39">
        <v>29</v>
      </c>
      <c r="K3210" s="5" t="str">
        <f t="shared" si="101"/>
        <v>Open</v>
      </c>
      <c r="L3210" s="8"/>
      <c r="M3210" s="8"/>
    </row>
    <row r="3211" spans="1:13">
      <c r="A3211" s="8">
        <v>3246.6944444441901</v>
      </c>
      <c r="B3211" s="5" t="s">
        <v>6544</v>
      </c>
      <c r="C3211" s="14" t="s">
        <v>688</v>
      </c>
      <c r="D3211" s="8" t="s">
        <v>19</v>
      </c>
      <c r="E3211" s="20">
        <v>44905</v>
      </c>
      <c r="F3211" s="8" t="s">
        <v>1225</v>
      </c>
      <c r="G3211" s="8">
        <f t="shared" si="100"/>
        <v>1</v>
      </c>
      <c r="H3211" s="8"/>
      <c r="I3211" s="8"/>
      <c r="J3211" s="39">
        <v>29</v>
      </c>
      <c r="K3211" s="5" t="str">
        <f t="shared" si="101"/>
        <v>Open</v>
      </c>
      <c r="L3211" s="8"/>
      <c r="M3211" s="8"/>
    </row>
    <row r="3212" spans="1:13">
      <c r="A3212" s="8">
        <v>3248.1111111108498</v>
      </c>
      <c r="B3212" s="5" t="s">
        <v>6544</v>
      </c>
      <c r="C3212" s="14" t="s">
        <v>688</v>
      </c>
      <c r="D3212" s="8" t="s">
        <v>19</v>
      </c>
      <c r="E3212" s="20">
        <v>44905</v>
      </c>
      <c r="F3212" s="8" t="s">
        <v>1225</v>
      </c>
      <c r="G3212" s="8">
        <f t="shared" si="100"/>
        <v>1</v>
      </c>
      <c r="H3212" s="8"/>
      <c r="I3212" s="8"/>
      <c r="J3212" s="39">
        <v>29</v>
      </c>
      <c r="K3212" s="5" t="str">
        <f t="shared" si="101"/>
        <v>Open</v>
      </c>
      <c r="L3212" s="8"/>
      <c r="M3212" s="8"/>
    </row>
    <row r="3213" spans="1:13">
      <c r="A3213" s="8">
        <v>3249.52777777752</v>
      </c>
      <c r="B3213" s="5" t="s">
        <v>6544</v>
      </c>
      <c r="C3213" s="14" t="s">
        <v>688</v>
      </c>
      <c r="D3213" s="8" t="s">
        <v>19</v>
      </c>
      <c r="E3213" s="20">
        <v>44905</v>
      </c>
      <c r="F3213" s="8" t="s">
        <v>1225</v>
      </c>
      <c r="G3213" s="8">
        <f t="shared" si="100"/>
        <v>1</v>
      </c>
      <c r="H3213" s="8"/>
      <c r="I3213" s="8"/>
      <c r="J3213" s="39">
        <v>29</v>
      </c>
      <c r="K3213" s="5" t="str">
        <f t="shared" si="101"/>
        <v>Open</v>
      </c>
      <c r="L3213" s="8"/>
      <c r="M3213" s="8"/>
    </row>
    <row r="3214" spans="1:13">
      <c r="A3214" s="8">
        <v>3250.9444444441801</v>
      </c>
      <c r="B3214" s="5" t="s">
        <v>6544</v>
      </c>
      <c r="C3214" s="14" t="s">
        <v>688</v>
      </c>
      <c r="D3214" s="8" t="s">
        <v>19</v>
      </c>
      <c r="E3214" s="20">
        <v>44905</v>
      </c>
      <c r="F3214" s="8" t="s">
        <v>1225</v>
      </c>
      <c r="G3214" s="8">
        <f t="shared" si="100"/>
        <v>1</v>
      </c>
      <c r="H3214" s="8"/>
      <c r="I3214" s="8"/>
      <c r="J3214" s="39">
        <v>29</v>
      </c>
      <c r="K3214" s="5" t="str">
        <f t="shared" si="101"/>
        <v>Open</v>
      </c>
      <c r="L3214" s="8"/>
      <c r="M3214" s="8"/>
    </row>
    <row r="3215" spans="1:13">
      <c r="A3215" s="8">
        <v>3252.3611111108498</v>
      </c>
      <c r="B3215" s="5" t="s">
        <v>6544</v>
      </c>
      <c r="C3215" s="14" t="s">
        <v>688</v>
      </c>
      <c r="D3215" s="8" t="s">
        <v>19</v>
      </c>
      <c r="E3215" s="20">
        <v>44905</v>
      </c>
      <c r="F3215" s="8" t="s">
        <v>1225</v>
      </c>
      <c r="G3215" s="8">
        <f t="shared" si="100"/>
        <v>1</v>
      </c>
      <c r="H3215" s="8"/>
      <c r="I3215" s="8"/>
      <c r="J3215" s="39">
        <v>29</v>
      </c>
      <c r="K3215" s="5" t="str">
        <f t="shared" si="101"/>
        <v>Open</v>
      </c>
      <c r="L3215" s="8"/>
      <c r="M3215" s="8"/>
    </row>
    <row r="3216" spans="1:13">
      <c r="A3216" s="8">
        <v>3253.77777777751</v>
      </c>
      <c r="B3216" s="5" t="s">
        <v>6544</v>
      </c>
      <c r="C3216" s="14" t="s">
        <v>688</v>
      </c>
      <c r="D3216" s="8" t="s">
        <v>19</v>
      </c>
      <c r="E3216" s="20">
        <v>44905</v>
      </c>
      <c r="F3216" s="8" t="s">
        <v>1225</v>
      </c>
      <c r="G3216" s="8">
        <f t="shared" si="100"/>
        <v>1</v>
      </c>
      <c r="H3216" s="8"/>
      <c r="I3216" s="8"/>
      <c r="J3216" s="39">
        <v>29</v>
      </c>
      <c r="K3216" s="5" t="str">
        <f t="shared" si="101"/>
        <v>Open</v>
      </c>
      <c r="L3216" s="8"/>
      <c r="M3216" s="8"/>
    </row>
    <row r="3217" spans="1:13">
      <c r="A3217" s="8">
        <v>3255.1944444441801</v>
      </c>
      <c r="B3217" s="5" t="s">
        <v>6544</v>
      </c>
      <c r="C3217" s="14" t="s">
        <v>688</v>
      </c>
      <c r="D3217" s="8" t="s">
        <v>19</v>
      </c>
      <c r="E3217" s="20">
        <v>44905</v>
      </c>
      <c r="F3217" s="8" t="s">
        <v>1225</v>
      </c>
      <c r="G3217" s="8">
        <f t="shared" si="100"/>
        <v>1</v>
      </c>
      <c r="H3217" s="8"/>
      <c r="I3217" s="8"/>
      <c r="J3217" s="39">
        <v>29</v>
      </c>
      <c r="K3217" s="5" t="str">
        <f t="shared" si="101"/>
        <v>Open</v>
      </c>
      <c r="L3217" s="8"/>
      <c r="M3217" s="8"/>
    </row>
    <row r="3218" spans="1:13">
      <c r="A3218" s="8">
        <v>3256.6111111108398</v>
      </c>
      <c r="B3218" s="5" t="s">
        <v>6544</v>
      </c>
      <c r="C3218" s="14" t="s">
        <v>688</v>
      </c>
      <c r="D3218" s="8" t="s">
        <v>19</v>
      </c>
      <c r="E3218" s="20">
        <v>44905</v>
      </c>
      <c r="F3218" s="8" t="s">
        <v>1225</v>
      </c>
      <c r="G3218" s="8">
        <f t="shared" si="100"/>
        <v>1</v>
      </c>
      <c r="H3218" s="8"/>
      <c r="I3218" s="8"/>
      <c r="J3218" s="39">
        <v>29</v>
      </c>
      <c r="K3218" s="5" t="str">
        <f t="shared" si="101"/>
        <v>Open</v>
      </c>
      <c r="L3218" s="8"/>
      <c r="M3218" s="8"/>
    </row>
    <row r="3219" spans="1:13">
      <c r="A3219" s="8">
        <v>3258.02777777751</v>
      </c>
      <c r="B3219" s="5" t="s">
        <v>6544</v>
      </c>
      <c r="C3219" s="14" t="s">
        <v>688</v>
      </c>
      <c r="D3219" s="8" t="s">
        <v>19</v>
      </c>
      <c r="E3219" s="20">
        <v>44905</v>
      </c>
      <c r="F3219" s="8" t="s">
        <v>1225</v>
      </c>
      <c r="G3219" s="8">
        <f t="shared" si="100"/>
        <v>1</v>
      </c>
      <c r="H3219" s="8"/>
      <c r="I3219" s="8"/>
      <c r="J3219" s="39">
        <v>29</v>
      </c>
      <c r="K3219" s="5" t="str">
        <f t="shared" si="101"/>
        <v>Open</v>
      </c>
      <c r="L3219" s="8"/>
      <c r="M3219" s="8"/>
    </row>
    <row r="3220" spans="1:13">
      <c r="A3220" s="8">
        <v>3259.4444444441701</v>
      </c>
      <c r="B3220" s="5" t="s">
        <v>6544</v>
      </c>
      <c r="C3220" s="14" t="s">
        <v>688</v>
      </c>
      <c r="D3220" s="8" t="s">
        <v>19</v>
      </c>
      <c r="E3220" s="20">
        <v>44905</v>
      </c>
      <c r="F3220" s="8" t="s">
        <v>1225</v>
      </c>
      <c r="G3220" s="8">
        <f t="shared" si="100"/>
        <v>1</v>
      </c>
      <c r="H3220" s="8"/>
      <c r="I3220" s="8"/>
      <c r="J3220" s="39">
        <v>29</v>
      </c>
      <c r="K3220" s="5" t="str">
        <f t="shared" si="101"/>
        <v>Open</v>
      </c>
      <c r="L3220" s="8"/>
      <c r="M3220" s="8"/>
    </row>
    <row r="3221" spans="1:13">
      <c r="A3221" s="8">
        <v>3260.8611111108398</v>
      </c>
      <c r="B3221" s="5" t="s">
        <v>6544</v>
      </c>
      <c r="C3221" s="14" t="s">
        <v>688</v>
      </c>
      <c r="D3221" s="8" t="s">
        <v>19</v>
      </c>
      <c r="E3221" s="20">
        <v>44905</v>
      </c>
      <c r="F3221" s="8" t="s">
        <v>1225</v>
      </c>
      <c r="G3221" s="8">
        <f t="shared" si="100"/>
        <v>1</v>
      </c>
      <c r="H3221" s="8"/>
      <c r="I3221" s="8"/>
      <c r="J3221" s="39">
        <v>29</v>
      </c>
      <c r="K3221" s="5" t="str">
        <f t="shared" si="101"/>
        <v>Open</v>
      </c>
      <c r="L3221" s="8"/>
      <c r="M3221" s="8"/>
    </row>
    <row r="3222" spans="1:13">
      <c r="A3222" s="8">
        <v>3262.2777777775</v>
      </c>
      <c r="B3222" s="5" t="s">
        <v>6544</v>
      </c>
      <c r="C3222" s="14" t="s">
        <v>688</v>
      </c>
      <c r="D3222" s="8" t="s">
        <v>19</v>
      </c>
      <c r="E3222" s="20">
        <v>44905</v>
      </c>
      <c r="F3222" s="8" t="s">
        <v>1225</v>
      </c>
      <c r="G3222" s="8">
        <f t="shared" si="100"/>
        <v>1</v>
      </c>
      <c r="H3222" s="8"/>
      <c r="I3222" s="8"/>
      <c r="J3222" s="39">
        <v>29</v>
      </c>
      <c r="K3222" s="5" t="str">
        <f t="shared" si="101"/>
        <v>Open</v>
      </c>
      <c r="L3222" s="8"/>
      <c r="M3222" s="8"/>
    </row>
    <row r="3223" spans="1:13">
      <c r="A3223" s="8">
        <v>3263.6944444441701</v>
      </c>
      <c r="B3223" s="5" t="s">
        <v>6544</v>
      </c>
      <c r="C3223" s="14" t="s">
        <v>688</v>
      </c>
      <c r="D3223" s="8" t="s">
        <v>19</v>
      </c>
      <c r="E3223" s="20">
        <v>44905</v>
      </c>
      <c r="F3223" s="8" t="s">
        <v>1225</v>
      </c>
      <c r="G3223" s="8">
        <f t="shared" si="100"/>
        <v>1</v>
      </c>
      <c r="H3223" s="8"/>
      <c r="I3223" s="8"/>
      <c r="J3223" s="39">
        <v>29</v>
      </c>
      <c r="K3223" s="5" t="str">
        <f t="shared" si="101"/>
        <v>Open</v>
      </c>
      <c r="L3223" s="8"/>
      <c r="M3223" s="8"/>
    </row>
    <row r="3224" spans="1:13">
      <c r="A3224" s="8">
        <v>3265.1111111108298</v>
      </c>
      <c r="B3224" s="5" t="s">
        <v>6544</v>
      </c>
      <c r="C3224" s="14" t="s">
        <v>688</v>
      </c>
      <c r="D3224" s="8" t="s">
        <v>19</v>
      </c>
      <c r="E3224" s="20">
        <v>44905</v>
      </c>
      <c r="F3224" s="8" t="s">
        <v>1225</v>
      </c>
      <c r="G3224" s="8">
        <f t="shared" si="100"/>
        <v>1</v>
      </c>
      <c r="H3224" s="8"/>
      <c r="I3224" s="8"/>
      <c r="J3224" s="39">
        <v>29</v>
      </c>
      <c r="K3224" s="5" t="str">
        <f t="shared" si="101"/>
        <v>Open</v>
      </c>
      <c r="L3224" s="8"/>
      <c r="M3224" s="8"/>
    </row>
    <row r="3225" spans="1:13">
      <c r="A3225" s="8">
        <v>3266.52777777749</v>
      </c>
      <c r="B3225" s="5" t="s">
        <v>6544</v>
      </c>
      <c r="C3225" s="14" t="s">
        <v>688</v>
      </c>
      <c r="D3225" s="8" t="s">
        <v>19</v>
      </c>
      <c r="E3225" s="20">
        <v>44905</v>
      </c>
      <c r="F3225" s="8" t="s">
        <v>1225</v>
      </c>
      <c r="G3225" s="8">
        <f t="shared" si="100"/>
        <v>1</v>
      </c>
      <c r="H3225" s="8"/>
      <c r="I3225" s="8"/>
      <c r="J3225" s="39">
        <v>29</v>
      </c>
      <c r="K3225" s="5" t="str">
        <f t="shared" si="101"/>
        <v>Open</v>
      </c>
      <c r="L3225" s="8"/>
      <c r="M3225" s="8"/>
    </row>
    <row r="3226" spans="1:13">
      <c r="A3226" s="8">
        <v>3267.9444444441601</v>
      </c>
      <c r="B3226" s="5" t="s">
        <v>6544</v>
      </c>
      <c r="C3226" s="14" t="s">
        <v>688</v>
      </c>
      <c r="D3226" s="8" t="s">
        <v>19</v>
      </c>
      <c r="E3226" s="20">
        <v>44905</v>
      </c>
      <c r="F3226" s="8" t="s">
        <v>1225</v>
      </c>
      <c r="G3226" s="8">
        <f t="shared" si="100"/>
        <v>1</v>
      </c>
      <c r="H3226" s="8"/>
      <c r="I3226" s="8"/>
      <c r="J3226" s="39">
        <v>29</v>
      </c>
      <c r="K3226" s="5" t="str">
        <f t="shared" si="101"/>
        <v>Open</v>
      </c>
      <c r="L3226" s="8"/>
      <c r="M3226" s="8"/>
    </row>
    <row r="3227" spans="1:13">
      <c r="A3227" s="8">
        <v>3269.3611111108198</v>
      </c>
      <c r="B3227" s="5" t="s">
        <v>6544</v>
      </c>
      <c r="C3227" s="14" t="s">
        <v>688</v>
      </c>
      <c r="D3227" s="8" t="s">
        <v>19</v>
      </c>
      <c r="E3227" s="20">
        <v>44905</v>
      </c>
      <c r="F3227" s="8" t="s">
        <v>1225</v>
      </c>
      <c r="G3227" s="8">
        <f t="shared" si="100"/>
        <v>1</v>
      </c>
      <c r="H3227" s="8"/>
      <c r="I3227" s="8"/>
      <c r="J3227" s="39">
        <v>29</v>
      </c>
      <c r="K3227" s="5" t="str">
        <f t="shared" si="101"/>
        <v>Open</v>
      </c>
      <c r="L3227" s="8"/>
      <c r="M3227" s="8"/>
    </row>
    <row r="3228" spans="1:13">
      <c r="A3228" s="8">
        <v>3270.77777777749</v>
      </c>
      <c r="B3228" s="5" t="s">
        <v>6544</v>
      </c>
      <c r="C3228" s="14" t="s">
        <v>688</v>
      </c>
      <c r="D3228" s="8" t="s">
        <v>19</v>
      </c>
      <c r="E3228" s="20">
        <v>44905</v>
      </c>
      <c r="F3228" s="8" t="s">
        <v>1225</v>
      </c>
      <c r="G3228" s="8">
        <f t="shared" si="100"/>
        <v>1</v>
      </c>
      <c r="H3228" s="8"/>
      <c r="I3228" s="8"/>
      <c r="J3228" s="39">
        <v>29</v>
      </c>
      <c r="K3228" s="5" t="str">
        <f t="shared" si="101"/>
        <v>Open</v>
      </c>
      <c r="L3228" s="8"/>
      <c r="M3228" s="8"/>
    </row>
    <row r="3229" spans="1:13">
      <c r="A3229" s="8">
        <v>3272.1944444441601</v>
      </c>
      <c r="B3229" s="5" t="s">
        <v>6544</v>
      </c>
      <c r="C3229" s="14" t="s">
        <v>688</v>
      </c>
      <c r="D3229" s="8" t="s">
        <v>19</v>
      </c>
      <c r="E3229" s="20">
        <v>44905</v>
      </c>
      <c r="F3229" s="8" t="s">
        <v>1225</v>
      </c>
      <c r="G3229" s="8">
        <f t="shared" si="100"/>
        <v>1</v>
      </c>
      <c r="H3229" s="8"/>
      <c r="I3229" s="8"/>
      <c r="J3229" s="39">
        <v>29</v>
      </c>
      <c r="K3229" s="5" t="str">
        <f t="shared" si="101"/>
        <v>Open</v>
      </c>
      <c r="L3229" s="8"/>
      <c r="M3229" s="8"/>
    </row>
    <row r="3230" spans="1:13">
      <c r="A3230" s="8">
        <v>3273.6111111108198</v>
      </c>
      <c r="B3230" s="5" t="s">
        <v>6544</v>
      </c>
      <c r="C3230" s="14" t="s">
        <v>688</v>
      </c>
      <c r="D3230" s="8" t="s">
        <v>19</v>
      </c>
      <c r="E3230" s="20">
        <v>44905</v>
      </c>
      <c r="F3230" s="8" t="s">
        <v>1225</v>
      </c>
      <c r="G3230" s="8">
        <f t="shared" si="100"/>
        <v>1</v>
      </c>
      <c r="H3230" s="8"/>
      <c r="I3230" s="8"/>
      <c r="J3230" s="39">
        <v>29</v>
      </c>
      <c r="K3230" s="5" t="str">
        <f t="shared" si="101"/>
        <v>Open</v>
      </c>
      <c r="L3230" s="8"/>
      <c r="M3230" s="8"/>
    </row>
    <row r="3231" spans="1:13">
      <c r="A3231" s="8">
        <v>3275.02777777748</v>
      </c>
      <c r="B3231" s="5" t="s">
        <v>6544</v>
      </c>
      <c r="C3231" s="14" t="s">
        <v>688</v>
      </c>
      <c r="D3231" s="8" t="s">
        <v>19</v>
      </c>
      <c r="E3231" s="20">
        <v>44905</v>
      </c>
      <c r="F3231" s="8" t="s">
        <v>1225</v>
      </c>
      <c r="G3231" s="8">
        <f t="shared" si="100"/>
        <v>1</v>
      </c>
      <c r="H3231" s="8"/>
      <c r="I3231" s="8"/>
      <c r="J3231" s="39">
        <v>29</v>
      </c>
      <c r="K3231" s="5" t="str">
        <f t="shared" si="101"/>
        <v>Open</v>
      </c>
      <c r="L3231" s="8"/>
      <c r="M3231" s="8"/>
    </row>
    <row r="3232" spans="1:13">
      <c r="A3232" s="8">
        <v>3276.4444444441501</v>
      </c>
      <c r="B3232" s="5" t="s">
        <v>6544</v>
      </c>
      <c r="C3232" s="14" t="s">
        <v>688</v>
      </c>
      <c r="D3232" s="8" t="s">
        <v>19</v>
      </c>
      <c r="E3232" s="20">
        <v>44905</v>
      </c>
      <c r="F3232" s="8" t="s">
        <v>1225</v>
      </c>
      <c r="G3232" s="8">
        <f t="shared" si="100"/>
        <v>1</v>
      </c>
      <c r="H3232" s="8"/>
      <c r="I3232" s="8"/>
      <c r="J3232" s="39">
        <v>29</v>
      </c>
      <c r="K3232" s="5" t="str">
        <f t="shared" si="101"/>
        <v>Open</v>
      </c>
      <c r="L3232" s="8"/>
      <c r="M3232" s="8"/>
    </row>
    <row r="3233" spans="1:13">
      <c r="A3233" s="8">
        <v>3277.8611111108098</v>
      </c>
      <c r="B3233" s="5" t="s">
        <v>6544</v>
      </c>
      <c r="C3233" s="14" t="s">
        <v>688</v>
      </c>
      <c r="D3233" s="8" t="s">
        <v>19</v>
      </c>
      <c r="E3233" s="20">
        <v>44905</v>
      </c>
      <c r="F3233" s="8" t="s">
        <v>1225</v>
      </c>
      <c r="G3233" s="8">
        <f t="shared" si="100"/>
        <v>1</v>
      </c>
      <c r="H3233" s="8"/>
      <c r="I3233" s="8"/>
      <c r="J3233" s="39">
        <v>29</v>
      </c>
      <c r="K3233" s="5" t="str">
        <f t="shared" si="101"/>
        <v>Open</v>
      </c>
      <c r="L3233" s="8"/>
      <c r="M3233" s="8"/>
    </row>
    <row r="3234" spans="1:13">
      <c r="A3234" s="8">
        <v>3279.27777777748</v>
      </c>
      <c r="B3234" s="5" t="s">
        <v>6544</v>
      </c>
      <c r="C3234" s="14" t="s">
        <v>688</v>
      </c>
      <c r="D3234" s="8" t="s">
        <v>19</v>
      </c>
      <c r="E3234" s="20">
        <v>44905</v>
      </c>
      <c r="F3234" s="8" t="s">
        <v>1225</v>
      </c>
      <c r="G3234" s="8">
        <f t="shared" si="100"/>
        <v>1</v>
      </c>
      <c r="H3234" s="8"/>
      <c r="I3234" s="8"/>
      <c r="J3234" s="39">
        <v>29</v>
      </c>
      <c r="K3234" s="5" t="str">
        <f t="shared" si="101"/>
        <v>Open</v>
      </c>
      <c r="L3234" s="8"/>
      <c r="M3234" s="8"/>
    </row>
    <row r="3235" spans="1:13">
      <c r="A3235" s="8">
        <v>3280.6944444441501</v>
      </c>
      <c r="B3235" s="5" t="s">
        <v>6544</v>
      </c>
      <c r="C3235" s="14" t="s">
        <v>688</v>
      </c>
      <c r="D3235" s="8" t="s">
        <v>19</v>
      </c>
      <c r="E3235" s="20">
        <v>44905</v>
      </c>
      <c r="F3235" s="8" t="s">
        <v>1225</v>
      </c>
      <c r="G3235" s="8">
        <f t="shared" si="100"/>
        <v>1</v>
      </c>
      <c r="H3235" s="8"/>
      <c r="I3235" s="8"/>
      <c r="J3235" s="39">
        <v>29</v>
      </c>
      <c r="K3235" s="5" t="str">
        <f t="shared" si="101"/>
        <v>Open</v>
      </c>
      <c r="L3235" s="8"/>
      <c r="M3235" s="8"/>
    </row>
    <row r="3236" spans="1:13">
      <c r="A3236" s="8">
        <v>3282.1111111108098</v>
      </c>
      <c r="B3236" s="5" t="s">
        <v>6544</v>
      </c>
      <c r="C3236" s="14" t="s">
        <v>688</v>
      </c>
      <c r="D3236" s="8" t="s">
        <v>19</v>
      </c>
      <c r="E3236" s="20">
        <v>44905</v>
      </c>
      <c r="F3236" s="8" t="s">
        <v>1225</v>
      </c>
      <c r="G3236" s="8">
        <f t="shared" si="100"/>
        <v>1</v>
      </c>
      <c r="H3236" s="8"/>
      <c r="I3236" s="8"/>
      <c r="J3236" s="39">
        <v>29</v>
      </c>
      <c r="K3236" s="5" t="str">
        <f t="shared" si="101"/>
        <v>Open</v>
      </c>
      <c r="L3236" s="8"/>
      <c r="M3236" s="8"/>
    </row>
    <row r="3237" spans="1:13">
      <c r="A3237" s="8">
        <v>3283.52777777747</v>
      </c>
      <c r="B3237" s="5" t="s">
        <v>6544</v>
      </c>
      <c r="C3237" s="14" t="s">
        <v>688</v>
      </c>
      <c r="D3237" s="8" t="s">
        <v>19</v>
      </c>
      <c r="E3237" s="20">
        <v>44905</v>
      </c>
      <c r="F3237" s="8" t="s">
        <v>1225</v>
      </c>
      <c r="G3237" s="8">
        <f t="shared" si="100"/>
        <v>1</v>
      </c>
      <c r="H3237" s="8"/>
      <c r="I3237" s="8"/>
      <c r="J3237" s="39">
        <v>29</v>
      </c>
      <c r="K3237" s="5" t="str">
        <f t="shared" si="101"/>
        <v>Open</v>
      </c>
      <c r="L3237" s="8"/>
      <c r="M3237" s="8"/>
    </row>
    <row r="3238" spans="1:13">
      <c r="A3238" s="8">
        <v>3284.9444444441401</v>
      </c>
      <c r="B3238" s="5" t="s">
        <v>6544</v>
      </c>
      <c r="C3238" s="14" t="s">
        <v>688</v>
      </c>
      <c r="D3238" s="8" t="s">
        <v>19</v>
      </c>
      <c r="E3238" s="20">
        <v>44905</v>
      </c>
      <c r="F3238" s="8" t="s">
        <v>1225</v>
      </c>
      <c r="G3238" s="8">
        <f t="shared" si="100"/>
        <v>1</v>
      </c>
      <c r="H3238" s="8"/>
      <c r="I3238" s="8"/>
      <c r="J3238" s="39">
        <v>29</v>
      </c>
      <c r="K3238" s="5" t="str">
        <f t="shared" si="101"/>
        <v>Open</v>
      </c>
      <c r="L3238" s="8"/>
      <c r="M3238" s="8"/>
    </row>
    <row r="3239" spans="1:13">
      <c r="A3239" s="8">
        <v>3286.3611111107998</v>
      </c>
      <c r="B3239" s="5" t="s">
        <v>6544</v>
      </c>
      <c r="C3239" s="14" t="s">
        <v>688</v>
      </c>
      <c r="D3239" s="8" t="s">
        <v>19</v>
      </c>
      <c r="E3239" s="20">
        <v>44905</v>
      </c>
      <c r="F3239" s="8" t="s">
        <v>1225</v>
      </c>
      <c r="G3239" s="8">
        <f t="shared" si="100"/>
        <v>1</v>
      </c>
      <c r="H3239" s="8"/>
      <c r="I3239" s="8"/>
      <c r="J3239" s="39">
        <v>29</v>
      </c>
      <c r="K3239" s="5" t="str">
        <f t="shared" si="101"/>
        <v>Open</v>
      </c>
      <c r="L3239" s="8"/>
      <c r="M3239" s="8"/>
    </row>
    <row r="3240" spans="1:13">
      <c r="A3240" s="8">
        <v>3287.77777777747</v>
      </c>
      <c r="B3240" s="5" t="s">
        <v>6544</v>
      </c>
      <c r="C3240" s="14" t="s">
        <v>688</v>
      </c>
      <c r="D3240" s="8" t="s">
        <v>19</v>
      </c>
      <c r="E3240" s="20">
        <v>44905</v>
      </c>
      <c r="F3240" s="8" t="s">
        <v>1225</v>
      </c>
      <c r="G3240" s="8">
        <f t="shared" si="100"/>
        <v>1</v>
      </c>
      <c r="H3240" s="8"/>
      <c r="I3240" s="8"/>
      <c r="J3240" s="39">
        <v>29</v>
      </c>
      <c r="K3240" s="5" t="str">
        <f t="shared" si="101"/>
        <v>Open</v>
      </c>
      <c r="L3240" s="8"/>
      <c r="M3240" s="8"/>
    </row>
    <row r="3241" spans="1:13">
      <c r="A3241" s="8">
        <v>3289.1944444441301</v>
      </c>
      <c r="B3241" s="5" t="s">
        <v>6544</v>
      </c>
      <c r="C3241" s="14" t="s">
        <v>688</v>
      </c>
      <c r="D3241" s="8" t="s">
        <v>19</v>
      </c>
      <c r="E3241" s="20">
        <v>44905</v>
      </c>
      <c r="F3241" s="8" t="s">
        <v>1225</v>
      </c>
      <c r="G3241" s="8">
        <f t="shared" si="100"/>
        <v>1</v>
      </c>
      <c r="H3241" s="8"/>
      <c r="I3241" s="8"/>
      <c r="J3241" s="39">
        <v>29</v>
      </c>
      <c r="K3241" s="5" t="str">
        <f t="shared" si="101"/>
        <v>Open</v>
      </c>
      <c r="L3241" s="8"/>
      <c r="M3241" s="8"/>
    </row>
    <row r="3242" spans="1:13">
      <c r="A3242" s="8">
        <v>3290.6111111107998</v>
      </c>
      <c r="B3242" s="5" t="s">
        <v>6544</v>
      </c>
      <c r="C3242" s="14" t="s">
        <v>688</v>
      </c>
      <c r="D3242" s="8" t="s">
        <v>19</v>
      </c>
      <c r="E3242" s="20">
        <v>44905</v>
      </c>
      <c r="F3242" s="8" t="s">
        <v>1225</v>
      </c>
      <c r="G3242" s="8">
        <f t="shared" si="100"/>
        <v>1</v>
      </c>
      <c r="H3242" s="8"/>
      <c r="I3242" s="8"/>
      <c r="J3242" s="39">
        <v>29</v>
      </c>
      <c r="K3242" s="5" t="str">
        <f t="shared" si="101"/>
        <v>Open</v>
      </c>
      <c r="L3242" s="8"/>
      <c r="M3242" s="8"/>
    </row>
    <row r="3243" spans="1:13">
      <c r="A3243" s="8">
        <v>3292.02777777746</v>
      </c>
      <c r="B3243" s="5" t="s">
        <v>6544</v>
      </c>
      <c r="C3243" s="14" t="s">
        <v>688</v>
      </c>
      <c r="D3243" s="8" t="s">
        <v>19</v>
      </c>
      <c r="E3243" s="20">
        <v>44905</v>
      </c>
      <c r="F3243" s="8" t="s">
        <v>1225</v>
      </c>
      <c r="G3243" s="8">
        <f t="shared" si="100"/>
        <v>1</v>
      </c>
      <c r="H3243" s="8"/>
      <c r="I3243" s="8"/>
      <c r="J3243" s="39">
        <v>29</v>
      </c>
      <c r="K3243" s="5" t="str">
        <f t="shared" si="101"/>
        <v>Open</v>
      </c>
      <c r="L3243" s="8"/>
      <c r="M3243" s="8"/>
    </row>
    <row r="3244" spans="1:13">
      <c r="A3244" s="8">
        <v>3293.4444444441301</v>
      </c>
      <c r="B3244" s="5" t="s">
        <v>6544</v>
      </c>
      <c r="C3244" s="14" t="s">
        <v>688</v>
      </c>
      <c r="D3244" s="8" t="s">
        <v>19</v>
      </c>
      <c r="E3244" s="20">
        <v>44905</v>
      </c>
      <c r="F3244" s="8" t="s">
        <v>1225</v>
      </c>
      <c r="G3244" s="8">
        <f t="shared" si="100"/>
        <v>1</v>
      </c>
      <c r="H3244" s="8"/>
      <c r="I3244" s="8"/>
      <c r="J3244" s="39">
        <v>29</v>
      </c>
      <c r="K3244" s="5" t="str">
        <f t="shared" si="101"/>
        <v>Open</v>
      </c>
      <c r="L3244" s="8"/>
      <c r="M3244" s="8"/>
    </row>
    <row r="3245" spans="1:13">
      <c r="A3245" s="8">
        <v>3294.8611111107898</v>
      </c>
      <c r="B3245" s="5" t="s">
        <v>6544</v>
      </c>
      <c r="C3245" s="14" t="s">
        <v>688</v>
      </c>
      <c r="D3245" s="8" t="s">
        <v>19</v>
      </c>
      <c r="E3245" s="20">
        <v>44905</v>
      </c>
      <c r="F3245" s="8" t="s">
        <v>1225</v>
      </c>
      <c r="G3245" s="8">
        <f t="shared" si="100"/>
        <v>1</v>
      </c>
      <c r="H3245" s="8"/>
      <c r="I3245" s="8"/>
      <c r="J3245" s="39">
        <v>29</v>
      </c>
      <c r="K3245" s="5" t="str">
        <f t="shared" si="101"/>
        <v>Open</v>
      </c>
      <c r="L3245" s="8"/>
      <c r="M3245" s="8"/>
    </row>
    <row r="3246" spans="1:13">
      <c r="A3246" s="8">
        <v>3296.27777777746</v>
      </c>
      <c r="B3246" s="5" t="s">
        <v>6544</v>
      </c>
      <c r="C3246" s="14" t="s">
        <v>688</v>
      </c>
      <c r="D3246" s="8" t="s">
        <v>19</v>
      </c>
      <c r="E3246" s="20">
        <v>44905</v>
      </c>
      <c r="F3246" s="8" t="s">
        <v>1225</v>
      </c>
      <c r="G3246" s="8">
        <f t="shared" si="100"/>
        <v>1</v>
      </c>
      <c r="H3246" s="8"/>
      <c r="I3246" s="8"/>
      <c r="J3246" s="39">
        <v>29</v>
      </c>
      <c r="K3246" s="5" t="str">
        <f t="shared" si="101"/>
        <v>Open</v>
      </c>
      <c r="L3246" s="8"/>
      <c r="M3246" s="8"/>
    </row>
    <row r="3247" spans="1:13">
      <c r="A3247" s="8">
        <v>3297.6944444441201</v>
      </c>
      <c r="B3247" s="5" t="s">
        <v>6544</v>
      </c>
      <c r="C3247" s="14" t="s">
        <v>688</v>
      </c>
      <c r="D3247" s="8" t="s">
        <v>19</v>
      </c>
      <c r="E3247" s="20">
        <v>44905</v>
      </c>
      <c r="F3247" s="8" t="s">
        <v>1225</v>
      </c>
      <c r="G3247" s="8">
        <f t="shared" si="100"/>
        <v>1</v>
      </c>
      <c r="H3247" s="8"/>
      <c r="I3247" s="8"/>
      <c r="J3247" s="39">
        <v>29</v>
      </c>
      <c r="K3247" s="5" t="str">
        <f t="shared" si="101"/>
        <v>Open</v>
      </c>
      <c r="L3247" s="8"/>
      <c r="M3247" s="8"/>
    </row>
    <row r="3248" spans="1:13">
      <c r="A3248" s="8">
        <v>3299.1111111107898</v>
      </c>
      <c r="B3248" s="5" t="s">
        <v>6544</v>
      </c>
      <c r="C3248" s="14" t="s">
        <v>688</v>
      </c>
      <c r="D3248" s="8" t="s">
        <v>19</v>
      </c>
      <c r="E3248" s="20">
        <v>44905</v>
      </c>
      <c r="F3248" s="8" t="s">
        <v>1225</v>
      </c>
      <c r="G3248" s="8">
        <f t="shared" si="100"/>
        <v>1</v>
      </c>
      <c r="H3248" s="8"/>
      <c r="I3248" s="8"/>
      <c r="J3248" s="39">
        <v>29</v>
      </c>
      <c r="K3248" s="5" t="str">
        <f t="shared" si="101"/>
        <v>Open</v>
      </c>
      <c r="L3248" s="8"/>
      <c r="M3248" s="8"/>
    </row>
    <row r="3249" spans="1:13">
      <c r="A3249" s="8">
        <v>3300.52777777745</v>
      </c>
      <c r="B3249" s="5" t="s">
        <v>6544</v>
      </c>
      <c r="C3249" s="14" t="s">
        <v>688</v>
      </c>
      <c r="D3249" s="8" t="s">
        <v>19</v>
      </c>
      <c r="E3249" s="20">
        <v>44905</v>
      </c>
      <c r="F3249" s="8" t="s">
        <v>1225</v>
      </c>
      <c r="G3249" s="8">
        <f t="shared" si="100"/>
        <v>1</v>
      </c>
      <c r="H3249" s="8"/>
      <c r="I3249" s="8"/>
      <c r="J3249" s="39">
        <v>29</v>
      </c>
      <c r="K3249" s="5" t="str">
        <f t="shared" si="101"/>
        <v>Open</v>
      </c>
      <c r="L3249" s="8"/>
      <c r="M3249" s="8"/>
    </row>
    <row r="3250" spans="1:13">
      <c r="A3250" s="8">
        <v>3301.9444444441201</v>
      </c>
      <c r="B3250" s="5" t="s">
        <v>6544</v>
      </c>
      <c r="C3250" s="14" t="s">
        <v>688</v>
      </c>
      <c r="D3250" s="8" t="s">
        <v>19</v>
      </c>
      <c r="E3250" s="20">
        <v>44905</v>
      </c>
      <c r="F3250" s="8" t="s">
        <v>1225</v>
      </c>
      <c r="G3250" s="8">
        <f t="shared" si="100"/>
        <v>1</v>
      </c>
      <c r="H3250" s="8"/>
      <c r="I3250" s="8"/>
      <c r="J3250" s="39">
        <v>29</v>
      </c>
      <c r="K3250" s="5" t="str">
        <f t="shared" si="101"/>
        <v>Open</v>
      </c>
      <c r="L3250" s="8"/>
      <c r="M3250" s="8"/>
    </row>
    <row r="3251" spans="1:13">
      <c r="A3251" s="8">
        <v>3303.3611111107798</v>
      </c>
      <c r="B3251" s="5" t="s">
        <v>6544</v>
      </c>
      <c r="C3251" s="14" t="s">
        <v>688</v>
      </c>
      <c r="D3251" s="8" t="s">
        <v>19</v>
      </c>
      <c r="E3251" s="20">
        <v>44905</v>
      </c>
      <c r="F3251" s="8" t="s">
        <v>1225</v>
      </c>
      <c r="G3251" s="8">
        <f t="shared" si="100"/>
        <v>1</v>
      </c>
      <c r="H3251" s="8"/>
      <c r="I3251" s="8"/>
      <c r="J3251" s="39">
        <v>29</v>
      </c>
      <c r="K3251" s="5" t="str">
        <f t="shared" si="101"/>
        <v>Open</v>
      </c>
      <c r="L3251" s="8"/>
      <c r="M3251" s="8"/>
    </row>
    <row r="3252" spans="1:13">
      <c r="A3252" s="8">
        <v>3304.77777777745</v>
      </c>
      <c r="B3252" s="5" t="s">
        <v>6544</v>
      </c>
      <c r="C3252" s="14" t="s">
        <v>688</v>
      </c>
      <c r="D3252" s="8" t="s">
        <v>19</v>
      </c>
      <c r="E3252" s="20">
        <v>44905</v>
      </c>
      <c r="F3252" s="8" t="s">
        <v>1225</v>
      </c>
      <c r="G3252" s="8">
        <f t="shared" si="100"/>
        <v>1</v>
      </c>
      <c r="H3252" s="8"/>
      <c r="I3252" s="8"/>
      <c r="J3252" s="39">
        <v>29</v>
      </c>
      <c r="K3252" s="5" t="str">
        <f t="shared" si="101"/>
        <v>Open</v>
      </c>
      <c r="L3252" s="8"/>
      <c r="M3252" s="8"/>
    </row>
    <row r="3253" spans="1:13">
      <c r="A3253" s="8">
        <v>3306.1944444441101</v>
      </c>
      <c r="B3253" s="5" t="s">
        <v>6544</v>
      </c>
      <c r="C3253" s="14" t="s">
        <v>688</v>
      </c>
      <c r="D3253" s="8" t="s">
        <v>19</v>
      </c>
      <c r="E3253" s="20">
        <v>44905</v>
      </c>
      <c r="F3253" s="8" t="s">
        <v>1225</v>
      </c>
      <c r="G3253" s="8">
        <f t="shared" si="100"/>
        <v>1</v>
      </c>
      <c r="H3253" s="8"/>
      <c r="I3253" s="8"/>
      <c r="J3253" s="39">
        <v>29</v>
      </c>
      <c r="K3253" s="5" t="str">
        <f t="shared" si="101"/>
        <v>Open</v>
      </c>
      <c r="L3253" s="8"/>
      <c r="M3253" s="8"/>
    </row>
    <row r="3254" spans="1:13">
      <c r="A3254" s="8">
        <v>3307.6111111107798</v>
      </c>
      <c r="B3254" s="5" t="s">
        <v>6544</v>
      </c>
      <c r="C3254" s="14" t="s">
        <v>688</v>
      </c>
      <c r="D3254" s="8" t="s">
        <v>19</v>
      </c>
      <c r="E3254" s="20">
        <v>44905</v>
      </c>
      <c r="F3254" s="8" t="s">
        <v>1225</v>
      </c>
      <c r="G3254" s="8">
        <f t="shared" si="100"/>
        <v>1</v>
      </c>
      <c r="H3254" s="8"/>
      <c r="I3254" s="8"/>
      <c r="J3254" s="39">
        <v>29</v>
      </c>
      <c r="K3254" s="5" t="str">
        <f t="shared" si="101"/>
        <v>Open</v>
      </c>
      <c r="L3254" s="8"/>
      <c r="M3254" s="8"/>
    </row>
    <row r="3255" spans="1:13">
      <c r="A3255" s="8">
        <v>3309.02777777744</v>
      </c>
      <c r="B3255" s="5" t="s">
        <v>6544</v>
      </c>
      <c r="C3255" s="14" t="s">
        <v>688</v>
      </c>
      <c r="D3255" s="8" t="s">
        <v>19</v>
      </c>
      <c r="E3255" s="20">
        <v>44905</v>
      </c>
      <c r="F3255" s="8" t="s">
        <v>1225</v>
      </c>
      <c r="G3255" s="8">
        <f t="shared" si="100"/>
        <v>1</v>
      </c>
      <c r="H3255" s="8"/>
      <c r="I3255" s="8"/>
      <c r="J3255" s="39">
        <v>29</v>
      </c>
      <c r="K3255" s="5" t="str">
        <f t="shared" si="101"/>
        <v>Open</v>
      </c>
      <c r="L3255" s="8"/>
      <c r="M3255" s="8"/>
    </row>
    <row r="3256" spans="1:13">
      <c r="A3256" s="8">
        <v>3310.4444444441101</v>
      </c>
      <c r="B3256" s="5" t="s">
        <v>6544</v>
      </c>
      <c r="C3256" s="14" t="s">
        <v>688</v>
      </c>
      <c r="D3256" s="8" t="s">
        <v>19</v>
      </c>
      <c r="E3256" s="20">
        <v>44905</v>
      </c>
      <c r="F3256" s="8" t="s">
        <v>1225</v>
      </c>
      <c r="G3256" s="8">
        <f t="shared" si="100"/>
        <v>1</v>
      </c>
      <c r="H3256" s="8"/>
      <c r="I3256" s="8"/>
      <c r="J3256" s="39">
        <v>29</v>
      </c>
      <c r="K3256" s="5" t="str">
        <f t="shared" si="101"/>
        <v>Open</v>
      </c>
      <c r="L3256" s="8"/>
      <c r="M3256" s="8"/>
    </row>
    <row r="3257" spans="1:13">
      <c r="A3257" s="8">
        <v>3311.8611111107698</v>
      </c>
      <c r="B3257" s="5" t="s">
        <v>6544</v>
      </c>
      <c r="C3257" s="14" t="s">
        <v>688</v>
      </c>
      <c r="D3257" s="8" t="s">
        <v>19</v>
      </c>
      <c r="E3257" s="20">
        <v>44905</v>
      </c>
      <c r="F3257" s="8" t="s">
        <v>1225</v>
      </c>
      <c r="G3257" s="8">
        <f t="shared" si="100"/>
        <v>1</v>
      </c>
      <c r="H3257" s="8"/>
      <c r="I3257" s="8"/>
      <c r="J3257" s="39">
        <v>29</v>
      </c>
      <c r="K3257" s="5" t="str">
        <f t="shared" si="101"/>
        <v>Open</v>
      </c>
      <c r="L3257" s="8"/>
      <c r="M3257" s="8"/>
    </row>
    <row r="3258" spans="1:13">
      <c r="A3258" s="8">
        <v>3313.27777777744</v>
      </c>
      <c r="B3258" s="5" t="s">
        <v>6544</v>
      </c>
      <c r="C3258" s="14" t="s">
        <v>688</v>
      </c>
      <c r="D3258" s="8" t="s">
        <v>19</v>
      </c>
      <c r="E3258" s="20">
        <v>44905</v>
      </c>
      <c r="F3258" s="8" t="s">
        <v>1225</v>
      </c>
      <c r="G3258" s="8">
        <f t="shared" si="100"/>
        <v>1</v>
      </c>
      <c r="H3258" s="8"/>
      <c r="I3258" s="8"/>
      <c r="J3258" s="39">
        <v>29</v>
      </c>
      <c r="K3258" s="5" t="str">
        <f t="shared" si="101"/>
        <v>Open</v>
      </c>
      <c r="L3258" s="8"/>
      <c r="M3258" s="8"/>
    </row>
    <row r="3259" spans="1:13">
      <c r="A3259" s="8">
        <v>3314.6944444441001</v>
      </c>
      <c r="B3259" s="5" t="s">
        <v>6544</v>
      </c>
      <c r="C3259" s="14" t="s">
        <v>688</v>
      </c>
      <c r="D3259" s="8" t="s">
        <v>19</v>
      </c>
      <c r="E3259" s="20">
        <v>44905</v>
      </c>
      <c r="F3259" s="8" t="s">
        <v>1225</v>
      </c>
      <c r="G3259" s="8">
        <f t="shared" si="100"/>
        <v>1</v>
      </c>
      <c r="H3259" s="8"/>
      <c r="I3259" s="8"/>
      <c r="J3259" s="39">
        <v>29</v>
      </c>
      <c r="K3259" s="5" t="str">
        <f t="shared" si="101"/>
        <v>Open</v>
      </c>
      <c r="L3259" s="8"/>
      <c r="M3259" s="8"/>
    </row>
    <row r="3260" spans="1:13">
      <c r="A3260" s="8">
        <v>3316.1111111107698</v>
      </c>
      <c r="B3260" s="5" t="s">
        <v>6544</v>
      </c>
      <c r="C3260" s="14" t="s">
        <v>688</v>
      </c>
      <c r="D3260" s="8" t="s">
        <v>19</v>
      </c>
      <c r="E3260" s="20">
        <v>44905</v>
      </c>
      <c r="F3260" s="8" t="s">
        <v>1225</v>
      </c>
      <c r="G3260" s="8">
        <f t="shared" si="100"/>
        <v>1</v>
      </c>
      <c r="H3260" s="8"/>
      <c r="I3260" s="8"/>
      <c r="J3260" s="39">
        <v>29</v>
      </c>
      <c r="K3260" s="5" t="str">
        <f t="shared" si="101"/>
        <v>Open</v>
      </c>
      <c r="L3260" s="8"/>
      <c r="M3260" s="8"/>
    </row>
    <row r="3261" spans="1:13">
      <c r="A3261" s="8">
        <v>3317.5277777774299</v>
      </c>
      <c r="B3261" s="5" t="s">
        <v>6544</v>
      </c>
      <c r="C3261" s="14" t="s">
        <v>688</v>
      </c>
      <c r="D3261" s="8" t="s">
        <v>19</v>
      </c>
      <c r="E3261" s="20">
        <v>44905</v>
      </c>
      <c r="F3261" s="8" t="s">
        <v>1225</v>
      </c>
      <c r="G3261" s="8">
        <f t="shared" si="100"/>
        <v>1</v>
      </c>
      <c r="H3261" s="8"/>
      <c r="I3261" s="8"/>
      <c r="J3261" s="39">
        <v>29</v>
      </c>
      <c r="K3261" s="5" t="str">
        <f t="shared" si="101"/>
        <v>Open</v>
      </c>
      <c r="L3261" s="8"/>
      <c r="M3261" s="8"/>
    </row>
    <row r="3262" spans="1:13">
      <c r="A3262" s="8">
        <v>3318.9444444441001</v>
      </c>
      <c r="B3262" s="5" t="s">
        <v>6544</v>
      </c>
      <c r="C3262" s="14" t="s">
        <v>688</v>
      </c>
      <c r="D3262" s="8" t="s">
        <v>19</v>
      </c>
      <c r="E3262" s="20">
        <v>44905</v>
      </c>
      <c r="F3262" s="8" t="s">
        <v>1225</v>
      </c>
      <c r="G3262" s="8">
        <f t="shared" si="100"/>
        <v>1</v>
      </c>
      <c r="H3262" s="8"/>
      <c r="I3262" s="8"/>
      <c r="J3262" s="39">
        <v>29</v>
      </c>
      <c r="K3262" s="5" t="str">
        <f t="shared" si="101"/>
        <v>Open</v>
      </c>
      <c r="L3262" s="8"/>
      <c r="M3262" s="8"/>
    </row>
    <row r="3263" spans="1:13">
      <c r="A3263" s="8">
        <v>3320.3611111107598</v>
      </c>
      <c r="B3263" s="5" t="s">
        <v>6544</v>
      </c>
      <c r="C3263" s="14" t="s">
        <v>688</v>
      </c>
      <c r="D3263" s="8" t="s">
        <v>19</v>
      </c>
      <c r="E3263" s="20">
        <v>44905</v>
      </c>
      <c r="F3263" s="8" t="s">
        <v>1225</v>
      </c>
      <c r="G3263" s="8">
        <f t="shared" si="100"/>
        <v>1</v>
      </c>
      <c r="H3263" s="8"/>
      <c r="I3263" s="8"/>
      <c r="J3263" s="39">
        <v>29</v>
      </c>
      <c r="K3263" s="5" t="str">
        <f t="shared" si="101"/>
        <v>Open</v>
      </c>
      <c r="L3263" s="8"/>
      <c r="M3263" s="8"/>
    </row>
    <row r="3264" spans="1:13">
      <c r="A3264" s="8">
        <v>3321.7777777774299</v>
      </c>
      <c r="B3264" s="5" t="s">
        <v>6544</v>
      </c>
      <c r="C3264" s="14" t="s">
        <v>688</v>
      </c>
      <c r="D3264" s="8" t="s">
        <v>19</v>
      </c>
      <c r="E3264" s="20">
        <v>44905</v>
      </c>
      <c r="F3264" s="8" t="s">
        <v>1225</v>
      </c>
      <c r="G3264" s="8">
        <f t="shared" si="100"/>
        <v>1</v>
      </c>
      <c r="H3264" s="8"/>
      <c r="I3264" s="8"/>
      <c r="J3264" s="39">
        <v>29</v>
      </c>
      <c r="K3264" s="5" t="str">
        <f t="shared" si="101"/>
        <v>Open</v>
      </c>
      <c r="L3264" s="8"/>
      <c r="M3264" s="8"/>
    </row>
    <row r="3265" spans="1:13">
      <c r="A3265" s="8">
        <v>3323.1944444440901</v>
      </c>
      <c r="B3265" s="5" t="s">
        <v>6544</v>
      </c>
      <c r="C3265" s="14" t="s">
        <v>688</v>
      </c>
      <c r="D3265" s="8" t="s">
        <v>19</v>
      </c>
      <c r="E3265" s="20">
        <v>44905</v>
      </c>
      <c r="F3265" s="8" t="s">
        <v>1225</v>
      </c>
      <c r="G3265" s="8">
        <f t="shared" si="100"/>
        <v>1</v>
      </c>
      <c r="H3265" s="8"/>
      <c r="I3265" s="8"/>
      <c r="J3265" s="39">
        <v>29</v>
      </c>
      <c r="K3265" s="5" t="str">
        <f t="shared" si="101"/>
        <v>Open</v>
      </c>
      <c r="L3265" s="8"/>
      <c r="M3265" s="8"/>
    </row>
    <row r="3266" spans="1:13">
      <c r="A3266" s="8">
        <v>3324.6111111107598</v>
      </c>
      <c r="B3266" s="5" t="s">
        <v>6544</v>
      </c>
      <c r="C3266" s="14" t="s">
        <v>688</v>
      </c>
      <c r="D3266" s="8" t="s">
        <v>19</v>
      </c>
      <c r="E3266" s="20">
        <v>44905</v>
      </c>
      <c r="F3266" s="8" t="s">
        <v>1225</v>
      </c>
      <c r="G3266" s="8">
        <f t="shared" si="100"/>
        <v>1</v>
      </c>
      <c r="H3266" s="8"/>
      <c r="I3266" s="8"/>
      <c r="J3266" s="39">
        <v>29</v>
      </c>
      <c r="K3266" s="5" t="str">
        <f t="shared" si="101"/>
        <v>Open</v>
      </c>
      <c r="L3266" s="8"/>
      <c r="M3266" s="8"/>
    </row>
    <row r="3267" spans="1:13">
      <c r="A3267" s="8">
        <v>3326.0277777774199</v>
      </c>
      <c r="B3267" s="5" t="s">
        <v>6544</v>
      </c>
      <c r="C3267" s="14" t="s">
        <v>688</v>
      </c>
      <c r="D3267" s="8" t="s">
        <v>19</v>
      </c>
      <c r="E3267" s="20">
        <v>44905</v>
      </c>
      <c r="F3267" s="8" t="s">
        <v>1225</v>
      </c>
      <c r="G3267" s="8">
        <f t="shared" si="100"/>
        <v>1</v>
      </c>
      <c r="H3267" s="8"/>
      <c r="I3267" s="8"/>
      <c r="J3267" s="39">
        <v>29</v>
      </c>
      <c r="K3267" s="5" t="str">
        <f t="shared" si="101"/>
        <v>Open</v>
      </c>
      <c r="L3267" s="8"/>
      <c r="M3267" s="8"/>
    </row>
    <row r="3268" spans="1:13">
      <c r="A3268" s="8">
        <v>3327.4444444440901</v>
      </c>
      <c r="B3268" s="5" t="s">
        <v>6544</v>
      </c>
      <c r="C3268" s="14" t="s">
        <v>688</v>
      </c>
      <c r="D3268" s="8" t="s">
        <v>19</v>
      </c>
      <c r="E3268" s="20">
        <v>44905</v>
      </c>
      <c r="F3268" s="8" t="s">
        <v>1225</v>
      </c>
      <c r="G3268" s="8">
        <f t="shared" ref="G3268:G3328" si="102">IF(C3268="","",IF(C3268=I3268,0,1))</f>
        <v>1</v>
      </c>
      <c r="H3268" s="8"/>
      <c r="I3268" s="8"/>
      <c r="J3268" s="39">
        <v>29</v>
      </c>
      <c r="K3268" s="5" t="str">
        <f t="shared" ref="K3268:K3328" si="103">IF(F3268="","",IF(C3268=I3268,"Close","Open"))</f>
        <v>Open</v>
      </c>
      <c r="L3268" s="8"/>
      <c r="M3268" s="8"/>
    </row>
    <row r="3269" spans="1:13">
      <c r="A3269" s="8">
        <v>3328.8611111107498</v>
      </c>
      <c r="B3269" s="5" t="s">
        <v>6544</v>
      </c>
      <c r="C3269" s="14" t="s">
        <v>688</v>
      </c>
      <c r="D3269" s="8" t="s">
        <v>19</v>
      </c>
      <c r="E3269" s="20">
        <v>44905</v>
      </c>
      <c r="F3269" s="8" t="s">
        <v>1225</v>
      </c>
      <c r="G3269" s="8">
        <f t="shared" si="102"/>
        <v>1</v>
      </c>
      <c r="H3269" s="8"/>
      <c r="I3269" s="8"/>
      <c r="J3269" s="39">
        <v>29</v>
      </c>
      <c r="K3269" s="5" t="str">
        <f t="shared" si="103"/>
        <v>Open</v>
      </c>
      <c r="L3269" s="8"/>
      <c r="M3269" s="8"/>
    </row>
    <row r="3270" spans="1:13">
      <c r="A3270" s="8">
        <v>3330.2777777774199</v>
      </c>
      <c r="B3270" s="5" t="s">
        <v>6544</v>
      </c>
      <c r="C3270" s="14" t="s">
        <v>688</v>
      </c>
      <c r="D3270" s="8" t="s">
        <v>19</v>
      </c>
      <c r="E3270" s="20">
        <v>44905</v>
      </c>
      <c r="F3270" s="8" t="s">
        <v>1225</v>
      </c>
      <c r="G3270" s="8">
        <f t="shared" si="102"/>
        <v>1</v>
      </c>
      <c r="H3270" s="8"/>
      <c r="I3270" s="8"/>
      <c r="J3270" s="39">
        <v>29</v>
      </c>
      <c r="K3270" s="5" t="str">
        <f t="shared" si="103"/>
        <v>Open</v>
      </c>
      <c r="L3270" s="8"/>
      <c r="M3270" s="8"/>
    </row>
    <row r="3271" spans="1:13">
      <c r="A3271" s="8">
        <v>3331.6944444440801</v>
      </c>
      <c r="B3271" s="5" t="s">
        <v>6544</v>
      </c>
      <c r="C3271" s="14" t="s">
        <v>688</v>
      </c>
      <c r="D3271" s="8" t="s">
        <v>19</v>
      </c>
      <c r="E3271" s="20">
        <v>44905</v>
      </c>
      <c r="F3271" s="8" t="s">
        <v>1225</v>
      </c>
      <c r="G3271" s="8">
        <f t="shared" si="102"/>
        <v>1</v>
      </c>
      <c r="H3271" s="8"/>
      <c r="I3271" s="8"/>
      <c r="J3271" s="39">
        <v>29</v>
      </c>
      <c r="K3271" s="5" t="str">
        <f t="shared" si="103"/>
        <v>Open</v>
      </c>
      <c r="L3271" s="8"/>
      <c r="M3271" s="8"/>
    </row>
    <row r="3272" spans="1:13">
      <c r="A3272" s="8">
        <v>3333.1111111107498</v>
      </c>
      <c r="B3272" s="5" t="s">
        <v>6544</v>
      </c>
      <c r="C3272" s="14" t="s">
        <v>688</v>
      </c>
      <c r="D3272" s="8" t="s">
        <v>19</v>
      </c>
      <c r="E3272" s="20">
        <v>44905</v>
      </c>
      <c r="F3272" s="8" t="s">
        <v>1225</v>
      </c>
      <c r="G3272" s="8">
        <f t="shared" si="102"/>
        <v>1</v>
      </c>
      <c r="H3272" s="8"/>
      <c r="I3272" s="8"/>
      <c r="J3272" s="39">
        <v>29</v>
      </c>
      <c r="K3272" s="5" t="str">
        <f t="shared" si="103"/>
        <v>Open</v>
      </c>
      <c r="L3272" s="8"/>
      <c r="M3272" s="8"/>
    </row>
    <row r="3273" spans="1:13">
      <c r="A3273" s="8">
        <v>3334.5277777774099</v>
      </c>
      <c r="B3273" s="5" t="s">
        <v>6544</v>
      </c>
      <c r="C3273" s="14" t="s">
        <v>688</v>
      </c>
      <c r="D3273" s="8" t="s">
        <v>19</v>
      </c>
      <c r="E3273" s="20">
        <v>44905</v>
      </c>
      <c r="F3273" s="8" t="s">
        <v>1225</v>
      </c>
      <c r="G3273" s="8">
        <f t="shared" si="102"/>
        <v>1</v>
      </c>
      <c r="H3273" s="8"/>
      <c r="I3273" s="8"/>
      <c r="J3273" s="39">
        <v>29</v>
      </c>
      <c r="K3273" s="5" t="str">
        <f t="shared" si="103"/>
        <v>Open</v>
      </c>
      <c r="L3273" s="8"/>
      <c r="M3273" s="8"/>
    </row>
    <row r="3274" spans="1:13">
      <c r="A3274" s="8">
        <v>3335.9444444440801</v>
      </c>
      <c r="B3274" s="5" t="s">
        <v>6544</v>
      </c>
      <c r="C3274" s="14" t="s">
        <v>688</v>
      </c>
      <c r="D3274" s="8" t="s">
        <v>19</v>
      </c>
      <c r="E3274" s="20">
        <v>44905</v>
      </c>
      <c r="F3274" s="8" t="s">
        <v>1225</v>
      </c>
      <c r="G3274" s="8">
        <f t="shared" si="102"/>
        <v>1</v>
      </c>
      <c r="H3274" s="8"/>
      <c r="I3274" s="8"/>
      <c r="J3274" s="39">
        <v>29</v>
      </c>
      <c r="K3274" s="5" t="str">
        <f t="shared" si="103"/>
        <v>Open</v>
      </c>
      <c r="L3274" s="8"/>
      <c r="M3274" s="8"/>
    </row>
    <row r="3275" spans="1:13">
      <c r="A3275" s="8">
        <v>3337.3611111107398</v>
      </c>
      <c r="B3275" s="5" t="s">
        <v>6544</v>
      </c>
      <c r="C3275" s="14" t="s">
        <v>688</v>
      </c>
      <c r="D3275" s="8" t="s">
        <v>19</v>
      </c>
      <c r="E3275" s="20">
        <v>44905</v>
      </c>
      <c r="F3275" s="8" t="s">
        <v>1225</v>
      </c>
      <c r="G3275" s="8">
        <f t="shared" si="102"/>
        <v>1</v>
      </c>
      <c r="H3275" s="8"/>
      <c r="I3275" s="8"/>
      <c r="J3275" s="39">
        <v>29</v>
      </c>
      <c r="K3275" s="5" t="str">
        <f t="shared" si="103"/>
        <v>Open</v>
      </c>
      <c r="L3275" s="8"/>
      <c r="M3275" s="8"/>
    </row>
    <row r="3276" spans="1:13">
      <c r="A3276" s="8">
        <v>3338.7777777774099</v>
      </c>
      <c r="B3276" s="5" t="s">
        <v>6544</v>
      </c>
      <c r="C3276" s="14" t="s">
        <v>688</v>
      </c>
      <c r="D3276" s="8" t="s">
        <v>19</v>
      </c>
      <c r="E3276" s="20">
        <v>44905</v>
      </c>
      <c r="F3276" s="8" t="s">
        <v>1225</v>
      </c>
      <c r="G3276" s="8">
        <f t="shared" si="102"/>
        <v>1</v>
      </c>
      <c r="H3276" s="8"/>
      <c r="I3276" s="8"/>
      <c r="J3276" s="39">
        <v>29</v>
      </c>
      <c r="K3276" s="5" t="str">
        <f t="shared" si="103"/>
        <v>Open</v>
      </c>
      <c r="L3276" s="8"/>
      <c r="M3276" s="8"/>
    </row>
    <row r="3277" spans="1:13">
      <c r="A3277" s="8">
        <v>3340.1944444440701</v>
      </c>
      <c r="B3277" s="5" t="s">
        <v>6544</v>
      </c>
      <c r="C3277" s="14" t="s">
        <v>688</v>
      </c>
      <c r="D3277" s="8" t="s">
        <v>19</v>
      </c>
      <c r="E3277" s="20">
        <v>44905</v>
      </c>
      <c r="F3277" s="8" t="s">
        <v>1225</v>
      </c>
      <c r="G3277" s="8">
        <f t="shared" si="102"/>
        <v>1</v>
      </c>
      <c r="H3277" s="8"/>
      <c r="I3277" s="8"/>
      <c r="J3277" s="39">
        <v>29</v>
      </c>
      <c r="K3277" s="5" t="str">
        <f t="shared" si="103"/>
        <v>Open</v>
      </c>
      <c r="L3277" s="8"/>
      <c r="M3277" s="8"/>
    </row>
    <row r="3278" spans="1:13">
      <c r="A3278" s="8">
        <v>3341.6111111107398</v>
      </c>
      <c r="B3278" s="5" t="s">
        <v>6544</v>
      </c>
      <c r="C3278" s="14" t="s">
        <v>688</v>
      </c>
      <c r="D3278" s="8" t="s">
        <v>19</v>
      </c>
      <c r="E3278" s="20">
        <v>44905</v>
      </c>
      <c r="F3278" s="8" t="s">
        <v>1225</v>
      </c>
      <c r="G3278" s="8">
        <f t="shared" si="102"/>
        <v>1</v>
      </c>
      <c r="H3278" s="8"/>
      <c r="I3278" s="8"/>
      <c r="J3278" s="39">
        <v>29</v>
      </c>
      <c r="K3278" s="5" t="str">
        <f t="shared" si="103"/>
        <v>Open</v>
      </c>
      <c r="L3278" s="8"/>
      <c r="M3278" s="8"/>
    </row>
    <row r="3279" spans="1:13">
      <c r="A3279" s="8">
        <v>3343.0277777773999</v>
      </c>
      <c r="B3279" s="5" t="s">
        <v>6544</v>
      </c>
      <c r="C3279" s="14" t="s">
        <v>688</v>
      </c>
      <c r="D3279" s="8" t="s">
        <v>19</v>
      </c>
      <c r="E3279" s="20">
        <v>44905</v>
      </c>
      <c r="F3279" s="8" t="s">
        <v>1225</v>
      </c>
      <c r="G3279" s="8">
        <f t="shared" si="102"/>
        <v>1</v>
      </c>
      <c r="H3279" s="8"/>
      <c r="I3279" s="8"/>
      <c r="J3279" s="39">
        <v>29</v>
      </c>
      <c r="K3279" s="5" t="str">
        <f t="shared" si="103"/>
        <v>Open</v>
      </c>
      <c r="L3279" s="8"/>
      <c r="M3279" s="8"/>
    </row>
    <row r="3280" spans="1:13">
      <c r="A3280" s="8">
        <v>3344.4444444440701</v>
      </c>
      <c r="B3280" s="5" t="s">
        <v>6544</v>
      </c>
      <c r="C3280" s="14" t="s">
        <v>688</v>
      </c>
      <c r="D3280" s="8" t="s">
        <v>19</v>
      </c>
      <c r="E3280" s="20">
        <v>44905</v>
      </c>
      <c r="F3280" s="8" t="s">
        <v>1225</v>
      </c>
      <c r="G3280" s="8">
        <f t="shared" si="102"/>
        <v>1</v>
      </c>
      <c r="H3280" s="8"/>
      <c r="I3280" s="8"/>
      <c r="J3280" s="39">
        <v>29</v>
      </c>
      <c r="K3280" s="5" t="str">
        <f t="shared" si="103"/>
        <v>Open</v>
      </c>
      <c r="L3280" s="8"/>
      <c r="M3280" s="8"/>
    </row>
    <row r="3281" spans="1:13">
      <c r="A3281" s="8">
        <v>3345.8611111107298</v>
      </c>
      <c r="B3281" s="5" t="s">
        <v>6544</v>
      </c>
      <c r="C3281" s="14" t="s">
        <v>688</v>
      </c>
      <c r="D3281" s="8" t="s">
        <v>19</v>
      </c>
      <c r="E3281" s="20">
        <v>44905</v>
      </c>
      <c r="F3281" s="8" t="s">
        <v>1225</v>
      </c>
      <c r="G3281" s="8">
        <f t="shared" si="102"/>
        <v>1</v>
      </c>
      <c r="H3281" s="8"/>
      <c r="I3281" s="8"/>
      <c r="J3281" s="39">
        <v>29</v>
      </c>
      <c r="K3281" s="5" t="str">
        <f t="shared" si="103"/>
        <v>Open</v>
      </c>
      <c r="L3281" s="8"/>
      <c r="M3281" s="8"/>
    </row>
    <row r="3282" spans="1:13">
      <c r="A3282" s="8">
        <v>3347.2777777773999</v>
      </c>
      <c r="B3282" s="5" t="s">
        <v>6544</v>
      </c>
      <c r="C3282" s="14" t="s">
        <v>688</v>
      </c>
      <c r="D3282" s="8" t="s">
        <v>19</v>
      </c>
      <c r="E3282" s="20">
        <v>44905</v>
      </c>
      <c r="F3282" s="8" t="s">
        <v>1225</v>
      </c>
      <c r="G3282" s="8">
        <f t="shared" si="102"/>
        <v>1</v>
      </c>
      <c r="H3282" s="8"/>
      <c r="I3282" s="8"/>
      <c r="J3282" s="39">
        <v>29</v>
      </c>
      <c r="K3282" s="5" t="str">
        <f t="shared" si="103"/>
        <v>Open</v>
      </c>
      <c r="L3282" s="8"/>
      <c r="M3282" s="8"/>
    </row>
    <row r="3283" spans="1:13">
      <c r="A3283" s="8">
        <v>3348.6944444440601</v>
      </c>
      <c r="B3283" s="5" t="s">
        <v>6544</v>
      </c>
      <c r="C3283" s="14" t="s">
        <v>688</v>
      </c>
      <c r="D3283" s="8" t="s">
        <v>19</v>
      </c>
      <c r="E3283" s="20">
        <v>44905</v>
      </c>
      <c r="F3283" s="8" t="s">
        <v>1225</v>
      </c>
      <c r="G3283" s="8">
        <f t="shared" si="102"/>
        <v>1</v>
      </c>
      <c r="H3283" s="8"/>
      <c r="I3283" s="8"/>
      <c r="J3283" s="39">
        <v>29</v>
      </c>
      <c r="K3283" s="5" t="str">
        <f t="shared" si="103"/>
        <v>Open</v>
      </c>
      <c r="L3283" s="8"/>
      <c r="M3283" s="8"/>
    </row>
    <row r="3284" spans="1:13">
      <c r="A3284" s="8">
        <v>3350.1111111107298</v>
      </c>
      <c r="B3284" s="5" t="s">
        <v>6544</v>
      </c>
      <c r="C3284" s="14" t="s">
        <v>688</v>
      </c>
      <c r="D3284" s="8" t="s">
        <v>19</v>
      </c>
      <c r="E3284" s="20">
        <v>44905</v>
      </c>
      <c r="F3284" s="8" t="s">
        <v>1225</v>
      </c>
      <c r="G3284" s="8">
        <f t="shared" si="102"/>
        <v>1</v>
      </c>
      <c r="H3284" s="8"/>
      <c r="I3284" s="8"/>
      <c r="J3284" s="39">
        <v>29</v>
      </c>
      <c r="K3284" s="5" t="str">
        <f t="shared" si="103"/>
        <v>Open</v>
      </c>
      <c r="L3284" s="8"/>
      <c r="M3284" s="8"/>
    </row>
    <row r="3285" spans="1:13">
      <c r="A3285" s="8">
        <v>3351.5277777773899</v>
      </c>
      <c r="B3285" s="5" t="s">
        <v>6544</v>
      </c>
      <c r="C3285" s="14" t="s">
        <v>688</v>
      </c>
      <c r="D3285" s="8" t="s">
        <v>19</v>
      </c>
      <c r="E3285" s="20">
        <v>44905</v>
      </c>
      <c r="F3285" s="8" t="s">
        <v>1225</v>
      </c>
      <c r="G3285" s="8">
        <f t="shared" si="102"/>
        <v>1</v>
      </c>
      <c r="H3285" s="8"/>
      <c r="I3285" s="8"/>
      <c r="J3285" s="39">
        <v>29</v>
      </c>
      <c r="K3285" s="5" t="str">
        <f t="shared" si="103"/>
        <v>Open</v>
      </c>
      <c r="L3285" s="8"/>
      <c r="M3285" s="8"/>
    </row>
    <row r="3286" spans="1:13">
      <c r="A3286" s="8">
        <v>3352.9444444440601</v>
      </c>
      <c r="B3286" s="5" t="s">
        <v>6544</v>
      </c>
      <c r="C3286" s="14" t="s">
        <v>688</v>
      </c>
      <c r="D3286" s="8" t="s">
        <v>19</v>
      </c>
      <c r="E3286" s="20">
        <v>44905</v>
      </c>
      <c r="F3286" s="8" t="s">
        <v>1225</v>
      </c>
      <c r="G3286" s="8">
        <f t="shared" si="102"/>
        <v>1</v>
      </c>
      <c r="H3286" s="8"/>
      <c r="I3286" s="8"/>
      <c r="J3286" s="39">
        <v>29</v>
      </c>
      <c r="K3286" s="5" t="str">
        <f t="shared" si="103"/>
        <v>Open</v>
      </c>
      <c r="L3286" s="8"/>
      <c r="M3286" s="8"/>
    </row>
    <row r="3287" spans="1:13">
      <c r="A3287" s="8">
        <v>3354.3611111107198</v>
      </c>
      <c r="B3287" s="5" t="s">
        <v>6544</v>
      </c>
      <c r="C3287" s="14" t="s">
        <v>688</v>
      </c>
      <c r="D3287" s="8" t="s">
        <v>19</v>
      </c>
      <c r="E3287" s="20">
        <v>44905</v>
      </c>
      <c r="F3287" s="8" t="s">
        <v>1225</v>
      </c>
      <c r="G3287" s="8">
        <f t="shared" si="102"/>
        <v>1</v>
      </c>
      <c r="H3287" s="8"/>
      <c r="I3287" s="8"/>
      <c r="J3287" s="39">
        <v>29</v>
      </c>
      <c r="K3287" s="5" t="str">
        <f t="shared" si="103"/>
        <v>Open</v>
      </c>
      <c r="L3287" s="8"/>
      <c r="M3287" s="8"/>
    </row>
    <row r="3288" spans="1:13">
      <c r="A3288" s="8">
        <v>3355.7777777773899</v>
      </c>
      <c r="B3288" s="5" t="s">
        <v>6544</v>
      </c>
      <c r="C3288" s="14" t="s">
        <v>688</v>
      </c>
      <c r="D3288" s="8" t="s">
        <v>19</v>
      </c>
      <c r="E3288" s="20">
        <v>44905</v>
      </c>
      <c r="F3288" s="8" t="s">
        <v>1225</v>
      </c>
      <c r="G3288" s="8">
        <f t="shared" si="102"/>
        <v>1</v>
      </c>
      <c r="H3288" s="8"/>
      <c r="I3288" s="8"/>
      <c r="J3288" s="39">
        <v>29</v>
      </c>
      <c r="K3288" s="5" t="str">
        <f t="shared" si="103"/>
        <v>Open</v>
      </c>
      <c r="L3288" s="8"/>
      <c r="M3288" s="8"/>
    </row>
    <row r="3289" spans="1:13">
      <c r="A3289" s="8">
        <v>3357.1944444440501</v>
      </c>
      <c r="B3289" s="5" t="s">
        <v>6544</v>
      </c>
      <c r="C3289" s="14" t="s">
        <v>688</v>
      </c>
      <c r="D3289" s="8" t="s">
        <v>19</v>
      </c>
      <c r="E3289" s="20">
        <v>44905</v>
      </c>
      <c r="F3289" s="8" t="s">
        <v>1225</v>
      </c>
      <c r="G3289" s="8">
        <f t="shared" si="102"/>
        <v>1</v>
      </c>
      <c r="H3289" s="8"/>
      <c r="I3289" s="8"/>
      <c r="J3289" s="39">
        <v>29</v>
      </c>
      <c r="K3289" s="5" t="str">
        <f t="shared" si="103"/>
        <v>Open</v>
      </c>
      <c r="L3289" s="8"/>
      <c r="M3289" s="8"/>
    </row>
    <row r="3290" spans="1:13">
      <c r="A3290" s="8">
        <v>3358.6111111107102</v>
      </c>
      <c r="B3290" s="5" t="s">
        <v>6544</v>
      </c>
      <c r="C3290" s="14" t="s">
        <v>688</v>
      </c>
      <c r="D3290" s="8" t="s">
        <v>19</v>
      </c>
      <c r="E3290" s="20">
        <v>44905</v>
      </c>
      <c r="F3290" s="8" t="s">
        <v>1225</v>
      </c>
      <c r="G3290" s="8">
        <f t="shared" si="102"/>
        <v>1</v>
      </c>
      <c r="H3290" s="8"/>
      <c r="I3290" s="8"/>
      <c r="J3290" s="39">
        <v>29</v>
      </c>
      <c r="K3290" s="5" t="str">
        <f t="shared" si="103"/>
        <v>Open</v>
      </c>
      <c r="L3290" s="8"/>
      <c r="M3290" s="8"/>
    </row>
    <row r="3291" spans="1:13">
      <c r="A3291" s="8">
        <v>3360.0277777773799</v>
      </c>
      <c r="B3291" s="5" t="s">
        <v>6544</v>
      </c>
      <c r="C3291" s="14" t="s">
        <v>688</v>
      </c>
      <c r="D3291" s="8" t="s">
        <v>19</v>
      </c>
      <c r="E3291" s="20">
        <v>44905</v>
      </c>
      <c r="F3291" s="8" t="s">
        <v>1225</v>
      </c>
      <c r="G3291" s="8">
        <f t="shared" si="102"/>
        <v>1</v>
      </c>
      <c r="H3291" s="8"/>
      <c r="I3291" s="8"/>
      <c r="J3291" s="39">
        <v>29</v>
      </c>
      <c r="K3291" s="5" t="str">
        <f t="shared" si="103"/>
        <v>Open</v>
      </c>
      <c r="L3291" s="8"/>
      <c r="M3291" s="8"/>
    </row>
    <row r="3292" spans="1:13">
      <c r="A3292" s="8">
        <v>3361.4444444440501</v>
      </c>
      <c r="B3292" s="5" t="s">
        <v>6544</v>
      </c>
      <c r="C3292" s="14" t="s">
        <v>688</v>
      </c>
      <c r="D3292" s="8" t="s">
        <v>19</v>
      </c>
      <c r="E3292" s="20">
        <v>44905</v>
      </c>
      <c r="F3292" s="8" t="s">
        <v>1225</v>
      </c>
      <c r="G3292" s="8">
        <f t="shared" si="102"/>
        <v>1</v>
      </c>
      <c r="H3292" s="8"/>
      <c r="I3292" s="8"/>
      <c r="J3292" s="39">
        <v>29</v>
      </c>
      <c r="K3292" s="5" t="str">
        <f t="shared" si="103"/>
        <v>Open</v>
      </c>
      <c r="L3292" s="8"/>
      <c r="M3292" s="8"/>
    </row>
    <row r="3293" spans="1:13">
      <c r="A3293" s="8">
        <v>3362.8611111107102</v>
      </c>
      <c r="B3293" s="5" t="s">
        <v>6544</v>
      </c>
      <c r="C3293" s="14" t="s">
        <v>688</v>
      </c>
      <c r="D3293" s="8" t="s">
        <v>19</v>
      </c>
      <c r="E3293" s="20">
        <v>44905</v>
      </c>
      <c r="F3293" s="8" t="s">
        <v>1225</v>
      </c>
      <c r="G3293" s="8">
        <f t="shared" si="102"/>
        <v>1</v>
      </c>
      <c r="H3293" s="8"/>
      <c r="I3293" s="8"/>
      <c r="J3293" s="39">
        <v>29</v>
      </c>
      <c r="K3293" s="5" t="str">
        <f t="shared" si="103"/>
        <v>Open</v>
      </c>
      <c r="L3293" s="8"/>
      <c r="M3293" s="8"/>
    </row>
    <row r="3294" spans="1:13">
      <c r="A3294" s="8">
        <v>3364.2777777773899</v>
      </c>
      <c r="B3294" s="5" t="s">
        <v>9056</v>
      </c>
      <c r="C3294" s="14" t="s">
        <v>9057</v>
      </c>
      <c r="D3294" s="8" t="s">
        <v>9058</v>
      </c>
      <c r="E3294" s="20">
        <v>44916</v>
      </c>
      <c r="F3294" s="8" t="s">
        <v>1222</v>
      </c>
      <c r="G3294" s="8">
        <f t="shared" si="102"/>
        <v>1</v>
      </c>
      <c r="H3294" s="8"/>
      <c r="I3294" s="20"/>
      <c r="J3294" s="39">
        <v>748</v>
      </c>
      <c r="K3294" s="5" t="str">
        <f t="shared" si="103"/>
        <v>Open</v>
      </c>
      <c r="L3294" s="20"/>
      <c r="M3294" s="8"/>
    </row>
    <row r="3295" spans="1:13">
      <c r="A3295" s="8">
        <v>3365.6944444440601</v>
      </c>
      <c r="B3295" s="5" t="s">
        <v>9059</v>
      </c>
      <c r="C3295" s="14" t="s">
        <v>9060</v>
      </c>
      <c r="D3295" s="8" t="s">
        <v>9061</v>
      </c>
      <c r="E3295" s="20">
        <v>44916</v>
      </c>
      <c r="F3295" s="8" t="s">
        <v>1222</v>
      </c>
      <c r="G3295" s="8">
        <f t="shared" si="102"/>
        <v>1</v>
      </c>
      <c r="H3295" s="8"/>
      <c r="I3295" s="8"/>
      <c r="J3295" s="39">
        <v>145</v>
      </c>
      <c r="K3295" s="5" t="str">
        <f t="shared" si="103"/>
        <v>Open</v>
      </c>
      <c r="L3295" s="8"/>
      <c r="M3295" s="8"/>
    </row>
    <row r="3296" spans="1:13">
      <c r="A3296" s="8">
        <v>3367.1111111107298</v>
      </c>
      <c r="B3296" s="5" t="s">
        <v>6600</v>
      </c>
      <c r="C3296" s="14" t="s">
        <v>6577</v>
      </c>
      <c r="D3296" s="8" t="s">
        <v>6601</v>
      </c>
      <c r="E3296" s="20">
        <v>44916</v>
      </c>
      <c r="F3296" s="8" t="s">
        <v>1222</v>
      </c>
      <c r="G3296" s="8">
        <f t="shared" si="102"/>
        <v>1</v>
      </c>
      <c r="H3296" s="8"/>
      <c r="I3296" s="8"/>
      <c r="J3296" s="39">
        <v>225</v>
      </c>
      <c r="K3296" s="5" t="str">
        <f t="shared" si="103"/>
        <v>Open</v>
      </c>
      <c r="L3296" s="8"/>
      <c r="M3296" s="8"/>
    </row>
    <row r="3297" spans="1:13">
      <c r="A3297" s="8">
        <v>3368.5277777773999</v>
      </c>
      <c r="B3297" s="5" t="s">
        <v>9062</v>
      </c>
      <c r="C3297" s="14" t="s">
        <v>9063</v>
      </c>
      <c r="D3297" s="8" t="s">
        <v>9064</v>
      </c>
      <c r="E3297" s="20">
        <v>44916</v>
      </c>
      <c r="F3297" s="8" t="s">
        <v>1222</v>
      </c>
      <c r="G3297" s="8">
        <f t="shared" si="102"/>
        <v>1</v>
      </c>
      <c r="H3297" s="8"/>
      <c r="I3297" s="8"/>
      <c r="J3297" s="39">
        <v>119</v>
      </c>
      <c r="K3297" s="5" t="str">
        <f t="shared" si="103"/>
        <v>Open</v>
      </c>
      <c r="L3297" s="8"/>
      <c r="M3297" s="8"/>
    </row>
    <row r="3298" spans="1:13">
      <c r="A3298" s="8">
        <v>3369.9444444440701</v>
      </c>
      <c r="B3298" s="5" t="s">
        <v>9065</v>
      </c>
      <c r="C3298" s="14" t="s">
        <v>9066</v>
      </c>
      <c r="D3298" s="8" t="s">
        <v>9067</v>
      </c>
      <c r="E3298" s="20">
        <v>44916</v>
      </c>
      <c r="F3298" s="8" t="s">
        <v>1222</v>
      </c>
      <c r="G3298" s="8">
        <f t="shared" si="102"/>
        <v>1</v>
      </c>
      <c r="H3298" s="8"/>
      <c r="I3298" s="8"/>
      <c r="J3298" s="39">
        <v>155</v>
      </c>
      <c r="K3298" s="5" t="str">
        <f t="shared" si="103"/>
        <v>Open</v>
      </c>
      <c r="L3298" s="8"/>
      <c r="M3298" s="8"/>
    </row>
    <row r="3299" spans="1:13">
      <c r="A3299" s="8">
        <v>3371.3611111107398</v>
      </c>
      <c r="B3299" s="5" t="s">
        <v>9068</v>
      </c>
      <c r="C3299" s="14" t="s">
        <v>9069</v>
      </c>
      <c r="D3299" s="8" t="s">
        <v>9070</v>
      </c>
      <c r="E3299" s="20">
        <v>44916</v>
      </c>
      <c r="F3299" s="8" t="s">
        <v>1222</v>
      </c>
      <c r="G3299" s="8">
        <f t="shared" si="102"/>
        <v>1</v>
      </c>
      <c r="H3299" s="8"/>
      <c r="I3299" s="8"/>
      <c r="J3299" s="39">
        <v>60</v>
      </c>
      <c r="K3299" s="5" t="str">
        <f t="shared" si="103"/>
        <v>Open</v>
      </c>
      <c r="L3299" s="8"/>
      <c r="M3299" s="8"/>
    </row>
    <row r="3300" spans="1:13">
      <c r="A3300" s="8">
        <v>3372.7777777774099</v>
      </c>
      <c r="B3300" s="5" t="s">
        <v>9071</v>
      </c>
      <c r="C3300" s="14" t="s">
        <v>9072</v>
      </c>
      <c r="D3300" s="8" t="s">
        <v>9073</v>
      </c>
      <c r="E3300" s="20">
        <v>44916</v>
      </c>
      <c r="F3300" s="8" t="s">
        <v>1222</v>
      </c>
      <c r="G3300" s="8">
        <f t="shared" si="102"/>
        <v>1</v>
      </c>
      <c r="H3300" s="8"/>
      <c r="I3300" s="8"/>
      <c r="J3300" s="39">
        <v>125</v>
      </c>
      <c r="K3300" s="5" t="str">
        <f t="shared" si="103"/>
        <v>Open</v>
      </c>
      <c r="L3300" s="8"/>
      <c r="M3300" s="8"/>
    </row>
    <row r="3301" spans="1:13">
      <c r="A3301" s="8">
        <v>3375.6111111107498</v>
      </c>
      <c r="B3301" s="5" t="s">
        <v>9077</v>
      </c>
      <c r="C3301" s="14" t="s">
        <v>9078</v>
      </c>
      <c r="D3301" s="8" t="s">
        <v>9079</v>
      </c>
      <c r="E3301" s="20">
        <v>44916</v>
      </c>
      <c r="F3301" s="8" t="s">
        <v>1222</v>
      </c>
      <c r="G3301" s="8">
        <f t="shared" si="102"/>
        <v>1</v>
      </c>
      <c r="H3301" s="8"/>
      <c r="I3301" s="8"/>
      <c r="J3301" s="39">
        <v>80</v>
      </c>
      <c r="K3301" s="5" t="str">
        <f t="shared" si="103"/>
        <v>Open</v>
      </c>
      <c r="L3301" s="8"/>
      <c r="M3301" s="8"/>
    </row>
    <row r="3302" spans="1:13">
      <c r="A3302" s="8">
        <v>3378.4444444440901</v>
      </c>
      <c r="B3302" s="5" t="s">
        <v>9083</v>
      </c>
      <c r="C3302" s="14" t="s">
        <v>9084</v>
      </c>
      <c r="D3302" s="8" t="s">
        <v>9085</v>
      </c>
      <c r="E3302" s="20">
        <v>44916</v>
      </c>
      <c r="F3302" s="8" t="s">
        <v>1222</v>
      </c>
      <c r="G3302" s="8">
        <f t="shared" si="102"/>
        <v>1</v>
      </c>
      <c r="H3302" s="8"/>
      <c r="I3302" s="8"/>
      <c r="J3302" s="39">
        <v>85</v>
      </c>
      <c r="K3302" s="5" t="str">
        <f t="shared" si="103"/>
        <v>Open</v>
      </c>
      <c r="L3302" s="8"/>
      <c r="M3302" s="8"/>
    </row>
    <row r="3303" spans="1:13">
      <c r="A3303" s="8">
        <v>3379.8611111107598</v>
      </c>
      <c r="B3303" s="5" t="s">
        <v>9086</v>
      </c>
      <c r="C3303" s="14" t="s">
        <v>9087</v>
      </c>
      <c r="D3303" s="8" t="s">
        <v>9088</v>
      </c>
      <c r="E3303" s="20">
        <v>44916</v>
      </c>
      <c r="F3303" s="8" t="s">
        <v>1222</v>
      </c>
      <c r="G3303" s="8">
        <f t="shared" si="102"/>
        <v>1</v>
      </c>
      <c r="H3303" s="8"/>
      <c r="I3303" s="8"/>
      <c r="J3303" s="39">
        <v>95</v>
      </c>
      <c r="K3303" s="5" t="str">
        <f t="shared" si="103"/>
        <v>Open</v>
      </c>
      <c r="L3303" s="8"/>
      <c r="M3303" s="8"/>
    </row>
    <row r="3304" spans="1:13">
      <c r="A3304" s="8">
        <v>3381.2777777774299</v>
      </c>
      <c r="B3304" s="5" t="s">
        <v>9089</v>
      </c>
      <c r="C3304" s="14" t="s">
        <v>9090</v>
      </c>
      <c r="D3304" s="8" t="s">
        <v>9091</v>
      </c>
      <c r="E3304" s="20">
        <v>44916</v>
      </c>
      <c r="F3304" s="8" t="s">
        <v>1222</v>
      </c>
      <c r="G3304" s="8">
        <f t="shared" si="102"/>
        <v>1</v>
      </c>
      <c r="H3304" s="8"/>
      <c r="I3304" s="8"/>
      <c r="J3304" s="39">
        <v>185</v>
      </c>
      <c r="K3304" s="5" t="str">
        <f t="shared" si="103"/>
        <v>Open</v>
      </c>
      <c r="L3304" s="8"/>
      <c r="M3304" s="8"/>
    </row>
    <row r="3305" spans="1:13">
      <c r="A3305" s="8">
        <v>3382.6944444441001</v>
      </c>
      <c r="B3305" s="5" t="s">
        <v>6600</v>
      </c>
      <c r="C3305" s="14" t="s">
        <v>6577</v>
      </c>
      <c r="D3305" s="8" t="s">
        <v>6601</v>
      </c>
      <c r="E3305" s="20">
        <v>44916</v>
      </c>
      <c r="F3305" s="8" t="s">
        <v>1222</v>
      </c>
      <c r="G3305" s="8">
        <f t="shared" si="102"/>
        <v>1</v>
      </c>
      <c r="H3305" s="8"/>
      <c r="I3305" s="8"/>
      <c r="J3305" s="39">
        <v>225</v>
      </c>
      <c r="K3305" s="5" t="str">
        <f t="shared" si="103"/>
        <v>Open</v>
      </c>
      <c r="L3305" s="8"/>
      <c r="M3305" s="8"/>
    </row>
    <row r="3306" spans="1:13">
      <c r="A3306" s="8">
        <v>3384.1111111107698</v>
      </c>
      <c r="B3306" s="5" t="s">
        <v>9092</v>
      </c>
      <c r="C3306" s="14" t="s">
        <v>9093</v>
      </c>
      <c r="D3306" s="8" t="s">
        <v>9094</v>
      </c>
      <c r="E3306" s="20">
        <v>44916</v>
      </c>
      <c r="F3306" s="8" t="s">
        <v>1222</v>
      </c>
      <c r="G3306" s="8">
        <f t="shared" si="102"/>
        <v>1</v>
      </c>
      <c r="H3306" s="8"/>
      <c r="I3306" s="8"/>
      <c r="J3306" s="39">
        <v>79</v>
      </c>
      <c r="K3306" s="5" t="str">
        <f t="shared" si="103"/>
        <v>Open</v>
      </c>
      <c r="L3306" s="8"/>
      <c r="M3306" s="8"/>
    </row>
    <row r="3307" spans="1:13">
      <c r="A3307" s="8">
        <v>3385.52777777744</v>
      </c>
      <c r="B3307" s="5" t="s">
        <v>9095</v>
      </c>
      <c r="C3307" s="14" t="s">
        <v>9096</v>
      </c>
      <c r="D3307" s="8" t="s">
        <v>9097</v>
      </c>
      <c r="E3307" s="20">
        <v>44916</v>
      </c>
      <c r="F3307" s="8" t="s">
        <v>1222</v>
      </c>
      <c r="G3307" s="8">
        <f t="shared" si="102"/>
        <v>1</v>
      </c>
      <c r="H3307" s="8"/>
      <c r="I3307" s="8"/>
      <c r="J3307" s="39">
        <v>70</v>
      </c>
      <c r="K3307" s="5" t="str">
        <f t="shared" si="103"/>
        <v>Open</v>
      </c>
      <c r="L3307" s="8"/>
      <c r="M3307" s="8"/>
    </row>
    <row r="3308" spans="1:13">
      <c r="A3308" s="8">
        <v>3386.9444444441101</v>
      </c>
      <c r="B3308" s="5" t="s">
        <v>6600</v>
      </c>
      <c r="C3308" s="14" t="s">
        <v>6577</v>
      </c>
      <c r="D3308" s="8" t="s">
        <v>6601</v>
      </c>
      <c r="E3308" s="20">
        <v>44916</v>
      </c>
      <c r="F3308" s="8" t="s">
        <v>1222</v>
      </c>
      <c r="G3308" s="8">
        <f t="shared" si="102"/>
        <v>1</v>
      </c>
      <c r="H3308" s="8"/>
      <c r="I3308" s="8"/>
      <c r="J3308" s="39">
        <v>225</v>
      </c>
      <c r="K3308" s="5" t="str">
        <f t="shared" si="103"/>
        <v>Open</v>
      </c>
      <c r="L3308" s="8"/>
      <c r="M3308" s="8"/>
    </row>
    <row r="3309" spans="1:13">
      <c r="A3309" s="8">
        <v>3388.3611111107798</v>
      </c>
      <c r="B3309" s="5" t="s">
        <v>9098</v>
      </c>
      <c r="C3309" s="14" t="s">
        <v>9099</v>
      </c>
      <c r="D3309" s="8" t="s">
        <v>9100</v>
      </c>
      <c r="E3309" s="20">
        <v>44916</v>
      </c>
      <c r="F3309" s="8" t="s">
        <v>1222</v>
      </c>
      <c r="G3309" s="8">
        <f t="shared" si="102"/>
        <v>1</v>
      </c>
      <c r="H3309" s="8"/>
      <c r="I3309" s="8"/>
      <c r="J3309" s="39">
        <v>30</v>
      </c>
      <c r="K3309" s="5" t="str">
        <f t="shared" si="103"/>
        <v>Open</v>
      </c>
      <c r="L3309" s="8"/>
      <c r="M3309" s="8"/>
    </row>
    <row r="3310" spans="1:13">
      <c r="A3310" s="8">
        <v>3389.77777777745</v>
      </c>
      <c r="B3310" s="5" t="s">
        <v>9101</v>
      </c>
      <c r="C3310" s="14" t="s">
        <v>9102</v>
      </c>
      <c r="D3310" s="8" t="s">
        <v>9103</v>
      </c>
      <c r="E3310" s="20">
        <v>44916</v>
      </c>
      <c r="F3310" s="8" t="s">
        <v>1222</v>
      </c>
      <c r="G3310" s="8">
        <f t="shared" si="102"/>
        <v>1</v>
      </c>
      <c r="H3310" s="8"/>
      <c r="I3310" s="8"/>
      <c r="J3310" s="39">
        <v>60</v>
      </c>
      <c r="K3310" s="5" t="str">
        <f t="shared" si="103"/>
        <v>Open</v>
      </c>
      <c r="L3310" s="8"/>
      <c r="M3310" s="8"/>
    </row>
    <row r="3311" spans="1:13">
      <c r="A3311" s="8">
        <v>3391.1944444441201</v>
      </c>
      <c r="B3311" s="5" t="s">
        <v>9104</v>
      </c>
      <c r="C3311" s="14" t="s">
        <v>9105</v>
      </c>
      <c r="D3311" s="8" t="s">
        <v>9106</v>
      </c>
      <c r="E3311" s="20">
        <v>44916</v>
      </c>
      <c r="F3311" s="8" t="s">
        <v>1222</v>
      </c>
      <c r="G3311" s="8">
        <f t="shared" si="102"/>
        <v>1</v>
      </c>
      <c r="H3311" s="8"/>
      <c r="I3311" s="8"/>
      <c r="J3311" s="39">
        <v>440</v>
      </c>
      <c r="K3311" s="5" t="str">
        <f t="shared" si="103"/>
        <v>Open</v>
      </c>
      <c r="L3311" s="8"/>
      <c r="M3311" s="8"/>
    </row>
    <row r="3312" spans="1:13">
      <c r="A3312" s="8">
        <v>3392.6111111107898</v>
      </c>
      <c r="B3312" s="5" t="s">
        <v>9107</v>
      </c>
      <c r="C3312" s="14" t="s">
        <v>9108</v>
      </c>
      <c r="D3312" s="8" t="s">
        <v>9109</v>
      </c>
      <c r="E3312" s="20">
        <v>44916</v>
      </c>
      <c r="F3312" s="8" t="s">
        <v>1222</v>
      </c>
      <c r="G3312" s="8">
        <f t="shared" si="102"/>
        <v>1</v>
      </c>
      <c r="H3312" s="8"/>
      <c r="I3312" s="8"/>
      <c r="J3312" s="39">
        <v>55</v>
      </c>
      <c r="K3312" s="5" t="str">
        <f t="shared" si="103"/>
        <v>Open</v>
      </c>
      <c r="L3312" s="8"/>
      <c r="M3312" s="8"/>
    </row>
    <row r="3313" spans="1:13">
      <c r="A3313" s="8">
        <v>3394.02777777746</v>
      </c>
      <c r="B3313" s="5" t="s">
        <v>9110</v>
      </c>
      <c r="C3313" s="14" t="s">
        <v>9111</v>
      </c>
      <c r="D3313" s="8" t="s">
        <v>9112</v>
      </c>
      <c r="E3313" s="20">
        <v>44916</v>
      </c>
      <c r="F3313" s="8" t="s">
        <v>1222</v>
      </c>
      <c r="G3313" s="8">
        <f t="shared" si="102"/>
        <v>1</v>
      </c>
      <c r="H3313" s="8"/>
      <c r="I3313" s="8"/>
      <c r="J3313" s="39">
        <v>49</v>
      </c>
      <c r="K3313" s="5" t="str">
        <f t="shared" si="103"/>
        <v>Open</v>
      </c>
      <c r="L3313" s="8"/>
      <c r="M3313" s="8"/>
    </row>
    <row r="3314" spans="1:13">
      <c r="A3314" s="8">
        <v>3395.4444444441301</v>
      </c>
      <c r="B3314" s="5" t="s">
        <v>9113</v>
      </c>
      <c r="C3314" s="14" t="s">
        <v>9114</v>
      </c>
      <c r="D3314" s="8" t="s">
        <v>9115</v>
      </c>
      <c r="E3314" s="20">
        <v>44916</v>
      </c>
      <c r="F3314" s="8" t="s">
        <v>1222</v>
      </c>
      <c r="G3314" s="8">
        <f t="shared" si="102"/>
        <v>1</v>
      </c>
      <c r="H3314" s="8"/>
      <c r="I3314" s="8"/>
      <c r="J3314" s="39">
        <v>110</v>
      </c>
      <c r="K3314" s="5" t="str">
        <f t="shared" si="103"/>
        <v>Open</v>
      </c>
      <c r="L3314" s="8"/>
      <c r="M3314" s="8"/>
    </row>
    <row r="3315" spans="1:13">
      <c r="A3315" s="8">
        <v>3396.8611111107998</v>
      </c>
      <c r="B3315" s="5" t="s">
        <v>9116</v>
      </c>
      <c r="C3315" s="14" t="s">
        <v>6578</v>
      </c>
      <c r="D3315" s="8" t="s">
        <v>6603</v>
      </c>
      <c r="E3315" s="20">
        <v>44916</v>
      </c>
      <c r="F3315" s="8" t="s">
        <v>1222</v>
      </c>
      <c r="G3315" s="8">
        <f t="shared" si="102"/>
        <v>1</v>
      </c>
      <c r="H3315" s="8"/>
      <c r="I3315" s="8"/>
      <c r="J3315" s="39">
        <v>420</v>
      </c>
      <c r="K3315" s="5" t="str">
        <f t="shared" si="103"/>
        <v>Open</v>
      </c>
      <c r="L3315" s="8"/>
      <c r="M3315" s="8"/>
    </row>
    <row r="3316" spans="1:13">
      <c r="A3316" s="8">
        <v>3409.6111111108298</v>
      </c>
      <c r="B3316" s="5" t="s">
        <v>10622</v>
      </c>
      <c r="C3316" s="14" t="s">
        <v>10612</v>
      </c>
      <c r="D3316" s="8" t="s">
        <v>10623</v>
      </c>
      <c r="E3316" s="20">
        <v>44924</v>
      </c>
      <c r="F3316" s="8" t="s">
        <v>1221</v>
      </c>
      <c r="G3316" s="8">
        <f t="shared" si="102"/>
        <v>1</v>
      </c>
      <c r="H3316" s="8"/>
      <c r="I3316" s="8"/>
      <c r="J3316" s="39">
        <v>122</v>
      </c>
      <c r="K3316" s="5" t="str">
        <f t="shared" si="103"/>
        <v>Open</v>
      </c>
      <c r="L3316" s="8"/>
      <c r="M3316" s="8"/>
    </row>
    <row r="3317" spans="1:13">
      <c r="A3317" s="8">
        <v>3411.0277777775</v>
      </c>
      <c r="B3317" s="5" t="s">
        <v>10624</v>
      </c>
      <c r="C3317" s="14" t="s">
        <v>10613</v>
      </c>
      <c r="D3317" s="8" t="s">
        <v>10625</v>
      </c>
      <c r="E3317" s="20">
        <v>44924</v>
      </c>
      <c r="F3317" s="8" t="s">
        <v>1221</v>
      </c>
      <c r="G3317" s="8">
        <f t="shared" si="102"/>
        <v>1</v>
      </c>
      <c r="H3317" s="8"/>
      <c r="I3317" s="8"/>
      <c r="J3317" s="39">
        <v>144</v>
      </c>
      <c r="K3317" s="5" t="str">
        <f t="shared" si="103"/>
        <v>Open</v>
      </c>
      <c r="L3317" s="8"/>
      <c r="M3317" s="8"/>
    </row>
    <row r="3318" spans="1:13">
      <c r="A3318" s="8">
        <v>3412.4444444441701</v>
      </c>
      <c r="B3318" s="5" t="s">
        <v>10626</v>
      </c>
      <c r="C3318" s="14" t="s">
        <v>10614</v>
      </c>
      <c r="D3318" s="8" t="s">
        <v>10627</v>
      </c>
      <c r="E3318" s="20">
        <v>44924</v>
      </c>
      <c r="F3318" s="8" t="s">
        <v>1221</v>
      </c>
      <c r="G3318" s="8">
        <f t="shared" si="102"/>
        <v>1</v>
      </c>
      <c r="H3318" s="8"/>
      <c r="I3318" s="8"/>
      <c r="J3318" s="39">
        <v>84</v>
      </c>
      <c r="K3318" s="5" t="str">
        <f t="shared" si="103"/>
        <v>Open</v>
      </c>
      <c r="L3318" s="8"/>
      <c r="M3318" s="8"/>
    </row>
    <row r="3319" spans="1:13">
      <c r="A3319" s="8">
        <v>3413.8611111108398</v>
      </c>
      <c r="B3319" s="5" t="s">
        <v>10628</v>
      </c>
      <c r="C3319" s="14" t="s">
        <v>10615</v>
      </c>
      <c r="D3319" s="8" t="s">
        <v>10629</v>
      </c>
      <c r="E3319" s="20">
        <v>44924</v>
      </c>
      <c r="F3319" s="8" t="s">
        <v>1221</v>
      </c>
      <c r="G3319" s="8">
        <f t="shared" si="102"/>
        <v>1</v>
      </c>
      <c r="H3319" s="8"/>
      <c r="I3319" s="8"/>
      <c r="J3319" s="39">
        <v>55</v>
      </c>
      <c r="K3319" s="5" t="str">
        <f t="shared" si="103"/>
        <v>Open</v>
      </c>
      <c r="L3319" s="8"/>
      <c r="M3319" s="8"/>
    </row>
    <row r="3320" spans="1:13">
      <c r="A3320" s="8">
        <v>3415.27777777751</v>
      </c>
      <c r="B3320" s="5" t="s">
        <v>10630</v>
      </c>
      <c r="C3320" s="14" t="s">
        <v>10616</v>
      </c>
      <c r="D3320" s="8" t="s">
        <v>10631</v>
      </c>
      <c r="E3320" s="20">
        <v>44924</v>
      </c>
      <c r="F3320" s="8" t="s">
        <v>1221</v>
      </c>
      <c r="G3320" s="8">
        <f t="shared" si="102"/>
        <v>1</v>
      </c>
      <c r="H3320" s="8"/>
      <c r="I3320" s="8"/>
      <c r="J3320" s="39">
        <v>243</v>
      </c>
      <c r="K3320" s="5" t="str">
        <f t="shared" si="103"/>
        <v>Open</v>
      </c>
      <c r="L3320" s="8"/>
      <c r="M3320" s="8"/>
    </row>
    <row r="3321" spans="1:13">
      <c r="A3321" s="8">
        <v>3416.6944444441801</v>
      </c>
      <c r="B3321" s="5" t="s">
        <v>10632</v>
      </c>
      <c r="C3321" s="14" t="s">
        <v>10617</v>
      </c>
      <c r="D3321" s="8" t="s">
        <v>10633</v>
      </c>
      <c r="E3321" s="20">
        <v>44924</v>
      </c>
      <c r="F3321" s="8" t="s">
        <v>1232</v>
      </c>
      <c r="G3321" s="8">
        <f t="shared" si="102"/>
        <v>1</v>
      </c>
      <c r="H3321" s="8"/>
      <c r="I3321" s="8"/>
      <c r="J3321" s="39">
        <v>174</v>
      </c>
      <c r="K3321" s="5" t="str">
        <f t="shared" si="103"/>
        <v>Open</v>
      </c>
      <c r="L3321" s="8"/>
      <c r="M3321" s="8"/>
    </row>
    <row r="3322" spans="1:13">
      <c r="A3322" s="8">
        <v>3418.1111111108498</v>
      </c>
      <c r="B3322" s="5" t="s">
        <v>10634</v>
      </c>
      <c r="C3322" s="14" t="s">
        <v>10618</v>
      </c>
      <c r="D3322" s="8" t="s">
        <v>10635</v>
      </c>
      <c r="E3322" s="20">
        <v>44924</v>
      </c>
      <c r="F3322" s="8" t="s">
        <v>1240</v>
      </c>
      <c r="G3322" s="8">
        <f t="shared" si="102"/>
        <v>1</v>
      </c>
      <c r="H3322" s="8"/>
      <c r="I3322" s="8"/>
      <c r="J3322" s="39">
        <v>151</v>
      </c>
      <c r="K3322" s="5" t="str">
        <f t="shared" si="103"/>
        <v>Open</v>
      </c>
      <c r="L3322" s="8"/>
      <c r="M3322" s="8"/>
    </row>
    <row r="3323" spans="1:13">
      <c r="A3323" s="8">
        <v>3419.52777777752</v>
      </c>
      <c r="B3323" s="5" t="s">
        <v>10636</v>
      </c>
      <c r="C3323" s="14" t="s">
        <v>10619</v>
      </c>
      <c r="D3323" s="8" t="s">
        <v>10637</v>
      </c>
      <c r="E3323" s="20">
        <v>44924</v>
      </c>
      <c r="F3323" s="8" t="s">
        <v>1239</v>
      </c>
      <c r="G3323" s="8">
        <f t="shared" si="102"/>
        <v>1</v>
      </c>
      <c r="H3323" s="8"/>
      <c r="I3323" s="8"/>
      <c r="J3323" s="39">
        <v>95</v>
      </c>
      <c r="K3323" s="5" t="str">
        <f t="shared" si="103"/>
        <v>Open</v>
      </c>
      <c r="L3323" s="8"/>
      <c r="M3323" s="8"/>
    </row>
    <row r="3324" spans="1:13">
      <c r="A3324" s="8">
        <v>3422.3611111108598</v>
      </c>
      <c r="B3324" s="5" t="s">
        <v>10639</v>
      </c>
      <c r="C3324" s="14" t="s">
        <v>10621</v>
      </c>
      <c r="D3324" s="8" t="s">
        <v>10640</v>
      </c>
      <c r="E3324" s="20">
        <v>44924</v>
      </c>
      <c r="F3324" s="8" t="s">
        <v>3513</v>
      </c>
      <c r="G3324" s="8">
        <f t="shared" si="102"/>
        <v>1</v>
      </c>
      <c r="H3324" s="8"/>
      <c r="I3324" s="8"/>
      <c r="J3324" s="39">
        <v>145</v>
      </c>
      <c r="K3324" s="5" t="str">
        <f t="shared" si="103"/>
        <v>Open</v>
      </c>
      <c r="L3324" s="8"/>
      <c r="M3324" s="8"/>
    </row>
    <row r="3325" spans="1:13">
      <c r="A3325" s="8">
        <v>3423</v>
      </c>
      <c r="B3325" s="5" t="s">
        <v>10671</v>
      </c>
      <c r="C3325" s="14" t="s">
        <v>10670</v>
      </c>
      <c r="D3325" s="8" t="s">
        <v>10672</v>
      </c>
      <c r="E3325" s="20">
        <v>44924</v>
      </c>
      <c r="F3325" s="8" t="s">
        <v>1221</v>
      </c>
      <c r="G3325" s="8">
        <f t="shared" si="102"/>
        <v>1</v>
      </c>
      <c r="H3325" s="8"/>
      <c r="I3325" s="8"/>
      <c r="J3325" s="39">
        <v>115</v>
      </c>
      <c r="K3325" s="5" t="str">
        <f t="shared" si="103"/>
        <v>Open</v>
      </c>
      <c r="L3325" s="8"/>
      <c r="M3325" s="8"/>
    </row>
    <row r="3326" spans="1:13">
      <c r="A3326" s="8">
        <v>3425</v>
      </c>
      <c r="B3326" s="5" t="s">
        <v>10731</v>
      </c>
      <c r="C3326" s="14" t="s">
        <v>10727</v>
      </c>
      <c r="D3326" s="8" t="s">
        <v>10732</v>
      </c>
      <c r="E3326" s="20">
        <v>44925</v>
      </c>
      <c r="F3326" s="8" t="s">
        <v>1221</v>
      </c>
      <c r="G3326" s="8">
        <f t="shared" si="102"/>
        <v>1</v>
      </c>
      <c r="H3326" s="8"/>
      <c r="I3326" s="8"/>
      <c r="J3326" s="39">
        <v>139</v>
      </c>
      <c r="K3326" s="5" t="str">
        <f t="shared" si="103"/>
        <v>Open</v>
      </c>
      <c r="L3326" s="8"/>
      <c r="M3326" s="8"/>
    </row>
    <row r="3327" spans="1:13">
      <c r="A3327" s="8">
        <v>3428</v>
      </c>
      <c r="B3327" s="5" t="s">
        <v>11080</v>
      </c>
      <c r="C3327" s="14" t="s">
        <v>11077</v>
      </c>
      <c r="D3327" s="8" t="s">
        <v>11081</v>
      </c>
      <c r="E3327" s="20">
        <v>44929</v>
      </c>
      <c r="F3327" s="8" t="s">
        <v>11082</v>
      </c>
      <c r="G3327" s="8">
        <f t="shared" si="102"/>
        <v>1</v>
      </c>
      <c r="H3327" s="8"/>
      <c r="I3327" s="8"/>
      <c r="J3327" s="39">
        <v>617</v>
      </c>
      <c r="K3327" s="5" t="str">
        <f t="shared" si="103"/>
        <v>Open</v>
      </c>
      <c r="L3327" s="8"/>
      <c r="M3327" s="8"/>
    </row>
    <row r="3328" spans="1:13">
      <c r="A3328" s="8">
        <v>3429</v>
      </c>
      <c r="B3328" s="5" t="s">
        <v>1624</v>
      </c>
      <c r="C3328" s="14" t="s">
        <v>843</v>
      </c>
      <c r="D3328" s="8" t="s">
        <v>2278</v>
      </c>
      <c r="E3328" s="20">
        <v>44929</v>
      </c>
      <c r="F3328" s="8" t="s">
        <v>1240</v>
      </c>
      <c r="G3328" s="8">
        <f t="shared" si="102"/>
        <v>1</v>
      </c>
      <c r="H3328" s="8"/>
      <c r="I3328" s="8"/>
      <c r="J3328" s="39">
        <v>126</v>
      </c>
      <c r="K3328" s="5" t="str">
        <f t="shared" si="103"/>
        <v>Open</v>
      </c>
      <c r="L3328" s="8"/>
      <c r="M3328" s="8"/>
    </row>
  </sheetData>
  <sortState xmlns:xlrd2="http://schemas.microsoft.com/office/spreadsheetml/2017/richdata2" ref="C2292:G2354">
    <sortCondition ref="C2292:C2354"/>
  </sortState>
  <phoneticPr fontId="21" type="noConversion"/>
  <hyperlinks>
    <hyperlink ref="B2886" r:id="rId1" display="http://www.amazon.ae/dp/B01D0ZVYW4?ref=myi_title_dp" xr:uid="{2A71B068-E14F-4A5E-9A62-7B2AA977DA09}"/>
    <hyperlink ref="B1923" r:id="rId2" display="http://www.amazon.ae/dp/B074QM393N?ref=myi_title_dp" xr:uid="{20CFF8F8-75DD-42B4-AA26-0AF26C09D66C}"/>
    <hyperlink ref="B2176" r:id="rId3" display="http://www.amazon.ae/dp/B074QM393N?ref=myi_title_dp" xr:uid="{B41DFD11-3EEB-42A0-B864-DE8EFB664E4E}"/>
    <hyperlink ref="B278" r:id="rId4" display="http://www.amazon.ae/dp/B09XZ2P5GQ?ref=myi_title_dp" xr:uid="{08E0D170-1968-4686-B580-EB8322D8E206}"/>
  </hyperlinks>
  <pageMargins left="0.7" right="0.7" top="0.75" bottom="0.75" header="0.3" footer="0.3"/>
  <pageSetup orientation="portrait"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103A6-84ED-43F7-8057-DD856ADDB346}">
  <dimension ref="A1:Q1495"/>
  <sheetViews>
    <sheetView zoomScaleNormal="100" workbookViewId="0">
      <pane ySplit="3" topLeftCell="A328" activePane="bottomLeft" state="frozen"/>
      <selection pane="bottomLeft" activeCell="J3" sqref="J3"/>
    </sheetView>
  </sheetViews>
  <sheetFormatPr defaultRowHeight="15"/>
  <cols>
    <col min="1" max="1" width="5.85546875" bestFit="1" customWidth="1"/>
    <col min="2" max="2" width="61.42578125" customWidth="1"/>
    <col min="3" max="3" width="19.7109375" bestFit="1" customWidth="1"/>
    <col min="4" max="4" width="15.7109375" bestFit="1" customWidth="1"/>
    <col min="5" max="5" width="11.7109375" style="57" bestFit="1" customWidth="1"/>
    <col min="6" max="6" width="8.42578125" bestFit="1" customWidth="1"/>
    <col min="7" max="7" width="6.7109375" style="6" customWidth="1"/>
    <col min="8" max="8" width="14.140625" style="6" bestFit="1" customWidth="1"/>
    <col min="9" max="9" width="12.7109375" style="45" bestFit="1" customWidth="1"/>
    <col min="10" max="10" width="8.7109375" bestFit="1" customWidth="1"/>
    <col min="11" max="11" width="10.7109375" style="6" bestFit="1" customWidth="1"/>
    <col min="12" max="12" width="19.7109375" style="6" bestFit="1" customWidth="1"/>
    <col min="13" max="13" width="11" bestFit="1" customWidth="1"/>
  </cols>
  <sheetData>
    <row r="1" spans="1:17">
      <c r="G1" s="6">
        <f>SUM(G351:G1495)</f>
        <v>1145</v>
      </c>
      <c r="I1" s="44">
        <f>SUM(I351:I1495)</f>
        <v>200980.90000000017</v>
      </c>
    </row>
    <row r="2" spans="1:17">
      <c r="L2" s="60"/>
    </row>
    <row r="3" spans="1:17">
      <c r="A3" s="11" t="s">
        <v>0</v>
      </c>
      <c r="B3" s="7" t="s">
        <v>6725</v>
      </c>
      <c r="C3" s="11" t="s">
        <v>1942</v>
      </c>
      <c r="D3" s="11" t="s">
        <v>1</v>
      </c>
      <c r="E3" s="58" t="s">
        <v>18</v>
      </c>
      <c r="F3" s="11" t="s">
        <v>20</v>
      </c>
      <c r="G3" s="11" t="s">
        <v>191</v>
      </c>
      <c r="H3" s="11" t="s">
        <v>192</v>
      </c>
      <c r="I3" s="46" t="s">
        <v>3</v>
      </c>
      <c r="J3" s="7" t="s">
        <v>2</v>
      </c>
      <c r="K3" s="11" t="s">
        <v>16</v>
      </c>
      <c r="L3" s="11" t="s">
        <v>17</v>
      </c>
      <c r="M3" s="11" t="s">
        <v>6726</v>
      </c>
      <c r="N3" s="49"/>
      <c r="O3" s="5"/>
      <c r="P3" s="5"/>
      <c r="Q3" s="5"/>
    </row>
    <row r="4" spans="1:17">
      <c r="A4" s="8">
        <v>1</v>
      </c>
      <c r="B4" s="5" t="s">
        <v>6839</v>
      </c>
      <c r="C4" s="5" t="s">
        <v>7507</v>
      </c>
      <c r="D4" s="5" t="s">
        <v>8188</v>
      </c>
      <c r="E4" s="2">
        <v>44915</v>
      </c>
      <c r="F4" s="5" t="s">
        <v>8748</v>
      </c>
      <c r="G4" s="8">
        <f t="shared" ref="G4:G35" si="0">IF(C4="","",IF(D4=H4,0,1))</f>
        <v>0</v>
      </c>
      <c r="H4" s="8" t="s">
        <v>8188</v>
      </c>
      <c r="I4" s="43">
        <v>104.5</v>
      </c>
      <c r="J4" s="5" t="str">
        <f t="shared" ref="J4:J67" si="1">IF(F4="","",IF(H4=D4,"Close","Open"))</f>
        <v>Close</v>
      </c>
      <c r="K4" s="20">
        <v>44915</v>
      </c>
      <c r="L4" s="8" t="s">
        <v>8865</v>
      </c>
      <c r="M4" s="5"/>
    </row>
    <row r="5" spans="1:17">
      <c r="A5" s="8">
        <v>2</v>
      </c>
      <c r="B5" s="5" t="s">
        <v>7046</v>
      </c>
      <c r="C5" s="5" t="s">
        <v>7719</v>
      </c>
      <c r="D5" s="5" t="s">
        <v>8395</v>
      </c>
      <c r="E5" s="2">
        <v>44915</v>
      </c>
      <c r="F5" s="5" t="s">
        <v>8753</v>
      </c>
      <c r="G5" s="8">
        <f t="shared" si="0"/>
        <v>0</v>
      </c>
      <c r="H5" s="8" t="s">
        <v>8395</v>
      </c>
      <c r="I5" s="43">
        <v>600</v>
      </c>
      <c r="J5" s="5" t="str">
        <f t="shared" si="1"/>
        <v>Close</v>
      </c>
      <c r="K5" s="20">
        <v>44915</v>
      </c>
      <c r="L5" s="8" t="s">
        <v>8866</v>
      </c>
      <c r="M5" s="5"/>
    </row>
    <row r="6" spans="1:17">
      <c r="A6" s="8">
        <v>3</v>
      </c>
      <c r="B6" s="5" t="s">
        <v>7116</v>
      </c>
      <c r="C6" s="5" t="s">
        <v>7791</v>
      </c>
      <c r="D6" s="5" t="s">
        <v>8465</v>
      </c>
      <c r="E6" s="2">
        <v>44915</v>
      </c>
      <c r="F6" s="5" t="s">
        <v>8754</v>
      </c>
      <c r="G6" s="8">
        <f t="shared" si="0"/>
        <v>0</v>
      </c>
      <c r="H6" s="8" t="s">
        <v>8465</v>
      </c>
      <c r="I6" s="43">
        <v>219</v>
      </c>
      <c r="J6" s="5" t="str">
        <f t="shared" si="1"/>
        <v>Close</v>
      </c>
      <c r="K6" s="20">
        <v>44915</v>
      </c>
      <c r="L6" s="8" t="s">
        <v>8867</v>
      </c>
      <c r="M6" s="5"/>
    </row>
    <row r="7" spans="1:17">
      <c r="A7" s="8">
        <v>4</v>
      </c>
      <c r="B7" s="5" t="s">
        <v>7142</v>
      </c>
      <c r="C7" s="5" t="s">
        <v>7817</v>
      </c>
      <c r="D7" s="5" t="s">
        <v>2445</v>
      </c>
      <c r="E7" s="2">
        <v>44915</v>
      </c>
      <c r="F7" s="5" t="s">
        <v>8754</v>
      </c>
      <c r="G7" s="8">
        <f t="shared" si="0"/>
        <v>0</v>
      </c>
      <c r="H7" s="8" t="s">
        <v>2445</v>
      </c>
      <c r="I7" s="43">
        <v>161.5</v>
      </c>
      <c r="J7" s="5" t="str">
        <f t="shared" si="1"/>
        <v>Close</v>
      </c>
      <c r="K7" s="20">
        <v>44915</v>
      </c>
      <c r="L7" s="8" t="s">
        <v>8868</v>
      </c>
      <c r="M7" s="5"/>
    </row>
    <row r="8" spans="1:17">
      <c r="A8" s="8">
        <v>5</v>
      </c>
      <c r="B8" s="5" t="s">
        <v>7283</v>
      </c>
      <c r="C8" s="5" t="s">
        <v>7961</v>
      </c>
      <c r="D8" s="5" t="s">
        <v>8628</v>
      </c>
      <c r="E8" s="2">
        <v>44915</v>
      </c>
      <c r="F8" s="5" t="s">
        <v>8757</v>
      </c>
      <c r="G8" s="8">
        <f t="shared" si="0"/>
        <v>0</v>
      </c>
      <c r="H8" s="8" t="s">
        <v>8628</v>
      </c>
      <c r="I8" s="43">
        <v>155</v>
      </c>
      <c r="J8" s="5" t="str">
        <f t="shared" si="1"/>
        <v>Close</v>
      </c>
      <c r="K8" s="20">
        <v>44915</v>
      </c>
      <c r="L8" s="8" t="s">
        <v>8869</v>
      </c>
      <c r="M8" s="5"/>
    </row>
    <row r="9" spans="1:17">
      <c r="A9" s="8">
        <v>6</v>
      </c>
      <c r="B9" s="5" t="s">
        <v>7370</v>
      </c>
      <c r="C9" s="5" t="s">
        <v>8053</v>
      </c>
      <c r="D9" s="5" t="s">
        <v>8716</v>
      </c>
      <c r="E9" s="2">
        <v>44915</v>
      </c>
      <c r="F9" s="5" t="s">
        <v>8758</v>
      </c>
      <c r="G9" s="8">
        <f t="shared" si="0"/>
        <v>0</v>
      </c>
      <c r="H9" s="8" t="s">
        <v>8716</v>
      </c>
      <c r="I9" s="43">
        <v>140</v>
      </c>
      <c r="J9" s="5" t="str">
        <f t="shared" si="1"/>
        <v>Close</v>
      </c>
      <c r="K9" s="20">
        <v>44915</v>
      </c>
      <c r="L9" s="8" t="s">
        <v>8870</v>
      </c>
      <c r="M9" s="5"/>
    </row>
    <row r="10" spans="1:17">
      <c r="A10" s="8">
        <v>7</v>
      </c>
      <c r="B10" s="5" t="s">
        <v>7391</v>
      </c>
      <c r="C10" s="5" t="s">
        <v>8075</v>
      </c>
      <c r="D10" s="5" t="s">
        <v>8737</v>
      </c>
      <c r="E10" s="2">
        <v>44915</v>
      </c>
      <c r="F10" s="5" t="s">
        <v>8758</v>
      </c>
      <c r="G10" s="8">
        <f t="shared" si="0"/>
        <v>0</v>
      </c>
      <c r="H10" s="8" t="s">
        <v>8737</v>
      </c>
      <c r="I10" s="43">
        <v>70</v>
      </c>
      <c r="J10" s="5" t="str">
        <f t="shared" si="1"/>
        <v>Close</v>
      </c>
      <c r="K10" s="20">
        <v>44915</v>
      </c>
      <c r="L10" s="8" t="s">
        <v>8871</v>
      </c>
      <c r="M10" s="5"/>
    </row>
    <row r="11" spans="1:17">
      <c r="A11" s="8">
        <v>8</v>
      </c>
      <c r="B11" s="5" t="s">
        <v>7398</v>
      </c>
      <c r="C11" s="5" t="s">
        <v>8082</v>
      </c>
      <c r="D11" s="5" t="s">
        <v>8744</v>
      </c>
      <c r="E11" s="2">
        <v>44915</v>
      </c>
      <c r="F11" s="5" t="s">
        <v>8758</v>
      </c>
      <c r="G11" s="8">
        <f t="shared" si="0"/>
        <v>0</v>
      </c>
      <c r="H11" s="8" t="s">
        <v>8744</v>
      </c>
      <c r="I11" s="43">
        <v>97</v>
      </c>
      <c r="J11" s="5" t="str">
        <f t="shared" si="1"/>
        <v>Close</v>
      </c>
      <c r="K11" s="20">
        <v>44915</v>
      </c>
      <c r="L11" s="8" t="s">
        <v>8872</v>
      </c>
      <c r="M11" s="5"/>
    </row>
    <row r="12" spans="1:17">
      <c r="A12" s="8">
        <v>9</v>
      </c>
      <c r="B12" s="5" t="s">
        <v>8862</v>
      </c>
      <c r="C12" s="5" t="s">
        <v>8864</v>
      </c>
      <c r="D12" s="5" t="s">
        <v>8863</v>
      </c>
      <c r="E12" s="2">
        <v>44915</v>
      </c>
      <c r="F12" s="5" t="s">
        <v>8754</v>
      </c>
      <c r="G12" s="8">
        <f t="shared" si="0"/>
        <v>0</v>
      </c>
      <c r="H12" s="8" t="s">
        <v>8863</v>
      </c>
      <c r="I12" s="43">
        <v>76</v>
      </c>
      <c r="J12" s="5" t="str">
        <f t="shared" si="1"/>
        <v>Close</v>
      </c>
      <c r="K12" s="20">
        <v>44915</v>
      </c>
      <c r="L12" s="8" t="s">
        <v>8873</v>
      </c>
      <c r="M12" s="5"/>
    </row>
    <row r="13" spans="1:17">
      <c r="A13" s="8">
        <v>10</v>
      </c>
      <c r="B13" s="5" t="s">
        <v>6772</v>
      </c>
      <c r="C13" s="5" t="s">
        <v>7439</v>
      </c>
      <c r="D13" s="5" t="s">
        <v>8121</v>
      </c>
      <c r="E13" s="2">
        <v>44915</v>
      </c>
      <c r="F13" s="5" t="s">
        <v>8747</v>
      </c>
      <c r="G13" s="8">
        <f t="shared" si="0"/>
        <v>0</v>
      </c>
      <c r="H13" s="8" t="s">
        <v>8121</v>
      </c>
      <c r="I13" s="43">
        <v>172.9</v>
      </c>
      <c r="J13" s="5" t="str">
        <f t="shared" si="1"/>
        <v>Close</v>
      </c>
      <c r="K13" s="20">
        <v>44916</v>
      </c>
      <c r="L13" s="8" t="s">
        <v>9303</v>
      </c>
      <c r="M13" s="5"/>
    </row>
    <row r="14" spans="1:17">
      <c r="A14" s="8">
        <v>11</v>
      </c>
      <c r="B14" s="5" t="s">
        <v>6821</v>
      </c>
      <c r="C14" s="5" t="s">
        <v>7489</v>
      </c>
      <c r="D14" s="5" t="s">
        <v>8170</v>
      </c>
      <c r="E14" s="2">
        <v>44915</v>
      </c>
      <c r="F14" s="5" t="s">
        <v>8748</v>
      </c>
      <c r="G14" s="8">
        <f t="shared" si="0"/>
        <v>0</v>
      </c>
      <c r="H14" s="8" t="s">
        <v>8170</v>
      </c>
      <c r="I14" s="43">
        <v>310</v>
      </c>
      <c r="J14" s="5" t="str">
        <f t="shared" si="1"/>
        <v>Close</v>
      </c>
      <c r="K14" s="20">
        <v>44916</v>
      </c>
      <c r="L14" s="8" t="s">
        <v>9304</v>
      </c>
      <c r="M14" s="5"/>
    </row>
    <row r="15" spans="1:17">
      <c r="A15" s="8">
        <v>12</v>
      </c>
      <c r="B15" s="5" t="s">
        <v>6855</v>
      </c>
      <c r="C15" s="5" t="s">
        <v>7525</v>
      </c>
      <c r="D15" s="5" t="s">
        <v>8204</v>
      </c>
      <c r="E15" s="2">
        <v>44915</v>
      </c>
      <c r="F15" s="5" t="s">
        <v>8748</v>
      </c>
      <c r="G15" s="8">
        <f t="shared" si="0"/>
        <v>0</v>
      </c>
      <c r="H15" s="8" t="s">
        <v>8204</v>
      </c>
      <c r="I15" s="43">
        <v>54.25</v>
      </c>
      <c r="J15" s="5" t="str">
        <f t="shared" si="1"/>
        <v>Close</v>
      </c>
      <c r="K15" s="20">
        <v>44916</v>
      </c>
      <c r="L15" s="8" t="s">
        <v>9305</v>
      </c>
      <c r="M15" s="5"/>
    </row>
    <row r="16" spans="1:17">
      <c r="A16" s="8">
        <v>13</v>
      </c>
      <c r="B16" s="5" t="s">
        <v>6932</v>
      </c>
      <c r="C16" s="5" t="s">
        <v>7603</v>
      </c>
      <c r="D16" s="5" t="s">
        <v>8281</v>
      </c>
      <c r="E16" s="2">
        <v>44915</v>
      </c>
      <c r="F16" s="5" t="s">
        <v>8749</v>
      </c>
      <c r="G16" s="8">
        <f t="shared" si="0"/>
        <v>0</v>
      </c>
      <c r="H16" s="8" t="s">
        <v>8281</v>
      </c>
      <c r="I16" s="43">
        <v>83</v>
      </c>
      <c r="J16" s="5" t="str">
        <f t="shared" si="1"/>
        <v>Close</v>
      </c>
      <c r="K16" s="20">
        <v>44916</v>
      </c>
      <c r="L16" s="8" t="s">
        <v>9306</v>
      </c>
      <c r="M16" s="5"/>
    </row>
    <row r="17" spans="1:13">
      <c r="A17" s="8">
        <v>14</v>
      </c>
      <c r="B17" s="5" t="s">
        <v>7014</v>
      </c>
      <c r="C17" s="5" t="s">
        <v>7687</v>
      </c>
      <c r="D17" s="5" t="s">
        <v>8363</v>
      </c>
      <c r="E17" s="2">
        <v>44915</v>
      </c>
      <c r="F17" s="5" t="s">
        <v>8752</v>
      </c>
      <c r="G17" s="8">
        <f t="shared" si="0"/>
        <v>0</v>
      </c>
      <c r="H17" s="8" t="s">
        <v>8363</v>
      </c>
      <c r="I17" s="43">
        <v>164.35</v>
      </c>
      <c r="J17" s="5" t="str">
        <f t="shared" si="1"/>
        <v>Close</v>
      </c>
      <c r="K17" s="20">
        <v>44916</v>
      </c>
      <c r="L17" s="8" t="s">
        <v>9307</v>
      </c>
      <c r="M17" s="5"/>
    </row>
    <row r="18" spans="1:13">
      <c r="A18" s="8">
        <v>15</v>
      </c>
      <c r="B18" s="5" t="s">
        <v>7084</v>
      </c>
      <c r="C18" s="5" t="s">
        <v>7758</v>
      </c>
      <c r="D18" s="5" t="s">
        <v>8433</v>
      </c>
      <c r="E18" s="2">
        <v>44915</v>
      </c>
      <c r="F18" s="5" t="s">
        <v>8754</v>
      </c>
      <c r="G18" s="8">
        <f t="shared" si="0"/>
        <v>0</v>
      </c>
      <c r="H18" s="8" t="s">
        <v>8433</v>
      </c>
      <c r="I18" s="43">
        <v>129</v>
      </c>
      <c r="J18" s="5" t="str">
        <f t="shared" si="1"/>
        <v>Close</v>
      </c>
      <c r="K18" s="20">
        <v>44916</v>
      </c>
      <c r="L18" s="8" t="s">
        <v>9308</v>
      </c>
      <c r="M18" s="5"/>
    </row>
    <row r="19" spans="1:13">
      <c r="A19" s="8">
        <v>16</v>
      </c>
      <c r="B19" s="5" t="s">
        <v>7192</v>
      </c>
      <c r="C19" s="5" t="s">
        <v>7867</v>
      </c>
      <c r="D19" s="5" t="s">
        <v>8539</v>
      </c>
      <c r="E19" s="2">
        <v>44915</v>
      </c>
      <c r="F19" s="5" t="s">
        <v>8755</v>
      </c>
      <c r="G19" s="8">
        <f t="shared" si="0"/>
        <v>0</v>
      </c>
      <c r="H19" s="8" t="s">
        <v>8539</v>
      </c>
      <c r="I19" s="43">
        <v>120.65</v>
      </c>
      <c r="J19" s="5" t="str">
        <f t="shared" si="1"/>
        <v>Close</v>
      </c>
      <c r="K19" s="20">
        <v>44916</v>
      </c>
      <c r="L19" s="8" t="s">
        <v>9309</v>
      </c>
      <c r="M19" s="5"/>
    </row>
    <row r="20" spans="1:13">
      <c r="A20" s="8">
        <v>17</v>
      </c>
      <c r="B20" s="5" t="s">
        <v>7237</v>
      </c>
      <c r="C20" s="5" t="s">
        <v>7915</v>
      </c>
      <c r="D20" s="5" t="s">
        <v>8583</v>
      </c>
      <c r="E20" s="2">
        <v>44915</v>
      </c>
      <c r="F20" s="5" t="s">
        <v>8757</v>
      </c>
      <c r="G20" s="8">
        <f t="shared" si="0"/>
        <v>0</v>
      </c>
      <c r="H20" s="8" t="s">
        <v>8583</v>
      </c>
      <c r="I20" s="43">
        <v>78</v>
      </c>
      <c r="J20" s="5" t="str">
        <f t="shared" si="1"/>
        <v>Close</v>
      </c>
      <c r="K20" s="20">
        <v>44916</v>
      </c>
      <c r="L20" s="8" t="s">
        <v>9310</v>
      </c>
      <c r="M20" s="5"/>
    </row>
    <row r="21" spans="1:13">
      <c r="A21" s="8">
        <v>18</v>
      </c>
      <c r="B21" s="5" t="s">
        <v>7239</v>
      </c>
      <c r="C21" s="5" t="s">
        <v>7917</v>
      </c>
      <c r="D21" s="5" t="s">
        <v>4276</v>
      </c>
      <c r="E21" s="2">
        <v>44915</v>
      </c>
      <c r="F21" s="5" t="s">
        <v>8757</v>
      </c>
      <c r="G21" s="8">
        <f t="shared" si="0"/>
        <v>0</v>
      </c>
      <c r="H21" s="8" t="s">
        <v>4276</v>
      </c>
      <c r="I21" s="43">
        <v>175.75</v>
      </c>
      <c r="J21" s="5" t="str">
        <f t="shared" si="1"/>
        <v>Close</v>
      </c>
      <c r="K21" s="20">
        <v>44916</v>
      </c>
      <c r="L21" s="8" t="s">
        <v>9311</v>
      </c>
      <c r="M21" s="5"/>
    </row>
    <row r="22" spans="1:13">
      <c r="A22" s="8">
        <v>19</v>
      </c>
      <c r="B22" s="5" t="s">
        <v>7237</v>
      </c>
      <c r="C22" s="5" t="s">
        <v>7915</v>
      </c>
      <c r="D22" s="5" t="s">
        <v>8583</v>
      </c>
      <c r="E22" s="2">
        <v>44915</v>
      </c>
      <c r="F22" s="5" t="s">
        <v>8757</v>
      </c>
      <c r="G22" s="8">
        <f t="shared" si="0"/>
        <v>0</v>
      </c>
      <c r="H22" s="8" t="s">
        <v>8583</v>
      </c>
      <c r="I22" s="43">
        <v>78</v>
      </c>
      <c r="J22" s="5" t="str">
        <f t="shared" si="1"/>
        <v>Close</v>
      </c>
      <c r="K22" s="20">
        <v>44916</v>
      </c>
      <c r="L22" s="8" t="s">
        <v>9310</v>
      </c>
      <c r="M22" s="5"/>
    </row>
    <row r="23" spans="1:13">
      <c r="A23" s="8">
        <v>20</v>
      </c>
      <c r="B23" s="5" t="s">
        <v>7257</v>
      </c>
      <c r="C23" s="5" t="s">
        <v>7935</v>
      </c>
      <c r="D23" s="5" t="s">
        <v>8602</v>
      </c>
      <c r="E23" s="2">
        <v>44915</v>
      </c>
      <c r="F23" s="5" t="s">
        <v>8757</v>
      </c>
      <c r="G23" s="8">
        <f t="shared" si="0"/>
        <v>0</v>
      </c>
      <c r="H23" s="8" t="s">
        <v>8602</v>
      </c>
      <c r="I23" s="43">
        <v>281.68</v>
      </c>
      <c r="J23" s="5" t="str">
        <f t="shared" si="1"/>
        <v>Close</v>
      </c>
      <c r="K23" s="20">
        <v>44916</v>
      </c>
      <c r="L23" s="8" t="s">
        <v>9312</v>
      </c>
      <c r="M23" s="5"/>
    </row>
    <row r="24" spans="1:13">
      <c r="A24" s="8">
        <v>21</v>
      </c>
      <c r="B24" s="5" t="s">
        <v>7354</v>
      </c>
      <c r="C24" s="5" t="s">
        <v>8037</v>
      </c>
      <c r="D24" s="5" t="s">
        <v>8700</v>
      </c>
      <c r="E24" s="2">
        <v>44915</v>
      </c>
      <c r="F24" s="5" t="s">
        <v>8758</v>
      </c>
      <c r="G24" s="8">
        <f t="shared" si="0"/>
        <v>0</v>
      </c>
      <c r="H24" s="8" t="s">
        <v>8700</v>
      </c>
      <c r="I24" s="43">
        <v>159.6</v>
      </c>
      <c r="J24" s="5" t="str">
        <f t="shared" si="1"/>
        <v>Close</v>
      </c>
      <c r="K24" s="20">
        <v>44916</v>
      </c>
      <c r="L24" s="8" t="s">
        <v>9313</v>
      </c>
      <c r="M24" s="5"/>
    </row>
    <row r="25" spans="1:13">
      <c r="A25" s="8">
        <v>22</v>
      </c>
      <c r="B25" s="5" t="s">
        <v>7387</v>
      </c>
      <c r="C25" s="5" t="s">
        <v>8070</v>
      </c>
      <c r="D25" s="5" t="s">
        <v>8733</v>
      </c>
      <c r="E25" s="2">
        <v>44915</v>
      </c>
      <c r="F25" s="5" t="s">
        <v>8758</v>
      </c>
      <c r="G25" s="8">
        <f t="shared" si="0"/>
        <v>0</v>
      </c>
      <c r="H25" s="8" t="s">
        <v>8733</v>
      </c>
      <c r="I25" s="43">
        <v>340</v>
      </c>
      <c r="J25" s="5" t="str">
        <f t="shared" si="1"/>
        <v>Close</v>
      </c>
      <c r="K25" s="20">
        <v>44916</v>
      </c>
      <c r="L25" s="8" t="s">
        <v>9314</v>
      </c>
      <c r="M25" s="5"/>
    </row>
    <row r="26" spans="1:13">
      <c r="A26" s="8">
        <v>23</v>
      </c>
      <c r="B26" s="5" t="s">
        <v>7390</v>
      </c>
      <c r="C26" s="5" t="s">
        <v>8074</v>
      </c>
      <c r="D26" s="5" t="s">
        <v>8736</v>
      </c>
      <c r="E26" s="2">
        <v>44915</v>
      </c>
      <c r="F26" s="5" t="s">
        <v>8758</v>
      </c>
      <c r="G26" s="8">
        <f t="shared" si="0"/>
        <v>0</v>
      </c>
      <c r="H26" s="8" t="s">
        <v>8736</v>
      </c>
      <c r="I26" s="43">
        <v>272</v>
      </c>
      <c r="J26" s="5" t="str">
        <f t="shared" si="1"/>
        <v>Close</v>
      </c>
      <c r="K26" s="20">
        <v>44916</v>
      </c>
      <c r="L26" s="8" t="s">
        <v>9315</v>
      </c>
      <c r="M26" s="5"/>
    </row>
    <row r="27" spans="1:13">
      <c r="A27" s="8">
        <v>24</v>
      </c>
      <c r="B27" s="5" t="s">
        <v>6736</v>
      </c>
      <c r="C27" s="5" t="s">
        <v>7401</v>
      </c>
      <c r="D27" s="5" t="s">
        <v>8085</v>
      </c>
      <c r="E27" s="2">
        <v>44915</v>
      </c>
      <c r="F27" s="5" t="s">
        <v>8747</v>
      </c>
      <c r="G27" s="8">
        <f t="shared" si="0"/>
        <v>0</v>
      </c>
      <c r="H27" s="8" t="s">
        <v>8085</v>
      </c>
      <c r="I27" s="43">
        <v>269</v>
      </c>
      <c r="J27" s="5" t="str">
        <f t="shared" si="1"/>
        <v>Close</v>
      </c>
      <c r="K27" s="20">
        <v>44917</v>
      </c>
      <c r="L27" s="8" t="s">
        <v>9443</v>
      </c>
      <c r="M27" s="5"/>
    </row>
    <row r="28" spans="1:13">
      <c r="A28" s="8">
        <v>25</v>
      </c>
      <c r="B28" s="5" t="s">
        <v>6819</v>
      </c>
      <c r="C28" s="5" t="s">
        <v>7487</v>
      </c>
      <c r="D28" s="5" t="s">
        <v>8168</v>
      </c>
      <c r="E28" s="2">
        <v>44915</v>
      </c>
      <c r="F28" s="5" t="s">
        <v>8748</v>
      </c>
      <c r="G28" s="8">
        <f t="shared" si="0"/>
        <v>0</v>
      </c>
      <c r="H28" s="8" t="s">
        <v>8168</v>
      </c>
      <c r="I28" s="43">
        <v>166</v>
      </c>
      <c r="J28" s="5" t="str">
        <f t="shared" si="1"/>
        <v>Close</v>
      </c>
      <c r="K28" s="20">
        <v>44917</v>
      </c>
      <c r="L28" s="8" t="s">
        <v>9444</v>
      </c>
      <c r="M28" s="5"/>
    </row>
    <row r="29" spans="1:13">
      <c r="A29" s="8">
        <v>26</v>
      </c>
      <c r="B29" s="5" t="s">
        <v>6825</v>
      </c>
      <c r="C29" s="5" t="s">
        <v>7493</v>
      </c>
      <c r="D29" s="5" t="s">
        <v>8174</v>
      </c>
      <c r="E29" s="2">
        <v>44915</v>
      </c>
      <c r="F29" s="5" t="s">
        <v>8748</v>
      </c>
      <c r="G29" s="8">
        <f t="shared" si="0"/>
        <v>0</v>
      </c>
      <c r="H29" s="8" t="s">
        <v>8174</v>
      </c>
      <c r="I29" s="43">
        <v>130</v>
      </c>
      <c r="J29" s="5" t="str">
        <f t="shared" si="1"/>
        <v>Close</v>
      </c>
      <c r="K29" s="20">
        <v>44917</v>
      </c>
      <c r="L29" s="8" t="s">
        <v>9445</v>
      </c>
      <c r="M29" s="5"/>
    </row>
    <row r="30" spans="1:13">
      <c r="A30" s="8">
        <v>27</v>
      </c>
      <c r="B30" s="5" t="s">
        <v>6846</v>
      </c>
      <c r="C30" s="5" t="s">
        <v>7515</v>
      </c>
      <c r="D30" s="5" t="s">
        <v>8195</v>
      </c>
      <c r="E30" s="2">
        <v>44915</v>
      </c>
      <c r="F30" s="5" t="s">
        <v>8748</v>
      </c>
      <c r="G30" s="8">
        <f t="shared" si="0"/>
        <v>0</v>
      </c>
      <c r="H30" s="8" t="s">
        <v>8195</v>
      </c>
      <c r="I30" s="43">
        <v>118.75</v>
      </c>
      <c r="J30" s="5" t="str">
        <f t="shared" si="1"/>
        <v>Close</v>
      </c>
      <c r="K30" s="20">
        <v>44917</v>
      </c>
      <c r="L30" s="8" t="s">
        <v>9446</v>
      </c>
      <c r="M30" s="5"/>
    </row>
    <row r="31" spans="1:13">
      <c r="A31" s="8">
        <v>28</v>
      </c>
      <c r="B31" s="5" t="s">
        <v>6889</v>
      </c>
      <c r="C31" s="5" t="s">
        <v>7559</v>
      </c>
      <c r="D31" s="5" t="s">
        <v>8238</v>
      </c>
      <c r="E31" s="2">
        <v>44915</v>
      </c>
      <c r="F31" s="5" t="s">
        <v>8749</v>
      </c>
      <c r="G31" s="8">
        <f t="shared" si="0"/>
        <v>0</v>
      </c>
      <c r="H31" s="8" t="s">
        <v>8238</v>
      </c>
      <c r="I31" s="43">
        <v>145</v>
      </c>
      <c r="J31" s="5" t="str">
        <f t="shared" si="1"/>
        <v>Close</v>
      </c>
      <c r="K31" s="20">
        <v>44917</v>
      </c>
      <c r="L31" s="8" t="s">
        <v>9447</v>
      </c>
      <c r="M31" s="5"/>
    </row>
    <row r="32" spans="1:13">
      <c r="A32" s="8">
        <v>29</v>
      </c>
      <c r="B32" s="5" t="s">
        <v>6890</v>
      </c>
      <c r="C32" s="5" t="s">
        <v>7560</v>
      </c>
      <c r="D32" s="5" t="s">
        <v>8239</v>
      </c>
      <c r="E32" s="2">
        <v>44915</v>
      </c>
      <c r="F32" s="5" t="s">
        <v>8749</v>
      </c>
      <c r="G32" s="8">
        <f t="shared" si="0"/>
        <v>0</v>
      </c>
      <c r="H32" s="8" t="s">
        <v>8239</v>
      </c>
      <c r="I32" s="43">
        <v>87</v>
      </c>
      <c r="J32" s="5" t="str">
        <f t="shared" si="1"/>
        <v>Close</v>
      </c>
      <c r="K32" s="20">
        <v>44917</v>
      </c>
      <c r="L32" s="8" t="s">
        <v>9448</v>
      </c>
      <c r="M32" s="5"/>
    </row>
    <row r="33" spans="1:13">
      <c r="A33" s="8">
        <v>30</v>
      </c>
      <c r="B33" s="5" t="s">
        <v>6904</v>
      </c>
      <c r="C33" s="5" t="s">
        <v>7574</v>
      </c>
      <c r="D33" s="5" t="s">
        <v>8253</v>
      </c>
      <c r="E33" s="2">
        <v>44915</v>
      </c>
      <c r="F33" s="5" t="s">
        <v>8749</v>
      </c>
      <c r="G33" s="8">
        <f t="shared" si="0"/>
        <v>0</v>
      </c>
      <c r="H33" s="8" t="s">
        <v>8253</v>
      </c>
      <c r="I33" s="43">
        <v>170</v>
      </c>
      <c r="J33" s="5" t="str">
        <f t="shared" si="1"/>
        <v>Close</v>
      </c>
      <c r="K33" s="20">
        <v>44917</v>
      </c>
      <c r="L33" s="8" t="s">
        <v>9449</v>
      </c>
      <c r="M33" s="5"/>
    </row>
    <row r="34" spans="1:13">
      <c r="A34" s="8">
        <v>31</v>
      </c>
      <c r="B34" s="5" t="s">
        <v>6907</v>
      </c>
      <c r="C34" s="5" t="s">
        <v>7577</v>
      </c>
      <c r="D34" s="5" t="s">
        <v>8256</v>
      </c>
      <c r="E34" s="2">
        <v>44915</v>
      </c>
      <c r="F34" s="5" t="s">
        <v>8749</v>
      </c>
      <c r="G34" s="8">
        <f t="shared" si="0"/>
        <v>0</v>
      </c>
      <c r="H34" s="8" t="s">
        <v>8256</v>
      </c>
      <c r="I34" s="43">
        <v>76</v>
      </c>
      <c r="J34" s="5" t="str">
        <f t="shared" si="1"/>
        <v>Close</v>
      </c>
      <c r="K34" s="20">
        <v>44917</v>
      </c>
      <c r="L34" s="8" t="s">
        <v>9450</v>
      </c>
      <c r="M34" s="5"/>
    </row>
    <row r="35" spans="1:13">
      <c r="A35" s="8">
        <v>32</v>
      </c>
      <c r="B35" s="5" t="s">
        <v>6907</v>
      </c>
      <c r="C35" s="5" t="s">
        <v>7577</v>
      </c>
      <c r="D35" s="5" t="s">
        <v>8256</v>
      </c>
      <c r="E35" s="2">
        <v>44915</v>
      </c>
      <c r="F35" s="5" t="s">
        <v>8749</v>
      </c>
      <c r="G35" s="8">
        <f t="shared" si="0"/>
        <v>0</v>
      </c>
      <c r="H35" s="8" t="s">
        <v>8256</v>
      </c>
      <c r="I35" s="43">
        <v>76</v>
      </c>
      <c r="J35" s="5" t="str">
        <f t="shared" si="1"/>
        <v>Close</v>
      </c>
      <c r="K35" s="20">
        <v>44917</v>
      </c>
      <c r="L35" s="8" t="s">
        <v>9450</v>
      </c>
      <c r="M35" s="5"/>
    </row>
    <row r="36" spans="1:13">
      <c r="A36" s="8">
        <v>33</v>
      </c>
      <c r="B36" s="5" t="s">
        <v>6944</v>
      </c>
      <c r="C36" s="5" t="s">
        <v>7616</v>
      </c>
      <c r="D36" s="5" t="s">
        <v>8293</v>
      </c>
      <c r="E36" s="2">
        <v>44915</v>
      </c>
      <c r="F36" s="5" t="s">
        <v>8749</v>
      </c>
      <c r="G36" s="8">
        <f t="shared" ref="G36:G53" si="2">IF(C36="","",IF(D36=H36,0,1))</f>
        <v>0</v>
      </c>
      <c r="H36" s="8" t="s">
        <v>8293</v>
      </c>
      <c r="I36" s="43">
        <v>99.75</v>
      </c>
      <c r="J36" s="5" t="str">
        <f t="shared" si="1"/>
        <v>Close</v>
      </c>
      <c r="K36" s="20">
        <v>44917</v>
      </c>
      <c r="L36" s="8" t="s">
        <v>9451</v>
      </c>
      <c r="M36" s="5"/>
    </row>
    <row r="37" spans="1:13">
      <c r="A37" s="8">
        <v>34</v>
      </c>
      <c r="B37" s="5" t="s">
        <v>6945</v>
      </c>
      <c r="C37" s="5" t="s">
        <v>7617</v>
      </c>
      <c r="D37" s="5" t="s">
        <v>8294</v>
      </c>
      <c r="E37" s="2">
        <v>44915</v>
      </c>
      <c r="F37" s="5" t="s">
        <v>8749</v>
      </c>
      <c r="G37" s="8">
        <f t="shared" si="2"/>
        <v>0</v>
      </c>
      <c r="H37" s="8" t="s">
        <v>8294</v>
      </c>
      <c r="I37" s="43">
        <v>177.65</v>
      </c>
      <c r="J37" s="5" t="str">
        <f t="shared" si="1"/>
        <v>Close</v>
      </c>
      <c r="K37" s="20">
        <v>44917</v>
      </c>
      <c r="L37" s="8" t="s">
        <v>9452</v>
      </c>
      <c r="M37" s="5"/>
    </row>
    <row r="38" spans="1:13">
      <c r="A38" s="8">
        <v>35</v>
      </c>
      <c r="B38" s="5" t="s">
        <v>7005</v>
      </c>
      <c r="C38" s="5" t="s">
        <v>7678</v>
      </c>
      <c r="D38" s="5" t="s">
        <v>8354</v>
      </c>
      <c r="E38" s="2">
        <v>44915</v>
      </c>
      <c r="F38" s="5" t="s">
        <v>8752</v>
      </c>
      <c r="G38" s="8">
        <f t="shared" si="2"/>
        <v>0</v>
      </c>
      <c r="H38" s="8" t="s">
        <v>8354</v>
      </c>
      <c r="I38" s="43">
        <v>229</v>
      </c>
      <c r="J38" s="5" t="str">
        <f t="shared" si="1"/>
        <v>Close</v>
      </c>
      <c r="K38" s="20">
        <v>44917</v>
      </c>
      <c r="L38" s="8" t="s">
        <v>9453</v>
      </c>
      <c r="M38" s="5"/>
    </row>
    <row r="39" spans="1:13">
      <c r="A39" s="8">
        <v>36</v>
      </c>
      <c r="B39" s="5" t="s">
        <v>7022</v>
      </c>
      <c r="C39" s="5" t="s">
        <v>7695</v>
      </c>
      <c r="D39" s="5" t="s">
        <v>8371</v>
      </c>
      <c r="E39" s="2">
        <v>44915</v>
      </c>
      <c r="F39" s="5" t="s">
        <v>8752</v>
      </c>
      <c r="G39" s="8">
        <f t="shared" si="2"/>
        <v>0</v>
      </c>
      <c r="H39" s="8" t="s">
        <v>8371</v>
      </c>
      <c r="I39" s="43">
        <v>147.25</v>
      </c>
      <c r="J39" s="5" t="str">
        <f t="shared" si="1"/>
        <v>Close</v>
      </c>
      <c r="K39" s="20">
        <v>44917</v>
      </c>
      <c r="L39" s="8" t="s">
        <v>9454</v>
      </c>
      <c r="M39" s="5"/>
    </row>
    <row r="40" spans="1:13">
      <c r="A40" s="8">
        <v>37</v>
      </c>
      <c r="B40" s="5" t="s">
        <v>7229</v>
      </c>
      <c r="C40" s="5" t="s">
        <v>7906</v>
      </c>
      <c r="D40" s="5" t="s">
        <v>8575</v>
      </c>
      <c r="E40" s="2">
        <v>44915</v>
      </c>
      <c r="F40" s="5" t="s">
        <v>8756</v>
      </c>
      <c r="G40" s="8">
        <f t="shared" si="2"/>
        <v>0</v>
      </c>
      <c r="H40" s="8" t="s">
        <v>8575</v>
      </c>
      <c r="I40" s="43">
        <v>79.8</v>
      </c>
      <c r="J40" s="5" t="str">
        <f t="shared" si="1"/>
        <v>Close</v>
      </c>
      <c r="K40" s="20">
        <v>44917</v>
      </c>
      <c r="L40" s="8" t="s">
        <v>9455</v>
      </c>
      <c r="M40" s="5"/>
    </row>
    <row r="41" spans="1:13">
      <c r="A41" s="8">
        <v>38</v>
      </c>
      <c r="B41" s="5" t="s">
        <v>7310</v>
      </c>
      <c r="C41" s="5" t="s">
        <v>7993</v>
      </c>
      <c r="D41" s="5" t="s">
        <v>8656</v>
      </c>
      <c r="E41" s="2">
        <v>44915</v>
      </c>
      <c r="F41" s="5" t="s">
        <v>8757</v>
      </c>
      <c r="G41" s="8">
        <f t="shared" si="2"/>
        <v>0</v>
      </c>
      <c r="H41" s="8" t="s">
        <v>8656</v>
      </c>
      <c r="I41" s="43">
        <v>125</v>
      </c>
      <c r="J41" s="5" t="str">
        <f t="shared" si="1"/>
        <v>Close</v>
      </c>
      <c r="K41" s="20">
        <v>44917</v>
      </c>
      <c r="L41" s="8" t="s">
        <v>9456</v>
      </c>
      <c r="M41" s="5"/>
    </row>
    <row r="42" spans="1:13">
      <c r="A42" s="8">
        <v>39</v>
      </c>
      <c r="B42" s="5" t="s">
        <v>7322</v>
      </c>
      <c r="C42" s="5" t="s">
        <v>8005</v>
      </c>
      <c r="D42" s="5" t="s">
        <v>8668</v>
      </c>
      <c r="E42" s="2">
        <v>44915</v>
      </c>
      <c r="F42" s="5" t="s">
        <v>8757</v>
      </c>
      <c r="G42" s="8">
        <f t="shared" si="2"/>
        <v>0</v>
      </c>
      <c r="H42" s="8" t="s">
        <v>8668</v>
      </c>
      <c r="I42" s="43">
        <v>147.25</v>
      </c>
      <c r="J42" s="5" t="str">
        <f t="shared" si="1"/>
        <v>Close</v>
      </c>
      <c r="K42" s="20">
        <v>44917</v>
      </c>
      <c r="L42" s="8" t="s">
        <v>9457</v>
      </c>
      <c r="M42" s="5"/>
    </row>
    <row r="43" spans="1:13">
      <c r="A43" s="8">
        <v>40</v>
      </c>
      <c r="B43" s="5" t="s">
        <v>7372</v>
      </c>
      <c r="C43" s="5" t="s">
        <v>8055</v>
      </c>
      <c r="D43" s="5" t="s">
        <v>8718</v>
      </c>
      <c r="E43" s="2">
        <v>44915</v>
      </c>
      <c r="F43" s="5" t="s">
        <v>8758</v>
      </c>
      <c r="G43" s="8">
        <f t="shared" si="2"/>
        <v>0</v>
      </c>
      <c r="H43" s="8" t="s">
        <v>8718</v>
      </c>
      <c r="I43" s="43">
        <v>126</v>
      </c>
      <c r="J43" s="5" t="str">
        <f t="shared" si="1"/>
        <v>Close</v>
      </c>
      <c r="K43" s="20">
        <v>44917</v>
      </c>
      <c r="L43" s="8" t="s">
        <v>9458</v>
      </c>
      <c r="M43" s="5"/>
    </row>
    <row r="44" spans="1:13">
      <c r="A44" s="8">
        <v>41</v>
      </c>
      <c r="B44" s="5" t="s">
        <v>8925</v>
      </c>
      <c r="C44" s="5" t="s">
        <v>8905</v>
      </c>
      <c r="D44" s="5" t="s">
        <v>8881</v>
      </c>
      <c r="E44" s="2">
        <v>44915</v>
      </c>
      <c r="F44" s="5" t="s">
        <v>8747</v>
      </c>
      <c r="G44" s="8">
        <f t="shared" si="2"/>
        <v>0</v>
      </c>
      <c r="H44" s="8" t="s">
        <v>8881</v>
      </c>
      <c r="I44" s="43">
        <v>80</v>
      </c>
      <c r="J44" s="5" t="str">
        <f t="shared" si="1"/>
        <v>Close</v>
      </c>
      <c r="K44" s="20">
        <v>44917</v>
      </c>
      <c r="L44" s="8" t="s">
        <v>9459</v>
      </c>
      <c r="M44" s="5"/>
    </row>
    <row r="45" spans="1:13">
      <c r="A45" s="8">
        <v>42</v>
      </c>
      <c r="B45" s="5" t="s">
        <v>9004</v>
      </c>
      <c r="C45" s="5" t="s">
        <v>8977</v>
      </c>
      <c r="D45" s="5" t="s">
        <v>8950</v>
      </c>
      <c r="E45" s="2">
        <v>44915</v>
      </c>
      <c r="F45" s="5" t="s">
        <v>8749</v>
      </c>
      <c r="G45" s="8">
        <f t="shared" si="2"/>
        <v>0</v>
      </c>
      <c r="H45" s="8" t="s">
        <v>8950</v>
      </c>
      <c r="I45" s="43">
        <v>210</v>
      </c>
      <c r="J45" s="5" t="str">
        <f t="shared" si="1"/>
        <v>Close</v>
      </c>
      <c r="K45" s="20">
        <v>44917</v>
      </c>
      <c r="L45" s="8" t="s">
        <v>9460</v>
      </c>
      <c r="M45" s="5"/>
    </row>
    <row r="46" spans="1:13">
      <c r="A46" s="8">
        <v>43</v>
      </c>
      <c r="B46" s="5" t="s">
        <v>8922</v>
      </c>
      <c r="C46" s="5" t="s">
        <v>8978</v>
      </c>
      <c r="D46" s="5" t="s">
        <v>8951</v>
      </c>
      <c r="E46" s="2">
        <v>44915</v>
      </c>
      <c r="F46" s="5" t="s">
        <v>8749</v>
      </c>
      <c r="G46" s="8">
        <f t="shared" si="2"/>
        <v>0</v>
      </c>
      <c r="H46" s="8" t="s">
        <v>8951</v>
      </c>
      <c r="I46" s="43">
        <v>66.5</v>
      </c>
      <c r="J46" s="5" t="str">
        <f t="shared" si="1"/>
        <v>Close</v>
      </c>
      <c r="K46" s="20">
        <v>44917</v>
      </c>
      <c r="L46" s="8" t="s">
        <v>9461</v>
      </c>
      <c r="M46" s="5"/>
    </row>
    <row r="47" spans="1:13">
      <c r="A47" s="8">
        <v>44</v>
      </c>
      <c r="B47" s="5" t="s">
        <v>9017</v>
      </c>
      <c r="C47" s="5" t="s">
        <v>8992</v>
      </c>
      <c r="D47" s="5" t="s">
        <v>8965</v>
      </c>
      <c r="E47" s="2">
        <v>44915</v>
      </c>
      <c r="F47" s="5" t="s">
        <v>8749</v>
      </c>
      <c r="G47" s="8">
        <f t="shared" si="2"/>
        <v>0</v>
      </c>
      <c r="H47" s="8" t="s">
        <v>8965</v>
      </c>
      <c r="I47" s="43">
        <v>65</v>
      </c>
      <c r="J47" s="5" t="str">
        <f t="shared" si="1"/>
        <v>Close</v>
      </c>
      <c r="K47" s="20">
        <v>44917</v>
      </c>
      <c r="L47" s="8" t="s">
        <v>9462</v>
      </c>
      <c r="M47" s="5"/>
    </row>
    <row r="48" spans="1:13">
      <c r="A48" s="8">
        <v>45</v>
      </c>
      <c r="B48" s="5" t="s">
        <v>9050</v>
      </c>
      <c r="C48" s="5" t="s">
        <v>9055</v>
      </c>
      <c r="D48" s="56" t="s">
        <v>9045</v>
      </c>
      <c r="E48" s="2">
        <v>44915</v>
      </c>
      <c r="F48" s="5" t="s">
        <v>8751</v>
      </c>
      <c r="G48" s="8">
        <f t="shared" si="2"/>
        <v>0</v>
      </c>
      <c r="H48" s="14" t="s">
        <v>9045</v>
      </c>
      <c r="I48" s="43">
        <v>135.59</v>
      </c>
      <c r="J48" s="5" t="str">
        <f t="shared" si="1"/>
        <v>Close</v>
      </c>
      <c r="K48" s="20">
        <v>44917</v>
      </c>
      <c r="L48" s="8" t="s">
        <v>9463</v>
      </c>
      <c r="M48" s="5"/>
    </row>
    <row r="49" spans="1:13">
      <c r="A49" s="8">
        <v>46</v>
      </c>
      <c r="B49" s="50" t="s">
        <v>9181</v>
      </c>
      <c r="C49" s="5" t="s">
        <v>9182</v>
      </c>
      <c r="D49" s="5" t="s">
        <v>9183</v>
      </c>
      <c r="E49" s="2">
        <v>44916</v>
      </c>
      <c r="F49" s="5" t="s">
        <v>8749</v>
      </c>
      <c r="G49" s="8">
        <f t="shared" si="2"/>
        <v>0</v>
      </c>
      <c r="H49" s="8" t="s">
        <v>9183</v>
      </c>
      <c r="I49" s="54">
        <v>145</v>
      </c>
      <c r="J49" s="5" t="str">
        <f t="shared" si="1"/>
        <v>Close</v>
      </c>
      <c r="K49" s="20">
        <v>44917</v>
      </c>
      <c r="L49" s="8" t="s">
        <v>9464</v>
      </c>
      <c r="M49" s="5"/>
    </row>
    <row r="50" spans="1:13">
      <c r="A50" s="8">
        <v>47</v>
      </c>
      <c r="B50" s="50" t="s">
        <v>9265</v>
      </c>
      <c r="C50" s="50" t="s">
        <v>9266</v>
      </c>
      <c r="D50" s="5" t="s">
        <v>120</v>
      </c>
      <c r="E50" s="2">
        <v>44916</v>
      </c>
      <c r="F50" s="5" t="s">
        <v>8753</v>
      </c>
      <c r="G50" s="8">
        <f t="shared" si="2"/>
        <v>0</v>
      </c>
      <c r="H50" s="8" t="s">
        <v>120</v>
      </c>
      <c r="I50" s="54">
        <v>486</v>
      </c>
      <c r="J50" s="5" t="str">
        <f t="shared" si="1"/>
        <v>Close</v>
      </c>
      <c r="K50" s="20">
        <v>44917</v>
      </c>
      <c r="L50" s="8" t="s">
        <v>9465</v>
      </c>
      <c r="M50" s="5"/>
    </row>
    <row r="51" spans="1:13">
      <c r="A51" s="8">
        <v>48</v>
      </c>
      <c r="B51" s="5" t="s">
        <v>6942</v>
      </c>
      <c r="C51" s="5" t="s">
        <v>7614</v>
      </c>
      <c r="D51" s="5" t="s">
        <v>8291</v>
      </c>
      <c r="E51" s="2">
        <v>44915</v>
      </c>
      <c r="F51" s="5" t="s">
        <v>8749</v>
      </c>
      <c r="G51" s="8">
        <f t="shared" si="2"/>
        <v>0</v>
      </c>
      <c r="H51" s="8" t="s">
        <v>8291</v>
      </c>
      <c r="I51" s="43">
        <v>127.3</v>
      </c>
      <c r="J51" s="5" t="str">
        <f t="shared" si="1"/>
        <v>Close</v>
      </c>
      <c r="K51" s="20">
        <v>44917</v>
      </c>
      <c r="L51" s="8" t="s">
        <v>9466</v>
      </c>
      <c r="M51" s="5"/>
    </row>
    <row r="52" spans="1:13">
      <c r="A52" s="8">
        <v>49</v>
      </c>
      <c r="B52" s="5" t="s">
        <v>7144</v>
      </c>
      <c r="C52" s="5" t="s">
        <v>7819</v>
      </c>
      <c r="D52" s="5" t="s">
        <v>8491</v>
      </c>
      <c r="E52" s="2">
        <v>44915</v>
      </c>
      <c r="F52" s="5" t="s">
        <v>8754</v>
      </c>
      <c r="G52" s="8">
        <f t="shared" si="2"/>
        <v>0</v>
      </c>
      <c r="H52" s="8" t="s">
        <v>8491</v>
      </c>
      <c r="I52" s="43">
        <v>70</v>
      </c>
      <c r="J52" s="5" t="str">
        <f t="shared" si="1"/>
        <v>Close</v>
      </c>
      <c r="K52" s="20">
        <v>44917</v>
      </c>
      <c r="L52" s="8" t="s">
        <v>9474</v>
      </c>
      <c r="M52" s="5"/>
    </row>
    <row r="53" spans="1:13">
      <c r="A53" s="8">
        <v>50</v>
      </c>
      <c r="B53" s="5" t="s">
        <v>9475</v>
      </c>
      <c r="C53" s="5" t="s">
        <v>8997</v>
      </c>
      <c r="D53" s="5" t="s">
        <v>8970</v>
      </c>
      <c r="E53" s="2">
        <v>44915</v>
      </c>
      <c r="F53" s="5" t="s">
        <v>8749</v>
      </c>
      <c r="G53" s="8">
        <f t="shared" si="2"/>
        <v>0</v>
      </c>
      <c r="H53" s="8" t="s">
        <v>8970</v>
      </c>
      <c r="I53" s="43">
        <v>160</v>
      </c>
      <c r="J53" s="5" t="str">
        <f t="shared" si="1"/>
        <v>Close</v>
      </c>
      <c r="K53" s="20">
        <v>44917</v>
      </c>
      <c r="L53" s="8" t="s">
        <v>9476</v>
      </c>
      <c r="M53" s="5"/>
    </row>
    <row r="54" spans="1:13">
      <c r="A54" s="8">
        <v>51</v>
      </c>
      <c r="B54" s="5" t="s">
        <v>9482</v>
      </c>
      <c r="C54" s="5" t="s">
        <v>9481</v>
      </c>
      <c r="D54" s="5" t="s">
        <v>9480</v>
      </c>
      <c r="E54" s="2">
        <v>44918</v>
      </c>
      <c r="F54" s="5" t="s">
        <v>8758</v>
      </c>
      <c r="G54" s="8">
        <v>0</v>
      </c>
      <c r="H54" s="8" t="s">
        <v>9480</v>
      </c>
      <c r="I54" s="43">
        <v>414</v>
      </c>
      <c r="J54" s="5" t="str">
        <f t="shared" si="1"/>
        <v>Close</v>
      </c>
      <c r="K54" s="20">
        <v>44918</v>
      </c>
      <c r="L54" s="8" t="s">
        <v>9483</v>
      </c>
      <c r="M54" s="5"/>
    </row>
    <row r="55" spans="1:13">
      <c r="A55" s="8">
        <v>52</v>
      </c>
      <c r="B55" s="5" t="s">
        <v>6755</v>
      </c>
      <c r="C55" s="5" t="s">
        <v>7420</v>
      </c>
      <c r="D55" s="5" t="s">
        <v>8104</v>
      </c>
      <c r="E55" s="2">
        <v>44915</v>
      </c>
      <c r="F55" s="5" t="s">
        <v>8747</v>
      </c>
      <c r="G55" s="8">
        <f t="shared" ref="G55:G118" si="3">IF(C55="","",IF(D55=H55,0,1))</f>
        <v>0</v>
      </c>
      <c r="H55" s="8" t="s">
        <v>8104</v>
      </c>
      <c r="I55" s="43">
        <v>57.95</v>
      </c>
      <c r="J55" s="5" t="str">
        <f t="shared" si="1"/>
        <v>Close</v>
      </c>
      <c r="K55" s="20">
        <v>44918</v>
      </c>
      <c r="L55" s="8" t="s">
        <v>9706</v>
      </c>
      <c r="M55" s="5"/>
    </row>
    <row r="56" spans="1:13">
      <c r="A56" s="8">
        <v>53</v>
      </c>
      <c r="B56" s="5" t="s">
        <v>6755</v>
      </c>
      <c r="C56" s="5" t="s">
        <v>7420</v>
      </c>
      <c r="D56" s="5" t="s">
        <v>8104</v>
      </c>
      <c r="E56" s="2">
        <v>44915</v>
      </c>
      <c r="F56" s="5" t="s">
        <v>8747</v>
      </c>
      <c r="G56" s="8">
        <f t="shared" si="3"/>
        <v>0</v>
      </c>
      <c r="H56" s="8" t="s">
        <v>8104</v>
      </c>
      <c r="I56" s="43">
        <v>57.95</v>
      </c>
      <c r="J56" s="5" t="str">
        <f t="shared" si="1"/>
        <v>Close</v>
      </c>
      <c r="K56" s="20">
        <v>44918</v>
      </c>
      <c r="L56" s="8" t="s">
        <v>9706</v>
      </c>
      <c r="M56" s="5"/>
    </row>
    <row r="57" spans="1:13">
      <c r="A57" s="8">
        <v>54</v>
      </c>
      <c r="B57" s="5" t="s">
        <v>6790</v>
      </c>
      <c r="C57" s="5" t="s">
        <v>7458</v>
      </c>
      <c r="D57" s="5" t="s">
        <v>8139</v>
      </c>
      <c r="E57" s="2">
        <v>44915</v>
      </c>
      <c r="F57" s="5" t="s">
        <v>8747</v>
      </c>
      <c r="G57" s="8">
        <f t="shared" si="3"/>
        <v>0</v>
      </c>
      <c r="H57" s="8" t="s">
        <v>8139</v>
      </c>
      <c r="I57" s="43">
        <v>114</v>
      </c>
      <c r="J57" s="5" t="str">
        <f t="shared" si="1"/>
        <v>Close</v>
      </c>
      <c r="K57" s="20">
        <v>44918</v>
      </c>
      <c r="L57" s="8" t="s">
        <v>9707</v>
      </c>
      <c r="M57" s="5"/>
    </row>
    <row r="58" spans="1:13">
      <c r="A58" s="8">
        <v>55</v>
      </c>
      <c r="B58" s="5" t="s">
        <v>6755</v>
      </c>
      <c r="C58" s="5" t="s">
        <v>7420</v>
      </c>
      <c r="D58" s="5" t="s">
        <v>8104</v>
      </c>
      <c r="E58" s="2">
        <v>44915</v>
      </c>
      <c r="F58" s="5" t="s">
        <v>8747</v>
      </c>
      <c r="G58" s="8">
        <f t="shared" si="3"/>
        <v>0</v>
      </c>
      <c r="H58" s="8" t="s">
        <v>8104</v>
      </c>
      <c r="I58" s="43">
        <v>57.95</v>
      </c>
      <c r="J58" s="5" t="str">
        <f t="shared" si="1"/>
        <v>Close</v>
      </c>
      <c r="K58" s="20">
        <v>44918</v>
      </c>
      <c r="L58" s="8" t="s">
        <v>9706</v>
      </c>
      <c r="M58" s="5"/>
    </row>
    <row r="59" spans="1:13">
      <c r="A59" s="8">
        <v>56</v>
      </c>
      <c r="B59" s="5" t="s">
        <v>6755</v>
      </c>
      <c r="C59" s="5" t="s">
        <v>7420</v>
      </c>
      <c r="D59" s="5" t="s">
        <v>8104</v>
      </c>
      <c r="E59" s="2">
        <v>44915</v>
      </c>
      <c r="F59" s="5" t="s">
        <v>8748</v>
      </c>
      <c r="G59" s="8">
        <f t="shared" si="3"/>
        <v>0</v>
      </c>
      <c r="H59" s="8" t="s">
        <v>8104</v>
      </c>
      <c r="I59" s="43">
        <v>57.95</v>
      </c>
      <c r="J59" s="5" t="str">
        <f t="shared" si="1"/>
        <v>Close</v>
      </c>
      <c r="K59" s="20">
        <v>44918</v>
      </c>
      <c r="L59" s="8" t="s">
        <v>9706</v>
      </c>
      <c r="M59" s="5"/>
    </row>
    <row r="60" spans="1:13">
      <c r="A60" s="8">
        <v>57</v>
      </c>
      <c r="B60" s="5" t="s">
        <v>6887</v>
      </c>
      <c r="C60" s="5" t="s">
        <v>7557</v>
      </c>
      <c r="D60" s="5" t="s">
        <v>8236</v>
      </c>
      <c r="E60" s="2">
        <v>44915</v>
      </c>
      <c r="F60" s="5" t="s">
        <v>8749</v>
      </c>
      <c r="G60" s="8">
        <f t="shared" si="3"/>
        <v>0</v>
      </c>
      <c r="H60" s="8" t="s">
        <v>8236</v>
      </c>
      <c r="I60" s="43">
        <v>211</v>
      </c>
      <c r="J60" s="5" t="str">
        <f t="shared" si="1"/>
        <v>Close</v>
      </c>
      <c r="K60" s="20">
        <v>44918</v>
      </c>
      <c r="L60" s="8" t="s">
        <v>9708</v>
      </c>
      <c r="M60" s="5"/>
    </row>
    <row r="61" spans="1:13">
      <c r="A61" s="8">
        <v>58</v>
      </c>
      <c r="B61" s="5" t="s">
        <v>6947</v>
      </c>
      <c r="C61" s="5" t="s">
        <v>7619</v>
      </c>
      <c r="D61" s="5" t="s">
        <v>8296</v>
      </c>
      <c r="E61" s="2">
        <v>44915</v>
      </c>
      <c r="F61" s="5" t="s">
        <v>8749</v>
      </c>
      <c r="G61" s="8">
        <f t="shared" si="3"/>
        <v>0</v>
      </c>
      <c r="H61" s="8" t="s">
        <v>8296</v>
      </c>
      <c r="I61" s="43">
        <v>205.2</v>
      </c>
      <c r="J61" s="5" t="str">
        <f t="shared" si="1"/>
        <v>Close</v>
      </c>
      <c r="K61" s="20">
        <v>44918</v>
      </c>
      <c r="L61" s="8" t="s">
        <v>9709</v>
      </c>
      <c r="M61" s="5"/>
    </row>
    <row r="62" spans="1:13">
      <c r="A62" s="8">
        <v>59</v>
      </c>
      <c r="B62" s="5" t="s">
        <v>6964</v>
      </c>
      <c r="C62" s="5" t="s">
        <v>7637</v>
      </c>
      <c r="D62" s="5" t="s">
        <v>8313</v>
      </c>
      <c r="E62" s="2">
        <v>44915</v>
      </c>
      <c r="F62" s="5" t="s">
        <v>8751</v>
      </c>
      <c r="G62" s="8">
        <f t="shared" si="3"/>
        <v>0</v>
      </c>
      <c r="H62" s="8" t="s">
        <v>8313</v>
      </c>
      <c r="I62" s="43">
        <v>65</v>
      </c>
      <c r="J62" s="5" t="str">
        <f t="shared" si="1"/>
        <v>Close</v>
      </c>
      <c r="K62" s="20">
        <v>44918</v>
      </c>
      <c r="L62" s="8" t="s">
        <v>9710</v>
      </c>
      <c r="M62" s="5"/>
    </row>
    <row r="63" spans="1:13">
      <c r="A63" s="8">
        <v>60</v>
      </c>
      <c r="B63" s="5" t="s">
        <v>7266</v>
      </c>
      <c r="C63" s="5" t="s">
        <v>7944</v>
      </c>
      <c r="D63" s="5" t="s">
        <v>8611</v>
      </c>
      <c r="E63" s="2">
        <v>44915</v>
      </c>
      <c r="F63" s="5" t="s">
        <v>8757</v>
      </c>
      <c r="G63" s="8">
        <f t="shared" si="3"/>
        <v>0</v>
      </c>
      <c r="H63" s="8" t="s">
        <v>8611</v>
      </c>
      <c r="I63" s="43">
        <v>301.14999999999998</v>
      </c>
      <c r="J63" s="5" t="str">
        <f t="shared" si="1"/>
        <v>Close</v>
      </c>
      <c r="K63" s="20">
        <v>44918</v>
      </c>
      <c r="L63" s="8" t="s">
        <v>9711</v>
      </c>
      <c r="M63" s="5"/>
    </row>
    <row r="64" spans="1:13">
      <c r="A64" s="8">
        <v>61</v>
      </c>
      <c r="B64" s="5" t="s">
        <v>8928</v>
      </c>
      <c r="C64" s="5" t="s">
        <v>8909</v>
      </c>
      <c r="D64" s="5" t="s">
        <v>8885</v>
      </c>
      <c r="E64" s="2">
        <v>44915</v>
      </c>
      <c r="F64" s="5" t="s">
        <v>8747</v>
      </c>
      <c r="G64" s="8">
        <f t="shared" si="3"/>
        <v>0</v>
      </c>
      <c r="H64" s="8" t="s">
        <v>8885</v>
      </c>
      <c r="I64" s="43">
        <v>50</v>
      </c>
      <c r="J64" s="5" t="str">
        <f t="shared" si="1"/>
        <v>Close</v>
      </c>
      <c r="K64" s="20">
        <v>44918</v>
      </c>
      <c r="L64" s="8" t="s">
        <v>9712</v>
      </c>
      <c r="M64" s="5"/>
    </row>
    <row r="65" spans="1:13">
      <c r="A65" s="8">
        <v>62</v>
      </c>
      <c r="B65" s="5" t="s">
        <v>9009</v>
      </c>
      <c r="C65" s="5" t="s">
        <v>8984</v>
      </c>
      <c r="D65" s="5" t="s">
        <v>8957</v>
      </c>
      <c r="E65" s="2">
        <v>44915</v>
      </c>
      <c r="F65" s="5" t="s">
        <v>8749</v>
      </c>
      <c r="G65" s="8">
        <f t="shared" si="3"/>
        <v>0</v>
      </c>
      <c r="H65" s="8" t="s">
        <v>8957</v>
      </c>
      <c r="I65" s="43">
        <v>35</v>
      </c>
      <c r="J65" s="5" t="str">
        <f t="shared" si="1"/>
        <v>Close</v>
      </c>
      <c r="K65" s="20">
        <v>44918</v>
      </c>
      <c r="L65" s="8" t="s">
        <v>9713</v>
      </c>
      <c r="M65" s="5"/>
    </row>
    <row r="66" spans="1:13">
      <c r="A66" s="8">
        <v>63</v>
      </c>
      <c r="B66" s="5" t="s">
        <v>9048</v>
      </c>
      <c r="C66" s="5" t="s">
        <v>9053</v>
      </c>
      <c r="D66" s="5" t="s">
        <v>9043</v>
      </c>
      <c r="E66" s="2">
        <v>44915</v>
      </c>
      <c r="F66" s="5" t="s">
        <v>8751</v>
      </c>
      <c r="G66" s="8">
        <f t="shared" si="3"/>
        <v>0</v>
      </c>
      <c r="H66" s="8" t="s">
        <v>9043</v>
      </c>
      <c r="I66" s="43">
        <v>129</v>
      </c>
      <c r="J66" s="5" t="str">
        <f t="shared" si="1"/>
        <v>Close</v>
      </c>
      <c r="K66" s="20">
        <v>44918</v>
      </c>
      <c r="L66" s="8" t="s">
        <v>9714</v>
      </c>
      <c r="M66" s="5"/>
    </row>
    <row r="67" spans="1:13">
      <c r="A67" s="8">
        <v>64</v>
      </c>
      <c r="B67" s="5" t="s">
        <v>9048</v>
      </c>
      <c r="C67" s="5" t="s">
        <v>9053</v>
      </c>
      <c r="D67" s="5" t="s">
        <v>9043</v>
      </c>
      <c r="E67" s="2">
        <v>44915</v>
      </c>
      <c r="F67" s="5" t="s">
        <v>8751</v>
      </c>
      <c r="G67" s="8">
        <f t="shared" si="3"/>
        <v>0</v>
      </c>
      <c r="H67" s="8" t="s">
        <v>9043</v>
      </c>
      <c r="I67" s="43">
        <v>129</v>
      </c>
      <c r="J67" s="5" t="str">
        <f t="shared" si="1"/>
        <v>Close</v>
      </c>
      <c r="K67" s="20">
        <v>44918</v>
      </c>
      <c r="L67" s="8" t="s">
        <v>9714</v>
      </c>
      <c r="M67" s="5"/>
    </row>
    <row r="68" spans="1:13">
      <c r="A68" s="8">
        <v>65</v>
      </c>
      <c r="B68" s="50" t="s">
        <v>9167</v>
      </c>
      <c r="C68" s="5" t="s">
        <v>9168</v>
      </c>
      <c r="D68" s="5" t="s">
        <v>9169</v>
      </c>
      <c r="E68" s="2">
        <v>44916</v>
      </c>
      <c r="F68" s="5" t="s">
        <v>8749</v>
      </c>
      <c r="G68" s="8">
        <f t="shared" si="3"/>
        <v>0</v>
      </c>
      <c r="H68" s="8" t="s">
        <v>9169</v>
      </c>
      <c r="I68" s="54">
        <v>87</v>
      </c>
      <c r="J68" s="5" t="str">
        <f t="shared" ref="J68:J131" si="4">IF(F68="","",IF(H68=D68,"Close","Open"))</f>
        <v>Close</v>
      </c>
      <c r="K68" s="20">
        <v>44918</v>
      </c>
      <c r="L68" s="8" t="s">
        <v>9715</v>
      </c>
      <c r="M68" s="5"/>
    </row>
    <row r="69" spans="1:13">
      <c r="A69" s="8">
        <v>66</v>
      </c>
      <c r="B69" s="5" t="s">
        <v>6341</v>
      </c>
      <c r="C69" s="5" t="s">
        <v>9377</v>
      </c>
      <c r="D69" s="5" t="s">
        <v>6340</v>
      </c>
      <c r="E69" s="2">
        <v>44917</v>
      </c>
      <c r="F69" s="5" t="s">
        <v>8747</v>
      </c>
      <c r="G69" s="8">
        <f t="shared" si="3"/>
        <v>0</v>
      </c>
      <c r="H69" s="8" t="s">
        <v>6340</v>
      </c>
      <c r="I69" s="43">
        <v>85</v>
      </c>
      <c r="J69" s="5" t="str">
        <f t="shared" si="4"/>
        <v>Close</v>
      </c>
      <c r="K69" s="20">
        <v>44918</v>
      </c>
      <c r="L69" s="8" t="s">
        <v>9716</v>
      </c>
      <c r="M69" s="5"/>
    </row>
    <row r="70" spans="1:13">
      <c r="A70" s="8">
        <v>67</v>
      </c>
      <c r="B70" s="5" t="s">
        <v>9407</v>
      </c>
      <c r="C70" s="5" t="s">
        <v>9367</v>
      </c>
      <c r="D70" s="5" t="s">
        <v>9328</v>
      </c>
      <c r="E70" s="2">
        <v>44917</v>
      </c>
      <c r="F70" s="5" t="s">
        <v>8747</v>
      </c>
      <c r="G70" s="8">
        <f t="shared" si="3"/>
        <v>0</v>
      </c>
      <c r="H70" s="8" t="s">
        <v>9328</v>
      </c>
      <c r="I70" s="43">
        <v>68</v>
      </c>
      <c r="J70" s="5" t="str">
        <f t="shared" si="4"/>
        <v>Close</v>
      </c>
      <c r="K70" s="20">
        <v>44919</v>
      </c>
      <c r="L70" s="8" t="s">
        <v>9720</v>
      </c>
      <c r="M70" s="5"/>
    </row>
    <row r="71" spans="1:13">
      <c r="A71" s="8">
        <v>68</v>
      </c>
      <c r="B71" s="5" t="s">
        <v>9411</v>
      </c>
      <c r="C71" s="5" t="s">
        <v>9371</v>
      </c>
      <c r="D71" s="5" t="s">
        <v>9332</v>
      </c>
      <c r="E71" s="2">
        <v>44917</v>
      </c>
      <c r="F71" s="5" t="s">
        <v>8747</v>
      </c>
      <c r="G71" s="8">
        <f t="shared" si="3"/>
        <v>0</v>
      </c>
      <c r="H71" s="8" t="s">
        <v>9332</v>
      </c>
      <c r="I71" s="43">
        <v>73</v>
      </c>
      <c r="J71" s="5" t="str">
        <f t="shared" si="4"/>
        <v>Close</v>
      </c>
      <c r="K71" s="20">
        <v>44919</v>
      </c>
      <c r="L71" s="8" t="s">
        <v>9718</v>
      </c>
      <c r="M71" s="5"/>
    </row>
    <row r="72" spans="1:13">
      <c r="A72" s="8">
        <v>69</v>
      </c>
      <c r="B72" s="5" t="s">
        <v>9415</v>
      </c>
      <c r="C72" s="5" t="s">
        <v>9375</v>
      </c>
      <c r="D72" s="5" t="s">
        <v>9336</v>
      </c>
      <c r="E72" s="2">
        <v>44917</v>
      </c>
      <c r="F72" s="5" t="s">
        <v>8747</v>
      </c>
      <c r="G72" s="8">
        <f t="shared" si="3"/>
        <v>0</v>
      </c>
      <c r="H72" s="8" t="s">
        <v>9336</v>
      </c>
      <c r="I72" s="43">
        <v>59</v>
      </c>
      <c r="J72" s="5" t="str">
        <f t="shared" si="4"/>
        <v>Close</v>
      </c>
      <c r="K72" s="20">
        <v>44919</v>
      </c>
      <c r="L72" s="8" t="s">
        <v>9719</v>
      </c>
      <c r="M72" s="5"/>
    </row>
    <row r="73" spans="1:13">
      <c r="A73" s="8">
        <v>70</v>
      </c>
      <c r="B73" s="5" t="s">
        <v>9439</v>
      </c>
      <c r="C73" s="5" t="s">
        <v>9400</v>
      </c>
      <c r="D73" s="5" t="s">
        <v>9360</v>
      </c>
      <c r="E73" s="2">
        <v>44917</v>
      </c>
      <c r="F73" s="5" t="s">
        <v>8749</v>
      </c>
      <c r="G73" s="8">
        <f t="shared" si="3"/>
        <v>0</v>
      </c>
      <c r="H73" s="8" t="s">
        <v>9360</v>
      </c>
      <c r="I73" s="43">
        <v>815</v>
      </c>
      <c r="J73" s="5" t="str">
        <f t="shared" si="4"/>
        <v>Close</v>
      </c>
      <c r="K73" s="20">
        <v>44919</v>
      </c>
      <c r="L73" s="8" t="s">
        <v>9718</v>
      </c>
      <c r="M73" s="5"/>
    </row>
    <row r="74" spans="1:13">
      <c r="A74" s="8">
        <v>71</v>
      </c>
      <c r="B74" s="5" t="s">
        <v>6745</v>
      </c>
      <c r="C74" s="5" t="s">
        <v>7410</v>
      </c>
      <c r="D74" s="5" t="s">
        <v>8094</v>
      </c>
      <c r="E74" s="2">
        <v>44915</v>
      </c>
      <c r="F74" s="5" t="s">
        <v>8747</v>
      </c>
      <c r="G74" s="8">
        <f t="shared" si="3"/>
        <v>0</v>
      </c>
      <c r="H74" s="8" t="s">
        <v>8094</v>
      </c>
      <c r="I74" s="43">
        <v>107.35</v>
      </c>
      <c r="J74" s="5" t="str">
        <f t="shared" si="4"/>
        <v>Close</v>
      </c>
      <c r="K74" s="20">
        <v>44919</v>
      </c>
      <c r="L74" s="8" t="s">
        <v>10010</v>
      </c>
      <c r="M74" s="5"/>
    </row>
    <row r="75" spans="1:13">
      <c r="A75" s="8">
        <v>72</v>
      </c>
      <c r="B75" s="5" t="s">
        <v>6755</v>
      </c>
      <c r="C75" s="5" t="s">
        <v>7420</v>
      </c>
      <c r="D75" s="5" t="s">
        <v>8104</v>
      </c>
      <c r="E75" s="2">
        <v>44915</v>
      </c>
      <c r="F75" s="5" t="s">
        <v>8747</v>
      </c>
      <c r="G75" s="8">
        <f t="shared" si="3"/>
        <v>0</v>
      </c>
      <c r="H75" s="8" t="s">
        <v>8104</v>
      </c>
      <c r="I75" s="43">
        <v>57.95</v>
      </c>
      <c r="J75" s="5" t="str">
        <f t="shared" si="4"/>
        <v>Close</v>
      </c>
      <c r="K75" s="20">
        <v>44919</v>
      </c>
      <c r="L75" s="8" t="s">
        <v>10011</v>
      </c>
      <c r="M75" s="5"/>
    </row>
    <row r="76" spans="1:13">
      <c r="A76" s="8">
        <v>73</v>
      </c>
      <c r="B76" s="5" t="s">
        <v>6785</v>
      </c>
      <c r="C76" s="5" t="s">
        <v>7452</v>
      </c>
      <c r="D76" s="5" t="s">
        <v>8134</v>
      </c>
      <c r="E76" s="2">
        <v>44915</v>
      </c>
      <c r="F76" s="5" t="s">
        <v>8747</v>
      </c>
      <c r="G76" s="8">
        <f t="shared" si="3"/>
        <v>0</v>
      </c>
      <c r="H76" s="8" t="s">
        <v>8134</v>
      </c>
      <c r="I76" s="43">
        <v>44.41</v>
      </c>
      <c r="J76" s="5" t="str">
        <f t="shared" si="4"/>
        <v>Close</v>
      </c>
      <c r="K76" s="20">
        <v>44919</v>
      </c>
      <c r="L76" s="8" t="s">
        <v>10012</v>
      </c>
      <c r="M76" s="5"/>
    </row>
    <row r="77" spans="1:13">
      <c r="A77" s="8">
        <v>74</v>
      </c>
      <c r="B77" s="5" t="s">
        <v>6854</v>
      </c>
      <c r="C77" s="5" t="s">
        <v>7524</v>
      </c>
      <c r="D77" s="5" t="s">
        <v>8203</v>
      </c>
      <c r="E77" s="2">
        <v>44915</v>
      </c>
      <c r="F77" s="5" t="s">
        <v>8748</v>
      </c>
      <c r="G77" s="8">
        <f t="shared" si="3"/>
        <v>0</v>
      </c>
      <c r="H77" s="8" t="s">
        <v>8203</v>
      </c>
      <c r="I77" s="43">
        <v>72.73</v>
      </c>
      <c r="J77" s="5" t="str">
        <f t="shared" si="4"/>
        <v>Close</v>
      </c>
      <c r="K77" s="20">
        <v>44919</v>
      </c>
      <c r="L77" s="8" t="s">
        <v>10013</v>
      </c>
      <c r="M77" s="5"/>
    </row>
    <row r="78" spans="1:13">
      <c r="A78" s="8">
        <v>75</v>
      </c>
      <c r="B78" s="5" t="s">
        <v>6859</v>
      </c>
      <c r="C78" s="5" t="s">
        <v>7529</v>
      </c>
      <c r="D78" s="5" t="s">
        <v>8208</v>
      </c>
      <c r="E78" s="2">
        <v>44915</v>
      </c>
      <c r="F78" s="5" t="s">
        <v>8748</v>
      </c>
      <c r="G78" s="8">
        <f t="shared" si="3"/>
        <v>0</v>
      </c>
      <c r="H78" s="8" t="s">
        <v>8208</v>
      </c>
      <c r="I78" s="43">
        <v>58.27</v>
      </c>
      <c r="J78" s="5" t="str">
        <f t="shared" si="4"/>
        <v>Close</v>
      </c>
      <c r="K78" s="20">
        <v>44919</v>
      </c>
      <c r="L78" s="8" t="s">
        <v>10014</v>
      </c>
      <c r="M78" s="5"/>
    </row>
    <row r="79" spans="1:13">
      <c r="A79" s="8">
        <v>76</v>
      </c>
      <c r="B79" s="5" t="s">
        <v>6952</v>
      </c>
      <c r="C79" s="5" t="s">
        <v>7624</v>
      </c>
      <c r="D79" s="5" t="s">
        <v>8301</v>
      </c>
      <c r="E79" s="2">
        <v>44915</v>
      </c>
      <c r="F79" s="5" t="s">
        <v>8750</v>
      </c>
      <c r="G79" s="8">
        <f t="shared" si="3"/>
        <v>0</v>
      </c>
      <c r="H79" s="8" t="s">
        <v>8301</v>
      </c>
      <c r="I79" s="43">
        <v>93.1</v>
      </c>
      <c r="J79" s="5" t="str">
        <f t="shared" si="4"/>
        <v>Close</v>
      </c>
      <c r="K79" s="20">
        <v>44919</v>
      </c>
      <c r="L79" s="8" t="s">
        <v>10015</v>
      </c>
      <c r="M79" s="5"/>
    </row>
    <row r="80" spans="1:13">
      <c r="A80" s="8">
        <v>77</v>
      </c>
      <c r="B80" s="5" t="s">
        <v>7030</v>
      </c>
      <c r="C80" s="5" t="s">
        <v>7703</v>
      </c>
      <c r="D80" s="5" t="s">
        <v>8379</v>
      </c>
      <c r="E80" s="2">
        <v>44915</v>
      </c>
      <c r="F80" s="5" t="s">
        <v>8753</v>
      </c>
      <c r="G80" s="8">
        <f t="shared" si="3"/>
        <v>0</v>
      </c>
      <c r="H80" s="8" t="s">
        <v>8379</v>
      </c>
      <c r="I80" s="43">
        <v>730</v>
      </c>
      <c r="J80" s="5" t="str">
        <f t="shared" si="4"/>
        <v>Close</v>
      </c>
      <c r="K80" s="20">
        <v>44919</v>
      </c>
      <c r="L80" s="8" t="s">
        <v>10016</v>
      </c>
      <c r="M80" s="5"/>
    </row>
    <row r="81" spans="1:13">
      <c r="A81" s="8">
        <v>78</v>
      </c>
      <c r="B81" s="5" t="s">
        <v>7047</v>
      </c>
      <c r="C81" s="5" t="s">
        <v>7720</v>
      </c>
      <c r="D81" s="5" t="s">
        <v>8396</v>
      </c>
      <c r="E81" s="2">
        <v>44915</v>
      </c>
      <c r="F81" s="5" t="s">
        <v>8753</v>
      </c>
      <c r="G81" s="8">
        <f t="shared" si="3"/>
        <v>0</v>
      </c>
      <c r="H81" s="8" t="s">
        <v>8396</v>
      </c>
      <c r="I81" s="43">
        <v>280.25</v>
      </c>
      <c r="J81" s="5" t="str">
        <f t="shared" si="4"/>
        <v>Close</v>
      </c>
      <c r="K81" s="20">
        <v>44919</v>
      </c>
      <c r="L81" s="8" t="s">
        <v>10017</v>
      </c>
      <c r="M81" s="5"/>
    </row>
    <row r="82" spans="1:13">
      <c r="A82" s="8">
        <v>79</v>
      </c>
      <c r="B82" s="5" t="s">
        <v>7213</v>
      </c>
      <c r="C82" s="5" t="s">
        <v>7888</v>
      </c>
      <c r="D82" s="5" t="s">
        <v>8560</v>
      </c>
      <c r="E82" s="2">
        <v>44915</v>
      </c>
      <c r="F82" s="5" t="s">
        <v>8756</v>
      </c>
      <c r="G82" s="8">
        <f t="shared" si="3"/>
        <v>0</v>
      </c>
      <c r="H82" s="8" t="s">
        <v>8560</v>
      </c>
      <c r="I82" s="43">
        <v>63.65</v>
      </c>
      <c r="J82" s="5" t="str">
        <f t="shared" si="4"/>
        <v>Close</v>
      </c>
      <c r="K82" s="20">
        <v>44919</v>
      </c>
      <c r="L82" s="8" t="s">
        <v>10018</v>
      </c>
      <c r="M82" s="5"/>
    </row>
    <row r="83" spans="1:13">
      <c r="A83" s="8">
        <v>80</v>
      </c>
      <c r="B83" s="5" t="s">
        <v>9020</v>
      </c>
      <c r="C83" s="5" t="s">
        <v>8995</v>
      </c>
      <c r="D83" s="5" t="s">
        <v>8968</v>
      </c>
      <c r="E83" s="2">
        <v>44915</v>
      </c>
      <c r="F83" s="5" t="s">
        <v>8749</v>
      </c>
      <c r="G83" s="8">
        <f t="shared" si="3"/>
        <v>0</v>
      </c>
      <c r="H83" s="8" t="s">
        <v>8968</v>
      </c>
      <c r="I83" s="43">
        <v>123</v>
      </c>
      <c r="J83" s="5" t="str">
        <f t="shared" si="4"/>
        <v>Close</v>
      </c>
      <c r="K83" s="20">
        <v>44919</v>
      </c>
      <c r="L83" s="8" t="s">
        <v>10019</v>
      </c>
      <c r="M83" s="5"/>
    </row>
    <row r="84" spans="1:13">
      <c r="A84" s="8">
        <v>81</v>
      </c>
      <c r="B84" s="5" t="s">
        <v>1537</v>
      </c>
      <c r="C84" s="5" t="s">
        <v>9039</v>
      </c>
      <c r="D84" s="5" t="s">
        <v>103</v>
      </c>
      <c r="E84" s="2">
        <v>44915</v>
      </c>
      <c r="F84" s="5" t="s">
        <v>8748</v>
      </c>
      <c r="G84" s="8">
        <f t="shared" si="3"/>
        <v>0</v>
      </c>
      <c r="H84" s="8" t="s">
        <v>103</v>
      </c>
      <c r="I84" s="43">
        <v>50</v>
      </c>
      <c r="J84" s="5" t="str">
        <f t="shared" si="4"/>
        <v>Close</v>
      </c>
      <c r="K84" s="20">
        <v>44919</v>
      </c>
      <c r="L84" s="8" t="s">
        <v>10020</v>
      </c>
      <c r="M84" s="5"/>
    </row>
    <row r="85" spans="1:13">
      <c r="A85" s="8">
        <v>82</v>
      </c>
      <c r="B85" s="50" t="s">
        <v>9223</v>
      </c>
      <c r="C85" s="50" t="s">
        <v>9224</v>
      </c>
      <c r="D85" s="5" t="s">
        <v>9225</v>
      </c>
      <c r="E85" s="2">
        <v>44916</v>
      </c>
      <c r="F85" s="5" t="s">
        <v>8749</v>
      </c>
      <c r="G85" s="8">
        <f t="shared" si="3"/>
        <v>0</v>
      </c>
      <c r="H85" s="8" t="s">
        <v>9225</v>
      </c>
      <c r="I85" s="54">
        <v>104.5</v>
      </c>
      <c r="J85" s="5" t="str">
        <f t="shared" si="4"/>
        <v>Close</v>
      </c>
      <c r="K85" s="20">
        <v>44919</v>
      </c>
      <c r="L85" s="8" t="s">
        <v>10021</v>
      </c>
      <c r="M85" s="5"/>
    </row>
    <row r="86" spans="1:13">
      <c r="A86" s="8">
        <v>83</v>
      </c>
      <c r="B86" s="5" t="s">
        <v>9412</v>
      </c>
      <c r="C86" s="5" t="s">
        <v>9372</v>
      </c>
      <c r="D86" s="5" t="s">
        <v>9333</v>
      </c>
      <c r="E86" s="2">
        <v>44917</v>
      </c>
      <c r="F86" s="5" t="s">
        <v>8747</v>
      </c>
      <c r="G86" s="8">
        <f t="shared" si="3"/>
        <v>0</v>
      </c>
      <c r="H86" s="8" t="s">
        <v>9333</v>
      </c>
      <c r="I86" s="43">
        <v>94</v>
      </c>
      <c r="J86" s="5" t="str">
        <f t="shared" si="4"/>
        <v>Close</v>
      </c>
      <c r="K86" s="20">
        <v>44919</v>
      </c>
      <c r="L86" s="8" t="s">
        <v>10022</v>
      </c>
      <c r="M86" s="5"/>
    </row>
    <row r="87" spans="1:13">
      <c r="A87" s="8">
        <v>84</v>
      </c>
      <c r="B87" s="5" t="s">
        <v>9429</v>
      </c>
      <c r="C87" s="5" t="s">
        <v>9390</v>
      </c>
      <c r="D87" s="5" t="s">
        <v>9350</v>
      </c>
      <c r="E87" s="2">
        <v>44917</v>
      </c>
      <c r="F87" s="5" t="s">
        <v>8752</v>
      </c>
      <c r="G87" s="8">
        <f t="shared" si="3"/>
        <v>0</v>
      </c>
      <c r="H87" s="8" t="s">
        <v>9350</v>
      </c>
      <c r="I87" s="43">
        <v>187.82</v>
      </c>
      <c r="J87" s="5" t="str">
        <f t="shared" si="4"/>
        <v>Close</v>
      </c>
      <c r="K87" s="20">
        <v>44919</v>
      </c>
      <c r="L87" s="8" t="s">
        <v>10023</v>
      </c>
      <c r="M87" s="5"/>
    </row>
    <row r="88" spans="1:13">
      <c r="A88" s="8">
        <v>85</v>
      </c>
      <c r="B88" s="5" t="s">
        <v>9609</v>
      </c>
      <c r="C88" s="5" t="s">
        <v>9549</v>
      </c>
      <c r="D88" s="5" t="s">
        <v>9489</v>
      </c>
      <c r="E88" s="2">
        <v>44918</v>
      </c>
      <c r="F88" s="5" t="s">
        <v>8748</v>
      </c>
      <c r="G88" s="8">
        <f t="shared" si="3"/>
        <v>0</v>
      </c>
      <c r="H88" s="8" t="s">
        <v>9489</v>
      </c>
      <c r="I88" s="43">
        <v>161</v>
      </c>
      <c r="J88" s="5" t="str">
        <f t="shared" si="4"/>
        <v>Close</v>
      </c>
      <c r="K88" s="20">
        <v>44919</v>
      </c>
      <c r="L88" s="8" t="s">
        <v>10024</v>
      </c>
      <c r="M88" s="5"/>
    </row>
    <row r="89" spans="1:13">
      <c r="A89" s="8">
        <v>86</v>
      </c>
      <c r="B89" s="5" t="s">
        <v>6071</v>
      </c>
      <c r="C89" s="5" t="s">
        <v>9561</v>
      </c>
      <c r="D89" s="5" t="s">
        <v>9501</v>
      </c>
      <c r="E89" s="2">
        <v>44918</v>
      </c>
      <c r="F89" s="5" t="s">
        <v>8748</v>
      </c>
      <c r="G89" s="8">
        <f t="shared" si="3"/>
        <v>0</v>
      </c>
      <c r="H89" s="8" t="s">
        <v>9501</v>
      </c>
      <c r="I89" s="43">
        <v>161</v>
      </c>
      <c r="J89" s="5" t="str">
        <f t="shared" si="4"/>
        <v>Close</v>
      </c>
      <c r="K89" s="20">
        <v>44919</v>
      </c>
      <c r="L89" s="8" t="s">
        <v>10025</v>
      </c>
      <c r="M89" s="5"/>
    </row>
    <row r="90" spans="1:13">
      <c r="A90" s="8">
        <v>87</v>
      </c>
      <c r="B90" s="5" t="s">
        <v>9621</v>
      </c>
      <c r="C90" s="5" t="s">
        <v>9562</v>
      </c>
      <c r="D90" s="5" t="s">
        <v>9502</v>
      </c>
      <c r="E90" s="2">
        <v>44918</v>
      </c>
      <c r="F90" s="5" t="s">
        <v>8748</v>
      </c>
      <c r="G90" s="8">
        <f t="shared" si="3"/>
        <v>0</v>
      </c>
      <c r="H90" s="8" t="s">
        <v>9502</v>
      </c>
      <c r="I90" s="43">
        <v>59</v>
      </c>
      <c r="J90" s="5" t="str">
        <f t="shared" si="4"/>
        <v>Close</v>
      </c>
      <c r="K90" s="20">
        <v>44919</v>
      </c>
      <c r="L90" s="8" t="s">
        <v>10026</v>
      </c>
      <c r="M90" s="5"/>
    </row>
    <row r="91" spans="1:13">
      <c r="A91" s="8">
        <v>88</v>
      </c>
      <c r="B91" s="5" t="s">
        <v>9621</v>
      </c>
      <c r="C91" s="5" t="s">
        <v>9562</v>
      </c>
      <c r="D91" s="5" t="s">
        <v>9502</v>
      </c>
      <c r="E91" s="2">
        <v>44918</v>
      </c>
      <c r="F91" s="5" t="s">
        <v>8748</v>
      </c>
      <c r="G91" s="8">
        <f t="shared" si="3"/>
        <v>0</v>
      </c>
      <c r="H91" s="8" t="s">
        <v>9502</v>
      </c>
      <c r="I91" s="43">
        <v>59</v>
      </c>
      <c r="J91" s="5" t="str">
        <f t="shared" si="4"/>
        <v>Close</v>
      </c>
      <c r="K91" s="20">
        <v>44919</v>
      </c>
      <c r="L91" s="8" t="s">
        <v>10026</v>
      </c>
      <c r="M91" s="5"/>
    </row>
    <row r="92" spans="1:13">
      <c r="A92" s="8">
        <v>89</v>
      </c>
      <c r="B92" s="5" t="s">
        <v>9629</v>
      </c>
      <c r="C92" s="5" t="s">
        <v>9570</v>
      </c>
      <c r="D92" s="5" t="s">
        <v>9510</v>
      </c>
      <c r="E92" s="2">
        <v>44918</v>
      </c>
      <c r="F92" s="5" t="s">
        <v>8749</v>
      </c>
      <c r="G92" s="8">
        <f t="shared" si="3"/>
        <v>0</v>
      </c>
      <c r="H92" s="8" t="s">
        <v>9510</v>
      </c>
      <c r="I92" s="43">
        <v>125</v>
      </c>
      <c r="J92" s="5" t="str">
        <f t="shared" si="4"/>
        <v>Close</v>
      </c>
      <c r="K92" s="20">
        <v>44919</v>
      </c>
      <c r="L92" s="8" t="s">
        <v>10027</v>
      </c>
      <c r="M92" s="5"/>
    </row>
    <row r="93" spans="1:13">
      <c r="A93" s="8">
        <v>90</v>
      </c>
      <c r="B93" s="5" t="s">
        <v>9686</v>
      </c>
      <c r="C93" s="5" t="s">
        <v>9699</v>
      </c>
      <c r="D93" s="5" t="s">
        <v>9674</v>
      </c>
      <c r="E93" s="2">
        <v>44918</v>
      </c>
      <c r="F93" s="5" t="s">
        <v>8758</v>
      </c>
      <c r="G93" s="8">
        <f t="shared" si="3"/>
        <v>0</v>
      </c>
      <c r="H93" s="8" t="s">
        <v>9674</v>
      </c>
      <c r="I93" s="43">
        <v>75</v>
      </c>
      <c r="J93" s="5" t="str">
        <f t="shared" si="4"/>
        <v>Close</v>
      </c>
      <c r="K93" s="20">
        <v>44919</v>
      </c>
      <c r="L93" s="8" t="s">
        <v>10028</v>
      </c>
      <c r="M93" s="5"/>
    </row>
    <row r="94" spans="1:13">
      <c r="A94" s="8">
        <v>91</v>
      </c>
      <c r="B94" s="5" t="s">
        <v>9690</v>
      </c>
      <c r="C94" s="5" t="s">
        <v>9703</v>
      </c>
      <c r="D94" s="5" t="s">
        <v>167</v>
      </c>
      <c r="E94" s="2">
        <v>44918</v>
      </c>
      <c r="F94" s="5" t="s">
        <v>8758</v>
      </c>
      <c r="G94" s="8">
        <f t="shared" si="3"/>
        <v>0</v>
      </c>
      <c r="H94" s="8" t="s">
        <v>167</v>
      </c>
      <c r="I94" s="43">
        <v>105</v>
      </c>
      <c r="J94" s="5" t="str">
        <f t="shared" si="4"/>
        <v>Close</v>
      </c>
      <c r="K94" s="20">
        <v>44919</v>
      </c>
      <c r="L94" s="8" t="s">
        <v>10029</v>
      </c>
      <c r="M94" s="5"/>
    </row>
    <row r="95" spans="1:13">
      <c r="A95" s="8">
        <v>92</v>
      </c>
      <c r="B95" s="5" t="s">
        <v>9322</v>
      </c>
      <c r="C95" s="5" t="s">
        <v>9321</v>
      </c>
      <c r="D95" s="5" t="s">
        <v>8291</v>
      </c>
      <c r="E95" s="2">
        <v>44917</v>
      </c>
      <c r="F95" s="5" t="s">
        <v>8748</v>
      </c>
      <c r="G95" s="8">
        <f t="shared" si="3"/>
        <v>0</v>
      </c>
      <c r="H95" s="8" t="s">
        <v>8291</v>
      </c>
      <c r="I95" s="43">
        <v>133.08000000000001</v>
      </c>
      <c r="J95" s="5" t="str">
        <f t="shared" si="4"/>
        <v>Close</v>
      </c>
      <c r="K95" s="20">
        <v>44921</v>
      </c>
      <c r="L95" s="8" t="s">
        <v>10030</v>
      </c>
      <c r="M95" s="5"/>
    </row>
    <row r="96" spans="1:13">
      <c r="A96" s="8">
        <v>93</v>
      </c>
      <c r="B96" s="5" t="s">
        <v>6752</v>
      </c>
      <c r="C96" s="5" t="s">
        <v>7417</v>
      </c>
      <c r="D96" s="5" t="s">
        <v>8101</v>
      </c>
      <c r="E96" s="2">
        <v>44915</v>
      </c>
      <c r="F96" s="5" t="s">
        <v>8747</v>
      </c>
      <c r="G96" s="8">
        <f t="shared" si="3"/>
        <v>0</v>
      </c>
      <c r="H96" s="8" t="s">
        <v>8101</v>
      </c>
      <c r="I96" s="43">
        <v>99</v>
      </c>
      <c r="J96" s="5" t="str">
        <f t="shared" si="4"/>
        <v>Close</v>
      </c>
      <c r="K96" s="20">
        <v>44921</v>
      </c>
      <c r="L96" s="8" t="s">
        <v>10031</v>
      </c>
      <c r="M96" s="5"/>
    </row>
    <row r="97" spans="1:13">
      <c r="A97" s="8">
        <v>94</v>
      </c>
      <c r="B97" s="5" t="s">
        <v>6759</v>
      </c>
      <c r="C97" s="5" t="s">
        <v>7424</v>
      </c>
      <c r="D97" s="5" t="s">
        <v>8108</v>
      </c>
      <c r="E97" s="2">
        <v>44915</v>
      </c>
      <c r="F97" s="5" t="s">
        <v>8747</v>
      </c>
      <c r="G97" s="8">
        <f t="shared" si="3"/>
        <v>0</v>
      </c>
      <c r="H97" s="8" t="s">
        <v>8108</v>
      </c>
      <c r="I97" s="43">
        <v>137.75</v>
      </c>
      <c r="J97" s="5" t="str">
        <f t="shared" si="4"/>
        <v>Close</v>
      </c>
      <c r="K97" s="20">
        <v>44921</v>
      </c>
      <c r="L97" s="8" t="s">
        <v>10032</v>
      </c>
      <c r="M97" s="5"/>
    </row>
    <row r="98" spans="1:13">
      <c r="A98" s="8">
        <v>95</v>
      </c>
      <c r="B98" s="5" t="s">
        <v>6764</v>
      </c>
      <c r="C98" s="5" t="s">
        <v>7429</v>
      </c>
      <c r="D98" s="5" t="s">
        <v>8113</v>
      </c>
      <c r="E98" s="2">
        <v>44915</v>
      </c>
      <c r="F98" s="5" t="s">
        <v>8747</v>
      </c>
      <c r="G98" s="8">
        <f t="shared" si="3"/>
        <v>0</v>
      </c>
      <c r="H98" s="8" t="s">
        <v>8113</v>
      </c>
      <c r="I98" s="43">
        <v>85</v>
      </c>
      <c r="J98" s="5" t="str">
        <f t="shared" si="4"/>
        <v>Close</v>
      </c>
      <c r="K98" s="20">
        <v>44921</v>
      </c>
      <c r="L98" s="8" t="s">
        <v>10033</v>
      </c>
      <c r="M98" s="5"/>
    </row>
    <row r="99" spans="1:13">
      <c r="A99" s="8">
        <v>96</v>
      </c>
      <c r="B99" s="5" t="s">
        <v>6804</v>
      </c>
      <c r="C99" s="5" t="s">
        <v>7472</v>
      </c>
      <c r="D99" s="5" t="s">
        <v>8153</v>
      </c>
      <c r="E99" s="2">
        <v>44915</v>
      </c>
      <c r="F99" s="5" t="s">
        <v>8747</v>
      </c>
      <c r="G99" s="8">
        <f t="shared" si="3"/>
        <v>0</v>
      </c>
      <c r="H99" s="8" t="s">
        <v>8153</v>
      </c>
      <c r="I99" s="43">
        <v>129.19999999999999</v>
      </c>
      <c r="J99" s="5" t="str">
        <f t="shared" si="4"/>
        <v>Close</v>
      </c>
      <c r="K99" s="20">
        <v>44921</v>
      </c>
      <c r="L99" s="8" t="s">
        <v>10034</v>
      </c>
      <c r="M99" s="5"/>
    </row>
    <row r="100" spans="1:13">
      <c r="A100" s="8">
        <v>97</v>
      </c>
      <c r="B100" s="5" t="s">
        <v>6831</v>
      </c>
      <c r="C100" s="5" t="s">
        <v>7499</v>
      </c>
      <c r="D100" s="5" t="s">
        <v>8180</v>
      </c>
      <c r="E100" s="2">
        <v>44915</v>
      </c>
      <c r="F100" s="5" t="s">
        <v>8748</v>
      </c>
      <c r="G100" s="8">
        <f t="shared" si="3"/>
        <v>0</v>
      </c>
      <c r="H100" s="8" t="s">
        <v>8180</v>
      </c>
      <c r="I100" s="43">
        <v>138</v>
      </c>
      <c r="J100" s="5" t="str">
        <f t="shared" si="4"/>
        <v>Close</v>
      </c>
      <c r="K100" s="20">
        <v>44921</v>
      </c>
      <c r="L100" s="8" t="s">
        <v>10035</v>
      </c>
      <c r="M100" s="5"/>
    </row>
    <row r="101" spans="1:13">
      <c r="A101" s="8">
        <v>98</v>
      </c>
      <c r="B101" s="5" t="s">
        <v>6858</v>
      </c>
      <c r="C101" s="5" t="s">
        <v>7528</v>
      </c>
      <c r="D101" s="5" t="s">
        <v>8207</v>
      </c>
      <c r="E101" s="2">
        <v>44915</v>
      </c>
      <c r="F101" s="5" t="s">
        <v>8748</v>
      </c>
      <c r="G101" s="8">
        <f t="shared" si="3"/>
        <v>0</v>
      </c>
      <c r="H101" s="8" t="s">
        <v>8207</v>
      </c>
      <c r="I101" s="43">
        <v>106.4</v>
      </c>
      <c r="J101" s="5" t="str">
        <f t="shared" si="4"/>
        <v>Close</v>
      </c>
      <c r="K101" s="20">
        <v>44921</v>
      </c>
      <c r="L101" s="8" t="s">
        <v>10036</v>
      </c>
      <c r="M101" s="5"/>
    </row>
    <row r="102" spans="1:13">
      <c r="A102" s="8">
        <v>99</v>
      </c>
      <c r="B102" s="5" t="s">
        <v>6862</v>
      </c>
      <c r="C102" s="5" t="s">
        <v>7532</v>
      </c>
      <c r="D102" s="5" t="s">
        <v>8211</v>
      </c>
      <c r="E102" s="2">
        <v>44915</v>
      </c>
      <c r="F102" s="5" t="s">
        <v>8748</v>
      </c>
      <c r="G102" s="8">
        <f t="shared" si="3"/>
        <v>0</v>
      </c>
      <c r="H102" s="8" t="s">
        <v>8211</v>
      </c>
      <c r="I102" s="43">
        <v>178.13</v>
      </c>
      <c r="J102" s="5" t="str">
        <f t="shared" si="4"/>
        <v>Close</v>
      </c>
      <c r="K102" s="20">
        <v>44921</v>
      </c>
      <c r="L102" s="8" t="s">
        <v>10037</v>
      </c>
      <c r="M102" s="5"/>
    </row>
    <row r="103" spans="1:13">
      <c r="A103" s="8">
        <v>100</v>
      </c>
      <c r="B103" s="5" t="s">
        <v>6937</v>
      </c>
      <c r="C103" s="5" t="s">
        <v>7609</v>
      </c>
      <c r="D103" s="5" t="s">
        <v>8286</v>
      </c>
      <c r="E103" s="2">
        <v>44915</v>
      </c>
      <c r="F103" s="5" t="s">
        <v>8749</v>
      </c>
      <c r="G103" s="8">
        <f t="shared" si="3"/>
        <v>0</v>
      </c>
      <c r="H103" s="8" t="s">
        <v>8286</v>
      </c>
      <c r="I103" s="43">
        <v>164.21</v>
      </c>
      <c r="J103" s="5" t="str">
        <f t="shared" si="4"/>
        <v>Close</v>
      </c>
      <c r="K103" s="20">
        <v>44921</v>
      </c>
      <c r="L103" s="8" t="s">
        <v>10038</v>
      </c>
      <c r="M103" s="5"/>
    </row>
    <row r="104" spans="1:13">
      <c r="A104" s="8">
        <v>101</v>
      </c>
      <c r="B104" s="5" t="s">
        <v>6955</v>
      </c>
      <c r="C104" s="5" t="s">
        <v>7628</v>
      </c>
      <c r="D104" s="5" t="s">
        <v>8304</v>
      </c>
      <c r="E104" s="2">
        <v>44915</v>
      </c>
      <c r="F104" s="5" t="s">
        <v>8750</v>
      </c>
      <c r="G104" s="8">
        <f t="shared" si="3"/>
        <v>0</v>
      </c>
      <c r="H104" s="8" t="s">
        <v>8304</v>
      </c>
      <c r="I104" s="43">
        <v>350</v>
      </c>
      <c r="J104" s="5" t="str">
        <f t="shared" si="4"/>
        <v>Close</v>
      </c>
      <c r="K104" s="20">
        <v>44921</v>
      </c>
      <c r="L104" s="8" t="s">
        <v>10039</v>
      </c>
      <c r="M104" s="5"/>
    </row>
    <row r="105" spans="1:13">
      <c r="A105" s="8">
        <v>102</v>
      </c>
      <c r="B105" s="5" t="s">
        <v>7028</v>
      </c>
      <c r="C105" s="5" t="s">
        <v>7701</v>
      </c>
      <c r="D105" s="5" t="s">
        <v>8377</v>
      </c>
      <c r="E105" s="2">
        <v>44915</v>
      </c>
      <c r="F105" s="5" t="s">
        <v>8753</v>
      </c>
      <c r="G105" s="8">
        <f t="shared" si="3"/>
        <v>0</v>
      </c>
      <c r="H105" s="8" t="s">
        <v>8377</v>
      </c>
      <c r="I105" s="43">
        <v>200</v>
      </c>
      <c r="J105" s="5" t="str">
        <f t="shared" si="4"/>
        <v>Close</v>
      </c>
      <c r="K105" s="20">
        <v>44921</v>
      </c>
      <c r="L105" s="8" t="s">
        <v>10040</v>
      </c>
      <c r="M105" s="5"/>
    </row>
    <row r="106" spans="1:13">
      <c r="A106" s="8">
        <v>103</v>
      </c>
      <c r="B106" s="5" t="s">
        <v>7055</v>
      </c>
      <c r="C106" s="5" t="s">
        <v>7728</v>
      </c>
      <c r="D106" s="5" t="s">
        <v>8404</v>
      </c>
      <c r="E106" s="2">
        <v>44915</v>
      </c>
      <c r="F106" s="5" t="s">
        <v>8753</v>
      </c>
      <c r="G106" s="8">
        <f t="shared" si="3"/>
        <v>0</v>
      </c>
      <c r="H106" s="8" t="s">
        <v>8404</v>
      </c>
      <c r="I106" s="43">
        <v>120</v>
      </c>
      <c r="J106" s="5" t="str">
        <f t="shared" si="4"/>
        <v>Close</v>
      </c>
      <c r="K106" s="20">
        <v>44921</v>
      </c>
      <c r="L106" s="8" t="s">
        <v>10041</v>
      </c>
      <c r="M106" s="5"/>
    </row>
    <row r="107" spans="1:13">
      <c r="A107" s="8">
        <v>104</v>
      </c>
      <c r="B107" s="5" t="s">
        <v>7072</v>
      </c>
      <c r="C107" s="5" t="s">
        <v>7746</v>
      </c>
      <c r="D107" s="5" t="s">
        <v>8421</v>
      </c>
      <c r="E107" s="2">
        <v>44915</v>
      </c>
      <c r="F107" s="5" t="s">
        <v>8753</v>
      </c>
      <c r="G107" s="8">
        <f t="shared" si="3"/>
        <v>0</v>
      </c>
      <c r="H107" s="8" t="s">
        <v>8421</v>
      </c>
      <c r="I107" s="43">
        <v>157.69999999999999</v>
      </c>
      <c r="J107" s="5" t="str">
        <f t="shared" si="4"/>
        <v>Close</v>
      </c>
      <c r="K107" s="20">
        <v>44921</v>
      </c>
      <c r="L107" s="8" t="s">
        <v>10042</v>
      </c>
      <c r="M107" s="5"/>
    </row>
    <row r="108" spans="1:13">
      <c r="A108" s="8">
        <v>105</v>
      </c>
      <c r="B108" s="5" t="s">
        <v>7074</v>
      </c>
      <c r="C108" s="5" t="s">
        <v>7748</v>
      </c>
      <c r="D108" s="5" t="s">
        <v>8423</v>
      </c>
      <c r="E108" s="2">
        <v>44915</v>
      </c>
      <c r="F108" s="5" t="s">
        <v>8754</v>
      </c>
      <c r="G108" s="8">
        <f t="shared" si="3"/>
        <v>0</v>
      </c>
      <c r="H108" s="8" t="s">
        <v>8423</v>
      </c>
      <c r="I108" s="43">
        <v>189</v>
      </c>
      <c r="J108" s="5" t="str">
        <f t="shared" si="4"/>
        <v>Close</v>
      </c>
      <c r="K108" s="20">
        <v>44921</v>
      </c>
      <c r="L108" s="8" t="s">
        <v>10043</v>
      </c>
      <c r="M108" s="5"/>
    </row>
    <row r="109" spans="1:13">
      <c r="A109" s="8">
        <v>106</v>
      </c>
      <c r="B109" s="5" t="s">
        <v>6958</v>
      </c>
      <c r="C109" s="5" t="s">
        <v>7631</v>
      </c>
      <c r="D109" s="5" t="s">
        <v>8307</v>
      </c>
      <c r="E109" s="2">
        <v>44915</v>
      </c>
      <c r="F109" s="5" t="s">
        <v>8754</v>
      </c>
      <c r="G109" s="8">
        <f t="shared" si="3"/>
        <v>0</v>
      </c>
      <c r="H109" s="8" t="s">
        <v>8307</v>
      </c>
      <c r="I109" s="43">
        <v>101.65</v>
      </c>
      <c r="J109" s="5" t="str">
        <f t="shared" si="4"/>
        <v>Close</v>
      </c>
      <c r="K109" s="20">
        <v>44921</v>
      </c>
      <c r="L109" s="8" t="s">
        <v>10044</v>
      </c>
      <c r="M109" s="5"/>
    </row>
    <row r="110" spans="1:13">
      <c r="A110" s="8">
        <v>107</v>
      </c>
      <c r="B110" s="5" t="s">
        <v>7077</v>
      </c>
      <c r="C110" s="5" t="s">
        <v>7751</v>
      </c>
      <c r="D110" s="5" t="s">
        <v>8426</v>
      </c>
      <c r="E110" s="2">
        <v>44915</v>
      </c>
      <c r="F110" s="5" t="s">
        <v>8754</v>
      </c>
      <c r="G110" s="8">
        <f t="shared" si="3"/>
        <v>0</v>
      </c>
      <c r="H110" s="8" t="s">
        <v>8426</v>
      </c>
      <c r="I110" s="43">
        <v>70</v>
      </c>
      <c r="J110" s="5" t="str">
        <f t="shared" si="4"/>
        <v>Close</v>
      </c>
      <c r="K110" s="20">
        <v>44921</v>
      </c>
      <c r="L110" s="8" t="s">
        <v>10045</v>
      </c>
      <c r="M110" s="5"/>
    </row>
    <row r="111" spans="1:13">
      <c r="A111" s="8">
        <v>108</v>
      </c>
      <c r="B111" s="5" t="s">
        <v>6958</v>
      </c>
      <c r="C111" s="5" t="s">
        <v>7631</v>
      </c>
      <c r="D111" s="5" t="s">
        <v>8307</v>
      </c>
      <c r="E111" s="2">
        <v>44915</v>
      </c>
      <c r="F111" s="5" t="s">
        <v>8754</v>
      </c>
      <c r="G111" s="8">
        <f t="shared" si="3"/>
        <v>0</v>
      </c>
      <c r="H111" s="8" t="s">
        <v>8307</v>
      </c>
      <c r="I111" s="43">
        <v>101.65</v>
      </c>
      <c r="J111" s="5" t="str">
        <f t="shared" si="4"/>
        <v>Close</v>
      </c>
      <c r="K111" s="20">
        <v>44921</v>
      </c>
      <c r="L111" s="8" t="s">
        <v>10044</v>
      </c>
      <c r="M111" s="5"/>
    </row>
    <row r="112" spans="1:13">
      <c r="A112" s="8">
        <v>109</v>
      </c>
      <c r="B112" s="5" t="s">
        <v>7118</v>
      </c>
      <c r="C112" s="5" t="s">
        <v>7793</v>
      </c>
      <c r="D112" s="5" t="s">
        <v>8467</v>
      </c>
      <c r="E112" s="2">
        <v>44915</v>
      </c>
      <c r="F112" s="5" t="s">
        <v>8754</v>
      </c>
      <c r="G112" s="8">
        <f t="shared" si="3"/>
        <v>0</v>
      </c>
      <c r="H112" s="8" t="s">
        <v>8467</v>
      </c>
      <c r="I112" s="43">
        <v>179.4</v>
      </c>
      <c r="J112" s="5" t="str">
        <f t="shared" si="4"/>
        <v>Close</v>
      </c>
      <c r="K112" s="20">
        <v>44921</v>
      </c>
      <c r="L112" s="8" t="s">
        <v>10046</v>
      </c>
      <c r="M112" s="5"/>
    </row>
    <row r="113" spans="1:13">
      <c r="A113" s="8">
        <v>110</v>
      </c>
      <c r="B113" s="5" t="s">
        <v>7131</v>
      </c>
      <c r="C113" s="5" t="s">
        <v>7806</v>
      </c>
      <c r="D113" s="5" t="s">
        <v>8480</v>
      </c>
      <c r="E113" s="2">
        <v>44915</v>
      </c>
      <c r="F113" s="5" t="s">
        <v>8754</v>
      </c>
      <c r="G113" s="8">
        <f t="shared" si="3"/>
        <v>0</v>
      </c>
      <c r="H113" s="8" t="s">
        <v>8480</v>
      </c>
      <c r="I113" s="43">
        <v>109.25</v>
      </c>
      <c r="J113" s="5" t="str">
        <f t="shared" si="4"/>
        <v>Close</v>
      </c>
      <c r="K113" s="20">
        <v>44921</v>
      </c>
      <c r="L113" s="8" t="s">
        <v>10047</v>
      </c>
      <c r="M113" s="5"/>
    </row>
    <row r="114" spans="1:13">
      <c r="A114" s="8">
        <v>111</v>
      </c>
      <c r="B114" s="5" t="s">
        <v>7163</v>
      </c>
      <c r="C114" s="5" t="s">
        <v>7838</v>
      </c>
      <c r="D114" s="5" t="s">
        <v>8510</v>
      </c>
      <c r="E114" s="2">
        <v>44915</v>
      </c>
      <c r="F114" s="5" t="s">
        <v>8754</v>
      </c>
      <c r="G114" s="8">
        <f t="shared" si="3"/>
        <v>0</v>
      </c>
      <c r="H114" s="8" t="s">
        <v>8510</v>
      </c>
      <c r="I114" s="43">
        <v>70</v>
      </c>
      <c r="J114" s="5" t="str">
        <f t="shared" si="4"/>
        <v>Close</v>
      </c>
      <c r="K114" s="20">
        <v>44921</v>
      </c>
      <c r="L114" s="8" t="s">
        <v>10048</v>
      </c>
      <c r="M114" s="5"/>
    </row>
    <row r="115" spans="1:13">
      <c r="A115" s="8">
        <v>112</v>
      </c>
      <c r="B115" s="5" t="s">
        <v>7187</v>
      </c>
      <c r="C115" s="5" t="s">
        <v>7862</v>
      </c>
      <c r="D115" s="5" t="s">
        <v>8534</v>
      </c>
      <c r="E115" s="2">
        <v>44915</v>
      </c>
      <c r="F115" s="5" t="s">
        <v>8755</v>
      </c>
      <c r="G115" s="8">
        <f t="shared" si="3"/>
        <v>0</v>
      </c>
      <c r="H115" s="8" t="s">
        <v>8534</v>
      </c>
      <c r="I115" s="43">
        <v>123.5</v>
      </c>
      <c r="J115" s="5" t="str">
        <f t="shared" si="4"/>
        <v>Close</v>
      </c>
      <c r="K115" s="20">
        <v>44921</v>
      </c>
      <c r="L115" s="8" t="s">
        <v>10049</v>
      </c>
      <c r="M115" s="5"/>
    </row>
    <row r="116" spans="1:13">
      <c r="A116" s="8">
        <v>113</v>
      </c>
      <c r="B116" s="5" t="s">
        <v>7198</v>
      </c>
      <c r="C116" s="5" t="s">
        <v>7873</v>
      </c>
      <c r="D116" s="5" t="s">
        <v>8545</v>
      </c>
      <c r="E116" s="2">
        <v>44915</v>
      </c>
      <c r="F116" s="5" t="s">
        <v>8755</v>
      </c>
      <c r="G116" s="8">
        <f t="shared" si="3"/>
        <v>0</v>
      </c>
      <c r="H116" s="8" t="s">
        <v>8545</v>
      </c>
      <c r="I116" s="43">
        <v>96.9</v>
      </c>
      <c r="J116" s="5" t="str">
        <f t="shared" si="4"/>
        <v>Close</v>
      </c>
      <c r="K116" s="20">
        <v>44921</v>
      </c>
      <c r="L116" s="8" t="s">
        <v>10050</v>
      </c>
      <c r="M116" s="5"/>
    </row>
    <row r="117" spans="1:13">
      <c r="A117" s="8">
        <v>114</v>
      </c>
      <c r="B117" s="5" t="s">
        <v>7242</v>
      </c>
      <c r="C117" s="5" t="s">
        <v>7920</v>
      </c>
      <c r="D117" s="5" t="s">
        <v>8587</v>
      </c>
      <c r="E117" s="2">
        <v>44915</v>
      </c>
      <c r="F117" s="5" t="s">
        <v>8757</v>
      </c>
      <c r="G117" s="8">
        <f t="shared" si="3"/>
        <v>0</v>
      </c>
      <c r="H117" s="8" t="s">
        <v>8587</v>
      </c>
      <c r="I117" s="43">
        <v>147</v>
      </c>
      <c r="J117" s="5" t="str">
        <f t="shared" si="4"/>
        <v>Close</v>
      </c>
      <c r="K117" s="20">
        <v>44921</v>
      </c>
      <c r="L117" s="8" t="s">
        <v>10051</v>
      </c>
      <c r="M117" s="5"/>
    </row>
    <row r="118" spans="1:13">
      <c r="A118" s="8">
        <v>115</v>
      </c>
      <c r="B118" s="5" t="s">
        <v>7305</v>
      </c>
      <c r="C118" s="5" t="s">
        <v>7987</v>
      </c>
      <c r="D118" s="5" t="s">
        <v>8651</v>
      </c>
      <c r="E118" s="2">
        <v>44915</v>
      </c>
      <c r="F118" s="5" t="s">
        <v>8757</v>
      </c>
      <c r="G118" s="8">
        <f t="shared" si="3"/>
        <v>0</v>
      </c>
      <c r="H118" s="8" t="s">
        <v>8651</v>
      </c>
      <c r="I118" s="43">
        <v>90</v>
      </c>
      <c r="J118" s="5" t="str">
        <f t="shared" si="4"/>
        <v>Close</v>
      </c>
      <c r="K118" s="20">
        <v>44921</v>
      </c>
      <c r="L118" s="8" t="s">
        <v>10052</v>
      </c>
      <c r="M118" s="5"/>
    </row>
    <row r="119" spans="1:13">
      <c r="A119" s="8">
        <v>116</v>
      </c>
      <c r="B119" s="5" t="s">
        <v>1270</v>
      </c>
      <c r="C119" s="5" t="s">
        <v>8073</v>
      </c>
      <c r="D119" s="5" t="s">
        <v>1967</v>
      </c>
      <c r="E119" s="2">
        <v>44915</v>
      </c>
      <c r="F119" s="5" t="s">
        <v>8758</v>
      </c>
      <c r="G119" s="8">
        <f t="shared" ref="G119:G182" si="5">IF(C119="","",IF(D119=H119,0,1))</f>
        <v>0</v>
      </c>
      <c r="H119" s="8" t="s">
        <v>1967</v>
      </c>
      <c r="I119" s="43">
        <v>75</v>
      </c>
      <c r="J119" s="5" t="str">
        <f t="shared" si="4"/>
        <v>Close</v>
      </c>
      <c r="K119" s="20">
        <v>44921</v>
      </c>
      <c r="L119" s="8" t="s">
        <v>10053</v>
      </c>
      <c r="M119" s="5"/>
    </row>
    <row r="120" spans="1:13">
      <c r="A120" s="8">
        <v>117</v>
      </c>
      <c r="B120" s="5" t="s">
        <v>8933</v>
      </c>
      <c r="C120" s="5" t="s">
        <v>8916</v>
      </c>
      <c r="D120" s="5" t="s">
        <v>8892</v>
      </c>
      <c r="E120" s="2">
        <v>44915</v>
      </c>
      <c r="F120" s="5" t="s">
        <v>8747</v>
      </c>
      <c r="G120" s="8">
        <f t="shared" si="5"/>
        <v>0</v>
      </c>
      <c r="H120" s="8" t="s">
        <v>8892</v>
      </c>
      <c r="I120" s="43">
        <v>52</v>
      </c>
      <c r="J120" s="5" t="str">
        <f t="shared" si="4"/>
        <v>Close</v>
      </c>
      <c r="K120" s="20">
        <v>44921</v>
      </c>
      <c r="L120" s="8" t="s">
        <v>10054</v>
      </c>
      <c r="M120" s="5"/>
    </row>
    <row r="121" spans="1:13">
      <c r="A121" s="8">
        <v>118</v>
      </c>
      <c r="B121" s="5" t="s">
        <v>9126</v>
      </c>
      <c r="C121" s="5" t="s">
        <v>9127</v>
      </c>
      <c r="D121" s="5" t="s">
        <v>9128</v>
      </c>
      <c r="E121" s="2">
        <v>44916</v>
      </c>
      <c r="F121" s="5" t="s">
        <v>8757</v>
      </c>
      <c r="G121" s="8">
        <f t="shared" si="5"/>
        <v>0</v>
      </c>
      <c r="H121" s="8" t="s">
        <v>9128</v>
      </c>
      <c r="I121" s="53">
        <v>104</v>
      </c>
      <c r="J121" s="5" t="str">
        <f t="shared" si="4"/>
        <v>Close</v>
      </c>
      <c r="K121" s="20">
        <v>44921</v>
      </c>
      <c r="L121" s="8" t="s">
        <v>10055</v>
      </c>
      <c r="M121" s="5"/>
    </row>
    <row r="122" spans="1:13">
      <c r="A122" s="8">
        <v>119</v>
      </c>
      <c r="B122" s="5" t="s">
        <v>9129</v>
      </c>
      <c r="C122" s="5" t="s">
        <v>9130</v>
      </c>
      <c r="D122" s="5" t="s">
        <v>9131</v>
      </c>
      <c r="E122" s="2">
        <v>44916</v>
      </c>
      <c r="F122" s="5" t="s">
        <v>8757</v>
      </c>
      <c r="G122" s="8">
        <f t="shared" si="5"/>
        <v>0</v>
      </c>
      <c r="H122" s="8" t="s">
        <v>9131</v>
      </c>
      <c r="I122" s="53">
        <v>92</v>
      </c>
      <c r="J122" s="5" t="str">
        <f t="shared" si="4"/>
        <v>Close</v>
      </c>
      <c r="K122" s="20">
        <v>44921</v>
      </c>
      <c r="L122" s="8" t="s">
        <v>10056</v>
      </c>
      <c r="M122" s="5"/>
    </row>
    <row r="123" spans="1:13">
      <c r="A123" s="8">
        <v>120</v>
      </c>
      <c r="B123" s="50" t="s">
        <v>9205</v>
      </c>
      <c r="C123" s="50" t="s">
        <v>9206</v>
      </c>
      <c r="D123" s="5" t="s">
        <v>9207</v>
      </c>
      <c r="E123" s="2">
        <v>44916</v>
      </c>
      <c r="F123" s="5" t="s">
        <v>8747</v>
      </c>
      <c r="G123" s="8">
        <f t="shared" si="5"/>
        <v>0</v>
      </c>
      <c r="H123" s="8" t="s">
        <v>9207</v>
      </c>
      <c r="I123" s="54">
        <v>185</v>
      </c>
      <c r="J123" s="5" t="str">
        <f t="shared" si="4"/>
        <v>Close</v>
      </c>
      <c r="K123" s="20">
        <v>44921</v>
      </c>
      <c r="L123" s="8" t="s">
        <v>10057</v>
      </c>
      <c r="M123" s="5"/>
    </row>
    <row r="124" spans="1:13">
      <c r="A124" s="8">
        <v>121</v>
      </c>
      <c r="B124" s="50" t="s">
        <v>9273</v>
      </c>
      <c r="C124" s="50" t="s">
        <v>9274</v>
      </c>
      <c r="D124" s="5" t="s">
        <v>9275</v>
      </c>
      <c r="E124" s="2">
        <v>44916</v>
      </c>
      <c r="F124" s="5" t="s">
        <v>8753</v>
      </c>
      <c r="G124" s="8">
        <f t="shared" si="5"/>
        <v>0</v>
      </c>
      <c r="H124" s="8" t="s">
        <v>9275</v>
      </c>
      <c r="I124" s="54">
        <v>122.55</v>
      </c>
      <c r="J124" s="5" t="str">
        <f t="shared" si="4"/>
        <v>Close</v>
      </c>
      <c r="K124" s="20">
        <v>44921</v>
      </c>
      <c r="L124" s="8" t="s">
        <v>10058</v>
      </c>
      <c r="M124" s="5"/>
    </row>
    <row r="125" spans="1:13">
      <c r="A125" s="8">
        <v>122</v>
      </c>
      <c r="B125" s="5" t="s">
        <v>9423</v>
      </c>
      <c r="C125" s="5" t="s">
        <v>9384</v>
      </c>
      <c r="D125" s="5" t="s">
        <v>9342</v>
      </c>
      <c r="E125" s="2">
        <v>44917</v>
      </c>
      <c r="F125" s="5" t="s">
        <v>8749</v>
      </c>
      <c r="G125" s="8">
        <f t="shared" si="5"/>
        <v>0</v>
      </c>
      <c r="H125" s="8" t="s">
        <v>9342</v>
      </c>
      <c r="I125" s="43">
        <v>43</v>
      </c>
      <c r="J125" s="5" t="str">
        <f t="shared" si="4"/>
        <v>Close</v>
      </c>
      <c r="K125" s="20">
        <v>44921</v>
      </c>
      <c r="L125" s="8" t="s">
        <v>10059</v>
      </c>
      <c r="M125" s="5"/>
    </row>
    <row r="126" spans="1:13">
      <c r="A126" s="8">
        <v>123</v>
      </c>
      <c r="B126" s="5" t="s">
        <v>9611</v>
      </c>
      <c r="C126" s="5" t="s">
        <v>9551</v>
      </c>
      <c r="D126" s="5" t="s">
        <v>9491</v>
      </c>
      <c r="E126" s="2">
        <v>44918</v>
      </c>
      <c r="F126" s="5" t="s">
        <v>8748</v>
      </c>
      <c r="G126" s="8">
        <f t="shared" si="5"/>
        <v>0</v>
      </c>
      <c r="H126" s="8" t="s">
        <v>9491</v>
      </c>
      <c r="I126" s="43">
        <v>141.55000000000001</v>
      </c>
      <c r="J126" s="5" t="str">
        <f t="shared" si="4"/>
        <v>Close</v>
      </c>
      <c r="K126" s="20">
        <v>44921</v>
      </c>
      <c r="L126" s="8" t="s">
        <v>10060</v>
      </c>
      <c r="M126" s="5"/>
    </row>
    <row r="127" spans="1:13">
      <c r="A127" s="8">
        <v>124</v>
      </c>
      <c r="B127" s="5" t="s">
        <v>9617</v>
      </c>
      <c r="C127" s="5" t="s">
        <v>9557</v>
      </c>
      <c r="D127" s="5" t="s">
        <v>9497</v>
      </c>
      <c r="E127" s="2">
        <v>44918</v>
      </c>
      <c r="F127" s="5" t="s">
        <v>8748</v>
      </c>
      <c r="G127" s="8">
        <f t="shared" si="5"/>
        <v>0</v>
      </c>
      <c r="H127" s="8" t="s">
        <v>9497</v>
      </c>
      <c r="I127" s="43">
        <v>51.3</v>
      </c>
      <c r="J127" s="5" t="str">
        <f t="shared" si="4"/>
        <v>Close</v>
      </c>
      <c r="K127" s="20">
        <v>44921</v>
      </c>
      <c r="L127" s="8" t="s">
        <v>10061</v>
      </c>
      <c r="M127" s="5"/>
    </row>
    <row r="128" spans="1:13">
      <c r="A128" s="8">
        <v>125</v>
      </c>
      <c r="B128" s="5" t="s">
        <v>9628</v>
      </c>
      <c r="C128" s="5" t="s">
        <v>9569</v>
      </c>
      <c r="D128" s="5" t="s">
        <v>9509</v>
      </c>
      <c r="E128" s="2">
        <v>44918</v>
      </c>
      <c r="F128" s="5" t="s">
        <v>8749</v>
      </c>
      <c r="G128" s="8">
        <f t="shared" si="5"/>
        <v>0</v>
      </c>
      <c r="H128" s="8" t="s">
        <v>9509</v>
      </c>
      <c r="I128" s="43">
        <v>105</v>
      </c>
      <c r="J128" s="5" t="str">
        <f t="shared" si="4"/>
        <v>Close</v>
      </c>
      <c r="K128" s="20">
        <v>44921</v>
      </c>
      <c r="L128" s="8" t="s">
        <v>10062</v>
      </c>
      <c r="M128" s="5"/>
    </row>
    <row r="129" spans="1:13">
      <c r="A129" s="8">
        <v>126</v>
      </c>
      <c r="B129" s="5" t="s">
        <v>9687</v>
      </c>
      <c r="C129" s="5" t="s">
        <v>9700</v>
      </c>
      <c r="D129" s="5" t="s">
        <v>9675</v>
      </c>
      <c r="E129" s="2">
        <v>44918</v>
      </c>
      <c r="F129" s="5" t="s">
        <v>9798</v>
      </c>
      <c r="G129" s="8">
        <f t="shared" si="5"/>
        <v>0</v>
      </c>
      <c r="H129" s="8" t="s">
        <v>9675</v>
      </c>
      <c r="I129" s="43">
        <v>95</v>
      </c>
      <c r="J129" s="5" t="str">
        <f t="shared" si="4"/>
        <v>Close</v>
      </c>
      <c r="K129" s="20">
        <v>44921</v>
      </c>
      <c r="L129" s="8" t="s">
        <v>10063</v>
      </c>
      <c r="M129" s="5"/>
    </row>
    <row r="130" spans="1:13">
      <c r="A130" s="8">
        <v>127</v>
      </c>
      <c r="B130" s="5" t="s">
        <v>9911</v>
      </c>
      <c r="C130" s="5" t="s">
        <v>10002</v>
      </c>
      <c r="D130" s="5" t="s">
        <v>9727</v>
      </c>
      <c r="E130" s="2">
        <v>44919</v>
      </c>
      <c r="F130" s="5" t="s">
        <v>8748</v>
      </c>
      <c r="G130" s="8">
        <f t="shared" si="5"/>
        <v>0</v>
      </c>
      <c r="H130" s="8" t="s">
        <v>9727</v>
      </c>
      <c r="I130" s="43">
        <v>152</v>
      </c>
      <c r="J130" s="5" t="str">
        <f t="shared" si="4"/>
        <v>Close</v>
      </c>
      <c r="K130" s="20">
        <v>44921</v>
      </c>
      <c r="L130" s="8" t="s">
        <v>10064</v>
      </c>
      <c r="M130" s="5"/>
    </row>
    <row r="131" spans="1:13">
      <c r="A131" s="8">
        <v>128</v>
      </c>
      <c r="B131" s="5" t="s">
        <v>9912</v>
      </c>
      <c r="C131" s="5" t="s">
        <v>9821</v>
      </c>
      <c r="D131" s="5" t="s">
        <v>9728</v>
      </c>
      <c r="E131" s="2">
        <v>44919</v>
      </c>
      <c r="F131" s="5" t="s">
        <v>8748</v>
      </c>
      <c r="G131" s="8">
        <f t="shared" si="5"/>
        <v>0</v>
      </c>
      <c r="H131" s="8" t="s">
        <v>9728</v>
      </c>
      <c r="I131" s="43">
        <v>48</v>
      </c>
      <c r="J131" s="5" t="str">
        <f t="shared" si="4"/>
        <v>Close</v>
      </c>
      <c r="K131" s="20">
        <v>44921</v>
      </c>
      <c r="L131" s="8" t="s">
        <v>10065</v>
      </c>
      <c r="M131" s="5"/>
    </row>
    <row r="132" spans="1:13">
      <c r="A132" s="8">
        <v>129</v>
      </c>
      <c r="B132" s="5" t="s">
        <v>9914</v>
      </c>
      <c r="C132" s="5" t="s">
        <v>9823</v>
      </c>
      <c r="D132" s="5" t="s">
        <v>9730</v>
      </c>
      <c r="E132" s="2">
        <v>44919</v>
      </c>
      <c r="F132" s="5" t="s">
        <v>8748</v>
      </c>
      <c r="G132" s="8">
        <f t="shared" si="5"/>
        <v>0</v>
      </c>
      <c r="H132" s="8" t="s">
        <v>9730</v>
      </c>
      <c r="I132" s="43">
        <v>23</v>
      </c>
      <c r="J132" s="5" t="str">
        <f t="shared" ref="J132:J195" si="6">IF(F132="","",IF(H132=D132,"Close","Open"))</f>
        <v>Close</v>
      </c>
      <c r="K132" s="20">
        <v>44921</v>
      </c>
      <c r="L132" s="8" t="s">
        <v>10066</v>
      </c>
      <c r="M132" s="5"/>
    </row>
    <row r="133" spans="1:13">
      <c r="A133" s="8">
        <v>130</v>
      </c>
      <c r="B133" s="5" t="s">
        <v>9921</v>
      </c>
      <c r="C133" s="5" t="s">
        <v>9830</v>
      </c>
      <c r="D133" s="5" t="s">
        <v>9737</v>
      </c>
      <c r="E133" s="2">
        <v>44919</v>
      </c>
      <c r="F133" s="5" t="s">
        <v>8748</v>
      </c>
      <c r="G133" s="8">
        <f t="shared" si="5"/>
        <v>0</v>
      </c>
      <c r="H133" s="8" t="s">
        <v>9737</v>
      </c>
      <c r="I133" s="43">
        <v>39</v>
      </c>
      <c r="J133" s="5" t="str">
        <f t="shared" si="6"/>
        <v>Close</v>
      </c>
      <c r="K133" s="20">
        <v>44921</v>
      </c>
      <c r="L133" s="8" t="s">
        <v>10067</v>
      </c>
      <c r="M133" s="5"/>
    </row>
    <row r="134" spans="1:13">
      <c r="A134" s="8">
        <v>131</v>
      </c>
      <c r="B134" s="5" t="s">
        <v>9937</v>
      </c>
      <c r="C134" s="5" t="s">
        <v>9846</v>
      </c>
      <c r="D134" s="5" t="s">
        <v>9753</v>
      </c>
      <c r="E134" s="2">
        <v>44919</v>
      </c>
      <c r="F134" s="5" t="s">
        <v>8748</v>
      </c>
      <c r="G134" s="8">
        <f t="shared" si="5"/>
        <v>0</v>
      </c>
      <c r="H134" s="8" t="s">
        <v>9753</v>
      </c>
      <c r="I134" s="43">
        <v>492</v>
      </c>
      <c r="J134" s="5" t="str">
        <f t="shared" si="6"/>
        <v>Close</v>
      </c>
      <c r="K134" s="20">
        <v>44921</v>
      </c>
      <c r="L134" s="8" t="s">
        <v>10068</v>
      </c>
      <c r="M134" s="5"/>
    </row>
    <row r="135" spans="1:13">
      <c r="A135" s="8">
        <v>132</v>
      </c>
      <c r="B135" s="5" t="s">
        <v>9961</v>
      </c>
      <c r="C135" s="5" t="s">
        <v>9870</v>
      </c>
      <c r="D135" s="5" t="s">
        <v>9777</v>
      </c>
      <c r="E135" s="2">
        <v>44919</v>
      </c>
      <c r="F135" s="5" t="s">
        <v>8749</v>
      </c>
      <c r="G135" s="8">
        <f t="shared" si="5"/>
        <v>0</v>
      </c>
      <c r="H135" s="8" t="s">
        <v>9777</v>
      </c>
      <c r="I135" s="43">
        <v>40</v>
      </c>
      <c r="J135" s="5" t="str">
        <f t="shared" si="6"/>
        <v>Close</v>
      </c>
      <c r="K135" s="20">
        <v>44921</v>
      </c>
      <c r="L135" s="8" t="s">
        <v>10069</v>
      </c>
      <c r="M135" s="5"/>
    </row>
    <row r="136" spans="1:13">
      <c r="A136" s="8">
        <v>133</v>
      </c>
      <c r="B136" s="5" t="s">
        <v>10009</v>
      </c>
      <c r="C136" s="5" t="s">
        <v>10008</v>
      </c>
      <c r="D136" s="5" t="s">
        <v>8970</v>
      </c>
      <c r="E136" s="2">
        <v>44921</v>
      </c>
      <c r="F136" s="5" t="s">
        <v>8749</v>
      </c>
      <c r="G136" s="8">
        <f t="shared" si="5"/>
        <v>0</v>
      </c>
      <c r="H136" s="8" t="s">
        <v>8970</v>
      </c>
      <c r="I136" s="43">
        <v>160</v>
      </c>
      <c r="J136" s="5" t="str">
        <f t="shared" si="6"/>
        <v>Close</v>
      </c>
      <c r="K136" s="20">
        <v>44921</v>
      </c>
      <c r="L136" s="8" t="s">
        <v>10070</v>
      </c>
      <c r="M136" s="5"/>
    </row>
    <row r="137" spans="1:13">
      <c r="A137" s="8">
        <v>134</v>
      </c>
      <c r="B137" s="5" t="s">
        <v>7170</v>
      </c>
      <c r="C137" s="5" t="s">
        <v>7845</v>
      </c>
      <c r="D137" s="5" t="s">
        <v>8517</v>
      </c>
      <c r="E137" s="2">
        <v>44915</v>
      </c>
      <c r="F137" s="5" t="s">
        <v>8754</v>
      </c>
      <c r="G137" s="8">
        <f t="shared" si="5"/>
        <v>0</v>
      </c>
      <c r="H137" s="8" t="s">
        <v>8517</v>
      </c>
      <c r="I137" s="43">
        <v>50.35</v>
      </c>
      <c r="J137" s="5" t="str">
        <f t="shared" si="6"/>
        <v>Close</v>
      </c>
      <c r="K137" s="20">
        <v>44922</v>
      </c>
      <c r="L137" s="8" t="s">
        <v>10079</v>
      </c>
      <c r="M137" s="5"/>
    </row>
    <row r="138" spans="1:13">
      <c r="A138" s="8">
        <v>135</v>
      </c>
      <c r="B138" s="5" t="s">
        <v>9955</v>
      </c>
      <c r="C138" s="5" t="s">
        <v>9864</v>
      </c>
      <c r="D138" s="5" t="s">
        <v>9771</v>
      </c>
      <c r="E138" s="2">
        <v>44919</v>
      </c>
      <c r="F138" s="5" t="s">
        <v>8749</v>
      </c>
      <c r="G138" s="8">
        <f t="shared" si="5"/>
        <v>0</v>
      </c>
      <c r="H138" s="8" t="s">
        <v>9771</v>
      </c>
      <c r="I138" s="43">
        <v>139</v>
      </c>
      <c r="J138" s="5" t="str">
        <f t="shared" si="6"/>
        <v>Close</v>
      </c>
      <c r="K138" s="20">
        <v>44922</v>
      </c>
      <c r="L138" s="8" t="s">
        <v>10078</v>
      </c>
      <c r="M138" s="5"/>
    </row>
    <row r="139" spans="1:13">
      <c r="A139" s="8">
        <v>136</v>
      </c>
      <c r="B139" s="5" t="s">
        <v>6963</v>
      </c>
      <c r="C139" s="5" t="s">
        <v>7636</v>
      </c>
      <c r="D139" s="5" t="s">
        <v>8312</v>
      </c>
      <c r="E139" s="2">
        <v>44915</v>
      </c>
      <c r="F139" s="5" t="s">
        <v>8751</v>
      </c>
      <c r="G139" s="8">
        <f t="shared" si="5"/>
        <v>0</v>
      </c>
      <c r="H139" s="8" t="s">
        <v>8312</v>
      </c>
      <c r="I139" s="43">
        <v>250</v>
      </c>
      <c r="J139" s="5" t="str">
        <f t="shared" si="6"/>
        <v>Close</v>
      </c>
      <c r="K139" s="20">
        <v>44922</v>
      </c>
      <c r="L139" s="8" t="s">
        <v>10463</v>
      </c>
      <c r="M139" s="5"/>
    </row>
    <row r="140" spans="1:13">
      <c r="A140" s="8">
        <v>137</v>
      </c>
      <c r="B140" s="5" t="s">
        <v>7093</v>
      </c>
      <c r="C140" s="5" t="s">
        <v>7768</v>
      </c>
      <c r="D140" s="5" t="s">
        <v>8442</v>
      </c>
      <c r="E140" s="2">
        <v>44915</v>
      </c>
      <c r="F140" s="5" t="s">
        <v>8754</v>
      </c>
      <c r="G140" s="8">
        <f t="shared" si="5"/>
        <v>0</v>
      </c>
      <c r="H140" s="8" t="s">
        <v>8442</v>
      </c>
      <c r="I140" s="43">
        <v>135</v>
      </c>
      <c r="J140" s="5" t="str">
        <f t="shared" si="6"/>
        <v>Close</v>
      </c>
      <c r="K140" s="20">
        <v>44922</v>
      </c>
      <c r="L140" s="8" t="s">
        <v>10464</v>
      </c>
      <c r="M140" s="5"/>
    </row>
    <row r="141" spans="1:13">
      <c r="A141" s="8">
        <v>138</v>
      </c>
      <c r="B141" s="5" t="s">
        <v>7094</v>
      </c>
      <c r="C141" s="5" t="s">
        <v>7769</v>
      </c>
      <c r="D141" s="5" t="s">
        <v>8443</v>
      </c>
      <c r="E141" s="2">
        <v>44915</v>
      </c>
      <c r="F141" s="5" t="s">
        <v>8754</v>
      </c>
      <c r="G141" s="8">
        <f t="shared" si="5"/>
        <v>0</v>
      </c>
      <c r="H141" s="8" t="s">
        <v>8443</v>
      </c>
      <c r="I141" s="43">
        <v>69</v>
      </c>
      <c r="J141" s="5" t="str">
        <f t="shared" si="6"/>
        <v>Close</v>
      </c>
      <c r="K141" s="20">
        <v>44922</v>
      </c>
      <c r="L141" s="8" t="s">
        <v>10465</v>
      </c>
      <c r="M141" s="5"/>
    </row>
    <row r="142" spans="1:13">
      <c r="A142" s="8">
        <v>139</v>
      </c>
      <c r="B142" s="5" t="s">
        <v>7119</v>
      </c>
      <c r="C142" s="5" t="s">
        <v>7794</v>
      </c>
      <c r="D142" s="5" t="s">
        <v>8468</v>
      </c>
      <c r="E142" s="2">
        <v>44915</v>
      </c>
      <c r="F142" s="5" t="s">
        <v>8754</v>
      </c>
      <c r="G142" s="8">
        <f t="shared" si="5"/>
        <v>0</v>
      </c>
      <c r="H142" s="8" t="s">
        <v>8468</v>
      </c>
      <c r="I142" s="43">
        <v>231.8</v>
      </c>
      <c r="J142" s="5" t="str">
        <f t="shared" si="6"/>
        <v>Close</v>
      </c>
      <c r="K142" s="20">
        <v>44922</v>
      </c>
      <c r="L142" s="8" t="s">
        <v>10466</v>
      </c>
      <c r="M142" s="5"/>
    </row>
    <row r="143" spans="1:13">
      <c r="A143" s="8">
        <v>140</v>
      </c>
      <c r="B143" s="5" t="s">
        <v>7127</v>
      </c>
      <c r="C143" s="5" t="s">
        <v>7802</v>
      </c>
      <c r="D143" s="5" t="s">
        <v>8476</v>
      </c>
      <c r="E143" s="2">
        <v>44915</v>
      </c>
      <c r="F143" s="5" t="s">
        <v>8754</v>
      </c>
      <c r="G143" s="8">
        <f t="shared" si="5"/>
        <v>0</v>
      </c>
      <c r="H143" s="8" t="s">
        <v>8476</v>
      </c>
      <c r="I143" s="43">
        <v>265.05</v>
      </c>
      <c r="J143" s="5" t="str">
        <f t="shared" si="6"/>
        <v>Close</v>
      </c>
      <c r="K143" s="20">
        <v>44922</v>
      </c>
      <c r="L143" s="8" t="s">
        <v>10467</v>
      </c>
      <c r="M143" s="5"/>
    </row>
    <row r="144" spans="1:13">
      <c r="A144" s="8">
        <v>141</v>
      </c>
      <c r="B144" s="5" t="s">
        <v>7175</v>
      </c>
      <c r="C144" s="5" t="s">
        <v>7850</v>
      </c>
      <c r="D144" s="5" t="s">
        <v>8522</v>
      </c>
      <c r="E144" s="2">
        <v>44915</v>
      </c>
      <c r="F144" s="5" t="s">
        <v>8755</v>
      </c>
      <c r="G144" s="8">
        <f t="shared" si="5"/>
        <v>0</v>
      </c>
      <c r="H144" s="8" t="s">
        <v>8522</v>
      </c>
      <c r="I144" s="43">
        <v>65</v>
      </c>
      <c r="J144" s="5" t="str">
        <f t="shared" si="6"/>
        <v>Close</v>
      </c>
      <c r="K144" s="20">
        <v>44922</v>
      </c>
      <c r="L144" s="8" t="s">
        <v>10468</v>
      </c>
      <c r="M144" s="5"/>
    </row>
    <row r="145" spans="1:13">
      <c r="A145" s="8">
        <v>142</v>
      </c>
      <c r="B145" s="5" t="s">
        <v>7319</v>
      </c>
      <c r="C145" s="5" t="s">
        <v>8002</v>
      </c>
      <c r="D145" s="5" t="s">
        <v>8665</v>
      </c>
      <c r="E145" s="2">
        <v>44915</v>
      </c>
      <c r="F145" s="5" t="s">
        <v>8757</v>
      </c>
      <c r="G145" s="8">
        <f t="shared" si="5"/>
        <v>0</v>
      </c>
      <c r="H145" s="8" t="s">
        <v>8665</v>
      </c>
      <c r="I145" s="43">
        <v>569</v>
      </c>
      <c r="J145" s="5" t="str">
        <f t="shared" si="6"/>
        <v>Close</v>
      </c>
      <c r="K145" s="20">
        <v>44922</v>
      </c>
      <c r="L145" s="8" t="s">
        <v>10469</v>
      </c>
      <c r="M145" s="5"/>
    </row>
    <row r="146" spans="1:13">
      <c r="A146" s="8">
        <v>143</v>
      </c>
      <c r="B146" s="5" t="s">
        <v>7325</v>
      </c>
      <c r="C146" s="5" t="s">
        <v>8008</v>
      </c>
      <c r="D146" s="5" t="s">
        <v>8671</v>
      </c>
      <c r="E146" s="2">
        <v>44915</v>
      </c>
      <c r="F146" s="5" t="s">
        <v>8757</v>
      </c>
      <c r="G146" s="8">
        <f t="shared" si="5"/>
        <v>0</v>
      </c>
      <c r="H146" s="8" t="s">
        <v>8671</v>
      </c>
      <c r="I146" s="43">
        <v>49.32</v>
      </c>
      <c r="J146" s="5" t="str">
        <f t="shared" si="6"/>
        <v>Close</v>
      </c>
      <c r="K146" s="20">
        <v>44922</v>
      </c>
      <c r="L146" s="8" t="s">
        <v>10470</v>
      </c>
      <c r="M146" s="5"/>
    </row>
    <row r="147" spans="1:13">
      <c r="A147" s="8">
        <v>144</v>
      </c>
      <c r="B147" s="5" t="s">
        <v>7352</v>
      </c>
      <c r="C147" s="5" t="s">
        <v>8035</v>
      </c>
      <c r="D147" s="5" t="s">
        <v>8698</v>
      </c>
      <c r="E147" s="2">
        <v>44915</v>
      </c>
      <c r="F147" s="5" t="s">
        <v>8758</v>
      </c>
      <c r="G147" s="8">
        <f t="shared" si="5"/>
        <v>0</v>
      </c>
      <c r="H147" s="8" t="s">
        <v>8698</v>
      </c>
      <c r="I147" s="43">
        <v>125</v>
      </c>
      <c r="J147" s="5" t="str">
        <f t="shared" si="6"/>
        <v>Close</v>
      </c>
      <c r="K147" s="20">
        <v>44922</v>
      </c>
      <c r="L147" s="8" t="s">
        <v>10471</v>
      </c>
      <c r="M147" s="5"/>
    </row>
    <row r="148" spans="1:13">
      <c r="A148" s="8">
        <v>145</v>
      </c>
      <c r="B148" s="5" t="s">
        <v>7388</v>
      </c>
      <c r="C148" s="5" t="s">
        <v>8071</v>
      </c>
      <c r="D148" s="5" t="s">
        <v>8734</v>
      </c>
      <c r="E148" s="2">
        <v>44915</v>
      </c>
      <c r="F148" s="5" t="s">
        <v>8758</v>
      </c>
      <c r="G148" s="8">
        <f t="shared" si="5"/>
        <v>0</v>
      </c>
      <c r="H148" s="8" t="s">
        <v>8734</v>
      </c>
      <c r="I148" s="43">
        <v>106</v>
      </c>
      <c r="J148" s="5" t="str">
        <f t="shared" si="6"/>
        <v>Close</v>
      </c>
      <c r="K148" s="20">
        <v>44922</v>
      </c>
      <c r="L148" s="8" t="s">
        <v>10472</v>
      </c>
      <c r="M148" s="5"/>
    </row>
    <row r="149" spans="1:13">
      <c r="A149" s="8">
        <v>146</v>
      </c>
      <c r="B149" s="50" t="s">
        <v>9196</v>
      </c>
      <c r="C149" s="50" t="s">
        <v>9197</v>
      </c>
      <c r="D149" s="5" t="s">
        <v>9198</v>
      </c>
      <c r="E149" s="2">
        <v>44916</v>
      </c>
      <c r="F149" s="5" t="s">
        <v>8747</v>
      </c>
      <c r="G149" s="8">
        <f t="shared" si="5"/>
        <v>0</v>
      </c>
      <c r="H149" s="8" t="s">
        <v>9198</v>
      </c>
      <c r="I149" s="54">
        <v>112</v>
      </c>
      <c r="J149" s="5" t="str">
        <f t="shared" si="6"/>
        <v>Close</v>
      </c>
      <c r="K149" s="20">
        <v>44922</v>
      </c>
      <c r="L149" s="8" t="s">
        <v>10473</v>
      </c>
      <c r="M149" s="5"/>
    </row>
    <row r="150" spans="1:13">
      <c r="A150" s="8">
        <v>147</v>
      </c>
      <c r="B150" s="5" t="s">
        <v>9410</v>
      </c>
      <c r="C150" s="5" t="s">
        <v>9370</v>
      </c>
      <c r="D150" s="5" t="s">
        <v>9331</v>
      </c>
      <c r="E150" s="2">
        <v>44917</v>
      </c>
      <c r="F150" s="5" t="s">
        <v>8747</v>
      </c>
      <c r="G150" s="8">
        <f t="shared" si="5"/>
        <v>0</v>
      </c>
      <c r="H150" s="8" t="s">
        <v>9331</v>
      </c>
      <c r="I150" s="43">
        <v>60</v>
      </c>
      <c r="J150" s="5" t="str">
        <f t="shared" si="6"/>
        <v>Close</v>
      </c>
      <c r="K150" s="20">
        <v>44922</v>
      </c>
      <c r="L150" s="8" t="s">
        <v>10474</v>
      </c>
      <c r="M150" s="5"/>
    </row>
    <row r="151" spans="1:13">
      <c r="A151" s="8">
        <v>148</v>
      </c>
      <c r="B151" s="5" t="s">
        <v>9617</v>
      </c>
      <c r="C151" s="5" t="s">
        <v>9557</v>
      </c>
      <c r="D151" s="5" t="s">
        <v>9497</v>
      </c>
      <c r="E151" s="2">
        <v>44918</v>
      </c>
      <c r="F151" s="5" t="s">
        <v>8748</v>
      </c>
      <c r="G151" s="8">
        <f t="shared" si="5"/>
        <v>0</v>
      </c>
      <c r="H151" s="8" t="s">
        <v>9497</v>
      </c>
      <c r="I151" s="43">
        <v>51.3</v>
      </c>
      <c r="J151" s="5" t="str">
        <f t="shared" si="6"/>
        <v>Close</v>
      </c>
      <c r="K151" s="20">
        <v>44922</v>
      </c>
      <c r="L151" s="8" t="s">
        <v>10475</v>
      </c>
      <c r="M151" s="5"/>
    </row>
    <row r="152" spans="1:13">
      <c r="A152" s="8">
        <v>149</v>
      </c>
      <c r="B152" s="5" t="s">
        <v>9617</v>
      </c>
      <c r="C152" s="5" t="s">
        <v>9557</v>
      </c>
      <c r="D152" s="5" t="s">
        <v>9497</v>
      </c>
      <c r="E152" s="2">
        <v>44918</v>
      </c>
      <c r="F152" s="5" t="s">
        <v>8748</v>
      </c>
      <c r="G152" s="8">
        <f t="shared" si="5"/>
        <v>0</v>
      </c>
      <c r="H152" s="8" t="s">
        <v>9497</v>
      </c>
      <c r="I152" s="43">
        <v>51.3</v>
      </c>
      <c r="J152" s="5" t="str">
        <f t="shared" si="6"/>
        <v>Close</v>
      </c>
      <c r="K152" s="20">
        <v>44922</v>
      </c>
      <c r="L152" s="8" t="s">
        <v>10475</v>
      </c>
      <c r="M152" s="5"/>
    </row>
    <row r="153" spans="1:13">
      <c r="A153" s="8">
        <v>150</v>
      </c>
      <c r="B153" s="5" t="s">
        <v>9654</v>
      </c>
      <c r="C153" s="5" t="s">
        <v>9595</v>
      </c>
      <c r="D153" s="5" t="s">
        <v>9535</v>
      </c>
      <c r="E153" s="2">
        <v>44918</v>
      </c>
      <c r="F153" s="5" t="s">
        <v>8751</v>
      </c>
      <c r="G153" s="8">
        <f t="shared" si="5"/>
        <v>0</v>
      </c>
      <c r="H153" s="8" t="s">
        <v>9535</v>
      </c>
      <c r="I153" s="43">
        <v>200</v>
      </c>
      <c r="J153" s="5" t="str">
        <f t="shared" si="6"/>
        <v>Close</v>
      </c>
      <c r="K153" s="20">
        <v>44922</v>
      </c>
      <c r="L153" s="8" t="s">
        <v>10476</v>
      </c>
      <c r="M153" s="5"/>
    </row>
    <row r="154" spans="1:13">
      <c r="A154" s="8">
        <v>151</v>
      </c>
      <c r="B154" s="5" t="s">
        <v>9617</v>
      </c>
      <c r="C154" s="5" t="s">
        <v>9557</v>
      </c>
      <c r="D154" s="5" t="s">
        <v>9497</v>
      </c>
      <c r="E154" s="2">
        <v>44919</v>
      </c>
      <c r="F154" s="5" t="s">
        <v>8748</v>
      </c>
      <c r="G154" s="8">
        <f t="shared" si="5"/>
        <v>0</v>
      </c>
      <c r="H154" s="8" t="s">
        <v>9497</v>
      </c>
      <c r="I154" s="43">
        <v>55.1</v>
      </c>
      <c r="J154" s="5" t="str">
        <f t="shared" si="6"/>
        <v>Close</v>
      </c>
      <c r="K154" s="20">
        <v>44922</v>
      </c>
      <c r="L154" s="8" t="s">
        <v>10475</v>
      </c>
      <c r="M154" s="5"/>
    </row>
    <row r="155" spans="1:13">
      <c r="A155" s="8">
        <v>152</v>
      </c>
      <c r="B155" s="5" t="s">
        <v>9911</v>
      </c>
      <c r="C155" s="5" t="s">
        <v>9820</v>
      </c>
      <c r="D155" s="5" t="s">
        <v>9727</v>
      </c>
      <c r="E155" s="2">
        <v>44919</v>
      </c>
      <c r="F155" s="5" t="s">
        <v>8748</v>
      </c>
      <c r="G155" s="8">
        <f t="shared" si="5"/>
        <v>0</v>
      </c>
      <c r="H155" s="8" t="s">
        <v>9727</v>
      </c>
      <c r="I155" s="43">
        <v>152</v>
      </c>
      <c r="J155" s="5" t="str">
        <f t="shared" si="6"/>
        <v>Close</v>
      </c>
      <c r="K155" s="20">
        <v>44922</v>
      </c>
      <c r="L155" s="8" t="s">
        <v>10064</v>
      </c>
      <c r="M155" s="5"/>
    </row>
    <row r="156" spans="1:13">
      <c r="A156" s="8">
        <v>153</v>
      </c>
      <c r="B156" s="5" t="s">
        <v>6804</v>
      </c>
      <c r="C156" s="5" t="s">
        <v>7472</v>
      </c>
      <c r="D156" s="5" t="s">
        <v>8153</v>
      </c>
      <c r="E156" s="2">
        <v>44915</v>
      </c>
      <c r="F156" s="5" t="s">
        <v>8747</v>
      </c>
      <c r="G156" s="8">
        <f t="shared" si="5"/>
        <v>0</v>
      </c>
      <c r="H156" s="8" t="s">
        <v>8153</v>
      </c>
      <c r="I156" s="43">
        <v>129.19999999999999</v>
      </c>
      <c r="J156" s="5" t="str">
        <f t="shared" si="6"/>
        <v>Close</v>
      </c>
      <c r="K156" s="20">
        <v>44923</v>
      </c>
      <c r="L156" s="8" t="s">
        <v>10557</v>
      </c>
      <c r="M156" s="5"/>
    </row>
    <row r="157" spans="1:13">
      <c r="A157" s="8">
        <v>154</v>
      </c>
      <c r="B157" s="5" t="s">
        <v>6832</v>
      </c>
      <c r="C157" s="5" t="s">
        <v>7500</v>
      </c>
      <c r="D157" s="5" t="s">
        <v>8181</v>
      </c>
      <c r="E157" s="2">
        <v>44915</v>
      </c>
      <c r="F157" s="5" t="s">
        <v>8748</v>
      </c>
      <c r="G157" s="8">
        <f t="shared" si="5"/>
        <v>0</v>
      </c>
      <c r="H157" s="8" t="s">
        <v>8181</v>
      </c>
      <c r="I157" s="43">
        <v>123</v>
      </c>
      <c r="J157" s="5" t="str">
        <f t="shared" si="6"/>
        <v>Close</v>
      </c>
      <c r="K157" s="20">
        <v>44923</v>
      </c>
      <c r="L157" s="8" t="s">
        <v>10558</v>
      </c>
      <c r="M157" s="5"/>
    </row>
    <row r="158" spans="1:13">
      <c r="A158" s="8">
        <v>155</v>
      </c>
      <c r="B158" s="5" t="s">
        <v>6854</v>
      </c>
      <c r="C158" s="5" t="s">
        <v>7524</v>
      </c>
      <c r="D158" s="5" t="s">
        <v>8203</v>
      </c>
      <c r="E158" s="2">
        <v>44915</v>
      </c>
      <c r="F158" s="5" t="s">
        <v>8748</v>
      </c>
      <c r="G158" s="8">
        <f t="shared" si="5"/>
        <v>0</v>
      </c>
      <c r="H158" s="8" t="s">
        <v>8203</v>
      </c>
      <c r="I158" s="43">
        <v>72.73</v>
      </c>
      <c r="J158" s="5" t="str">
        <f t="shared" si="6"/>
        <v>Close</v>
      </c>
      <c r="K158" s="20">
        <v>44923</v>
      </c>
      <c r="L158" s="8" t="s">
        <v>10559</v>
      </c>
      <c r="M158" s="5"/>
    </row>
    <row r="159" spans="1:13">
      <c r="A159" s="8">
        <v>156</v>
      </c>
      <c r="B159" s="5" t="s">
        <v>6911</v>
      </c>
      <c r="C159" s="5" t="s">
        <v>7582</v>
      </c>
      <c r="D159" s="5" t="s">
        <v>8260</v>
      </c>
      <c r="E159" s="2">
        <v>44915</v>
      </c>
      <c r="F159" s="5" t="s">
        <v>8749</v>
      </c>
      <c r="G159" s="8">
        <f t="shared" si="5"/>
        <v>0</v>
      </c>
      <c r="H159" s="8" t="s">
        <v>8260</v>
      </c>
      <c r="I159" s="43">
        <v>84</v>
      </c>
      <c r="J159" s="5" t="str">
        <f t="shared" si="6"/>
        <v>Close</v>
      </c>
      <c r="K159" s="20">
        <v>44923</v>
      </c>
      <c r="L159" s="8" t="s">
        <v>10560</v>
      </c>
      <c r="M159" s="5"/>
    </row>
    <row r="160" spans="1:13">
      <c r="A160" s="8">
        <v>157</v>
      </c>
      <c r="B160" s="5" t="s">
        <v>6911</v>
      </c>
      <c r="C160" s="5" t="s">
        <v>7582</v>
      </c>
      <c r="D160" s="5" t="s">
        <v>8260</v>
      </c>
      <c r="E160" s="2">
        <v>44915</v>
      </c>
      <c r="F160" s="5" t="s">
        <v>8749</v>
      </c>
      <c r="G160" s="8">
        <f t="shared" si="5"/>
        <v>0</v>
      </c>
      <c r="H160" s="8" t="s">
        <v>8260</v>
      </c>
      <c r="I160" s="43">
        <v>84</v>
      </c>
      <c r="J160" s="5" t="str">
        <f t="shared" si="6"/>
        <v>Close</v>
      </c>
      <c r="K160" s="20">
        <v>44923</v>
      </c>
      <c r="L160" s="8" t="s">
        <v>10560</v>
      </c>
      <c r="M160" s="5"/>
    </row>
    <row r="161" spans="1:13">
      <c r="A161" s="8">
        <v>158</v>
      </c>
      <c r="B161" s="5" t="s">
        <v>6922</v>
      </c>
      <c r="C161" s="5" t="s">
        <v>7593</v>
      </c>
      <c r="D161" s="5" t="s">
        <v>8271</v>
      </c>
      <c r="E161" s="2">
        <v>44915</v>
      </c>
      <c r="F161" s="5" t="s">
        <v>8749</v>
      </c>
      <c r="G161" s="8">
        <f t="shared" si="5"/>
        <v>0</v>
      </c>
      <c r="H161" s="8" t="s">
        <v>8271</v>
      </c>
      <c r="I161" s="43">
        <v>146.30000000000001</v>
      </c>
      <c r="J161" s="5" t="str">
        <f t="shared" si="6"/>
        <v>Close</v>
      </c>
      <c r="K161" s="20">
        <v>44923</v>
      </c>
      <c r="L161" s="8" t="s">
        <v>10561</v>
      </c>
      <c r="M161" s="5"/>
    </row>
    <row r="162" spans="1:13">
      <c r="A162" s="8">
        <v>159</v>
      </c>
      <c r="B162" s="5" t="s">
        <v>7054</v>
      </c>
      <c r="C162" s="5" t="s">
        <v>7727</v>
      </c>
      <c r="D162" s="5" t="s">
        <v>8403</v>
      </c>
      <c r="E162" s="2">
        <v>44915</v>
      </c>
      <c r="F162" s="5" t="s">
        <v>8753</v>
      </c>
      <c r="G162" s="8">
        <f t="shared" si="5"/>
        <v>0</v>
      </c>
      <c r="H162" s="8" t="s">
        <v>8403</v>
      </c>
      <c r="I162" s="43">
        <v>201</v>
      </c>
      <c r="J162" s="5" t="str">
        <f t="shared" si="6"/>
        <v>Close</v>
      </c>
      <c r="K162" s="20">
        <v>44923</v>
      </c>
      <c r="L162" s="8" t="s">
        <v>10562</v>
      </c>
      <c r="M162" s="5"/>
    </row>
    <row r="163" spans="1:13">
      <c r="A163" s="8">
        <v>160</v>
      </c>
      <c r="B163" s="5" t="s">
        <v>7289</v>
      </c>
      <c r="C163" s="5" t="s">
        <v>7969</v>
      </c>
      <c r="D163" s="5" t="s">
        <v>8634</v>
      </c>
      <c r="E163" s="2">
        <v>44915</v>
      </c>
      <c r="F163" s="5" t="s">
        <v>8757</v>
      </c>
      <c r="G163" s="8">
        <f t="shared" si="5"/>
        <v>0</v>
      </c>
      <c r="H163" s="8" t="s">
        <v>8634</v>
      </c>
      <c r="I163" s="43">
        <v>74.23</v>
      </c>
      <c r="J163" s="5" t="str">
        <f t="shared" si="6"/>
        <v>Close</v>
      </c>
      <c r="K163" s="20">
        <v>44923</v>
      </c>
      <c r="L163" s="8" t="s">
        <v>10563</v>
      </c>
      <c r="M163" s="5"/>
    </row>
    <row r="164" spans="1:13">
      <c r="A164" s="8">
        <v>161</v>
      </c>
      <c r="B164" s="5" t="s">
        <v>7347</v>
      </c>
      <c r="C164" s="5" t="s">
        <v>8030</v>
      </c>
      <c r="D164" s="5" t="s">
        <v>8693</v>
      </c>
      <c r="E164" s="2">
        <v>44915</v>
      </c>
      <c r="F164" s="5" t="s">
        <v>8758</v>
      </c>
      <c r="G164" s="8">
        <f t="shared" si="5"/>
        <v>0</v>
      </c>
      <c r="H164" s="8" t="s">
        <v>8693</v>
      </c>
      <c r="I164" s="43">
        <v>95</v>
      </c>
      <c r="J164" s="5" t="str">
        <f t="shared" si="6"/>
        <v>Close</v>
      </c>
      <c r="K164" s="20">
        <v>44923</v>
      </c>
      <c r="L164" s="8" t="s">
        <v>10564</v>
      </c>
      <c r="M164" s="5"/>
    </row>
    <row r="165" spans="1:13">
      <c r="A165" s="8">
        <v>162</v>
      </c>
      <c r="B165" s="5" t="s">
        <v>7379</v>
      </c>
      <c r="C165" s="5" t="s">
        <v>8062</v>
      </c>
      <c r="D165" s="5" t="s">
        <v>8725</v>
      </c>
      <c r="E165" s="2">
        <v>44915</v>
      </c>
      <c r="F165" s="5" t="s">
        <v>8758</v>
      </c>
      <c r="G165" s="8">
        <f t="shared" si="5"/>
        <v>0</v>
      </c>
      <c r="H165" s="8" t="s">
        <v>8725</v>
      </c>
      <c r="I165" s="43">
        <v>110</v>
      </c>
      <c r="J165" s="5" t="str">
        <f t="shared" si="6"/>
        <v>Close</v>
      </c>
      <c r="K165" s="20">
        <v>44923</v>
      </c>
      <c r="L165" s="8" t="s">
        <v>10565</v>
      </c>
      <c r="M165" s="5"/>
    </row>
    <row r="166" spans="1:13">
      <c r="A166" s="8">
        <v>163</v>
      </c>
      <c r="B166" s="5" t="s">
        <v>7400</v>
      </c>
      <c r="C166" s="5" t="s">
        <v>8084</v>
      </c>
      <c r="D166" s="5" t="s">
        <v>8746</v>
      </c>
      <c r="E166" s="2">
        <v>44915</v>
      </c>
      <c r="F166" s="5" t="s">
        <v>8758</v>
      </c>
      <c r="G166" s="8">
        <f t="shared" si="5"/>
        <v>0</v>
      </c>
      <c r="H166" s="8" t="s">
        <v>8746</v>
      </c>
      <c r="I166" s="43">
        <v>240</v>
      </c>
      <c r="J166" s="5" t="str">
        <f t="shared" si="6"/>
        <v>Close</v>
      </c>
      <c r="K166" s="20">
        <v>44923</v>
      </c>
      <c r="L166" s="8" t="s">
        <v>10566</v>
      </c>
      <c r="M166" s="5"/>
    </row>
    <row r="167" spans="1:13">
      <c r="A167" s="8">
        <v>164</v>
      </c>
      <c r="B167" s="5" t="s">
        <v>8937</v>
      </c>
      <c r="C167" s="5" t="s">
        <v>8898</v>
      </c>
      <c r="D167" s="5" t="s">
        <v>8874</v>
      </c>
      <c r="E167" s="2">
        <v>44915</v>
      </c>
      <c r="F167" s="5" t="s">
        <v>8747</v>
      </c>
      <c r="G167" s="8">
        <f t="shared" si="5"/>
        <v>0</v>
      </c>
      <c r="H167" s="8" t="s">
        <v>8874</v>
      </c>
      <c r="I167" s="43">
        <v>102</v>
      </c>
      <c r="J167" s="5" t="str">
        <f t="shared" si="6"/>
        <v>Close</v>
      </c>
      <c r="K167" s="20">
        <v>44923</v>
      </c>
      <c r="L167" s="8" t="s">
        <v>10567</v>
      </c>
      <c r="M167" s="5"/>
    </row>
    <row r="168" spans="1:13">
      <c r="A168" s="8">
        <v>165</v>
      </c>
      <c r="B168" s="5" t="s">
        <v>9001</v>
      </c>
      <c r="C168" s="5" t="s">
        <v>8974</v>
      </c>
      <c r="D168" s="5" t="s">
        <v>2156</v>
      </c>
      <c r="E168" s="2">
        <v>44915</v>
      </c>
      <c r="F168" s="5" t="s">
        <v>8749</v>
      </c>
      <c r="G168" s="8">
        <f t="shared" si="5"/>
        <v>0</v>
      </c>
      <c r="H168" s="8" t="s">
        <v>2156</v>
      </c>
      <c r="I168" s="43">
        <v>62</v>
      </c>
      <c r="J168" s="5" t="str">
        <f t="shared" si="6"/>
        <v>Close</v>
      </c>
      <c r="K168" s="20">
        <v>44923</v>
      </c>
      <c r="L168" s="8" t="s">
        <v>10568</v>
      </c>
      <c r="M168" s="5"/>
    </row>
    <row r="169" spans="1:13">
      <c r="A169" s="8">
        <v>166</v>
      </c>
      <c r="B169" s="5" t="s">
        <v>9003</v>
      </c>
      <c r="C169" s="5" t="s">
        <v>8976</v>
      </c>
      <c r="D169" s="5" t="s">
        <v>8949</v>
      </c>
      <c r="E169" s="2">
        <v>44915</v>
      </c>
      <c r="F169" s="5" t="s">
        <v>8749</v>
      </c>
      <c r="G169" s="8">
        <f t="shared" si="5"/>
        <v>0</v>
      </c>
      <c r="H169" s="8" t="s">
        <v>8949</v>
      </c>
      <c r="I169" s="43">
        <v>116</v>
      </c>
      <c r="J169" s="5" t="str">
        <f t="shared" si="6"/>
        <v>Close</v>
      </c>
      <c r="K169" s="20">
        <v>44923</v>
      </c>
      <c r="L169" s="8" t="s">
        <v>10569</v>
      </c>
      <c r="M169" s="5"/>
    </row>
    <row r="170" spans="1:13">
      <c r="A170" s="8">
        <v>167</v>
      </c>
      <c r="B170" s="50" t="s">
        <v>9030</v>
      </c>
      <c r="C170" s="5" t="s">
        <v>9179</v>
      </c>
      <c r="D170" s="5" t="s">
        <v>9180</v>
      </c>
      <c r="E170" s="2">
        <v>44916</v>
      </c>
      <c r="F170" s="5" t="s">
        <v>8749</v>
      </c>
      <c r="G170" s="8">
        <f t="shared" si="5"/>
        <v>0</v>
      </c>
      <c r="H170" s="8" t="s">
        <v>9180</v>
      </c>
      <c r="I170" s="54">
        <v>375</v>
      </c>
      <c r="J170" s="5" t="str">
        <f t="shared" si="6"/>
        <v>Close</v>
      </c>
      <c r="K170" s="20">
        <v>44923</v>
      </c>
      <c r="L170" s="8" t="s">
        <v>10570</v>
      </c>
      <c r="M170" s="5"/>
    </row>
    <row r="171" spans="1:13">
      <c r="A171" s="8">
        <v>168</v>
      </c>
      <c r="B171" s="5" t="s">
        <v>9424</v>
      </c>
      <c r="C171" s="5" t="s">
        <v>9385</v>
      </c>
      <c r="D171" s="5" t="s">
        <v>9341</v>
      </c>
      <c r="E171" s="2">
        <v>44917</v>
      </c>
      <c r="F171" s="5" t="s">
        <v>8749</v>
      </c>
      <c r="G171" s="8">
        <f t="shared" si="5"/>
        <v>0</v>
      </c>
      <c r="H171" s="8" t="s">
        <v>9341</v>
      </c>
      <c r="I171" s="43">
        <v>152</v>
      </c>
      <c r="J171" s="5" t="str">
        <f t="shared" si="6"/>
        <v>Close</v>
      </c>
      <c r="K171" s="20">
        <v>44923</v>
      </c>
      <c r="L171" s="8" t="s">
        <v>10571</v>
      </c>
      <c r="M171" s="5"/>
    </row>
    <row r="172" spans="1:13">
      <c r="A172" s="8">
        <v>169</v>
      </c>
      <c r="B172" s="5" t="s">
        <v>9433</v>
      </c>
      <c r="C172" s="5" t="s">
        <v>9394</v>
      </c>
      <c r="D172" s="5" t="s">
        <v>9354</v>
      </c>
      <c r="E172" s="2">
        <v>44917</v>
      </c>
      <c r="F172" s="5" t="s">
        <v>8749</v>
      </c>
      <c r="G172" s="8">
        <f t="shared" si="5"/>
        <v>0</v>
      </c>
      <c r="H172" s="8" t="s">
        <v>9354</v>
      </c>
      <c r="I172" s="43">
        <v>221</v>
      </c>
      <c r="J172" s="5" t="str">
        <f t="shared" si="6"/>
        <v>Close</v>
      </c>
      <c r="K172" s="20">
        <v>44923</v>
      </c>
      <c r="L172" s="8" t="s">
        <v>10572</v>
      </c>
      <c r="M172" s="5"/>
    </row>
    <row r="173" spans="1:13">
      <c r="A173" s="8">
        <v>170</v>
      </c>
      <c r="B173" s="5" t="s">
        <v>9630</v>
      </c>
      <c r="C173" s="5" t="s">
        <v>9571</v>
      </c>
      <c r="D173" s="5" t="s">
        <v>9511</v>
      </c>
      <c r="E173" s="2">
        <v>44918</v>
      </c>
      <c r="F173" s="5" t="s">
        <v>8749</v>
      </c>
      <c r="G173" s="8">
        <f t="shared" si="5"/>
        <v>0</v>
      </c>
      <c r="H173" s="8" t="s">
        <v>9511</v>
      </c>
      <c r="I173" s="43">
        <v>99</v>
      </c>
      <c r="J173" s="5" t="str">
        <f t="shared" si="6"/>
        <v>Close</v>
      </c>
      <c r="K173" s="20">
        <v>44923</v>
      </c>
      <c r="L173" s="8" t="s">
        <v>10573</v>
      </c>
      <c r="M173" s="5"/>
    </row>
    <row r="174" spans="1:13">
      <c r="A174" s="8">
        <v>171</v>
      </c>
      <c r="B174" s="5" t="s">
        <v>9659</v>
      </c>
      <c r="C174" s="5" t="s">
        <v>9601</v>
      </c>
      <c r="D174" s="5" t="s">
        <v>9540</v>
      </c>
      <c r="E174" s="2">
        <v>44918</v>
      </c>
      <c r="F174" s="5" t="s">
        <v>8753</v>
      </c>
      <c r="G174" s="8">
        <f t="shared" si="5"/>
        <v>0</v>
      </c>
      <c r="H174" s="8" t="s">
        <v>9540</v>
      </c>
      <c r="I174" s="43">
        <v>679</v>
      </c>
      <c r="J174" s="5" t="str">
        <f t="shared" si="6"/>
        <v>Close</v>
      </c>
      <c r="K174" s="20">
        <v>44923</v>
      </c>
      <c r="L174" s="8" t="s">
        <v>10574</v>
      </c>
      <c r="M174" s="5"/>
    </row>
    <row r="175" spans="1:13">
      <c r="A175" s="8">
        <v>172</v>
      </c>
      <c r="B175" s="5" t="s">
        <v>9681</v>
      </c>
      <c r="C175" s="5" t="s">
        <v>9694</v>
      </c>
      <c r="D175" s="5" t="s">
        <v>9669</v>
      </c>
      <c r="E175" s="2">
        <v>44918</v>
      </c>
      <c r="F175" s="5" t="s">
        <v>9798</v>
      </c>
      <c r="G175" s="8">
        <f t="shared" si="5"/>
        <v>0</v>
      </c>
      <c r="H175" s="8" t="s">
        <v>9669</v>
      </c>
      <c r="I175" s="43">
        <v>159</v>
      </c>
      <c r="J175" s="5" t="str">
        <f t="shared" si="6"/>
        <v>Close</v>
      </c>
      <c r="K175" s="20">
        <v>44923</v>
      </c>
      <c r="L175" s="8" t="s">
        <v>10575</v>
      </c>
      <c r="M175" s="5"/>
    </row>
    <row r="176" spans="1:13">
      <c r="A176" s="8">
        <v>173</v>
      </c>
      <c r="B176" s="5" t="s">
        <v>9689</v>
      </c>
      <c r="C176" s="5" t="s">
        <v>9702</v>
      </c>
      <c r="D176" s="5" t="s">
        <v>9677</v>
      </c>
      <c r="E176" s="2">
        <v>44918</v>
      </c>
      <c r="F176" s="5" t="s">
        <v>9798</v>
      </c>
      <c r="G176" s="8">
        <f t="shared" si="5"/>
        <v>0</v>
      </c>
      <c r="H176" s="8" t="s">
        <v>9677</v>
      </c>
      <c r="I176" s="43">
        <v>85</v>
      </c>
      <c r="J176" s="5" t="str">
        <f t="shared" si="6"/>
        <v>Close</v>
      </c>
      <c r="K176" s="20">
        <v>44923</v>
      </c>
      <c r="L176" s="8" t="s">
        <v>10576</v>
      </c>
      <c r="M176" s="5"/>
    </row>
    <row r="177" spans="1:13">
      <c r="A177" s="8">
        <v>174</v>
      </c>
      <c r="B177" s="5" t="s">
        <v>9915</v>
      </c>
      <c r="C177" s="5" t="s">
        <v>9824</v>
      </c>
      <c r="D177" s="5" t="s">
        <v>9731</v>
      </c>
      <c r="E177" s="2">
        <v>44919</v>
      </c>
      <c r="F177" s="5" t="s">
        <v>8748</v>
      </c>
      <c r="G177" s="8">
        <f t="shared" si="5"/>
        <v>0</v>
      </c>
      <c r="H177" s="8" t="s">
        <v>9731</v>
      </c>
      <c r="I177" s="43">
        <v>44</v>
      </c>
      <c r="J177" s="5" t="str">
        <f t="shared" si="6"/>
        <v>Close</v>
      </c>
      <c r="K177" s="20">
        <v>44923</v>
      </c>
      <c r="L177" s="8" t="s">
        <v>10577</v>
      </c>
      <c r="M177" s="5"/>
    </row>
    <row r="178" spans="1:13">
      <c r="A178" s="8">
        <v>175</v>
      </c>
      <c r="B178" s="5" t="s">
        <v>9911</v>
      </c>
      <c r="C178" s="5" t="s">
        <v>9820</v>
      </c>
      <c r="D178" s="5" t="s">
        <v>9727</v>
      </c>
      <c r="E178" s="2">
        <v>44919</v>
      </c>
      <c r="F178" s="5" t="s">
        <v>8748</v>
      </c>
      <c r="G178" s="8">
        <f t="shared" si="5"/>
        <v>0</v>
      </c>
      <c r="H178" s="8" t="s">
        <v>9727</v>
      </c>
      <c r="I178" s="43">
        <v>152</v>
      </c>
      <c r="J178" s="5" t="str">
        <f t="shared" si="6"/>
        <v>Close</v>
      </c>
      <c r="K178" s="20">
        <v>44923</v>
      </c>
      <c r="L178" s="8" t="s">
        <v>10578</v>
      </c>
      <c r="M178" s="5"/>
    </row>
    <row r="179" spans="1:13">
      <c r="A179" s="8">
        <v>176</v>
      </c>
      <c r="B179" s="5" t="s">
        <v>9941</v>
      </c>
      <c r="C179" s="5" t="s">
        <v>9850</v>
      </c>
      <c r="D179" s="5" t="s">
        <v>9757</v>
      </c>
      <c r="E179" s="2">
        <v>44919</v>
      </c>
      <c r="F179" s="5" t="s">
        <v>8748</v>
      </c>
      <c r="G179" s="8">
        <f t="shared" si="5"/>
        <v>0</v>
      </c>
      <c r="H179" s="8" t="s">
        <v>9757</v>
      </c>
      <c r="I179" s="43">
        <v>146</v>
      </c>
      <c r="J179" s="5" t="str">
        <f t="shared" si="6"/>
        <v>Close</v>
      </c>
      <c r="K179" s="20">
        <v>44923</v>
      </c>
      <c r="L179" s="8" t="s">
        <v>10579</v>
      </c>
      <c r="M179" s="5"/>
    </row>
    <row r="180" spans="1:13">
      <c r="A180" s="8">
        <v>177</v>
      </c>
      <c r="B180" s="5" t="s">
        <v>9952</v>
      </c>
      <c r="C180" s="5" t="s">
        <v>9861</v>
      </c>
      <c r="D180" s="5" t="s">
        <v>9768</v>
      </c>
      <c r="E180" s="2">
        <v>44919</v>
      </c>
      <c r="F180" s="5" t="s">
        <v>8748</v>
      </c>
      <c r="G180" s="8">
        <f t="shared" si="5"/>
        <v>0</v>
      </c>
      <c r="H180" s="8" t="s">
        <v>9768</v>
      </c>
      <c r="I180" s="43">
        <v>73</v>
      </c>
      <c r="J180" s="5" t="str">
        <f t="shared" si="6"/>
        <v>Close</v>
      </c>
      <c r="K180" s="20">
        <v>44923</v>
      </c>
      <c r="L180" s="8" t="s">
        <v>10580</v>
      </c>
      <c r="M180" s="5"/>
    </row>
    <row r="181" spans="1:13">
      <c r="A181" s="8">
        <v>178</v>
      </c>
      <c r="B181" s="5" t="s">
        <v>9977</v>
      </c>
      <c r="C181" s="5" t="s">
        <v>9885</v>
      </c>
      <c r="D181" s="5" t="s">
        <v>9793</v>
      </c>
      <c r="E181" s="2">
        <v>44919</v>
      </c>
      <c r="F181" s="5" t="s">
        <v>8752</v>
      </c>
      <c r="G181" s="8">
        <f t="shared" si="5"/>
        <v>0</v>
      </c>
      <c r="H181" s="8" t="s">
        <v>9793</v>
      </c>
      <c r="I181" s="43">
        <v>212</v>
      </c>
      <c r="J181" s="5" t="str">
        <f t="shared" si="6"/>
        <v>Close</v>
      </c>
      <c r="K181" s="20">
        <v>44923</v>
      </c>
      <c r="L181" s="8" t="s">
        <v>10581</v>
      </c>
      <c r="M181" s="5"/>
    </row>
    <row r="182" spans="1:13">
      <c r="A182" s="8">
        <v>179</v>
      </c>
      <c r="B182" s="5" t="s">
        <v>7396</v>
      </c>
      <c r="C182" s="5" t="s">
        <v>8080</v>
      </c>
      <c r="D182" s="5" t="s">
        <v>8742</v>
      </c>
      <c r="E182" s="2">
        <v>44915</v>
      </c>
      <c r="F182" s="5" t="s">
        <v>8758</v>
      </c>
      <c r="G182" s="8">
        <f t="shared" si="5"/>
        <v>0</v>
      </c>
      <c r="H182" s="8" t="s">
        <v>8742</v>
      </c>
      <c r="I182" s="43">
        <v>109</v>
      </c>
      <c r="J182" s="5" t="str">
        <f t="shared" si="6"/>
        <v>Close</v>
      </c>
      <c r="K182" s="20">
        <v>44924</v>
      </c>
      <c r="L182" s="8" t="s">
        <v>10611</v>
      </c>
      <c r="M182" s="5"/>
    </row>
    <row r="183" spans="1:13">
      <c r="A183" s="8">
        <v>180</v>
      </c>
      <c r="B183" s="5" t="s">
        <v>6814</v>
      </c>
      <c r="C183" s="5" t="s">
        <v>7482</v>
      </c>
      <c r="D183" s="5" t="s">
        <v>8163</v>
      </c>
      <c r="E183" s="2">
        <v>44915</v>
      </c>
      <c r="F183" s="5" t="s">
        <v>8747</v>
      </c>
      <c r="G183" s="8">
        <f t="shared" ref="G183:G246" si="7">IF(C183="","",IF(D183=H183,0,1))</f>
        <v>0</v>
      </c>
      <c r="H183" s="8" t="s">
        <v>8163</v>
      </c>
      <c r="I183" s="43">
        <v>73</v>
      </c>
      <c r="J183" s="5" t="str">
        <f t="shared" si="6"/>
        <v>Close</v>
      </c>
      <c r="K183" s="20">
        <v>44924</v>
      </c>
      <c r="L183" s="8" t="s">
        <v>10649</v>
      </c>
      <c r="M183" s="5"/>
    </row>
    <row r="184" spans="1:13">
      <c r="A184" s="8">
        <v>181</v>
      </c>
      <c r="B184" s="5" t="s">
        <v>6941</v>
      </c>
      <c r="C184" s="5" t="s">
        <v>7613</v>
      </c>
      <c r="D184" s="5" t="s">
        <v>8290</v>
      </c>
      <c r="E184" s="2">
        <v>44915</v>
      </c>
      <c r="F184" s="5" t="s">
        <v>8749</v>
      </c>
      <c r="G184" s="8">
        <f t="shared" si="7"/>
        <v>0</v>
      </c>
      <c r="H184" s="8" t="s">
        <v>8290</v>
      </c>
      <c r="I184" s="43">
        <v>185</v>
      </c>
      <c r="J184" s="5" t="str">
        <f t="shared" si="6"/>
        <v>Close</v>
      </c>
      <c r="K184" s="20">
        <v>44924</v>
      </c>
      <c r="L184" s="8" t="s">
        <v>10650</v>
      </c>
      <c r="M184" s="5"/>
    </row>
    <row r="185" spans="1:13">
      <c r="A185" s="8">
        <v>182</v>
      </c>
      <c r="B185" s="5" t="s">
        <v>6950</v>
      </c>
      <c r="C185" s="5" t="s">
        <v>7622</v>
      </c>
      <c r="D185" s="5" t="s">
        <v>8299</v>
      </c>
      <c r="E185" s="2">
        <v>44915</v>
      </c>
      <c r="F185" s="5" t="s">
        <v>8749</v>
      </c>
      <c r="G185" s="8">
        <f t="shared" si="7"/>
        <v>0</v>
      </c>
      <c r="H185" s="8" t="s">
        <v>8299</v>
      </c>
      <c r="I185" s="43">
        <v>62</v>
      </c>
      <c r="J185" s="5" t="str">
        <f t="shared" si="6"/>
        <v>Close</v>
      </c>
      <c r="K185" s="20">
        <v>44924</v>
      </c>
      <c r="L185" s="8" t="s">
        <v>10651</v>
      </c>
      <c r="M185" s="5"/>
    </row>
    <row r="186" spans="1:13">
      <c r="A186" s="8">
        <v>183</v>
      </c>
      <c r="B186" s="5" t="s">
        <v>1303</v>
      </c>
      <c r="C186" s="5" t="s">
        <v>7764</v>
      </c>
      <c r="D186" s="5" t="s">
        <v>1988</v>
      </c>
      <c r="E186" s="2">
        <v>44915</v>
      </c>
      <c r="F186" s="5" t="s">
        <v>8754</v>
      </c>
      <c r="G186" s="8">
        <f t="shared" si="7"/>
        <v>0</v>
      </c>
      <c r="H186" s="8" t="s">
        <v>1988</v>
      </c>
      <c r="I186" s="43">
        <v>68.400000000000006</v>
      </c>
      <c r="J186" s="5" t="str">
        <f t="shared" si="6"/>
        <v>Close</v>
      </c>
      <c r="K186" s="20">
        <v>44924</v>
      </c>
      <c r="L186" s="8" t="s">
        <v>10652</v>
      </c>
      <c r="M186" s="5"/>
    </row>
    <row r="187" spans="1:13">
      <c r="A187" s="8">
        <v>184</v>
      </c>
      <c r="B187" s="5" t="s">
        <v>7105</v>
      </c>
      <c r="C187" s="5" t="s">
        <v>7780</v>
      </c>
      <c r="D187" s="5" t="s">
        <v>8454</v>
      </c>
      <c r="E187" s="2">
        <v>44915</v>
      </c>
      <c r="F187" s="5" t="s">
        <v>8754</v>
      </c>
      <c r="G187" s="8">
        <f t="shared" si="7"/>
        <v>0</v>
      </c>
      <c r="H187" s="8" t="s">
        <v>8454</v>
      </c>
      <c r="I187" s="43">
        <v>89</v>
      </c>
      <c r="J187" s="5" t="str">
        <f t="shared" si="6"/>
        <v>Close</v>
      </c>
      <c r="K187" s="20">
        <v>44924</v>
      </c>
      <c r="L187" s="8" t="s">
        <v>10653</v>
      </c>
      <c r="M187" s="5"/>
    </row>
    <row r="188" spans="1:13">
      <c r="A188" s="8">
        <v>185</v>
      </c>
      <c r="B188" s="5" t="s">
        <v>7298</v>
      </c>
      <c r="C188" s="5" t="s">
        <v>7978</v>
      </c>
      <c r="D188" s="5" t="s">
        <v>8643</v>
      </c>
      <c r="E188" s="2">
        <v>44915</v>
      </c>
      <c r="F188" s="5" t="s">
        <v>8757</v>
      </c>
      <c r="G188" s="8">
        <f t="shared" si="7"/>
        <v>0</v>
      </c>
      <c r="H188" s="8" t="s">
        <v>8643</v>
      </c>
      <c r="I188" s="43">
        <v>104.5</v>
      </c>
      <c r="J188" s="5" t="str">
        <f t="shared" si="6"/>
        <v>Close</v>
      </c>
      <c r="K188" s="20">
        <v>44924</v>
      </c>
      <c r="L188" s="8" t="s">
        <v>10654</v>
      </c>
      <c r="M188" s="5"/>
    </row>
    <row r="189" spans="1:13">
      <c r="A189" s="8">
        <v>186</v>
      </c>
      <c r="B189" s="5" t="s">
        <v>7357</v>
      </c>
      <c r="C189" s="5" t="s">
        <v>8040</v>
      </c>
      <c r="D189" s="5" t="s">
        <v>8703</v>
      </c>
      <c r="E189" s="2">
        <v>44915</v>
      </c>
      <c r="F189" s="5" t="s">
        <v>8758</v>
      </c>
      <c r="G189" s="8">
        <f t="shared" si="7"/>
        <v>0</v>
      </c>
      <c r="H189" s="8" t="s">
        <v>8703</v>
      </c>
      <c r="I189" s="43">
        <v>197</v>
      </c>
      <c r="J189" s="5" t="str">
        <f t="shared" si="6"/>
        <v>Close</v>
      </c>
      <c r="K189" s="20">
        <v>44924</v>
      </c>
      <c r="L189" s="8" t="s">
        <v>10655</v>
      </c>
      <c r="M189" s="5"/>
    </row>
    <row r="190" spans="1:13">
      <c r="A190" s="8">
        <v>187</v>
      </c>
      <c r="B190" s="50" t="s">
        <v>8834</v>
      </c>
      <c r="C190" s="50" t="s">
        <v>9147</v>
      </c>
      <c r="D190" s="5" t="s">
        <v>9148</v>
      </c>
      <c r="E190" s="2">
        <v>44916</v>
      </c>
      <c r="F190" s="5" t="s">
        <v>8749</v>
      </c>
      <c r="G190" s="8">
        <f t="shared" si="7"/>
        <v>0</v>
      </c>
      <c r="H190" s="8" t="s">
        <v>9148</v>
      </c>
      <c r="I190" s="54">
        <v>155</v>
      </c>
      <c r="J190" s="5" t="str">
        <f t="shared" si="6"/>
        <v>Close</v>
      </c>
      <c r="K190" s="20">
        <v>44924</v>
      </c>
      <c r="L190" s="8" t="s">
        <v>10656</v>
      </c>
      <c r="M190" s="5"/>
    </row>
    <row r="191" spans="1:13">
      <c r="A191" s="8">
        <v>188</v>
      </c>
      <c r="B191" s="50" t="s">
        <v>9226</v>
      </c>
      <c r="C191" s="50" t="s">
        <v>9227</v>
      </c>
      <c r="D191" s="5" t="s">
        <v>9228</v>
      </c>
      <c r="E191" s="2">
        <v>44916</v>
      </c>
      <c r="F191" s="5" t="s">
        <v>8749</v>
      </c>
      <c r="G191" s="8">
        <f t="shared" si="7"/>
        <v>0</v>
      </c>
      <c r="H191" s="8" t="s">
        <v>9228</v>
      </c>
      <c r="I191" s="54">
        <v>102</v>
      </c>
      <c r="J191" s="5" t="str">
        <f t="shared" si="6"/>
        <v>Close</v>
      </c>
      <c r="K191" s="20">
        <v>44924</v>
      </c>
      <c r="L191" s="8" t="s">
        <v>10657</v>
      </c>
      <c r="M191" s="5"/>
    </row>
    <row r="192" spans="1:13">
      <c r="A192" s="8">
        <v>189</v>
      </c>
      <c r="B192" s="50" t="s">
        <v>9290</v>
      </c>
      <c r="C192" s="50" t="s">
        <v>9291</v>
      </c>
      <c r="D192" s="5" t="s">
        <v>9292</v>
      </c>
      <c r="E192" s="2">
        <v>44916</v>
      </c>
      <c r="F192" s="5" t="s">
        <v>8753</v>
      </c>
      <c r="G192" s="8">
        <f t="shared" si="7"/>
        <v>0</v>
      </c>
      <c r="H192" s="8" t="s">
        <v>9292</v>
      </c>
      <c r="I192" s="54">
        <v>166</v>
      </c>
      <c r="J192" s="5" t="str">
        <f t="shared" si="6"/>
        <v>Close</v>
      </c>
      <c r="K192" s="20">
        <v>44924</v>
      </c>
      <c r="L192" s="8" t="s">
        <v>10658</v>
      </c>
      <c r="M192" s="5"/>
    </row>
    <row r="193" spans="1:13">
      <c r="A193" s="8">
        <v>190</v>
      </c>
      <c r="B193" s="5" t="s">
        <v>9605</v>
      </c>
      <c r="C193" s="5" t="s">
        <v>9545</v>
      </c>
      <c r="D193" s="5" t="s">
        <v>9486</v>
      </c>
      <c r="E193" s="2">
        <v>44918</v>
      </c>
      <c r="F193" s="5" t="s">
        <v>8748</v>
      </c>
      <c r="G193" s="8">
        <f t="shared" si="7"/>
        <v>0</v>
      </c>
      <c r="H193" s="8" t="s">
        <v>9486</v>
      </c>
      <c r="I193" s="43">
        <v>86</v>
      </c>
      <c r="J193" s="5" t="str">
        <f t="shared" si="6"/>
        <v>Close</v>
      </c>
      <c r="K193" s="20">
        <v>44924</v>
      </c>
      <c r="L193" s="8" t="s">
        <v>10659</v>
      </c>
      <c r="M193" s="5"/>
    </row>
    <row r="194" spans="1:13">
      <c r="A194" s="8">
        <v>191</v>
      </c>
      <c r="B194" s="5" t="s">
        <v>9640</v>
      </c>
      <c r="C194" s="5" t="s">
        <v>9581</v>
      </c>
      <c r="D194" s="5" t="s">
        <v>9521</v>
      </c>
      <c r="E194" s="2">
        <v>44918</v>
      </c>
      <c r="F194" s="5" t="s">
        <v>8749</v>
      </c>
      <c r="G194" s="8">
        <f t="shared" si="7"/>
        <v>0</v>
      </c>
      <c r="H194" s="8" t="s">
        <v>9521</v>
      </c>
      <c r="I194" s="43">
        <v>79</v>
      </c>
      <c r="J194" s="5" t="str">
        <f t="shared" si="6"/>
        <v>Close</v>
      </c>
      <c r="K194" s="20">
        <v>44924</v>
      </c>
      <c r="L194" s="8" t="s">
        <v>10660</v>
      </c>
      <c r="M194" s="5"/>
    </row>
    <row r="195" spans="1:13">
      <c r="A195" s="8">
        <v>192</v>
      </c>
      <c r="B195" s="5" t="s">
        <v>9651</v>
      </c>
      <c r="C195" s="5" t="s">
        <v>9592</v>
      </c>
      <c r="D195" s="5" t="s">
        <v>9532</v>
      </c>
      <c r="E195" s="2">
        <v>44918</v>
      </c>
      <c r="F195" s="5" t="s">
        <v>8751</v>
      </c>
      <c r="G195" s="8">
        <f t="shared" si="7"/>
        <v>0</v>
      </c>
      <c r="H195" s="8" t="s">
        <v>9532</v>
      </c>
      <c r="I195" s="43">
        <v>74</v>
      </c>
      <c r="J195" s="5" t="str">
        <f t="shared" si="6"/>
        <v>Close</v>
      </c>
      <c r="K195" s="20">
        <v>44924</v>
      </c>
      <c r="L195" s="8" t="s">
        <v>10661</v>
      </c>
      <c r="M195" s="5"/>
    </row>
    <row r="196" spans="1:13">
      <c r="A196" s="8">
        <v>193</v>
      </c>
      <c r="B196" s="5" t="s">
        <v>9683</v>
      </c>
      <c r="C196" s="5" t="s">
        <v>9696</v>
      </c>
      <c r="D196" s="5" t="s">
        <v>9671</v>
      </c>
      <c r="E196" s="2">
        <v>44918</v>
      </c>
      <c r="F196" s="5" t="s">
        <v>9798</v>
      </c>
      <c r="G196" s="8">
        <f t="shared" si="7"/>
        <v>0</v>
      </c>
      <c r="H196" s="8" t="s">
        <v>9671</v>
      </c>
      <c r="I196" s="43">
        <v>131</v>
      </c>
      <c r="J196" s="5" t="str">
        <f t="shared" ref="J196:J259" si="8">IF(F196="","",IF(H196=D196,"Close","Open"))</f>
        <v>Close</v>
      </c>
      <c r="K196" s="20">
        <v>44924</v>
      </c>
      <c r="L196" s="8" t="s">
        <v>10662</v>
      </c>
      <c r="M196" s="5"/>
    </row>
    <row r="197" spans="1:13">
      <c r="A197" s="8">
        <v>194</v>
      </c>
      <c r="B197" s="5" t="s">
        <v>9930</v>
      </c>
      <c r="C197" s="5" t="s">
        <v>9839</v>
      </c>
      <c r="D197" s="5" t="s">
        <v>9746</v>
      </c>
      <c r="E197" s="2">
        <v>44919</v>
      </c>
      <c r="F197" s="5" t="s">
        <v>8748</v>
      </c>
      <c r="G197" s="8">
        <f t="shared" si="7"/>
        <v>0</v>
      </c>
      <c r="H197" s="8" t="s">
        <v>9746</v>
      </c>
      <c r="I197" s="43">
        <v>73</v>
      </c>
      <c r="J197" s="5" t="str">
        <f t="shared" si="8"/>
        <v>Close</v>
      </c>
      <c r="K197" s="20">
        <v>44924</v>
      </c>
      <c r="L197" s="8" t="s">
        <v>10663</v>
      </c>
      <c r="M197" s="5"/>
    </row>
    <row r="198" spans="1:13">
      <c r="A198" s="8">
        <v>195</v>
      </c>
      <c r="B198" s="5" t="s">
        <v>9915</v>
      </c>
      <c r="C198" s="5" t="s">
        <v>9824</v>
      </c>
      <c r="D198" s="5" t="s">
        <v>9731</v>
      </c>
      <c r="E198" s="2">
        <v>44919</v>
      </c>
      <c r="F198" s="5" t="s">
        <v>8748</v>
      </c>
      <c r="G198" s="8">
        <f t="shared" si="7"/>
        <v>0</v>
      </c>
      <c r="H198" s="8" t="s">
        <v>9731</v>
      </c>
      <c r="I198" s="43">
        <v>44</v>
      </c>
      <c r="J198" s="5" t="str">
        <f t="shared" si="8"/>
        <v>Close</v>
      </c>
      <c r="K198" s="20">
        <v>44924</v>
      </c>
      <c r="L198" s="8" t="s">
        <v>10664</v>
      </c>
      <c r="M198" s="5"/>
    </row>
    <row r="199" spans="1:13">
      <c r="A199" s="8">
        <v>196</v>
      </c>
      <c r="B199" s="5" t="s">
        <v>9617</v>
      </c>
      <c r="C199" s="5" t="s">
        <v>9557</v>
      </c>
      <c r="D199" s="5" t="s">
        <v>9497</v>
      </c>
      <c r="E199" s="2">
        <v>44919</v>
      </c>
      <c r="F199" s="5" t="s">
        <v>8748</v>
      </c>
      <c r="G199" s="8">
        <f t="shared" si="7"/>
        <v>0</v>
      </c>
      <c r="H199" s="8" t="s">
        <v>9497</v>
      </c>
      <c r="I199" s="43">
        <v>55.1</v>
      </c>
      <c r="J199" s="5" t="str">
        <f t="shared" si="8"/>
        <v>Close</v>
      </c>
      <c r="K199" s="20">
        <v>44924</v>
      </c>
      <c r="L199" s="8" t="s">
        <v>10665</v>
      </c>
      <c r="M199" s="5"/>
    </row>
    <row r="200" spans="1:13">
      <c r="A200" s="8">
        <v>197</v>
      </c>
      <c r="B200" s="5" t="s">
        <v>9938</v>
      </c>
      <c r="C200" s="5" t="s">
        <v>9847</v>
      </c>
      <c r="D200" s="5" t="s">
        <v>9754</v>
      </c>
      <c r="E200" s="2">
        <v>44919</v>
      </c>
      <c r="F200" s="5" t="s">
        <v>8748</v>
      </c>
      <c r="G200" s="8">
        <f t="shared" si="7"/>
        <v>0</v>
      </c>
      <c r="H200" s="8" t="s">
        <v>9754</v>
      </c>
      <c r="I200" s="43">
        <v>82</v>
      </c>
      <c r="J200" s="5" t="str">
        <f t="shared" si="8"/>
        <v>Close</v>
      </c>
      <c r="K200" s="20">
        <v>44924</v>
      </c>
      <c r="L200" s="8" t="s">
        <v>10666</v>
      </c>
      <c r="M200" s="5"/>
    </row>
    <row r="201" spans="1:13">
      <c r="A201" s="8">
        <v>198</v>
      </c>
      <c r="B201" s="5" t="s">
        <v>9947</v>
      </c>
      <c r="C201" s="5" t="s">
        <v>9856</v>
      </c>
      <c r="D201" s="5" t="s">
        <v>9763</v>
      </c>
      <c r="E201" s="2">
        <v>44919</v>
      </c>
      <c r="F201" s="5" t="s">
        <v>8748</v>
      </c>
      <c r="G201" s="8">
        <f t="shared" si="7"/>
        <v>0</v>
      </c>
      <c r="H201" s="8" t="s">
        <v>9763</v>
      </c>
      <c r="I201" s="43">
        <v>128</v>
      </c>
      <c r="J201" s="5" t="str">
        <f t="shared" si="8"/>
        <v>Close</v>
      </c>
      <c r="K201" s="20">
        <v>44924</v>
      </c>
      <c r="L201" s="8" t="s">
        <v>10667</v>
      </c>
      <c r="M201" s="5"/>
    </row>
    <row r="202" spans="1:13">
      <c r="A202" s="8">
        <v>199</v>
      </c>
      <c r="B202" s="5" t="s">
        <v>8812</v>
      </c>
      <c r="C202" s="5" t="s">
        <v>9886</v>
      </c>
      <c r="D202" s="5" t="s">
        <v>4137</v>
      </c>
      <c r="E202" s="2">
        <v>44919</v>
      </c>
      <c r="F202" s="5" t="s">
        <v>8752</v>
      </c>
      <c r="G202" s="8">
        <f t="shared" si="7"/>
        <v>0</v>
      </c>
      <c r="H202" s="8" t="s">
        <v>4137</v>
      </c>
      <c r="I202" s="43">
        <v>76</v>
      </c>
      <c r="J202" s="5" t="str">
        <f t="shared" si="8"/>
        <v>Close</v>
      </c>
      <c r="K202" s="20">
        <v>44924</v>
      </c>
      <c r="L202" s="8" t="s">
        <v>10668</v>
      </c>
      <c r="M202" s="5"/>
    </row>
    <row r="203" spans="1:13">
      <c r="A203" s="8">
        <v>200</v>
      </c>
      <c r="B203" s="5" t="s">
        <v>7362</v>
      </c>
      <c r="C203" s="5" t="s">
        <v>8045</v>
      </c>
      <c r="D203" s="5" t="s">
        <v>8708</v>
      </c>
      <c r="E203" s="2">
        <v>44915</v>
      </c>
      <c r="F203" s="5" t="s">
        <v>8758</v>
      </c>
      <c r="G203" s="8">
        <f t="shared" si="7"/>
        <v>0</v>
      </c>
      <c r="H203" s="8" t="s">
        <v>8708</v>
      </c>
      <c r="I203" s="43">
        <v>213</v>
      </c>
      <c r="J203" s="5" t="str">
        <f t="shared" si="8"/>
        <v>Close</v>
      </c>
      <c r="K203" s="20">
        <v>44924</v>
      </c>
      <c r="L203" s="8" t="s">
        <v>10669</v>
      </c>
      <c r="M203" s="5"/>
    </row>
    <row r="204" spans="1:13">
      <c r="A204" s="8">
        <v>201</v>
      </c>
      <c r="B204" s="5" t="s">
        <v>6810</v>
      </c>
      <c r="C204" s="5" t="s">
        <v>7478</v>
      </c>
      <c r="D204" s="5" t="s">
        <v>8159</v>
      </c>
      <c r="E204" s="2">
        <v>44915</v>
      </c>
      <c r="F204" s="5" t="s">
        <v>8747</v>
      </c>
      <c r="G204" s="8">
        <f t="shared" si="7"/>
        <v>0</v>
      </c>
      <c r="H204" s="8" t="s">
        <v>8159</v>
      </c>
      <c r="I204" s="43">
        <v>354.35</v>
      </c>
      <c r="J204" s="5" t="str">
        <f t="shared" si="8"/>
        <v>Close</v>
      </c>
      <c r="K204" s="20">
        <v>44925</v>
      </c>
      <c r="L204" s="8" t="s">
        <v>10746</v>
      </c>
      <c r="M204" s="5"/>
    </row>
    <row r="205" spans="1:13">
      <c r="A205" s="8">
        <v>202</v>
      </c>
      <c r="B205" s="5" t="s">
        <v>6840</v>
      </c>
      <c r="C205" s="5" t="s">
        <v>7508</v>
      </c>
      <c r="D205" s="5" t="s">
        <v>8189</v>
      </c>
      <c r="E205" s="2">
        <v>44915</v>
      </c>
      <c r="F205" s="5" t="s">
        <v>8748</v>
      </c>
      <c r="G205" s="8">
        <f t="shared" si="7"/>
        <v>0</v>
      </c>
      <c r="H205" s="8" t="s">
        <v>8189</v>
      </c>
      <c r="I205" s="43">
        <v>140.6</v>
      </c>
      <c r="J205" s="5" t="str">
        <f t="shared" si="8"/>
        <v>Close</v>
      </c>
      <c r="K205" s="20">
        <v>44925</v>
      </c>
      <c r="L205" s="8" t="s">
        <v>10747</v>
      </c>
      <c r="M205" s="5"/>
    </row>
    <row r="206" spans="1:13">
      <c r="A206" s="8">
        <v>203</v>
      </c>
      <c r="B206" s="5" t="s">
        <v>7011</v>
      </c>
      <c r="C206" s="5" t="s">
        <v>7684</v>
      </c>
      <c r="D206" s="5" t="s">
        <v>8360</v>
      </c>
      <c r="E206" s="2">
        <v>44915</v>
      </c>
      <c r="F206" s="5" t="s">
        <v>8752</v>
      </c>
      <c r="G206" s="8">
        <f t="shared" si="7"/>
        <v>0</v>
      </c>
      <c r="H206" s="8" t="s">
        <v>8360</v>
      </c>
      <c r="I206" s="43">
        <v>390</v>
      </c>
      <c r="J206" s="5" t="str">
        <f t="shared" si="8"/>
        <v>Close</v>
      </c>
      <c r="K206" s="20">
        <v>44925</v>
      </c>
      <c r="L206" s="8" t="s">
        <v>10748</v>
      </c>
      <c r="M206" s="5"/>
    </row>
    <row r="207" spans="1:13">
      <c r="A207" s="8">
        <v>204</v>
      </c>
      <c r="B207" s="5" t="s">
        <v>7215</v>
      </c>
      <c r="C207" s="5" t="s">
        <v>7890</v>
      </c>
      <c r="D207" s="5" t="s">
        <v>8562</v>
      </c>
      <c r="E207" s="2">
        <v>44915</v>
      </c>
      <c r="F207" s="5" t="s">
        <v>8756</v>
      </c>
      <c r="G207" s="8">
        <f t="shared" si="7"/>
        <v>0</v>
      </c>
      <c r="H207" s="8" t="s">
        <v>8562</v>
      </c>
      <c r="I207" s="43">
        <v>270.51</v>
      </c>
      <c r="J207" s="5" t="str">
        <f t="shared" si="8"/>
        <v>Close</v>
      </c>
      <c r="K207" s="20">
        <v>44925</v>
      </c>
      <c r="L207" s="8" t="s">
        <v>10749</v>
      </c>
      <c r="M207" s="5"/>
    </row>
    <row r="208" spans="1:13">
      <c r="A208" s="8">
        <v>205</v>
      </c>
      <c r="B208" s="5" t="s">
        <v>7265</v>
      </c>
      <c r="C208" s="5" t="s">
        <v>7943</v>
      </c>
      <c r="D208" s="5" t="s">
        <v>8610</v>
      </c>
      <c r="E208" s="2">
        <v>44915</v>
      </c>
      <c r="F208" s="5" t="s">
        <v>8757</v>
      </c>
      <c r="G208" s="8">
        <f t="shared" si="7"/>
        <v>0</v>
      </c>
      <c r="H208" s="8" t="s">
        <v>8610</v>
      </c>
      <c r="I208" s="43">
        <v>142.55000000000001</v>
      </c>
      <c r="J208" s="5" t="str">
        <f t="shared" si="8"/>
        <v>Close</v>
      </c>
      <c r="K208" s="20">
        <v>44925</v>
      </c>
      <c r="L208" s="8" t="s">
        <v>10750</v>
      </c>
      <c r="M208" s="5"/>
    </row>
    <row r="209" spans="1:13">
      <c r="A209" s="8">
        <v>206</v>
      </c>
      <c r="B209" s="5" t="s">
        <v>8940</v>
      </c>
      <c r="C209" s="5" t="s">
        <v>8901</v>
      </c>
      <c r="D209" s="5" t="s">
        <v>8877</v>
      </c>
      <c r="E209" s="2">
        <v>44915</v>
      </c>
      <c r="F209" s="5" t="s">
        <v>8747</v>
      </c>
      <c r="G209" s="8">
        <f t="shared" si="7"/>
        <v>0</v>
      </c>
      <c r="H209" s="8" t="s">
        <v>8877</v>
      </c>
      <c r="I209" s="43">
        <v>69</v>
      </c>
      <c r="J209" s="5" t="str">
        <f t="shared" si="8"/>
        <v>Close</v>
      </c>
      <c r="K209" s="20">
        <v>44925</v>
      </c>
      <c r="L209" s="8" t="s">
        <v>10751</v>
      </c>
      <c r="M209" s="5"/>
    </row>
    <row r="210" spans="1:13">
      <c r="A210" s="8">
        <v>207</v>
      </c>
      <c r="B210" s="5" t="s">
        <v>9046</v>
      </c>
      <c r="C210" s="5" t="s">
        <v>9051</v>
      </c>
      <c r="D210" s="5" t="s">
        <v>9042</v>
      </c>
      <c r="E210" s="2">
        <v>44915</v>
      </c>
      <c r="F210" s="5" t="s">
        <v>8751</v>
      </c>
      <c r="G210" s="8">
        <f t="shared" si="7"/>
        <v>0</v>
      </c>
      <c r="H210" s="8" t="s">
        <v>9042</v>
      </c>
      <c r="I210" s="43">
        <v>346</v>
      </c>
      <c r="J210" s="5" t="str">
        <f t="shared" si="8"/>
        <v>Close</v>
      </c>
      <c r="K210" s="20">
        <v>44925</v>
      </c>
      <c r="L210" s="8" t="s">
        <v>10752</v>
      </c>
      <c r="M210" s="5"/>
    </row>
    <row r="211" spans="1:13">
      <c r="A211" s="8">
        <v>208</v>
      </c>
      <c r="B211" s="5" t="s">
        <v>9120</v>
      </c>
      <c r="C211" s="5" t="s">
        <v>9121</v>
      </c>
      <c r="D211" s="5" t="s">
        <v>9122</v>
      </c>
      <c r="E211" s="2">
        <v>44916</v>
      </c>
      <c r="F211" s="5" t="s">
        <v>8757</v>
      </c>
      <c r="G211" s="8">
        <f t="shared" si="7"/>
        <v>0</v>
      </c>
      <c r="H211" s="8" t="s">
        <v>9122</v>
      </c>
      <c r="I211" s="53">
        <v>100</v>
      </c>
      <c r="J211" s="5" t="str">
        <f t="shared" si="8"/>
        <v>Close</v>
      </c>
      <c r="K211" s="20">
        <v>44925</v>
      </c>
      <c r="L211" s="8" t="s">
        <v>10753</v>
      </c>
      <c r="M211" s="5"/>
    </row>
    <row r="212" spans="1:13">
      <c r="A212" s="8">
        <v>209</v>
      </c>
      <c r="B212" s="5" t="s">
        <v>9417</v>
      </c>
      <c r="C212" s="5" t="s">
        <v>9378</v>
      </c>
      <c r="D212" s="5" t="s">
        <v>9338</v>
      </c>
      <c r="E212" s="2">
        <v>44917</v>
      </c>
      <c r="F212" s="5" t="s">
        <v>8749</v>
      </c>
      <c r="G212" s="8">
        <f t="shared" si="7"/>
        <v>0</v>
      </c>
      <c r="H212" s="8" t="s">
        <v>9338</v>
      </c>
      <c r="I212" s="43">
        <v>159</v>
      </c>
      <c r="J212" s="5" t="str">
        <f t="shared" si="8"/>
        <v>Close</v>
      </c>
      <c r="K212" s="20">
        <v>44925</v>
      </c>
      <c r="L212" s="8" t="s">
        <v>10754</v>
      </c>
      <c r="M212" s="5"/>
    </row>
    <row r="213" spans="1:13">
      <c r="A213" s="8">
        <v>210</v>
      </c>
      <c r="B213" s="5" t="s">
        <v>9419</v>
      </c>
      <c r="C213" s="5" t="s">
        <v>9380</v>
      </c>
      <c r="D213" s="5" t="s">
        <v>9346</v>
      </c>
      <c r="E213" s="2">
        <v>44917</v>
      </c>
      <c r="F213" s="5" t="s">
        <v>8749</v>
      </c>
      <c r="G213" s="8">
        <f t="shared" si="7"/>
        <v>0</v>
      </c>
      <c r="H213" s="8" t="s">
        <v>9346</v>
      </c>
      <c r="I213" s="43">
        <v>196</v>
      </c>
      <c r="J213" s="5" t="str">
        <f t="shared" si="8"/>
        <v>Close</v>
      </c>
      <c r="K213" s="20">
        <v>44925</v>
      </c>
      <c r="L213" s="8" t="s">
        <v>10755</v>
      </c>
      <c r="M213" s="5"/>
    </row>
    <row r="214" spans="1:13">
      <c r="A214" s="8">
        <v>211</v>
      </c>
      <c r="B214" s="5" t="s">
        <v>9614</v>
      </c>
      <c r="C214" s="5" t="s">
        <v>9554</v>
      </c>
      <c r="D214" s="5" t="s">
        <v>9494</v>
      </c>
      <c r="E214" s="2">
        <v>44918</v>
      </c>
      <c r="F214" s="5" t="s">
        <v>8748</v>
      </c>
      <c r="G214" s="8">
        <f t="shared" si="7"/>
        <v>0</v>
      </c>
      <c r="H214" s="8" t="s">
        <v>9494</v>
      </c>
      <c r="I214" s="43">
        <v>87</v>
      </c>
      <c r="J214" s="5" t="str">
        <f t="shared" si="8"/>
        <v>Close</v>
      </c>
      <c r="K214" s="20">
        <v>44925</v>
      </c>
      <c r="L214" s="8" t="s">
        <v>10756</v>
      </c>
      <c r="M214" s="5"/>
    </row>
    <row r="215" spans="1:13">
      <c r="A215" s="8">
        <v>212</v>
      </c>
      <c r="B215" s="5" t="s">
        <v>9620</v>
      </c>
      <c r="C215" s="5" t="s">
        <v>9560</v>
      </c>
      <c r="D215" s="5" t="s">
        <v>9500</v>
      </c>
      <c r="E215" s="2">
        <v>44918</v>
      </c>
      <c r="F215" s="5" t="s">
        <v>8748</v>
      </c>
      <c r="G215" s="8">
        <f t="shared" si="7"/>
        <v>0</v>
      </c>
      <c r="H215" s="8" t="s">
        <v>9500</v>
      </c>
      <c r="I215" s="43">
        <v>107</v>
      </c>
      <c r="J215" s="5" t="str">
        <f t="shared" si="8"/>
        <v>Close</v>
      </c>
      <c r="K215" s="20">
        <v>44925</v>
      </c>
      <c r="L215" s="8" t="s">
        <v>10757</v>
      </c>
      <c r="M215" s="5"/>
    </row>
    <row r="216" spans="1:13">
      <c r="A216" s="8">
        <v>213</v>
      </c>
      <c r="B216" s="5" t="s">
        <v>9623</v>
      </c>
      <c r="C216" s="5" t="s">
        <v>9564</v>
      </c>
      <c r="D216" s="5" t="s">
        <v>9504</v>
      </c>
      <c r="E216" s="2">
        <v>44918</v>
      </c>
      <c r="F216" s="5" t="s">
        <v>8748</v>
      </c>
      <c r="G216" s="8">
        <f t="shared" si="7"/>
        <v>0</v>
      </c>
      <c r="H216" s="8" t="s">
        <v>9504</v>
      </c>
      <c r="I216" s="43">
        <v>346</v>
      </c>
      <c r="J216" s="5" t="str">
        <f t="shared" si="8"/>
        <v>Close</v>
      </c>
      <c r="K216" s="20">
        <v>44925</v>
      </c>
      <c r="L216" s="8" t="s">
        <v>10758</v>
      </c>
      <c r="M216" s="5"/>
    </row>
    <row r="217" spans="1:13">
      <c r="A217" s="8">
        <v>214</v>
      </c>
      <c r="B217" s="5" t="s">
        <v>9636</v>
      </c>
      <c r="C217" s="5" t="s">
        <v>9577</v>
      </c>
      <c r="D217" s="5" t="s">
        <v>9517</v>
      </c>
      <c r="E217" s="2">
        <v>44918</v>
      </c>
      <c r="F217" s="5" t="s">
        <v>8749</v>
      </c>
      <c r="G217" s="8">
        <f t="shared" si="7"/>
        <v>0</v>
      </c>
      <c r="H217" s="8" t="s">
        <v>9517</v>
      </c>
      <c r="I217" s="43">
        <v>237</v>
      </c>
      <c r="J217" s="5" t="str">
        <f t="shared" si="8"/>
        <v>Close</v>
      </c>
      <c r="K217" s="20">
        <v>44925</v>
      </c>
      <c r="L217" s="8" t="s">
        <v>10759</v>
      </c>
      <c r="M217" s="5"/>
    </row>
    <row r="218" spans="1:13">
      <c r="A218" s="8">
        <v>215</v>
      </c>
      <c r="B218" s="5" t="s">
        <v>9680</v>
      </c>
      <c r="C218" s="5" t="s">
        <v>9693</v>
      </c>
      <c r="D218" s="5" t="s">
        <v>9668</v>
      </c>
      <c r="E218" s="2">
        <v>44918</v>
      </c>
      <c r="F218" s="5" t="s">
        <v>9798</v>
      </c>
      <c r="G218" s="8">
        <f t="shared" si="7"/>
        <v>0</v>
      </c>
      <c r="H218" s="8" t="s">
        <v>9668</v>
      </c>
      <c r="I218" s="43">
        <v>1442</v>
      </c>
      <c r="J218" s="5" t="str">
        <f t="shared" si="8"/>
        <v>Close</v>
      </c>
      <c r="K218" s="20">
        <v>44925</v>
      </c>
      <c r="L218" s="8" t="s">
        <v>10760</v>
      </c>
      <c r="M218" s="5"/>
    </row>
    <row r="219" spans="1:13">
      <c r="A219" s="8">
        <v>216</v>
      </c>
      <c r="B219" s="5" t="s">
        <v>9685</v>
      </c>
      <c r="C219" s="5" t="s">
        <v>9698</v>
      </c>
      <c r="D219" s="5" t="s">
        <v>9673</v>
      </c>
      <c r="E219" s="2">
        <v>44918</v>
      </c>
      <c r="F219" s="5" t="s">
        <v>9798</v>
      </c>
      <c r="G219" s="8">
        <f t="shared" si="7"/>
        <v>0</v>
      </c>
      <c r="H219" s="8" t="s">
        <v>9673</v>
      </c>
      <c r="I219" s="43">
        <v>170</v>
      </c>
      <c r="J219" s="5" t="str">
        <f t="shared" si="8"/>
        <v>Close</v>
      </c>
      <c r="K219" s="20">
        <v>44925</v>
      </c>
      <c r="L219" s="8" t="s">
        <v>10761</v>
      </c>
      <c r="M219" s="5"/>
    </row>
    <row r="220" spans="1:13">
      <c r="A220" s="8">
        <v>217</v>
      </c>
      <c r="B220" s="5" t="s">
        <v>9923</v>
      </c>
      <c r="C220" s="5" t="s">
        <v>9832</v>
      </c>
      <c r="D220" s="5" t="s">
        <v>9739</v>
      </c>
      <c r="E220" s="2">
        <v>44919</v>
      </c>
      <c r="F220" s="5" t="s">
        <v>8748</v>
      </c>
      <c r="G220" s="8">
        <f t="shared" si="7"/>
        <v>0</v>
      </c>
      <c r="H220" s="8" t="s">
        <v>9739</v>
      </c>
      <c r="I220" s="43">
        <v>95</v>
      </c>
      <c r="J220" s="5" t="str">
        <f t="shared" si="8"/>
        <v>Close</v>
      </c>
      <c r="K220" s="20">
        <v>44925</v>
      </c>
      <c r="L220" s="8" t="s">
        <v>10762</v>
      </c>
      <c r="M220" s="5"/>
    </row>
    <row r="221" spans="1:13">
      <c r="A221" s="8">
        <v>218</v>
      </c>
      <c r="B221" s="5" t="s">
        <v>9936</v>
      </c>
      <c r="C221" s="5" t="s">
        <v>9845</v>
      </c>
      <c r="D221" s="5" t="s">
        <v>9752</v>
      </c>
      <c r="E221" s="2">
        <v>44919</v>
      </c>
      <c r="F221" s="5" t="s">
        <v>8748</v>
      </c>
      <c r="G221" s="8">
        <f t="shared" si="7"/>
        <v>0</v>
      </c>
      <c r="H221" s="8" t="s">
        <v>9752</v>
      </c>
      <c r="I221" s="43">
        <v>78</v>
      </c>
      <c r="J221" s="5" t="str">
        <f t="shared" si="8"/>
        <v>Close</v>
      </c>
      <c r="K221" s="20">
        <v>44925</v>
      </c>
      <c r="L221" s="8" t="s">
        <v>10763</v>
      </c>
      <c r="M221" s="5"/>
    </row>
    <row r="222" spans="1:13">
      <c r="A222" s="8">
        <v>219</v>
      </c>
      <c r="B222" s="5" t="s">
        <v>9972</v>
      </c>
      <c r="C222" s="5" t="s">
        <v>9880</v>
      </c>
      <c r="D222" s="5" t="s">
        <v>9788</v>
      </c>
      <c r="E222" s="2">
        <v>44919</v>
      </c>
      <c r="F222" s="5" t="s">
        <v>8749</v>
      </c>
      <c r="G222" s="8">
        <f t="shared" si="7"/>
        <v>0</v>
      </c>
      <c r="H222" s="8" t="s">
        <v>9788</v>
      </c>
      <c r="I222" s="43">
        <v>135</v>
      </c>
      <c r="J222" s="5" t="str">
        <f t="shared" si="8"/>
        <v>Close</v>
      </c>
      <c r="K222" s="20">
        <v>44925</v>
      </c>
      <c r="L222" s="8" t="s">
        <v>10764</v>
      </c>
      <c r="M222" s="5"/>
    </row>
    <row r="223" spans="1:13">
      <c r="A223" s="8">
        <v>220</v>
      </c>
      <c r="B223" s="5" t="s">
        <v>6748</v>
      </c>
      <c r="C223" s="5" t="s">
        <v>7413</v>
      </c>
      <c r="D223" s="5" t="s">
        <v>8097</v>
      </c>
      <c r="E223" s="2">
        <v>44915</v>
      </c>
      <c r="F223" s="5" t="s">
        <v>8747</v>
      </c>
      <c r="G223" s="8">
        <f t="shared" si="7"/>
        <v>0</v>
      </c>
      <c r="H223" s="8" t="s">
        <v>8097</v>
      </c>
      <c r="I223" s="43">
        <v>79.8</v>
      </c>
      <c r="J223" s="5" t="str">
        <f t="shared" si="8"/>
        <v>Close</v>
      </c>
      <c r="K223" s="20">
        <v>44926</v>
      </c>
      <c r="L223" s="8" t="s">
        <v>10889</v>
      </c>
      <c r="M223" s="5"/>
    </row>
    <row r="224" spans="1:13">
      <c r="A224" s="8">
        <v>221</v>
      </c>
      <c r="B224" s="5" t="s">
        <v>6892</v>
      </c>
      <c r="C224" s="5" t="s">
        <v>7562</v>
      </c>
      <c r="D224" s="5" t="s">
        <v>8241</v>
      </c>
      <c r="E224" s="2">
        <v>44915</v>
      </c>
      <c r="F224" s="5" t="s">
        <v>8749</v>
      </c>
      <c r="G224" s="8">
        <f t="shared" si="7"/>
        <v>0</v>
      </c>
      <c r="H224" s="8" t="s">
        <v>8241</v>
      </c>
      <c r="I224" s="43">
        <v>73</v>
      </c>
      <c r="J224" s="5" t="str">
        <f t="shared" si="8"/>
        <v>Close</v>
      </c>
      <c r="K224" s="20">
        <v>44926</v>
      </c>
      <c r="L224" s="8" t="s">
        <v>10890</v>
      </c>
      <c r="M224" s="5"/>
    </row>
    <row r="225" spans="1:13">
      <c r="A225" s="8">
        <v>222</v>
      </c>
      <c r="B225" s="5" t="s">
        <v>6967</v>
      </c>
      <c r="C225" s="5" t="s">
        <v>7640</v>
      </c>
      <c r="D225" s="5" t="s">
        <v>8316</v>
      </c>
      <c r="E225" s="2">
        <v>44915</v>
      </c>
      <c r="F225" s="5" t="s">
        <v>8751</v>
      </c>
      <c r="G225" s="8">
        <f t="shared" si="7"/>
        <v>0</v>
      </c>
      <c r="H225" s="8" t="s">
        <v>8316</v>
      </c>
      <c r="I225" s="43">
        <v>175</v>
      </c>
      <c r="J225" s="5" t="str">
        <f t="shared" si="8"/>
        <v>Close</v>
      </c>
      <c r="K225" s="20">
        <v>44926</v>
      </c>
      <c r="L225" s="8" t="s">
        <v>10891</v>
      </c>
      <c r="M225" s="5"/>
    </row>
    <row r="226" spans="1:13">
      <c r="A226" s="8">
        <v>223</v>
      </c>
      <c r="B226" s="5" t="s">
        <v>7085</v>
      </c>
      <c r="C226" s="5" t="s">
        <v>7759</v>
      </c>
      <c r="D226" s="5" t="s">
        <v>8434</v>
      </c>
      <c r="E226" s="2">
        <v>44915</v>
      </c>
      <c r="F226" s="5" t="s">
        <v>8754</v>
      </c>
      <c r="G226" s="8">
        <f t="shared" si="7"/>
        <v>0</v>
      </c>
      <c r="H226" s="8" t="s">
        <v>8434</v>
      </c>
      <c r="I226" s="43">
        <v>139</v>
      </c>
      <c r="J226" s="5" t="str">
        <f t="shared" si="8"/>
        <v>Close</v>
      </c>
      <c r="K226" s="20">
        <v>44926</v>
      </c>
      <c r="L226" s="8" t="s">
        <v>10892</v>
      </c>
      <c r="M226" s="5"/>
    </row>
    <row r="227" spans="1:13">
      <c r="A227" s="8">
        <v>224</v>
      </c>
      <c r="B227" s="5" t="s">
        <v>7179</v>
      </c>
      <c r="C227" s="5" t="s">
        <v>7854</v>
      </c>
      <c r="D227" s="5" t="s">
        <v>8526</v>
      </c>
      <c r="E227" s="2">
        <v>44915</v>
      </c>
      <c r="F227" s="5" t="s">
        <v>8755</v>
      </c>
      <c r="G227" s="8">
        <f t="shared" si="7"/>
        <v>0</v>
      </c>
      <c r="H227" s="8" t="s">
        <v>8526</v>
      </c>
      <c r="I227" s="43">
        <v>76.489999999999995</v>
      </c>
      <c r="J227" s="5" t="str">
        <f t="shared" si="8"/>
        <v>Close</v>
      </c>
      <c r="K227" s="20">
        <v>44926</v>
      </c>
      <c r="L227" s="8" t="s">
        <v>10893</v>
      </c>
      <c r="M227" s="5"/>
    </row>
    <row r="228" spans="1:13">
      <c r="A228" s="8">
        <v>225</v>
      </c>
      <c r="B228" s="5" t="s">
        <v>7290</v>
      </c>
      <c r="C228" s="5" t="s">
        <v>7970</v>
      </c>
      <c r="D228" s="5" t="s">
        <v>8635</v>
      </c>
      <c r="E228" s="2">
        <v>44915</v>
      </c>
      <c r="F228" s="5" t="s">
        <v>8757</v>
      </c>
      <c r="G228" s="8">
        <f t="shared" si="7"/>
        <v>0</v>
      </c>
      <c r="H228" s="8" t="s">
        <v>8635</v>
      </c>
      <c r="I228" s="43">
        <v>69.349999999999994</v>
      </c>
      <c r="J228" s="5" t="str">
        <f t="shared" si="8"/>
        <v>Close</v>
      </c>
      <c r="K228" s="20">
        <v>44926</v>
      </c>
      <c r="L228" s="8" t="s">
        <v>10894</v>
      </c>
      <c r="M228" s="5"/>
    </row>
    <row r="229" spans="1:13">
      <c r="A229" s="8">
        <v>226</v>
      </c>
      <c r="B229" s="5" t="s">
        <v>7291</v>
      </c>
      <c r="C229" s="5" t="s">
        <v>7971</v>
      </c>
      <c r="D229" s="5" t="s">
        <v>8636</v>
      </c>
      <c r="E229" s="2">
        <v>44915</v>
      </c>
      <c r="F229" s="5" t="s">
        <v>8757</v>
      </c>
      <c r="G229" s="8">
        <f t="shared" si="7"/>
        <v>0</v>
      </c>
      <c r="H229" s="8" t="s">
        <v>8636</v>
      </c>
      <c r="I229" s="43">
        <v>62</v>
      </c>
      <c r="J229" s="5" t="str">
        <f t="shared" si="8"/>
        <v>Close</v>
      </c>
      <c r="K229" s="20">
        <v>44926</v>
      </c>
      <c r="L229" s="8" t="s">
        <v>10895</v>
      </c>
      <c r="M229" s="5"/>
    </row>
    <row r="230" spans="1:13">
      <c r="A230" s="8">
        <v>227</v>
      </c>
      <c r="B230" s="5" t="s">
        <v>7399</v>
      </c>
      <c r="C230" s="5" t="s">
        <v>8083</v>
      </c>
      <c r="D230" s="5" t="s">
        <v>8745</v>
      </c>
      <c r="E230" s="2">
        <v>44915</v>
      </c>
      <c r="F230" s="5" t="s">
        <v>8758</v>
      </c>
      <c r="G230" s="8">
        <f t="shared" si="7"/>
        <v>0</v>
      </c>
      <c r="H230" s="8" t="s">
        <v>8745</v>
      </c>
      <c r="I230" s="43">
        <v>102</v>
      </c>
      <c r="J230" s="5" t="str">
        <f t="shared" si="8"/>
        <v>Close</v>
      </c>
      <c r="K230" s="20">
        <v>44926</v>
      </c>
      <c r="L230" s="8" t="s">
        <v>10896</v>
      </c>
      <c r="M230" s="5"/>
    </row>
    <row r="231" spans="1:13">
      <c r="A231" s="8">
        <v>228</v>
      </c>
      <c r="B231" s="5" t="s">
        <v>8942</v>
      </c>
      <c r="C231" s="5" t="s">
        <v>8904</v>
      </c>
      <c r="D231" s="5" t="s">
        <v>8880</v>
      </c>
      <c r="E231" s="2">
        <v>44915</v>
      </c>
      <c r="F231" s="5" t="s">
        <v>8747</v>
      </c>
      <c r="G231" s="8">
        <f t="shared" si="7"/>
        <v>0</v>
      </c>
      <c r="H231" s="8" t="s">
        <v>8880</v>
      </c>
      <c r="I231" s="43">
        <v>306</v>
      </c>
      <c r="J231" s="5" t="str">
        <f t="shared" si="8"/>
        <v>Close</v>
      </c>
      <c r="K231" s="20">
        <v>44926</v>
      </c>
      <c r="L231" s="8" t="s">
        <v>10897</v>
      </c>
      <c r="M231" s="5"/>
    </row>
    <row r="232" spans="1:13">
      <c r="A232" s="8">
        <v>229</v>
      </c>
      <c r="B232" s="5" t="s">
        <v>8930</v>
      </c>
      <c r="C232" s="5" t="s">
        <v>8911</v>
      </c>
      <c r="D232" s="5" t="s">
        <v>8887</v>
      </c>
      <c r="E232" s="2">
        <v>44915</v>
      </c>
      <c r="F232" s="5" t="s">
        <v>8747</v>
      </c>
      <c r="G232" s="8">
        <f t="shared" si="7"/>
        <v>0</v>
      </c>
      <c r="H232" s="8" t="s">
        <v>8887</v>
      </c>
      <c r="I232" s="43">
        <v>92</v>
      </c>
      <c r="J232" s="5" t="str">
        <f t="shared" si="8"/>
        <v>Close</v>
      </c>
      <c r="K232" s="20">
        <v>44926</v>
      </c>
      <c r="L232" s="8" t="s">
        <v>10898</v>
      </c>
      <c r="M232" s="5"/>
    </row>
    <row r="233" spans="1:13">
      <c r="A233" s="8">
        <v>230</v>
      </c>
      <c r="B233" s="5" t="s">
        <v>9627</v>
      </c>
      <c r="C233" s="5" t="s">
        <v>9568</v>
      </c>
      <c r="D233" s="5" t="s">
        <v>9508</v>
      </c>
      <c r="E233" s="2">
        <v>44918</v>
      </c>
      <c r="F233" s="5" t="s">
        <v>8748</v>
      </c>
      <c r="G233" s="8">
        <f t="shared" si="7"/>
        <v>0</v>
      </c>
      <c r="H233" s="8" t="s">
        <v>9508</v>
      </c>
      <c r="I233" s="43">
        <v>78</v>
      </c>
      <c r="J233" s="5" t="str">
        <f t="shared" si="8"/>
        <v>Close</v>
      </c>
      <c r="K233" s="20">
        <v>44926</v>
      </c>
      <c r="L233" s="8" t="s">
        <v>10899</v>
      </c>
      <c r="M233" s="5"/>
    </row>
    <row r="234" spans="1:13">
      <c r="A234" s="8">
        <v>231</v>
      </c>
      <c r="B234" s="5" t="s">
        <v>9647</v>
      </c>
      <c r="C234" s="5" t="s">
        <v>9588</v>
      </c>
      <c r="D234" s="5" t="s">
        <v>9528</v>
      </c>
      <c r="E234" s="2">
        <v>44918</v>
      </c>
      <c r="F234" s="5" t="s">
        <v>8749</v>
      </c>
      <c r="G234" s="8">
        <f t="shared" si="7"/>
        <v>0</v>
      </c>
      <c r="H234" s="8" t="s">
        <v>9528</v>
      </c>
      <c r="I234" s="43">
        <v>136</v>
      </c>
      <c r="J234" s="5" t="str">
        <f t="shared" si="8"/>
        <v>Close</v>
      </c>
      <c r="K234" s="20">
        <v>44926</v>
      </c>
      <c r="L234" s="8" t="s">
        <v>10900</v>
      </c>
      <c r="M234" s="5"/>
    </row>
    <row r="235" spans="1:13">
      <c r="A235" s="8">
        <v>232</v>
      </c>
      <c r="B235" s="5" t="s">
        <v>9962</v>
      </c>
      <c r="C235" s="5" t="s">
        <v>9820</v>
      </c>
      <c r="D235" s="5" t="s">
        <v>9778</v>
      </c>
      <c r="E235" s="2">
        <v>44919</v>
      </c>
      <c r="F235" s="5" t="s">
        <v>8749</v>
      </c>
      <c r="G235" s="8">
        <f t="shared" si="7"/>
        <v>0</v>
      </c>
      <c r="H235" s="8" t="s">
        <v>9778</v>
      </c>
      <c r="I235" s="43">
        <v>152</v>
      </c>
      <c r="J235" s="5" t="str">
        <f t="shared" si="8"/>
        <v>Close</v>
      </c>
      <c r="K235" s="20">
        <v>44926</v>
      </c>
      <c r="L235" s="8" t="s">
        <v>10901</v>
      </c>
      <c r="M235" s="5"/>
    </row>
    <row r="236" spans="1:13">
      <c r="A236" s="8">
        <v>233</v>
      </c>
      <c r="B236" s="5" t="s">
        <v>10694</v>
      </c>
      <c r="C236" s="5" t="s">
        <v>10714</v>
      </c>
      <c r="D236" s="5" t="s">
        <v>10678</v>
      </c>
      <c r="E236" s="2">
        <v>44924</v>
      </c>
      <c r="F236" s="5" t="s">
        <v>8749</v>
      </c>
      <c r="G236" s="8">
        <f t="shared" si="7"/>
        <v>0</v>
      </c>
      <c r="H236" s="8" t="s">
        <v>10678</v>
      </c>
      <c r="I236" s="43">
        <v>79.8</v>
      </c>
      <c r="J236" s="5" t="str">
        <f t="shared" si="8"/>
        <v>Close</v>
      </c>
      <c r="K236" s="20">
        <v>44926</v>
      </c>
      <c r="L236" s="8" t="s">
        <v>10902</v>
      </c>
      <c r="M236" s="5"/>
    </row>
    <row r="237" spans="1:13">
      <c r="A237" s="8">
        <v>234</v>
      </c>
      <c r="B237" s="5" t="s">
        <v>10698</v>
      </c>
      <c r="C237" s="5" t="s">
        <v>10717</v>
      </c>
      <c r="D237" s="5" t="s">
        <v>8317</v>
      </c>
      <c r="E237" s="2">
        <v>44924</v>
      </c>
      <c r="F237" s="5" t="s">
        <v>8751</v>
      </c>
      <c r="G237" s="8">
        <f t="shared" si="7"/>
        <v>0</v>
      </c>
      <c r="H237" s="8" t="s">
        <v>8317</v>
      </c>
      <c r="I237" s="43">
        <v>168.77</v>
      </c>
      <c r="J237" s="5" t="str">
        <f t="shared" si="8"/>
        <v>Close</v>
      </c>
      <c r="K237" s="20">
        <v>44926</v>
      </c>
      <c r="L237" s="8" t="s">
        <v>10903</v>
      </c>
      <c r="M237" s="5"/>
    </row>
    <row r="238" spans="1:13">
      <c r="A238" s="8">
        <v>235</v>
      </c>
      <c r="B238" s="5" t="s">
        <v>10821</v>
      </c>
      <c r="C238" s="5" t="s">
        <v>10792</v>
      </c>
      <c r="D238" s="5" t="s">
        <v>10767</v>
      </c>
      <c r="E238" s="2">
        <v>44926</v>
      </c>
      <c r="F238" s="5" t="s">
        <v>8748</v>
      </c>
      <c r="G238" s="8">
        <f t="shared" si="7"/>
        <v>0</v>
      </c>
      <c r="H238" s="8" t="s">
        <v>10767</v>
      </c>
      <c r="I238" s="43">
        <v>61</v>
      </c>
      <c r="J238" s="5" t="str">
        <f t="shared" si="8"/>
        <v>Close</v>
      </c>
      <c r="K238" s="20">
        <v>44926</v>
      </c>
      <c r="L238" s="8" t="s">
        <v>10904</v>
      </c>
      <c r="M238" s="5"/>
    </row>
    <row r="239" spans="1:13">
      <c r="A239" s="8">
        <v>236</v>
      </c>
      <c r="B239" s="5" t="s">
        <v>7368</v>
      </c>
      <c r="C239" s="5" t="s">
        <v>8051</v>
      </c>
      <c r="D239" s="5" t="s">
        <v>8714</v>
      </c>
      <c r="E239" s="2">
        <v>44915</v>
      </c>
      <c r="F239" s="5" t="s">
        <v>8758</v>
      </c>
      <c r="G239" s="8">
        <f t="shared" si="7"/>
        <v>0</v>
      </c>
      <c r="H239" s="8" t="s">
        <v>8714</v>
      </c>
      <c r="I239" s="43">
        <v>95</v>
      </c>
      <c r="J239" s="5" t="str">
        <f t="shared" si="8"/>
        <v>Close</v>
      </c>
      <c r="K239" s="20">
        <v>44926</v>
      </c>
      <c r="L239" s="8" t="s">
        <v>10905</v>
      </c>
      <c r="M239" s="5"/>
    </row>
    <row r="240" spans="1:13">
      <c r="A240" s="8">
        <v>237</v>
      </c>
      <c r="B240" s="5" t="s">
        <v>6929</v>
      </c>
      <c r="C240" s="5" t="s">
        <v>7600</v>
      </c>
      <c r="D240" s="5" t="s">
        <v>8278</v>
      </c>
      <c r="E240" s="2">
        <v>44915</v>
      </c>
      <c r="F240" s="5" t="s">
        <v>8749</v>
      </c>
      <c r="G240" s="8">
        <f t="shared" si="7"/>
        <v>0</v>
      </c>
      <c r="H240" s="8" t="s">
        <v>8278</v>
      </c>
      <c r="I240" s="43">
        <v>137.59</v>
      </c>
      <c r="J240" s="5" t="str">
        <f t="shared" si="8"/>
        <v>Close</v>
      </c>
      <c r="K240" s="20">
        <v>44926</v>
      </c>
      <c r="L240" s="8" t="s">
        <v>10906</v>
      </c>
      <c r="M240" s="5"/>
    </row>
    <row r="241" spans="1:13">
      <c r="A241" s="8">
        <v>238</v>
      </c>
      <c r="B241" s="5" t="s">
        <v>6746</v>
      </c>
      <c r="C241" s="5" t="s">
        <v>7411</v>
      </c>
      <c r="D241" s="5" t="s">
        <v>8095</v>
      </c>
      <c r="E241" s="2">
        <v>44915</v>
      </c>
      <c r="F241" s="5" t="s">
        <v>8747</v>
      </c>
      <c r="G241" s="8">
        <f t="shared" si="7"/>
        <v>0</v>
      </c>
      <c r="H241" s="8" t="s">
        <v>8095</v>
      </c>
      <c r="I241" s="43">
        <v>80.94</v>
      </c>
      <c r="J241" s="5" t="str">
        <f t="shared" si="8"/>
        <v>Close</v>
      </c>
      <c r="K241" s="20">
        <v>44928</v>
      </c>
      <c r="L241" s="8" t="s">
        <v>11025</v>
      </c>
      <c r="M241" s="5"/>
    </row>
    <row r="242" spans="1:13">
      <c r="A242" s="8">
        <v>239</v>
      </c>
      <c r="B242" s="5" t="s">
        <v>6777</v>
      </c>
      <c r="C242" s="5" t="s">
        <v>7444</v>
      </c>
      <c r="D242" s="5" t="s">
        <v>8126</v>
      </c>
      <c r="E242" s="2">
        <v>44915</v>
      </c>
      <c r="F242" s="5" t="s">
        <v>8747</v>
      </c>
      <c r="G242" s="8">
        <f t="shared" si="7"/>
        <v>0</v>
      </c>
      <c r="H242" s="8" t="s">
        <v>8126</v>
      </c>
      <c r="I242" s="43">
        <v>212</v>
      </c>
      <c r="J242" s="5" t="str">
        <f t="shared" si="8"/>
        <v>Close</v>
      </c>
      <c r="K242" s="20">
        <v>44928</v>
      </c>
      <c r="L242" s="8" t="s">
        <v>11026</v>
      </c>
      <c r="M242" s="5"/>
    </row>
    <row r="243" spans="1:13">
      <c r="A243" s="8">
        <v>240</v>
      </c>
      <c r="B243" s="5" t="s">
        <v>6783</v>
      </c>
      <c r="C243" s="5" t="s">
        <v>7450</v>
      </c>
      <c r="D243" s="5" t="s">
        <v>8132</v>
      </c>
      <c r="E243" s="2">
        <v>44915</v>
      </c>
      <c r="F243" s="5" t="s">
        <v>8747</v>
      </c>
      <c r="G243" s="8">
        <f t="shared" si="7"/>
        <v>0</v>
      </c>
      <c r="H243" s="8" t="s">
        <v>8132</v>
      </c>
      <c r="I243" s="43">
        <v>62.7</v>
      </c>
      <c r="J243" s="5" t="str">
        <f t="shared" si="8"/>
        <v>Close</v>
      </c>
      <c r="K243" s="20">
        <v>44928</v>
      </c>
      <c r="L243" s="8" t="s">
        <v>11027</v>
      </c>
      <c r="M243" s="5"/>
    </row>
    <row r="244" spans="1:13">
      <c r="A244" s="8">
        <v>241</v>
      </c>
      <c r="B244" s="5" t="s">
        <v>6791</v>
      </c>
      <c r="C244" s="5" t="s">
        <v>7459</v>
      </c>
      <c r="D244" s="5" t="s">
        <v>8140</v>
      </c>
      <c r="E244" s="2">
        <v>44915</v>
      </c>
      <c r="F244" s="5" t="s">
        <v>8747</v>
      </c>
      <c r="G244" s="8">
        <f t="shared" si="7"/>
        <v>0</v>
      </c>
      <c r="H244" s="8" t="s">
        <v>8140</v>
      </c>
      <c r="I244" s="43">
        <v>109.25</v>
      </c>
      <c r="J244" s="5" t="str">
        <f t="shared" si="8"/>
        <v>Close</v>
      </c>
      <c r="K244" s="20">
        <v>44928</v>
      </c>
      <c r="L244" s="8" t="s">
        <v>11028</v>
      </c>
      <c r="M244" s="5"/>
    </row>
    <row r="245" spans="1:13">
      <c r="A245" s="8">
        <v>242</v>
      </c>
      <c r="B245" s="5" t="s">
        <v>6850</v>
      </c>
      <c r="C245" s="5" t="s">
        <v>7520</v>
      </c>
      <c r="D245" s="5" t="s">
        <v>8199</v>
      </c>
      <c r="E245" s="2">
        <v>44915</v>
      </c>
      <c r="F245" s="5" t="s">
        <v>8748</v>
      </c>
      <c r="G245" s="8">
        <f t="shared" si="7"/>
        <v>0</v>
      </c>
      <c r="H245" s="8" t="s">
        <v>8199</v>
      </c>
      <c r="I245" s="43">
        <v>111.86</v>
      </c>
      <c r="J245" s="5" t="str">
        <f t="shared" si="8"/>
        <v>Close</v>
      </c>
      <c r="K245" s="20">
        <v>44928</v>
      </c>
      <c r="L245" s="8" t="s">
        <v>11029</v>
      </c>
      <c r="M245" s="5"/>
    </row>
    <row r="246" spans="1:13">
      <c r="A246" s="8">
        <v>243</v>
      </c>
      <c r="B246" s="5" t="s">
        <v>6870</v>
      </c>
      <c r="C246" s="5" t="s">
        <v>7540</v>
      </c>
      <c r="D246" s="5" t="s">
        <v>8219</v>
      </c>
      <c r="E246" s="2">
        <v>44915</v>
      </c>
      <c r="F246" s="5" t="s">
        <v>8748</v>
      </c>
      <c r="G246" s="8">
        <f t="shared" si="7"/>
        <v>0</v>
      </c>
      <c r="H246" s="8" t="s">
        <v>8219</v>
      </c>
      <c r="I246" s="43">
        <v>71.349999999999994</v>
      </c>
      <c r="J246" s="5" t="str">
        <f t="shared" si="8"/>
        <v>Close</v>
      </c>
      <c r="K246" s="20">
        <v>44928</v>
      </c>
      <c r="L246" s="8" t="s">
        <v>11030</v>
      </c>
      <c r="M246" s="5"/>
    </row>
    <row r="247" spans="1:13">
      <c r="A247" s="8">
        <v>244</v>
      </c>
      <c r="B247" s="5" t="s">
        <v>6940</v>
      </c>
      <c r="C247" s="5" t="s">
        <v>7612</v>
      </c>
      <c r="D247" s="5" t="s">
        <v>8289</v>
      </c>
      <c r="E247" s="2">
        <v>44915</v>
      </c>
      <c r="F247" s="5" t="s">
        <v>8749</v>
      </c>
      <c r="G247" s="8">
        <f t="shared" ref="G247:G310" si="9">IF(C247="","",IF(D247=H247,0,1))</f>
        <v>0</v>
      </c>
      <c r="H247" s="8" t="s">
        <v>8289</v>
      </c>
      <c r="I247" s="43">
        <v>69.349999999999994</v>
      </c>
      <c r="J247" s="5" t="str">
        <f t="shared" si="8"/>
        <v>Close</v>
      </c>
      <c r="K247" s="20">
        <v>44928</v>
      </c>
      <c r="L247" s="8" t="s">
        <v>11031</v>
      </c>
      <c r="M247" s="5"/>
    </row>
    <row r="248" spans="1:13">
      <c r="A248" s="8">
        <v>245</v>
      </c>
      <c r="B248" s="5" t="s">
        <v>7020</v>
      </c>
      <c r="C248" s="5" t="s">
        <v>7693</v>
      </c>
      <c r="D248" s="5" t="s">
        <v>8369</v>
      </c>
      <c r="E248" s="2">
        <v>44915</v>
      </c>
      <c r="F248" s="5" t="s">
        <v>8752</v>
      </c>
      <c r="G248" s="8">
        <f t="shared" si="9"/>
        <v>0</v>
      </c>
      <c r="H248" s="8" t="s">
        <v>8369</v>
      </c>
      <c r="I248" s="43">
        <v>111.15</v>
      </c>
      <c r="J248" s="5" t="str">
        <f t="shared" si="8"/>
        <v>Close</v>
      </c>
      <c r="K248" s="20">
        <v>44928</v>
      </c>
      <c r="L248" s="8" t="s">
        <v>11032</v>
      </c>
      <c r="M248" s="5"/>
    </row>
    <row r="249" spans="1:13">
      <c r="A249" s="8">
        <v>246</v>
      </c>
      <c r="B249" s="5" t="s">
        <v>7085</v>
      </c>
      <c r="C249" s="5" t="s">
        <v>7759</v>
      </c>
      <c r="D249" s="5" t="s">
        <v>8434</v>
      </c>
      <c r="E249" s="2">
        <v>44915</v>
      </c>
      <c r="F249" s="5" t="s">
        <v>8754</v>
      </c>
      <c r="G249" s="8">
        <f t="shared" si="9"/>
        <v>0</v>
      </c>
      <c r="H249" s="8" t="s">
        <v>8434</v>
      </c>
      <c r="I249" s="43">
        <v>139</v>
      </c>
      <c r="J249" s="5" t="str">
        <f t="shared" si="8"/>
        <v>Close</v>
      </c>
      <c r="K249" s="20">
        <v>44928</v>
      </c>
      <c r="L249" s="8" t="s">
        <v>10892</v>
      </c>
      <c r="M249" s="5"/>
    </row>
    <row r="250" spans="1:13">
      <c r="A250" s="8">
        <v>247</v>
      </c>
      <c r="B250" s="5" t="s">
        <v>7085</v>
      </c>
      <c r="C250" s="5" t="s">
        <v>7759</v>
      </c>
      <c r="D250" s="5" t="s">
        <v>8434</v>
      </c>
      <c r="E250" s="2">
        <v>44915</v>
      </c>
      <c r="F250" s="5" t="s">
        <v>8754</v>
      </c>
      <c r="G250" s="8">
        <f t="shared" si="9"/>
        <v>0</v>
      </c>
      <c r="H250" s="8" t="s">
        <v>8434</v>
      </c>
      <c r="I250" s="43">
        <v>139</v>
      </c>
      <c r="J250" s="5" t="str">
        <f t="shared" si="8"/>
        <v>Close</v>
      </c>
      <c r="K250" s="20">
        <v>44928</v>
      </c>
      <c r="L250" s="8" t="s">
        <v>10892</v>
      </c>
      <c r="M250" s="5"/>
    </row>
    <row r="251" spans="1:13">
      <c r="A251" s="8">
        <v>248</v>
      </c>
      <c r="B251" s="5" t="s">
        <v>7124</v>
      </c>
      <c r="C251" s="5" t="s">
        <v>7799</v>
      </c>
      <c r="D251" s="5" t="s">
        <v>8473</v>
      </c>
      <c r="E251" s="2">
        <v>44915</v>
      </c>
      <c r="F251" s="5" t="s">
        <v>8754</v>
      </c>
      <c r="G251" s="8">
        <f t="shared" si="9"/>
        <v>0</v>
      </c>
      <c r="H251" s="8" t="s">
        <v>8473</v>
      </c>
      <c r="I251" s="43">
        <v>57.95</v>
      </c>
      <c r="J251" s="5" t="str">
        <f t="shared" si="8"/>
        <v>Close</v>
      </c>
      <c r="K251" s="20">
        <v>44928</v>
      </c>
      <c r="L251" s="8" t="s">
        <v>11033</v>
      </c>
      <c r="M251" s="5"/>
    </row>
    <row r="252" spans="1:13">
      <c r="A252" s="8">
        <v>249</v>
      </c>
      <c r="B252" s="5" t="s">
        <v>7162</v>
      </c>
      <c r="C252" s="5" t="s">
        <v>7837</v>
      </c>
      <c r="D252" s="5" t="s">
        <v>8509</v>
      </c>
      <c r="E252" s="2">
        <v>44915</v>
      </c>
      <c r="F252" s="5" t="s">
        <v>8754</v>
      </c>
      <c r="G252" s="8">
        <f t="shared" si="9"/>
        <v>0</v>
      </c>
      <c r="H252" s="8" t="s">
        <v>8509</v>
      </c>
      <c r="I252" s="43">
        <v>56.05</v>
      </c>
      <c r="J252" s="5" t="str">
        <f t="shared" si="8"/>
        <v>Close</v>
      </c>
      <c r="K252" s="20">
        <v>44928</v>
      </c>
      <c r="L252" s="8" t="s">
        <v>11034</v>
      </c>
      <c r="M252" s="5"/>
    </row>
    <row r="253" spans="1:13">
      <c r="A253" s="8">
        <v>250</v>
      </c>
      <c r="B253" s="5" t="s">
        <v>7181</v>
      </c>
      <c r="C253" s="5" t="s">
        <v>7856</v>
      </c>
      <c r="D253" s="5" t="s">
        <v>8528</v>
      </c>
      <c r="E253" s="2">
        <v>44915</v>
      </c>
      <c r="F253" s="5" t="s">
        <v>8755</v>
      </c>
      <c r="G253" s="8">
        <f t="shared" si="9"/>
        <v>0</v>
      </c>
      <c r="H253" s="8" t="s">
        <v>8528</v>
      </c>
      <c r="I253" s="43">
        <v>206.15</v>
      </c>
      <c r="J253" s="5" t="str">
        <f t="shared" si="8"/>
        <v>Close</v>
      </c>
      <c r="K253" s="20">
        <v>44928</v>
      </c>
      <c r="L253" s="8" t="s">
        <v>11035</v>
      </c>
      <c r="M253" s="5"/>
    </row>
    <row r="254" spans="1:13">
      <c r="A254" s="8">
        <v>251</v>
      </c>
      <c r="B254" s="5" t="s">
        <v>7234</v>
      </c>
      <c r="C254" s="5" t="s">
        <v>7912</v>
      </c>
      <c r="D254" s="5" t="s">
        <v>8580</v>
      </c>
      <c r="E254" s="2">
        <v>44915</v>
      </c>
      <c r="F254" s="5" t="s">
        <v>8756</v>
      </c>
      <c r="G254" s="8">
        <f t="shared" si="9"/>
        <v>0</v>
      </c>
      <c r="H254" s="8" t="s">
        <v>8580</v>
      </c>
      <c r="I254" s="43">
        <v>48</v>
      </c>
      <c r="J254" s="5" t="str">
        <f t="shared" si="8"/>
        <v>Close</v>
      </c>
      <c r="K254" s="20">
        <v>44928</v>
      </c>
      <c r="L254" s="8" t="s">
        <v>11036</v>
      </c>
      <c r="M254" s="5"/>
    </row>
    <row r="255" spans="1:13">
      <c r="A255" s="8">
        <v>252</v>
      </c>
      <c r="B255" s="5" t="s">
        <v>7301</v>
      </c>
      <c r="C255" s="5" t="s">
        <v>7983</v>
      </c>
      <c r="D255" s="5" t="s">
        <v>8647</v>
      </c>
      <c r="E255" s="2">
        <v>44915</v>
      </c>
      <c r="F255" s="5" t="s">
        <v>8757</v>
      </c>
      <c r="G255" s="8">
        <f t="shared" si="9"/>
        <v>0</v>
      </c>
      <c r="H255" s="8" t="s">
        <v>8647</v>
      </c>
      <c r="I255" s="43">
        <v>92.15</v>
      </c>
      <c r="J255" s="5" t="str">
        <f t="shared" si="8"/>
        <v>Close</v>
      </c>
      <c r="K255" s="20">
        <v>44928</v>
      </c>
      <c r="L255" s="8" t="s">
        <v>11037</v>
      </c>
      <c r="M255" s="5"/>
    </row>
    <row r="256" spans="1:13">
      <c r="A256" s="8">
        <v>253</v>
      </c>
      <c r="B256" s="5" t="s">
        <v>7309</v>
      </c>
      <c r="C256" s="5" t="s">
        <v>7992</v>
      </c>
      <c r="D256" s="5" t="s">
        <v>8655</v>
      </c>
      <c r="E256" s="2">
        <v>44915</v>
      </c>
      <c r="F256" s="5" t="s">
        <v>8757</v>
      </c>
      <c r="G256" s="8">
        <f t="shared" si="9"/>
        <v>0</v>
      </c>
      <c r="H256" s="8" t="s">
        <v>8655</v>
      </c>
      <c r="I256" s="43">
        <v>57.95</v>
      </c>
      <c r="J256" s="5" t="str">
        <f t="shared" si="8"/>
        <v>Close</v>
      </c>
      <c r="K256" s="20">
        <v>44928</v>
      </c>
      <c r="L256" s="8" t="s">
        <v>11038</v>
      </c>
      <c r="M256" s="5"/>
    </row>
    <row r="257" spans="1:13">
      <c r="A257" s="8">
        <v>254</v>
      </c>
      <c r="B257" s="5" t="s">
        <v>9723</v>
      </c>
      <c r="C257" s="5" t="s">
        <v>9722</v>
      </c>
      <c r="D257" s="5" t="s">
        <v>9721</v>
      </c>
      <c r="E257" s="2">
        <v>44915</v>
      </c>
      <c r="F257" s="5" t="s">
        <v>8757</v>
      </c>
      <c r="G257" s="8">
        <f t="shared" si="9"/>
        <v>0</v>
      </c>
      <c r="H257" s="8" t="s">
        <v>9721</v>
      </c>
      <c r="I257" s="43">
        <v>130</v>
      </c>
      <c r="J257" s="5" t="str">
        <f t="shared" si="8"/>
        <v>Close</v>
      </c>
      <c r="K257" s="20">
        <v>44928</v>
      </c>
      <c r="L257" s="8" t="s">
        <v>11039</v>
      </c>
      <c r="M257" s="5"/>
    </row>
    <row r="258" spans="1:13">
      <c r="A258" s="8">
        <v>255</v>
      </c>
      <c r="B258" s="5" t="s">
        <v>7378</v>
      </c>
      <c r="C258" s="5" t="s">
        <v>8061</v>
      </c>
      <c r="D258" s="5" t="s">
        <v>8724</v>
      </c>
      <c r="E258" s="2">
        <v>44915</v>
      </c>
      <c r="F258" s="5" t="s">
        <v>8758</v>
      </c>
      <c r="G258" s="8">
        <f t="shared" si="9"/>
        <v>0</v>
      </c>
      <c r="H258" s="8" t="s">
        <v>8724</v>
      </c>
      <c r="I258" s="43">
        <v>175</v>
      </c>
      <c r="J258" s="5" t="str">
        <f t="shared" si="8"/>
        <v>Close</v>
      </c>
      <c r="K258" s="20">
        <v>44928</v>
      </c>
      <c r="L258" s="8" t="s">
        <v>11040</v>
      </c>
      <c r="M258" s="5"/>
    </row>
    <row r="259" spans="1:13">
      <c r="A259" s="8">
        <v>256</v>
      </c>
      <c r="B259" s="50" t="s">
        <v>9152</v>
      </c>
      <c r="C259" s="5" t="s">
        <v>9153</v>
      </c>
      <c r="D259" s="5" t="s">
        <v>9154</v>
      </c>
      <c r="E259" s="2">
        <v>44916</v>
      </c>
      <c r="F259" s="5" t="s">
        <v>8749</v>
      </c>
      <c r="G259" s="8">
        <f t="shared" si="9"/>
        <v>0</v>
      </c>
      <c r="H259" s="8" t="s">
        <v>9154</v>
      </c>
      <c r="I259" s="55">
        <v>110</v>
      </c>
      <c r="J259" s="5" t="str">
        <f t="shared" si="8"/>
        <v>Close</v>
      </c>
      <c r="K259" s="20">
        <v>44928</v>
      </c>
      <c r="L259" s="8" t="s">
        <v>11041</v>
      </c>
      <c r="M259" s="5"/>
    </row>
    <row r="260" spans="1:13">
      <c r="A260" s="8">
        <v>257</v>
      </c>
      <c r="B260" s="50" t="s">
        <v>9187</v>
      </c>
      <c r="C260" s="50" t="s">
        <v>9188</v>
      </c>
      <c r="D260" s="5" t="s">
        <v>9189</v>
      </c>
      <c r="E260" s="2">
        <v>44916</v>
      </c>
      <c r="F260" s="5" t="s">
        <v>8747</v>
      </c>
      <c r="G260" s="8">
        <f t="shared" si="9"/>
        <v>0</v>
      </c>
      <c r="H260" s="8" t="s">
        <v>9189</v>
      </c>
      <c r="I260" s="54">
        <v>172</v>
      </c>
      <c r="J260" s="5" t="str">
        <f t="shared" ref="J260:J323" si="10">IF(F260="","",IF(H260=D260,"Close","Open"))</f>
        <v>Close</v>
      </c>
      <c r="K260" s="20">
        <v>44928</v>
      </c>
      <c r="L260" s="8" t="s">
        <v>11042</v>
      </c>
      <c r="M260" s="5"/>
    </row>
    <row r="261" spans="1:13">
      <c r="A261" s="8">
        <v>258</v>
      </c>
      <c r="B261" s="50" t="s">
        <v>9229</v>
      </c>
      <c r="C261" s="50" t="s">
        <v>9230</v>
      </c>
      <c r="D261" s="5" t="s">
        <v>9231</v>
      </c>
      <c r="E261" s="2">
        <v>44916</v>
      </c>
      <c r="F261" s="5" t="s">
        <v>8748</v>
      </c>
      <c r="G261" s="8">
        <f t="shared" si="9"/>
        <v>0</v>
      </c>
      <c r="H261" s="8" t="s">
        <v>9231</v>
      </c>
      <c r="I261" s="54">
        <v>230</v>
      </c>
      <c r="J261" s="5" t="str">
        <f t="shared" si="10"/>
        <v>Close</v>
      </c>
      <c r="K261" s="20">
        <v>44928</v>
      </c>
      <c r="L261" s="8" t="s">
        <v>11043</v>
      </c>
      <c r="M261" s="5"/>
    </row>
    <row r="262" spans="1:13">
      <c r="A262" s="8">
        <v>259</v>
      </c>
      <c r="B262" s="50" t="s">
        <v>9229</v>
      </c>
      <c r="C262" s="50" t="s">
        <v>9230</v>
      </c>
      <c r="D262" s="5" t="s">
        <v>9231</v>
      </c>
      <c r="E262" s="2">
        <v>44916</v>
      </c>
      <c r="F262" s="5" t="s">
        <v>8748</v>
      </c>
      <c r="G262" s="8">
        <f t="shared" si="9"/>
        <v>0</v>
      </c>
      <c r="H262" s="8" t="s">
        <v>9231</v>
      </c>
      <c r="I262" s="54">
        <v>230</v>
      </c>
      <c r="J262" s="5" t="str">
        <f t="shared" si="10"/>
        <v>Close</v>
      </c>
      <c r="K262" s="20">
        <v>44928</v>
      </c>
      <c r="L262" s="8" t="s">
        <v>11043</v>
      </c>
      <c r="M262" s="5"/>
    </row>
    <row r="263" spans="1:13">
      <c r="A263" s="8">
        <v>260</v>
      </c>
      <c r="B263" s="5" t="s">
        <v>9320</v>
      </c>
      <c r="C263" s="5" t="s">
        <v>9319</v>
      </c>
      <c r="D263" s="5" t="s">
        <v>9318</v>
      </c>
      <c r="E263" s="2">
        <v>44917</v>
      </c>
      <c r="F263" s="5" t="s">
        <v>8747</v>
      </c>
      <c r="G263" s="8">
        <f t="shared" si="9"/>
        <v>0</v>
      </c>
      <c r="H263" s="8" t="s">
        <v>9318</v>
      </c>
      <c r="I263" s="43">
        <v>82</v>
      </c>
      <c r="J263" s="5" t="str">
        <f t="shared" si="10"/>
        <v>Close</v>
      </c>
      <c r="K263" s="20">
        <v>44928</v>
      </c>
      <c r="L263" s="8" t="s">
        <v>11044</v>
      </c>
      <c r="M263" s="5"/>
    </row>
    <row r="264" spans="1:13">
      <c r="A264" s="8">
        <v>261</v>
      </c>
      <c r="B264" s="5" t="s">
        <v>9408</v>
      </c>
      <c r="C264" s="5" t="s">
        <v>9368</v>
      </c>
      <c r="D264" s="5" t="s">
        <v>9329</v>
      </c>
      <c r="E264" s="2">
        <v>44917</v>
      </c>
      <c r="F264" s="5" t="s">
        <v>8747</v>
      </c>
      <c r="G264" s="8">
        <f t="shared" si="9"/>
        <v>0</v>
      </c>
      <c r="H264" s="8" t="s">
        <v>9329</v>
      </c>
      <c r="I264" s="43">
        <v>66</v>
      </c>
      <c r="J264" s="5" t="str">
        <f t="shared" si="10"/>
        <v>Close</v>
      </c>
      <c r="K264" s="20">
        <v>44928</v>
      </c>
      <c r="L264" s="8" t="s">
        <v>11045</v>
      </c>
      <c r="M264" s="5"/>
    </row>
    <row r="265" spans="1:13">
      <c r="A265" s="8">
        <v>262</v>
      </c>
      <c r="B265" s="5" t="s">
        <v>9656</v>
      </c>
      <c r="C265" s="5" t="s">
        <v>9598</v>
      </c>
      <c r="D265" s="5" t="s">
        <v>9537</v>
      </c>
      <c r="E265" s="2">
        <v>44918</v>
      </c>
      <c r="F265" s="5" t="s">
        <v>8753</v>
      </c>
      <c r="G265" s="8">
        <f t="shared" si="9"/>
        <v>0</v>
      </c>
      <c r="H265" s="8" t="s">
        <v>9537</v>
      </c>
      <c r="I265" s="43">
        <v>1466</v>
      </c>
      <c r="J265" s="5" t="str">
        <f t="shared" si="10"/>
        <v>Close</v>
      </c>
      <c r="K265" s="20">
        <v>44928</v>
      </c>
      <c r="L265" s="8" t="s">
        <v>11046</v>
      </c>
      <c r="M265" s="5"/>
    </row>
    <row r="266" spans="1:13">
      <c r="A266" s="8">
        <v>263</v>
      </c>
      <c r="B266" s="5" t="s">
        <v>9911</v>
      </c>
      <c r="C266" s="5" t="s">
        <v>10888</v>
      </c>
      <c r="D266" s="5" t="s">
        <v>9727</v>
      </c>
      <c r="E266" s="2">
        <v>44919</v>
      </c>
      <c r="F266" s="5" t="s">
        <v>8748</v>
      </c>
      <c r="G266" s="8">
        <f t="shared" si="9"/>
        <v>0</v>
      </c>
      <c r="H266" s="8" t="s">
        <v>9727</v>
      </c>
      <c r="I266" s="43">
        <v>152</v>
      </c>
      <c r="J266" s="5" t="str">
        <f t="shared" si="10"/>
        <v>Close</v>
      </c>
      <c r="K266" s="20">
        <v>44928</v>
      </c>
      <c r="L266" s="8" t="s">
        <v>11047</v>
      </c>
      <c r="M266" s="5"/>
    </row>
    <row r="267" spans="1:13">
      <c r="A267" s="8">
        <v>264</v>
      </c>
      <c r="B267" s="5" t="s">
        <v>9942</v>
      </c>
      <c r="C267" s="5" t="s">
        <v>9851</v>
      </c>
      <c r="D267" s="5" t="s">
        <v>9758</v>
      </c>
      <c r="E267" s="2">
        <v>44919</v>
      </c>
      <c r="F267" s="5" t="s">
        <v>8748</v>
      </c>
      <c r="G267" s="8">
        <f t="shared" si="9"/>
        <v>0</v>
      </c>
      <c r="H267" s="8" t="s">
        <v>9758</v>
      </c>
      <c r="I267" s="43">
        <v>63</v>
      </c>
      <c r="J267" s="5" t="str">
        <f t="shared" si="10"/>
        <v>Close</v>
      </c>
      <c r="K267" s="20">
        <v>44928</v>
      </c>
      <c r="L267" s="8" t="s">
        <v>11048</v>
      </c>
      <c r="M267" s="5"/>
    </row>
    <row r="268" spans="1:13">
      <c r="A268" s="8">
        <v>265</v>
      </c>
      <c r="B268" s="5" t="s">
        <v>9945</v>
      </c>
      <c r="C268" s="5" t="s">
        <v>9854</v>
      </c>
      <c r="D268" s="5" t="s">
        <v>9761</v>
      </c>
      <c r="E268" s="2">
        <v>44919</v>
      </c>
      <c r="F268" s="5" t="s">
        <v>8748</v>
      </c>
      <c r="G268" s="8">
        <f t="shared" si="9"/>
        <v>0</v>
      </c>
      <c r="H268" s="8" t="s">
        <v>9761</v>
      </c>
      <c r="I268" s="43">
        <v>160.46</v>
      </c>
      <c r="J268" s="5" t="str">
        <f t="shared" si="10"/>
        <v>Close</v>
      </c>
      <c r="K268" s="20">
        <v>44928</v>
      </c>
      <c r="L268" s="8" t="s">
        <v>11049</v>
      </c>
      <c r="M268" s="5"/>
    </row>
    <row r="269" spans="1:13">
      <c r="A269" s="8">
        <v>266</v>
      </c>
      <c r="B269" s="5" t="s">
        <v>9950</v>
      </c>
      <c r="C269" s="5" t="s">
        <v>9859</v>
      </c>
      <c r="D269" s="5" t="s">
        <v>9766</v>
      </c>
      <c r="E269" s="2">
        <v>44919</v>
      </c>
      <c r="F269" s="5" t="s">
        <v>8748</v>
      </c>
      <c r="G269" s="8">
        <f t="shared" si="9"/>
        <v>0</v>
      </c>
      <c r="H269" s="8" t="s">
        <v>9766</v>
      </c>
      <c r="I269" s="43">
        <v>40</v>
      </c>
      <c r="J269" s="5" t="str">
        <f t="shared" si="10"/>
        <v>Close</v>
      </c>
      <c r="K269" s="20">
        <v>44928</v>
      </c>
      <c r="L269" s="8" t="s">
        <v>11050</v>
      </c>
      <c r="M269" s="5"/>
    </row>
    <row r="270" spans="1:13">
      <c r="A270" s="8">
        <v>267</v>
      </c>
      <c r="B270" s="5" t="s">
        <v>9911</v>
      </c>
      <c r="C270" s="5" t="s">
        <v>10888</v>
      </c>
      <c r="D270" s="5" t="s">
        <v>9727</v>
      </c>
      <c r="E270" s="2">
        <v>44919</v>
      </c>
      <c r="F270" s="5" t="s">
        <v>8748</v>
      </c>
      <c r="G270" s="8">
        <f t="shared" si="9"/>
        <v>0</v>
      </c>
      <c r="H270" s="8" t="s">
        <v>9727</v>
      </c>
      <c r="I270" s="43">
        <v>152</v>
      </c>
      <c r="J270" s="5" t="str">
        <f t="shared" si="10"/>
        <v>Close</v>
      </c>
      <c r="K270" s="20">
        <v>44928</v>
      </c>
      <c r="L270" s="8" t="s">
        <v>11047</v>
      </c>
      <c r="M270" s="5"/>
    </row>
    <row r="271" spans="1:13">
      <c r="A271" s="8">
        <v>268</v>
      </c>
      <c r="B271" s="5" t="s">
        <v>9966</v>
      </c>
      <c r="C271" s="5" t="s">
        <v>9874</v>
      </c>
      <c r="D271" s="5" t="s">
        <v>9782</v>
      </c>
      <c r="E271" s="2">
        <v>44919</v>
      </c>
      <c r="F271" s="5" t="s">
        <v>8749</v>
      </c>
      <c r="G271" s="8">
        <f t="shared" si="9"/>
        <v>0</v>
      </c>
      <c r="H271" s="8" t="s">
        <v>9782</v>
      </c>
      <c r="I271" s="43">
        <v>62</v>
      </c>
      <c r="J271" s="5" t="str">
        <f t="shared" si="10"/>
        <v>Close</v>
      </c>
      <c r="K271" s="20">
        <v>44928</v>
      </c>
      <c r="L271" s="8" t="s">
        <v>11051</v>
      </c>
      <c r="M271" s="5"/>
    </row>
    <row r="272" spans="1:13">
      <c r="A272" s="8">
        <v>269</v>
      </c>
      <c r="B272" s="5" t="s">
        <v>9992</v>
      </c>
      <c r="C272" s="5" t="s">
        <v>9901</v>
      </c>
      <c r="D272" s="5" t="s">
        <v>9809</v>
      </c>
      <c r="E272" s="2">
        <v>44919</v>
      </c>
      <c r="F272" s="5" t="s">
        <v>9798</v>
      </c>
      <c r="G272" s="8">
        <f t="shared" si="9"/>
        <v>0</v>
      </c>
      <c r="H272" s="8" t="s">
        <v>9809</v>
      </c>
      <c r="I272" s="43">
        <v>151</v>
      </c>
      <c r="J272" s="5" t="str">
        <f t="shared" si="10"/>
        <v>Close</v>
      </c>
      <c r="K272" s="20">
        <v>44928</v>
      </c>
      <c r="L272" s="8" t="s">
        <v>11052</v>
      </c>
      <c r="M272" s="5"/>
    </row>
    <row r="273" spans="1:13">
      <c r="A273" s="8">
        <v>270</v>
      </c>
      <c r="B273" s="5" t="s">
        <v>9998</v>
      </c>
      <c r="C273" s="5" t="s">
        <v>9907</v>
      </c>
      <c r="D273" s="5" t="s">
        <v>9815</v>
      </c>
      <c r="E273" s="2">
        <v>44919</v>
      </c>
      <c r="F273" s="5" t="s">
        <v>8752</v>
      </c>
      <c r="G273" s="8">
        <f t="shared" si="9"/>
        <v>0</v>
      </c>
      <c r="H273" s="8" t="s">
        <v>9815</v>
      </c>
      <c r="I273" s="43">
        <v>222</v>
      </c>
      <c r="J273" s="5" t="str">
        <f t="shared" si="10"/>
        <v>Close</v>
      </c>
      <c r="K273" s="20">
        <v>44928</v>
      </c>
      <c r="L273" s="8" t="s">
        <v>11053</v>
      </c>
      <c r="M273" s="5"/>
    </row>
    <row r="274" spans="1:13">
      <c r="A274" s="8">
        <v>271</v>
      </c>
      <c r="B274" s="5" t="s">
        <v>10690</v>
      </c>
      <c r="C274" s="5" t="s">
        <v>10710</v>
      </c>
      <c r="D274" s="5" t="s">
        <v>10674</v>
      </c>
      <c r="E274" s="2">
        <v>44924</v>
      </c>
      <c r="F274" s="5" t="s">
        <v>8748</v>
      </c>
      <c r="G274" s="8">
        <f t="shared" si="9"/>
        <v>0</v>
      </c>
      <c r="H274" s="8" t="s">
        <v>10674</v>
      </c>
      <c r="I274" s="43">
        <v>150</v>
      </c>
      <c r="J274" s="5" t="str">
        <f t="shared" si="10"/>
        <v>Close</v>
      </c>
      <c r="K274" s="20">
        <v>44928</v>
      </c>
      <c r="L274" s="8" t="s">
        <v>11054</v>
      </c>
      <c r="M274" s="5"/>
    </row>
    <row r="275" spans="1:13">
      <c r="A275" s="8">
        <v>272</v>
      </c>
      <c r="B275" s="5" t="s">
        <v>10833</v>
      </c>
      <c r="C275" s="5" t="s">
        <v>10804</v>
      </c>
      <c r="D275" s="5" t="s">
        <v>3793</v>
      </c>
      <c r="E275" s="2">
        <v>44926</v>
      </c>
      <c r="F275" s="5" t="s">
        <v>8749</v>
      </c>
      <c r="G275" s="8">
        <f t="shared" si="9"/>
        <v>0</v>
      </c>
      <c r="H275" s="8" t="s">
        <v>3793</v>
      </c>
      <c r="I275" s="43">
        <v>144</v>
      </c>
      <c r="J275" s="5" t="str">
        <f t="shared" si="10"/>
        <v>Close</v>
      </c>
      <c r="K275" s="20">
        <v>44928</v>
      </c>
      <c r="L275" s="8" t="s">
        <v>11055</v>
      </c>
      <c r="M275" s="5"/>
    </row>
    <row r="276" spans="1:13">
      <c r="A276" s="8">
        <v>273</v>
      </c>
      <c r="B276" s="5" t="s">
        <v>6801</v>
      </c>
      <c r="C276" s="5" t="s">
        <v>7469</v>
      </c>
      <c r="D276" s="5" t="s">
        <v>8150</v>
      </c>
      <c r="E276" s="2">
        <v>44915</v>
      </c>
      <c r="F276" s="5" t="s">
        <v>8747</v>
      </c>
      <c r="G276" s="8">
        <f t="shared" si="9"/>
        <v>0</v>
      </c>
      <c r="H276" s="8" t="s">
        <v>8150</v>
      </c>
      <c r="I276" s="43">
        <v>47.5</v>
      </c>
      <c r="J276" s="5" t="str">
        <f t="shared" si="10"/>
        <v>Close</v>
      </c>
      <c r="K276" s="20">
        <v>44929</v>
      </c>
      <c r="L276" s="8" t="s">
        <v>11154</v>
      </c>
      <c r="M276" s="5"/>
    </row>
    <row r="277" spans="1:13">
      <c r="A277" s="8">
        <v>274</v>
      </c>
      <c r="B277" s="5" t="s">
        <v>6911</v>
      </c>
      <c r="C277" s="5" t="s">
        <v>7582</v>
      </c>
      <c r="D277" s="5" t="s">
        <v>8260</v>
      </c>
      <c r="E277" s="2">
        <v>44915</v>
      </c>
      <c r="F277" s="5" t="s">
        <v>8749</v>
      </c>
      <c r="G277" s="8">
        <f t="shared" si="9"/>
        <v>0</v>
      </c>
      <c r="H277" s="8" t="s">
        <v>8260</v>
      </c>
      <c r="I277" s="43">
        <v>84</v>
      </c>
      <c r="J277" s="5" t="str">
        <f t="shared" si="10"/>
        <v>Close</v>
      </c>
      <c r="K277" s="20">
        <v>44929</v>
      </c>
      <c r="L277" s="8" t="s">
        <v>11155</v>
      </c>
      <c r="M277" s="5"/>
    </row>
    <row r="278" spans="1:13">
      <c r="A278" s="8">
        <v>275</v>
      </c>
      <c r="B278" s="5" t="s">
        <v>6978</v>
      </c>
      <c r="C278" s="5" t="s">
        <v>7651</v>
      </c>
      <c r="D278" s="5" t="s">
        <v>8327</v>
      </c>
      <c r="E278" s="2">
        <v>44915</v>
      </c>
      <c r="F278" s="5" t="s">
        <v>8751</v>
      </c>
      <c r="G278" s="8">
        <f t="shared" si="9"/>
        <v>0</v>
      </c>
      <c r="H278" s="8" t="s">
        <v>8327</v>
      </c>
      <c r="I278" s="43">
        <v>89.3</v>
      </c>
      <c r="J278" s="5" t="str">
        <f t="shared" si="10"/>
        <v>Close</v>
      </c>
      <c r="K278" s="20">
        <v>44929</v>
      </c>
      <c r="L278" s="8" t="s">
        <v>11156</v>
      </c>
      <c r="M278" s="5"/>
    </row>
    <row r="279" spans="1:13">
      <c r="A279" s="8">
        <v>276</v>
      </c>
      <c r="B279" s="5" t="s">
        <v>7036</v>
      </c>
      <c r="C279" s="5" t="s">
        <v>7709</v>
      </c>
      <c r="D279" s="5" t="s">
        <v>8385</v>
      </c>
      <c r="E279" s="2">
        <v>44915</v>
      </c>
      <c r="F279" s="5" t="s">
        <v>8753</v>
      </c>
      <c r="G279" s="8">
        <f t="shared" si="9"/>
        <v>0</v>
      </c>
      <c r="H279" s="8" t="s">
        <v>8385</v>
      </c>
      <c r="I279" s="43">
        <v>70</v>
      </c>
      <c r="J279" s="5" t="str">
        <f t="shared" si="10"/>
        <v>Close</v>
      </c>
      <c r="K279" s="20">
        <v>44929</v>
      </c>
      <c r="L279" s="8" t="s">
        <v>11157</v>
      </c>
      <c r="M279" s="5"/>
    </row>
    <row r="280" spans="1:13">
      <c r="A280" s="8">
        <v>277</v>
      </c>
      <c r="B280" s="5" t="s">
        <v>7044</v>
      </c>
      <c r="C280" s="5" t="s">
        <v>7717</v>
      </c>
      <c r="D280" s="5" t="s">
        <v>8393</v>
      </c>
      <c r="E280" s="2">
        <v>44915</v>
      </c>
      <c r="F280" s="5" t="s">
        <v>8753</v>
      </c>
      <c r="G280" s="8">
        <f t="shared" si="9"/>
        <v>0</v>
      </c>
      <c r="H280" s="8" t="s">
        <v>8393</v>
      </c>
      <c r="I280" s="43">
        <v>144</v>
      </c>
      <c r="J280" s="5" t="str">
        <f t="shared" si="10"/>
        <v>Close</v>
      </c>
      <c r="K280" s="20">
        <v>44929</v>
      </c>
      <c r="L280" s="8" t="s">
        <v>11158</v>
      </c>
      <c r="M280" s="5"/>
    </row>
    <row r="281" spans="1:13">
      <c r="A281" s="8">
        <v>278</v>
      </c>
      <c r="B281" s="5" t="s">
        <v>7088</v>
      </c>
      <c r="C281" s="5" t="s">
        <v>7762</v>
      </c>
      <c r="D281" s="5" t="s">
        <v>8437</v>
      </c>
      <c r="E281" s="2">
        <v>44915</v>
      </c>
      <c r="F281" s="5" t="s">
        <v>8754</v>
      </c>
      <c r="G281" s="8">
        <f t="shared" si="9"/>
        <v>0</v>
      </c>
      <c r="H281" s="8" t="s">
        <v>8437</v>
      </c>
      <c r="I281" s="43">
        <v>50</v>
      </c>
      <c r="J281" s="5" t="str">
        <f t="shared" si="10"/>
        <v>Close</v>
      </c>
      <c r="K281" s="20">
        <v>44929</v>
      </c>
      <c r="L281" s="8" t="s">
        <v>11159</v>
      </c>
      <c r="M281" s="5"/>
    </row>
    <row r="282" spans="1:13">
      <c r="A282" s="8">
        <v>279</v>
      </c>
      <c r="B282" s="5" t="s">
        <v>9135</v>
      </c>
      <c r="C282" s="5" t="s">
        <v>9136</v>
      </c>
      <c r="D282" s="5" t="s">
        <v>9137</v>
      </c>
      <c r="E282" s="2">
        <v>44916</v>
      </c>
      <c r="F282" s="5" t="s">
        <v>8757</v>
      </c>
      <c r="G282" s="8">
        <f t="shared" si="9"/>
        <v>0</v>
      </c>
      <c r="H282" s="8" t="s">
        <v>9137</v>
      </c>
      <c r="I282" s="53">
        <v>104</v>
      </c>
      <c r="J282" s="5" t="str">
        <f t="shared" si="10"/>
        <v>Close</v>
      </c>
      <c r="K282" s="20">
        <v>44929</v>
      </c>
      <c r="L282" s="8" t="s">
        <v>11160</v>
      </c>
      <c r="M282" s="5"/>
    </row>
    <row r="283" spans="1:13">
      <c r="A283" s="8">
        <v>280</v>
      </c>
      <c r="B283" s="50" t="s">
        <v>9164</v>
      </c>
      <c r="C283" s="50" t="s">
        <v>9165</v>
      </c>
      <c r="D283" s="5" t="s">
        <v>9166</v>
      </c>
      <c r="E283" s="2">
        <v>44916</v>
      </c>
      <c r="F283" s="5" t="s">
        <v>8749</v>
      </c>
      <c r="G283" s="8">
        <f t="shared" si="9"/>
        <v>0</v>
      </c>
      <c r="H283" s="8" t="s">
        <v>9166</v>
      </c>
      <c r="I283" s="54">
        <v>677</v>
      </c>
      <c r="J283" s="5" t="str">
        <f t="shared" si="10"/>
        <v>Close</v>
      </c>
      <c r="K283" s="20">
        <v>44929</v>
      </c>
      <c r="L283" s="8" t="s">
        <v>11161</v>
      </c>
      <c r="M283" s="5"/>
    </row>
    <row r="284" spans="1:13">
      <c r="A284" s="8">
        <v>281</v>
      </c>
      <c r="B284" s="50" t="s">
        <v>9262</v>
      </c>
      <c r="C284" s="50" t="s">
        <v>9263</v>
      </c>
      <c r="D284" s="5" t="s">
        <v>9264</v>
      </c>
      <c r="E284" s="2">
        <v>44916</v>
      </c>
      <c r="F284" s="5" t="s">
        <v>8753</v>
      </c>
      <c r="G284" s="8">
        <f t="shared" si="9"/>
        <v>0</v>
      </c>
      <c r="H284" s="8" t="s">
        <v>9264</v>
      </c>
      <c r="I284" s="54">
        <v>121</v>
      </c>
      <c r="J284" s="5" t="str">
        <f t="shared" si="10"/>
        <v>Close</v>
      </c>
      <c r="K284" s="20">
        <v>44929</v>
      </c>
      <c r="L284" s="8" t="s">
        <v>11162</v>
      </c>
      <c r="M284" s="5"/>
    </row>
    <row r="285" spans="1:13">
      <c r="A285" s="8">
        <v>282</v>
      </c>
      <c r="B285" s="50" t="s">
        <v>9285</v>
      </c>
      <c r="C285" s="50" t="s">
        <v>9286</v>
      </c>
      <c r="D285" s="5" t="s">
        <v>9287</v>
      </c>
      <c r="E285" s="2">
        <v>44916</v>
      </c>
      <c r="F285" s="5" t="s">
        <v>8757</v>
      </c>
      <c r="G285" s="8">
        <f t="shared" si="9"/>
        <v>0</v>
      </c>
      <c r="H285" s="8" t="s">
        <v>9287</v>
      </c>
      <c r="I285" s="54">
        <v>126</v>
      </c>
      <c r="J285" s="5" t="str">
        <f t="shared" si="10"/>
        <v>Close</v>
      </c>
      <c r="K285" s="20">
        <v>44929</v>
      </c>
      <c r="L285" s="8" t="s">
        <v>11163</v>
      </c>
      <c r="M285" s="5"/>
    </row>
    <row r="286" spans="1:13">
      <c r="A286" s="8">
        <v>283</v>
      </c>
      <c r="B286" s="5" t="s">
        <v>9684</v>
      </c>
      <c r="C286" s="5" t="s">
        <v>9697</v>
      </c>
      <c r="D286" s="5" t="s">
        <v>9672</v>
      </c>
      <c r="E286" s="2">
        <v>44918</v>
      </c>
      <c r="F286" s="5" t="s">
        <v>9798</v>
      </c>
      <c r="G286" s="8">
        <f t="shared" si="9"/>
        <v>0</v>
      </c>
      <c r="H286" s="8" t="s">
        <v>9672</v>
      </c>
      <c r="I286" s="43">
        <v>51</v>
      </c>
      <c r="J286" s="5" t="str">
        <f t="shared" si="10"/>
        <v>Close</v>
      </c>
      <c r="K286" s="20">
        <v>44929</v>
      </c>
      <c r="L286" s="8" t="s">
        <v>11164</v>
      </c>
      <c r="M286" s="5"/>
    </row>
    <row r="287" spans="1:13">
      <c r="A287" s="8">
        <v>284</v>
      </c>
      <c r="B287" s="5" t="s">
        <v>9929</v>
      </c>
      <c r="C287" s="5" t="s">
        <v>9838</v>
      </c>
      <c r="D287" s="5" t="s">
        <v>9745</v>
      </c>
      <c r="E287" s="2">
        <v>44919</v>
      </c>
      <c r="F287" s="5" t="s">
        <v>8748</v>
      </c>
      <c r="G287" s="8">
        <f t="shared" si="9"/>
        <v>0</v>
      </c>
      <c r="H287" s="8" t="s">
        <v>9745</v>
      </c>
      <c r="I287" s="43">
        <v>79</v>
      </c>
      <c r="J287" s="5" t="str">
        <f t="shared" si="10"/>
        <v>Close</v>
      </c>
      <c r="K287" s="20">
        <v>44929</v>
      </c>
      <c r="L287" s="8" t="s">
        <v>11165</v>
      </c>
      <c r="M287" s="5"/>
    </row>
    <row r="288" spans="1:13">
      <c r="A288" s="8">
        <v>285</v>
      </c>
      <c r="B288" s="5" t="s">
        <v>9951</v>
      </c>
      <c r="C288" s="5" t="s">
        <v>9860</v>
      </c>
      <c r="D288" s="5" t="s">
        <v>9767</v>
      </c>
      <c r="E288" s="2">
        <v>44919</v>
      </c>
      <c r="F288" s="5" t="s">
        <v>8748</v>
      </c>
      <c r="G288" s="8">
        <f t="shared" si="9"/>
        <v>0</v>
      </c>
      <c r="H288" s="8" t="s">
        <v>9767</v>
      </c>
      <c r="I288" s="43">
        <v>69</v>
      </c>
      <c r="J288" s="5" t="str">
        <f t="shared" si="10"/>
        <v>Close</v>
      </c>
      <c r="K288" s="20">
        <v>44929</v>
      </c>
      <c r="L288" s="8" t="s">
        <v>11166</v>
      </c>
      <c r="M288" s="5"/>
    </row>
    <row r="289" spans="1:13">
      <c r="A289" s="8">
        <v>286</v>
      </c>
      <c r="B289" s="5" t="s">
        <v>9970</v>
      </c>
      <c r="C289" s="5" t="s">
        <v>9878</v>
      </c>
      <c r="D289" s="5" t="s">
        <v>9786</v>
      </c>
      <c r="E289" s="2">
        <v>44919</v>
      </c>
      <c r="F289" s="5" t="s">
        <v>8749</v>
      </c>
      <c r="G289" s="8">
        <f t="shared" si="9"/>
        <v>0</v>
      </c>
      <c r="H289" s="8" t="s">
        <v>9786</v>
      </c>
      <c r="I289" s="43">
        <v>64</v>
      </c>
      <c r="J289" s="5" t="str">
        <f t="shared" si="10"/>
        <v>Close</v>
      </c>
      <c r="K289" s="20">
        <v>44929</v>
      </c>
      <c r="L289" s="8" t="s">
        <v>11167</v>
      </c>
      <c r="M289" s="5"/>
    </row>
    <row r="290" spans="1:13">
      <c r="A290" s="8">
        <v>287</v>
      </c>
      <c r="B290" s="5" t="s">
        <v>9978</v>
      </c>
      <c r="C290" s="5" t="s">
        <v>9887</v>
      </c>
      <c r="D290" s="5" t="s">
        <v>9794</v>
      </c>
      <c r="E290" s="2">
        <v>44919</v>
      </c>
      <c r="F290" s="5" t="s">
        <v>8752</v>
      </c>
      <c r="G290" s="8">
        <f t="shared" si="9"/>
        <v>0</v>
      </c>
      <c r="H290" s="8" t="s">
        <v>9794</v>
      </c>
      <c r="I290" s="43">
        <v>90</v>
      </c>
      <c r="J290" s="5" t="str">
        <f t="shared" si="10"/>
        <v>Close</v>
      </c>
      <c r="K290" s="20">
        <v>44929</v>
      </c>
      <c r="L290" s="8" t="s">
        <v>11168</v>
      </c>
      <c r="M290" s="5"/>
    </row>
    <row r="291" spans="1:13">
      <c r="A291" s="8">
        <v>288</v>
      </c>
      <c r="B291" s="5" t="s">
        <v>9995</v>
      </c>
      <c r="C291" s="5" t="s">
        <v>9904</v>
      </c>
      <c r="D291" s="5" t="s">
        <v>9812</v>
      </c>
      <c r="E291" s="2">
        <v>44919</v>
      </c>
      <c r="F291" s="5" t="s">
        <v>8751</v>
      </c>
      <c r="G291" s="8">
        <f t="shared" si="9"/>
        <v>0</v>
      </c>
      <c r="H291" s="8" t="s">
        <v>9812</v>
      </c>
      <c r="I291" s="43">
        <v>1182</v>
      </c>
      <c r="J291" s="5" t="str">
        <f t="shared" si="10"/>
        <v>Close</v>
      </c>
      <c r="K291" s="20">
        <v>44929</v>
      </c>
      <c r="L291" s="8" t="s">
        <v>11169</v>
      </c>
      <c r="M291" s="5"/>
    </row>
    <row r="292" spans="1:13">
      <c r="A292" s="8">
        <v>289</v>
      </c>
      <c r="B292" s="5" t="s">
        <v>10687</v>
      </c>
      <c r="C292" s="5" t="s">
        <v>10707</v>
      </c>
      <c r="D292" s="5" t="s">
        <v>1967</v>
      </c>
      <c r="E292" s="2">
        <v>44924</v>
      </c>
      <c r="F292" s="5" t="s">
        <v>8748</v>
      </c>
      <c r="G292" s="8">
        <f t="shared" si="9"/>
        <v>0</v>
      </c>
      <c r="H292" s="8" t="s">
        <v>1967</v>
      </c>
      <c r="I292" s="43">
        <v>65</v>
      </c>
      <c r="J292" s="5" t="str">
        <f t="shared" si="10"/>
        <v>Close</v>
      </c>
      <c r="K292" s="20">
        <v>44929</v>
      </c>
      <c r="L292" s="8" t="s">
        <v>11170</v>
      </c>
      <c r="M292" s="5"/>
    </row>
    <row r="293" spans="1:13">
      <c r="A293" s="8">
        <v>290</v>
      </c>
      <c r="B293" s="5" t="s">
        <v>10864</v>
      </c>
      <c r="C293" s="5" t="s">
        <v>10877</v>
      </c>
      <c r="D293" s="5" t="s">
        <v>10851</v>
      </c>
      <c r="E293" s="2">
        <v>44926</v>
      </c>
      <c r="F293" s="5" t="s">
        <v>8748</v>
      </c>
      <c r="G293" s="8">
        <f t="shared" si="9"/>
        <v>0</v>
      </c>
      <c r="H293" s="8" t="s">
        <v>10851</v>
      </c>
      <c r="I293" s="43">
        <v>170</v>
      </c>
      <c r="J293" s="5" t="str">
        <f t="shared" si="10"/>
        <v>Close</v>
      </c>
      <c r="K293" s="20">
        <v>44929</v>
      </c>
      <c r="L293" s="8" t="s">
        <v>11171</v>
      </c>
      <c r="M293" s="5"/>
    </row>
    <row r="294" spans="1:13">
      <c r="A294" s="8">
        <v>291</v>
      </c>
      <c r="B294" s="5" t="s">
        <v>10873</v>
      </c>
      <c r="C294" s="5" t="s">
        <v>10887</v>
      </c>
      <c r="D294" s="5" t="s">
        <v>10860</v>
      </c>
      <c r="E294" s="2">
        <v>44926</v>
      </c>
      <c r="F294" s="5" t="s">
        <v>9798</v>
      </c>
      <c r="G294" s="8">
        <f t="shared" si="9"/>
        <v>0</v>
      </c>
      <c r="H294" s="8" t="s">
        <v>10860</v>
      </c>
      <c r="I294" s="43">
        <v>285</v>
      </c>
      <c r="J294" s="5" t="str">
        <f t="shared" si="10"/>
        <v>Close</v>
      </c>
      <c r="K294" s="20">
        <v>44929</v>
      </c>
      <c r="L294" s="8" t="s">
        <v>11172</v>
      </c>
      <c r="M294" s="5"/>
    </row>
    <row r="295" spans="1:13">
      <c r="A295" s="8">
        <v>292</v>
      </c>
      <c r="B295" s="5" t="s">
        <v>6778</v>
      </c>
      <c r="C295" s="5" t="s">
        <v>7445</v>
      </c>
      <c r="D295" s="5" t="s">
        <v>8127</v>
      </c>
      <c r="E295" s="2">
        <v>44915</v>
      </c>
      <c r="F295" s="5" t="s">
        <v>8747</v>
      </c>
      <c r="G295" s="8">
        <f t="shared" si="9"/>
        <v>0</v>
      </c>
      <c r="H295" s="8" t="s">
        <v>8127</v>
      </c>
      <c r="I295" s="43">
        <v>78.849999999999994</v>
      </c>
      <c r="J295" s="5" t="str">
        <f t="shared" si="10"/>
        <v>Close</v>
      </c>
      <c r="K295" s="20">
        <v>44930</v>
      </c>
      <c r="L295" s="8" t="s">
        <v>11329</v>
      </c>
      <c r="M295" s="5"/>
    </row>
    <row r="296" spans="1:13">
      <c r="A296" s="8">
        <v>293</v>
      </c>
      <c r="B296" s="5" t="s">
        <v>6917</v>
      </c>
      <c r="C296" s="5" t="s">
        <v>7588</v>
      </c>
      <c r="D296" s="5" t="s">
        <v>8266</v>
      </c>
      <c r="E296" s="2">
        <v>44915</v>
      </c>
      <c r="F296" s="5" t="s">
        <v>8749</v>
      </c>
      <c r="G296" s="8">
        <f t="shared" si="9"/>
        <v>0</v>
      </c>
      <c r="H296" s="8" t="s">
        <v>8266</v>
      </c>
      <c r="I296" s="43">
        <v>75</v>
      </c>
      <c r="J296" s="5" t="str">
        <f t="shared" si="10"/>
        <v>Close</v>
      </c>
      <c r="K296" s="20">
        <v>44930</v>
      </c>
      <c r="L296" s="8" t="s">
        <v>11330</v>
      </c>
      <c r="M296" s="5"/>
    </row>
    <row r="297" spans="1:13">
      <c r="A297" s="8">
        <v>294</v>
      </c>
      <c r="B297" s="5" t="s">
        <v>7080</v>
      </c>
      <c r="C297" s="5" t="s">
        <v>7754</v>
      </c>
      <c r="D297" s="5" t="s">
        <v>8429</v>
      </c>
      <c r="E297" s="2">
        <v>44915</v>
      </c>
      <c r="F297" s="5" t="s">
        <v>8754</v>
      </c>
      <c r="G297" s="8">
        <f t="shared" si="9"/>
        <v>0</v>
      </c>
      <c r="H297" s="8" t="s">
        <v>8429</v>
      </c>
      <c r="I297" s="43">
        <v>101</v>
      </c>
      <c r="J297" s="5" t="str">
        <f t="shared" si="10"/>
        <v>Close</v>
      </c>
      <c r="K297" s="20">
        <v>44930</v>
      </c>
      <c r="L297" s="8" t="s">
        <v>11331</v>
      </c>
      <c r="M297" s="5"/>
    </row>
    <row r="298" spans="1:13">
      <c r="A298" s="8">
        <v>295</v>
      </c>
      <c r="B298" s="5" t="s">
        <v>7126</v>
      </c>
      <c r="C298" s="5" t="s">
        <v>7801</v>
      </c>
      <c r="D298" s="5" t="s">
        <v>8475</v>
      </c>
      <c r="E298" s="2">
        <v>44915</v>
      </c>
      <c r="F298" s="5" t="s">
        <v>8754</v>
      </c>
      <c r="G298" s="8">
        <f t="shared" si="9"/>
        <v>0</v>
      </c>
      <c r="H298" s="8" t="s">
        <v>8475</v>
      </c>
      <c r="I298" s="43">
        <v>50</v>
      </c>
      <c r="J298" s="5" t="str">
        <f t="shared" si="10"/>
        <v>Close</v>
      </c>
      <c r="K298" s="20">
        <v>44930</v>
      </c>
      <c r="L298" s="8" t="s">
        <v>11332</v>
      </c>
      <c r="M298" s="5"/>
    </row>
    <row r="299" spans="1:13">
      <c r="A299" s="8">
        <v>296</v>
      </c>
      <c r="B299" s="5" t="s">
        <v>7134</v>
      </c>
      <c r="C299" s="5" t="s">
        <v>7809</v>
      </c>
      <c r="D299" s="5" t="s">
        <v>4252</v>
      </c>
      <c r="E299" s="2">
        <v>44915</v>
      </c>
      <c r="F299" s="5" t="s">
        <v>8754</v>
      </c>
      <c r="G299" s="8">
        <f t="shared" si="9"/>
        <v>0</v>
      </c>
      <c r="H299" s="8" t="s">
        <v>4252</v>
      </c>
      <c r="I299" s="43">
        <v>213.75</v>
      </c>
      <c r="J299" s="5" t="str">
        <f t="shared" si="10"/>
        <v>Close</v>
      </c>
      <c r="K299" s="20">
        <v>44930</v>
      </c>
      <c r="L299" s="8" t="s">
        <v>11333</v>
      </c>
      <c r="M299" s="5"/>
    </row>
    <row r="300" spans="1:13">
      <c r="A300" s="8">
        <v>297</v>
      </c>
      <c r="B300" s="5" t="s">
        <v>7199</v>
      </c>
      <c r="C300" s="5" t="s">
        <v>7874</v>
      </c>
      <c r="D300" s="5" t="s">
        <v>8546</v>
      </c>
      <c r="E300" s="2">
        <v>44915</v>
      </c>
      <c r="F300" s="5" t="s">
        <v>8755</v>
      </c>
      <c r="G300" s="8">
        <f t="shared" si="9"/>
        <v>0</v>
      </c>
      <c r="H300" s="8" t="s">
        <v>8546</v>
      </c>
      <c r="I300" s="43">
        <v>89</v>
      </c>
      <c r="J300" s="5" t="str">
        <f t="shared" si="10"/>
        <v>Close</v>
      </c>
      <c r="K300" s="20">
        <v>44930</v>
      </c>
      <c r="L300" s="8" t="s">
        <v>11334</v>
      </c>
      <c r="M300" s="5"/>
    </row>
    <row r="301" spans="1:13">
      <c r="A301" s="8">
        <v>298</v>
      </c>
      <c r="B301" s="5" t="s">
        <v>7264</v>
      </c>
      <c r="C301" s="5" t="s">
        <v>7942</v>
      </c>
      <c r="D301" s="5" t="s">
        <v>8609</v>
      </c>
      <c r="E301" s="2">
        <v>44915</v>
      </c>
      <c r="F301" s="5" t="s">
        <v>8757</v>
      </c>
      <c r="G301" s="8">
        <f t="shared" si="9"/>
        <v>0</v>
      </c>
      <c r="H301" s="8" t="s">
        <v>8609</v>
      </c>
      <c r="I301" s="43">
        <v>80</v>
      </c>
      <c r="J301" s="5" t="str">
        <f t="shared" si="10"/>
        <v>Close</v>
      </c>
      <c r="K301" s="20">
        <v>44930</v>
      </c>
      <c r="L301" s="8" t="s">
        <v>11335</v>
      </c>
      <c r="M301" s="5"/>
    </row>
    <row r="302" spans="1:13">
      <c r="A302" s="8">
        <v>299</v>
      </c>
      <c r="B302" s="5" t="e">
        <v>#N/A</v>
      </c>
      <c r="C302" s="5" t="s">
        <v>8912</v>
      </c>
      <c r="D302" s="5" t="s">
        <v>8888</v>
      </c>
      <c r="E302" s="2">
        <v>44915</v>
      </c>
      <c r="F302" s="5" t="s">
        <v>8747</v>
      </c>
      <c r="G302" s="8">
        <f t="shared" si="9"/>
        <v>0</v>
      </c>
      <c r="H302" s="8" t="s">
        <v>8888</v>
      </c>
      <c r="I302" s="43">
        <v>59.85</v>
      </c>
      <c r="J302" s="5" t="str">
        <f t="shared" si="10"/>
        <v>Close</v>
      </c>
      <c r="K302" s="20">
        <v>44930</v>
      </c>
      <c r="L302" s="8" t="s">
        <v>11336</v>
      </c>
      <c r="M302" s="5"/>
    </row>
    <row r="303" spans="1:13">
      <c r="A303" s="8">
        <v>300</v>
      </c>
      <c r="B303" s="50" t="s">
        <v>9123</v>
      </c>
      <c r="C303" s="50" t="s">
        <v>9124</v>
      </c>
      <c r="D303" s="5" t="s">
        <v>9125</v>
      </c>
      <c r="E303" s="2">
        <v>44916</v>
      </c>
      <c r="F303" s="5" t="s">
        <v>8757</v>
      </c>
      <c r="G303" s="8">
        <f t="shared" si="9"/>
        <v>0</v>
      </c>
      <c r="H303" s="8" t="s">
        <v>9125</v>
      </c>
      <c r="I303" s="54">
        <v>160</v>
      </c>
      <c r="J303" s="5" t="str">
        <f t="shared" si="10"/>
        <v>Close</v>
      </c>
      <c r="K303" s="20">
        <v>44930</v>
      </c>
      <c r="L303" s="8" t="s">
        <v>11337</v>
      </c>
      <c r="M303" s="5"/>
    </row>
    <row r="304" spans="1:13">
      <c r="A304" s="8">
        <v>301</v>
      </c>
      <c r="B304" s="5" t="s">
        <v>9639</v>
      </c>
      <c r="C304" s="5" t="s">
        <v>9580</v>
      </c>
      <c r="D304" s="5" t="s">
        <v>9520</v>
      </c>
      <c r="E304" s="2">
        <v>44918</v>
      </c>
      <c r="F304" s="5" t="s">
        <v>8749</v>
      </c>
      <c r="G304" s="8">
        <f t="shared" si="9"/>
        <v>0</v>
      </c>
      <c r="H304" s="8" t="s">
        <v>9520</v>
      </c>
      <c r="I304" s="43">
        <v>416</v>
      </c>
      <c r="J304" s="5" t="str">
        <f t="shared" si="10"/>
        <v>Close</v>
      </c>
      <c r="K304" s="20">
        <v>44930</v>
      </c>
      <c r="L304" s="8" t="s">
        <v>11338</v>
      </c>
      <c r="M304" s="5"/>
    </row>
    <row r="305" spans="1:13">
      <c r="A305" s="8">
        <v>302</v>
      </c>
      <c r="B305" s="5" t="s">
        <v>9925</v>
      </c>
      <c r="C305" s="5" t="s">
        <v>9834</v>
      </c>
      <c r="D305" s="5" t="s">
        <v>9741</v>
      </c>
      <c r="E305" s="2">
        <v>44919</v>
      </c>
      <c r="F305" s="5" t="s">
        <v>8748</v>
      </c>
      <c r="G305" s="8">
        <f t="shared" si="9"/>
        <v>0</v>
      </c>
      <c r="H305" s="8" t="s">
        <v>9741</v>
      </c>
      <c r="I305" s="43">
        <v>53</v>
      </c>
      <c r="J305" s="5" t="str">
        <f t="shared" si="10"/>
        <v>Close</v>
      </c>
      <c r="K305" s="20">
        <v>44930</v>
      </c>
      <c r="L305" s="8" t="s">
        <v>11339</v>
      </c>
      <c r="M305" s="5"/>
    </row>
    <row r="306" spans="1:13">
      <c r="A306" s="8">
        <v>303</v>
      </c>
      <c r="B306" s="5" t="s">
        <v>9948</v>
      </c>
      <c r="C306" s="5" t="s">
        <v>9857</v>
      </c>
      <c r="D306" s="5" t="s">
        <v>9764</v>
      </c>
      <c r="E306" s="2">
        <v>44919</v>
      </c>
      <c r="F306" s="5" t="s">
        <v>8748</v>
      </c>
      <c r="G306" s="8">
        <f t="shared" si="9"/>
        <v>0</v>
      </c>
      <c r="H306" s="8" t="s">
        <v>9764</v>
      </c>
      <c r="I306" s="43">
        <v>50</v>
      </c>
      <c r="J306" s="5" t="str">
        <f t="shared" si="10"/>
        <v>Close</v>
      </c>
      <c r="K306" s="20">
        <v>44930</v>
      </c>
      <c r="L306" s="8" t="s">
        <v>11340</v>
      </c>
      <c r="M306" s="5"/>
    </row>
    <row r="307" spans="1:13">
      <c r="A307" s="8">
        <v>304</v>
      </c>
      <c r="B307" s="5" t="s">
        <v>9998</v>
      </c>
      <c r="C307" s="5" t="s">
        <v>9907</v>
      </c>
      <c r="D307" s="5" t="s">
        <v>9815</v>
      </c>
      <c r="E307" s="2">
        <v>44919</v>
      </c>
      <c r="F307" s="5" t="s">
        <v>8752</v>
      </c>
      <c r="G307" s="8">
        <f t="shared" si="9"/>
        <v>0</v>
      </c>
      <c r="H307" s="8" t="s">
        <v>9815</v>
      </c>
      <c r="I307" s="43">
        <v>222</v>
      </c>
      <c r="J307" s="5" t="str">
        <f t="shared" si="10"/>
        <v>Close</v>
      </c>
      <c r="K307" s="20">
        <v>44930</v>
      </c>
      <c r="L307" s="8" t="s">
        <v>11341</v>
      </c>
      <c r="M307" s="5"/>
    </row>
    <row r="308" spans="1:13">
      <c r="A308" s="8">
        <v>305</v>
      </c>
      <c r="B308" s="5" t="s">
        <v>10703</v>
      </c>
      <c r="C308" s="5" t="s">
        <v>10722</v>
      </c>
      <c r="D308" s="5" t="s">
        <v>10684</v>
      </c>
      <c r="E308" s="2">
        <v>44924</v>
      </c>
      <c r="F308" s="5" t="s">
        <v>9798</v>
      </c>
      <c r="G308" s="8">
        <f t="shared" si="9"/>
        <v>0</v>
      </c>
      <c r="H308" s="8" t="s">
        <v>10684</v>
      </c>
      <c r="I308" s="43">
        <v>379.05</v>
      </c>
      <c r="J308" s="5" t="str">
        <f t="shared" si="10"/>
        <v>Close</v>
      </c>
      <c r="K308" s="20">
        <v>44930</v>
      </c>
      <c r="L308" s="8" t="s">
        <v>11342</v>
      </c>
      <c r="M308" s="5"/>
    </row>
    <row r="309" spans="1:13">
      <c r="A309" s="8">
        <v>306</v>
      </c>
      <c r="B309" s="5" t="s">
        <v>10823</v>
      </c>
      <c r="C309" s="5" t="s">
        <v>10794</v>
      </c>
      <c r="D309" s="5" t="s">
        <v>10769</v>
      </c>
      <c r="E309" s="2">
        <v>44926</v>
      </c>
      <c r="F309" s="5" t="s">
        <v>8748</v>
      </c>
      <c r="G309" s="8">
        <f t="shared" si="9"/>
        <v>0</v>
      </c>
      <c r="H309" s="8" t="s">
        <v>10769</v>
      </c>
      <c r="I309" s="43">
        <v>210</v>
      </c>
      <c r="J309" s="5" t="str">
        <f t="shared" si="10"/>
        <v>Close</v>
      </c>
      <c r="K309" s="20">
        <v>44930</v>
      </c>
      <c r="L309" s="8" t="s">
        <v>11343</v>
      </c>
      <c r="M309" s="5"/>
    </row>
    <row r="310" spans="1:13">
      <c r="A310" s="8">
        <v>307</v>
      </c>
      <c r="B310" s="5" t="s">
        <v>11132</v>
      </c>
      <c r="C310" s="5" t="s">
        <v>11108</v>
      </c>
      <c r="D310" s="5" t="s">
        <v>11085</v>
      </c>
      <c r="E310" s="2">
        <v>44929</v>
      </c>
      <c r="F310" s="5" t="s">
        <v>8748</v>
      </c>
      <c r="G310" s="8">
        <f t="shared" si="9"/>
        <v>0</v>
      </c>
      <c r="H310" s="8" t="s">
        <v>11085</v>
      </c>
      <c r="I310" s="43">
        <v>80</v>
      </c>
      <c r="J310" s="5" t="str">
        <f t="shared" si="10"/>
        <v>Close</v>
      </c>
      <c r="K310" s="20">
        <v>44930</v>
      </c>
      <c r="L310" s="8" t="s">
        <v>11344</v>
      </c>
      <c r="M310" s="5"/>
    </row>
    <row r="311" spans="1:13">
      <c r="A311" s="8">
        <v>308</v>
      </c>
      <c r="B311" s="5" t="s">
        <v>11225</v>
      </c>
      <c r="C311" s="5" t="s">
        <v>11211</v>
      </c>
      <c r="D311" s="5" t="s">
        <v>11198</v>
      </c>
      <c r="E311" s="2">
        <v>44930</v>
      </c>
      <c r="F311" s="5" t="s">
        <v>8749</v>
      </c>
      <c r="G311" s="8">
        <f t="shared" ref="G311:G374" si="11">IF(C311="","",IF(D311=H311,0,1))</f>
        <v>0</v>
      </c>
      <c r="H311" s="8" t="s">
        <v>11198</v>
      </c>
      <c r="I311" s="43">
        <v>125</v>
      </c>
      <c r="J311" s="5" t="str">
        <f t="shared" si="10"/>
        <v>Close</v>
      </c>
      <c r="K311" s="20">
        <v>44930</v>
      </c>
      <c r="L311" s="8" t="s">
        <v>11345</v>
      </c>
      <c r="M311" s="5"/>
    </row>
    <row r="312" spans="1:13">
      <c r="A312" s="8">
        <v>309</v>
      </c>
      <c r="B312" s="5" t="s">
        <v>6779</v>
      </c>
      <c r="C312" s="5" t="s">
        <v>7446</v>
      </c>
      <c r="D312" s="5" t="s">
        <v>8128</v>
      </c>
      <c r="E312" s="2">
        <v>44915</v>
      </c>
      <c r="F312" s="5" t="s">
        <v>8747</v>
      </c>
      <c r="G312" s="8">
        <f t="shared" si="11"/>
        <v>0</v>
      </c>
      <c r="H312" s="8" t="s">
        <v>8128</v>
      </c>
      <c r="I312" s="43">
        <v>60.8</v>
      </c>
      <c r="J312" s="5" t="str">
        <f t="shared" si="10"/>
        <v>Close</v>
      </c>
      <c r="K312" s="20">
        <v>44931</v>
      </c>
      <c r="L312" s="8" t="s">
        <v>11497</v>
      </c>
      <c r="M312" s="5"/>
    </row>
    <row r="313" spans="1:13">
      <c r="A313" s="8">
        <v>310</v>
      </c>
      <c r="B313" s="5" t="s">
        <v>6779</v>
      </c>
      <c r="C313" s="5" t="s">
        <v>7446</v>
      </c>
      <c r="D313" s="5" t="s">
        <v>8128</v>
      </c>
      <c r="E313" s="2">
        <v>44915</v>
      </c>
      <c r="F313" s="5" t="s">
        <v>8747</v>
      </c>
      <c r="G313" s="8">
        <f t="shared" si="11"/>
        <v>0</v>
      </c>
      <c r="H313" s="8" t="s">
        <v>8128</v>
      </c>
      <c r="I313" s="43">
        <v>60.8</v>
      </c>
      <c r="J313" s="5" t="str">
        <f t="shared" si="10"/>
        <v>Close</v>
      </c>
      <c r="K313" s="20">
        <v>44931</v>
      </c>
      <c r="L313" s="8" t="s">
        <v>11497</v>
      </c>
      <c r="M313" s="5"/>
    </row>
    <row r="314" spans="1:13">
      <c r="A314" s="8">
        <v>311</v>
      </c>
      <c r="B314" s="5" t="s">
        <v>6876</v>
      </c>
      <c r="C314" s="5" t="s">
        <v>7546</v>
      </c>
      <c r="D314" s="5" t="s">
        <v>8225</v>
      </c>
      <c r="E314" s="2">
        <v>44915</v>
      </c>
      <c r="F314" s="5" t="s">
        <v>8748</v>
      </c>
      <c r="G314" s="8">
        <f t="shared" si="11"/>
        <v>0</v>
      </c>
      <c r="H314" s="8" t="s">
        <v>8225</v>
      </c>
      <c r="I314" s="43">
        <v>122</v>
      </c>
      <c r="J314" s="5" t="str">
        <f t="shared" si="10"/>
        <v>Close</v>
      </c>
      <c r="K314" s="20">
        <v>44931</v>
      </c>
      <c r="L314" s="8" t="s">
        <v>11498</v>
      </c>
      <c r="M314" s="5"/>
    </row>
    <row r="315" spans="1:13">
      <c r="A315" s="8">
        <v>312</v>
      </c>
      <c r="B315" s="5" t="s">
        <v>6990</v>
      </c>
      <c r="C315" s="5" t="s">
        <v>7663</v>
      </c>
      <c r="D315" s="5" t="s">
        <v>8339</v>
      </c>
      <c r="E315" s="2">
        <v>44915</v>
      </c>
      <c r="F315" s="5" t="s">
        <v>8751</v>
      </c>
      <c r="G315" s="8">
        <f t="shared" si="11"/>
        <v>0</v>
      </c>
      <c r="H315" s="8" t="s">
        <v>8339</v>
      </c>
      <c r="I315" s="43">
        <v>63.65</v>
      </c>
      <c r="J315" s="5" t="str">
        <f t="shared" si="10"/>
        <v>Close</v>
      </c>
      <c r="K315" s="20">
        <v>44931</v>
      </c>
      <c r="L315" s="8" t="s">
        <v>11499</v>
      </c>
      <c r="M315" s="5"/>
    </row>
    <row r="316" spans="1:13">
      <c r="A316" s="8">
        <v>313</v>
      </c>
      <c r="B316" s="5" t="s">
        <v>7161</v>
      </c>
      <c r="C316" s="5" t="s">
        <v>7836</v>
      </c>
      <c r="D316" s="5" t="s">
        <v>8508</v>
      </c>
      <c r="E316" s="2">
        <v>44915</v>
      </c>
      <c r="F316" s="5" t="s">
        <v>8754</v>
      </c>
      <c r="G316" s="8">
        <f t="shared" si="11"/>
        <v>0</v>
      </c>
      <c r="H316" s="8" t="s">
        <v>8508</v>
      </c>
      <c r="I316" s="43">
        <v>99</v>
      </c>
      <c r="J316" s="5" t="str">
        <f t="shared" si="10"/>
        <v>Close</v>
      </c>
      <c r="K316" s="20">
        <v>44931</v>
      </c>
      <c r="L316" s="8" t="s">
        <v>11500</v>
      </c>
      <c r="M316" s="5"/>
    </row>
    <row r="317" spans="1:13">
      <c r="A317" s="8">
        <v>314</v>
      </c>
      <c r="B317" s="5" t="s">
        <v>7367</v>
      </c>
      <c r="C317" s="5" t="s">
        <v>8050</v>
      </c>
      <c r="D317" s="5" t="s">
        <v>8713</v>
      </c>
      <c r="E317" s="2">
        <v>44915</v>
      </c>
      <c r="F317" s="5" t="s">
        <v>8758</v>
      </c>
      <c r="G317" s="8">
        <f t="shared" si="11"/>
        <v>0</v>
      </c>
      <c r="H317" s="8" t="s">
        <v>8713</v>
      </c>
      <c r="I317" s="43">
        <v>130</v>
      </c>
      <c r="J317" s="5" t="str">
        <f t="shared" si="10"/>
        <v>Close</v>
      </c>
      <c r="K317" s="20">
        <v>44931</v>
      </c>
      <c r="L317" s="8" t="s">
        <v>11501</v>
      </c>
      <c r="M317" s="5"/>
    </row>
    <row r="318" spans="1:13">
      <c r="A318" s="8">
        <v>315</v>
      </c>
      <c r="B318" s="5" t="s">
        <v>7397</v>
      </c>
      <c r="C318" s="5" t="s">
        <v>8081</v>
      </c>
      <c r="D318" s="5" t="s">
        <v>8743</v>
      </c>
      <c r="E318" s="2">
        <v>44915</v>
      </c>
      <c r="F318" s="5" t="s">
        <v>8758</v>
      </c>
      <c r="G318" s="8">
        <f t="shared" si="11"/>
        <v>0</v>
      </c>
      <c r="H318" s="8" t="s">
        <v>8743</v>
      </c>
      <c r="I318" s="43">
        <v>98.8</v>
      </c>
      <c r="J318" s="5" t="str">
        <f t="shared" si="10"/>
        <v>Close</v>
      </c>
      <c r="K318" s="20">
        <v>44931</v>
      </c>
      <c r="L318" s="8" t="s">
        <v>11502</v>
      </c>
      <c r="M318" s="5"/>
    </row>
    <row r="319" spans="1:13">
      <c r="A319" s="8">
        <v>316</v>
      </c>
      <c r="B319" s="5" t="s">
        <v>8929</v>
      </c>
      <c r="C319" s="5" t="s">
        <v>8910</v>
      </c>
      <c r="D319" s="5" t="s">
        <v>8886</v>
      </c>
      <c r="E319" s="2">
        <v>44915</v>
      </c>
      <c r="F319" s="5" t="s">
        <v>8747</v>
      </c>
      <c r="G319" s="8">
        <f t="shared" si="11"/>
        <v>0</v>
      </c>
      <c r="H319" s="8" t="s">
        <v>8886</v>
      </c>
      <c r="I319" s="43">
        <v>95</v>
      </c>
      <c r="J319" s="5" t="str">
        <f t="shared" si="10"/>
        <v>Close</v>
      </c>
      <c r="K319" s="20">
        <v>44931</v>
      </c>
      <c r="L319" s="8" t="s">
        <v>11503</v>
      </c>
      <c r="M319" s="5"/>
    </row>
    <row r="320" spans="1:13">
      <c r="A320" s="8">
        <v>317</v>
      </c>
      <c r="B320" s="50" t="s">
        <v>9285</v>
      </c>
      <c r="C320" s="50" t="s">
        <v>9286</v>
      </c>
      <c r="D320" s="5" t="s">
        <v>9287</v>
      </c>
      <c r="E320" s="2">
        <v>44916</v>
      </c>
      <c r="F320" s="5" t="s">
        <v>8757</v>
      </c>
      <c r="G320" s="8">
        <f t="shared" si="11"/>
        <v>0</v>
      </c>
      <c r="H320" s="8" t="s">
        <v>9287</v>
      </c>
      <c r="I320" s="54">
        <v>126</v>
      </c>
      <c r="J320" s="5" t="str">
        <f t="shared" si="10"/>
        <v>Close</v>
      </c>
      <c r="K320" s="20">
        <v>44931</v>
      </c>
      <c r="L320" s="8" t="s">
        <v>11504</v>
      </c>
      <c r="M320" s="5"/>
    </row>
    <row r="321" spans="1:13">
      <c r="A321" s="8">
        <v>318</v>
      </c>
      <c r="B321" s="5" t="s">
        <v>9404</v>
      </c>
      <c r="C321" s="5" t="s">
        <v>9364</v>
      </c>
      <c r="D321" s="5" t="s">
        <v>9325</v>
      </c>
      <c r="E321" s="2">
        <v>44917</v>
      </c>
      <c r="F321" s="5" t="s">
        <v>8747</v>
      </c>
      <c r="G321" s="8">
        <f t="shared" si="11"/>
        <v>0</v>
      </c>
      <c r="H321" s="8" t="s">
        <v>9325</v>
      </c>
      <c r="I321" s="43">
        <v>135</v>
      </c>
      <c r="J321" s="5" t="str">
        <f t="shared" si="10"/>
        <v>Close</v>
      </c>
      <c r="K321" s="20">
        <v>44931</v>
      </c>
      <c r="L321" s="8" t="s">
        <v>11505</v>
      </c>
      <c r="M321" s="5"/>
    </row>
    <row r="322" spans="1:13">
      <c r="A322" s="8">
        <v>319</v>
      </c>
      <c r="B322" s="5" t="s">
        <v>9606</v>
      </c>
      <c r="C322" s="5" t="s">
        <v>9546</v>
      </c>
      <c r="D322" s="5" t="s">
        <v>9487</v>
      </c>
      <c r="E322" s="2">
        <v>44918</v>
      </c>
      <c r="F322" s="5" t="s">
        <v>8748</v>
      </c>
      <c r="G322" s="8">
        <f t="shared" si="11"/>
        <v>0</v>
      </c>
      <c r="H322" s="8" t="s">
        <v>9487</v>
      </c>
      <c r="I322" s="43">
        <v>101</v>
      </c>
      <c r="J322" s="5" t="str">
        <f t="shared" si="10"/>
        <v>Close</v>
      </c>
      <c r="K322" s="20">
        <v>44931</v>
      </c>
      <c r="L322" s="8" t="s">
        <v>11506</v>
      </c>
      <c r="M322" s="5"/>
    </row>
    <row r="323" spans="1:13">
      <c r="A323" s="8">
        <v>320</v>
      </c>
      <c r="B323" s="5" t="s">
        <v>9626</v>
      </c>
      <c r="C323" s="5" t="s">
        <v>9567</v>
      </c>
      <c r="D323" s="5" t="s">
        <v>9507</v>
      </c>
      <c r="E323" s="2">
        <v>44918</v>
      </c>
      <c r="F323" s="5" t="s">
        <v>8748</v>
      </c>
      <c r="G323" s="8">
        <f t="shared" si="11"/>
        <v>0</v>
      </c>
      <c r="H323" s="8" t="s">
        <v>9507</v>
      </c>
      <c r="I323" s="43">
        <v>110</v>
      </c>
      <c r="J323" s="5" t="str">
        <f t="shared" si="10"/>
        <v>Close</v>
      </c>
      <c r="K323" s="20">
        <v>44931</v>
      </c>
      <c r="L323" s="8" t="s">
        <v>11507</v>
      </c>
      <c r="M323" s="5"/>
    </row>
    <row r="324" spans="1:13">
      <c r="A324" s="8">
        <v>321</v>
      </c>
      <c r="B324" s="5" t="s">
        <v>9724</v>
      </c>
      <c r="C324" s="5" t="s">
        <v>9725</v>
      </c>
      <c r="D324" s="5" t="s">
        <v>8968</v>
      </c>
      <c r="E324" s="2">
        <v>44919</v>
      </c>
      <c r="F324" s="5" t="s">
        <v>8749</v>
      </c>
      <c r="G324" s="8">
        <f t="shared" si="11"/>
        <v>0</v>
      </c>
      <c r="H324" s="8" t="s">
        <v>8968</v>
      </c>
      <c r="I324" s="43">
        <v>123</v>
      </c>
      <c r="J324" s="5" t="str">
        <f t="shared" ref="J324:J387" si="12">IF(F324="","",IF(H324=D324,"Close","Open"))</f>
        <v>Close</v>
      </c>
      <c r="K324" s="20">
        <v>44931</v>
      </c>
      <c r="L324" s="8" t="s">
        <v>11508</v>
      </c>
      <c r="M324" s="5"/>
    </row>
    <row r="325" spans="1:13">
      <c r="A325" s="8">
        <v>322</v>
      </c>
      <c r="B325" s="5" t="s">
        <v>9981</v>
      </c>
      <c r="C325" s="5" t="s">
        <v>9890</v>
      </c>
      <c r="D325" s="5" t="s">
        <v>9797</v>
      </c>
      <c r="E325" s="2">
        <v>44919</v>
      </c>
      <c r="F325" s="5" t="s">
        <v>8752</v>
      </c>
      <c r="G325" s="8">
        <f t="shared" si="11"/>
        <v>0</v>
      </c>
      <c r="H325" s="8" t="s">
        <v>9797</v>
      </c>
      <c r="I325" s="43">
        <v>169</v>
      </c>
      <c r="J325" s="5" t="str">
        <f t="shared" si="12"/>
        <v>Close</v>
      </c>
      <c r="K325" s="20">
        <v>44931</v>
      </c>
      <c r="L325" s="8" t="s">
        <v>11509</v>
      </c>
      <c r="M325" s="5"/>
    </row>
    <row r="326" spans="1:13">
      <c r="A326" s="8">
        <v>323</v>
      </c>
      <c r="B326" s="5" t="s">
        <v>10001</v>
      </c>
      <c r="C326" s="5" t="s">
        <v>9910</v>
      </c>
      <c r="D326" s="5" t="s">
        <v>9818</v>
      </c>
      <c r="E326" s="2">
        <v>44919</v>
      </c>
      <c r="F326" s="5" t="s">
        <v>9819</v>
      </c>
      <c r="G326" s="8">
        <f t="shared" si="11"/>
        <v>0</v>
      </c>
      <c r="H326" s="8" t="s">
        <v>9818</v>
      </c>
      <c r="I326" s="43">
        <v>353</v>
      </c>
      <c r="J326" s="5" t="str">
        <f t="shared" si="12"/>
        <v>Close</v>
      </c>
      <c r="K326" s="20">
        <v>44931</v>
      </c>
      <c r="L326" s="8" t="s">
        <v>11510</v>
      </c>
      <c r="M326" s="5"/>
    </row>
    <row r="327" spans="1:13">
      <c r="A327" s="8">
        <v>324</v>
      </c>
      <c r="B327" s="5" t="s">
        <v>10829</v>
      </c>
      <c r="C327" s="5" t="s">
        <v>10800</v>
      </c>
      <c r="D327" s="5" t="s">
        <v>22</v>
      </c>
      <c r="E327" s="2">
        <v>44926</v>
      </c>
      <c r="F327" s="5" t="s">
        <v>8748</v>
      </c>
      <c r="G327" s="8">
        <f t="shared" si="11"/>
        <v>0</v>
      </c>
      <c r="H327" s="8" t="s">
        <v>22</v>
      </c>
      <c r="I327" s="43">
        <v>64</v>
      </c>
      <c r="J327" s="5" t="str">
        <f t="shared" si="12"/>
        <v>Close</v>
      </c>
      <c r="K327" s="20">
        <v>44931</v>
      </c>
      <c r="L327" s="8" t="s">
        <v>11511</v>
      </c>
      <c r="M327" s="5"/>
    </row>
    <row r="328" spans="1:13">
      <c r="A328" s="8">
        <v>325</v>
      </c>
      <c r="B328" s="5" t="s">
        <v>11146</v>
      </c>
      <c r="C328" s="5" t="s">
        <v>11122</v>
      </c>
      <c r="D328" s="5" t="s">
        <v>11099</v>
      </c>
      <c r="E328" s="2">
        <v>44929</v>
      </c>
      <c r="F328" s="5" t="s">
        <v>8748</v>
      </c>
      <c r="G328" s="8">
        <f t="shared" si="11"/>
        <v>0</v>
      </c>
      <c r="H328" s="8" t="s">
        <v>11099</v>
      </c>
      <c r="I328" s="43">
        <v>135</v>
      </c>
      <c r="J328" s="5" t="str">
        <f t="shared" si="12"/>
        <v>Close</v>
      </c>
      <c r="K328" s="20">
        <v>44931</v>
      </c>
      <c r="L328" s="8" t="s">
        <v>11512</v>
      </c>
      <c r="M328" s="5"/>
    </row>
    <row r="329" spans="1:13">
      <c r="A329" s="8">
        <v>326</v>
      </c>
      <c r="B329" s="5" t="s">
        <v>11431</v>
      </c>
      <c r="C329" s="5" t="s">
        <v>11390</v>
      </c>
      <c r="D329" s="5" t="s">
        <v>11350</v>
      </c>
      <c r="E329" s="2">
        <v>44930</v>
      </c>
      <c r="F329" s="5" t="s">
        <v>8748</v>
      </c>
      <c r="G329" s="8">
        <f t="shared" si="11"/>
        <v>0</v>
      </c>
      <c r="H329" s="8" t="s">
        <v>11350</v>
      </c>
      <c r="I329" s="43">
        <v>145</v>
      </c>
      <c r="J329" s="5" t="str">
        <f t="shared" si="12"/>
        <v>Close</v>
      </c>
      <c r="K329" s="20">
        <v>44931</v>
      </c>
      <c r="L329" s="8" t="s">
        <v>11513</v>
      </c>
      <c r="M329" s="5"/>
    </row>
    <row r="330" spans="1:13">
      <c r="A330" s="8">
        <v>327</v>
      </c>
      <c r="B330" s="5" t="s">
        <v>7032</v>
      </c>
      <c r="C330" s="5" t="s">
        <v>11413</v>
      </c>
      <c r="D330" s="5" t="s">
        <v>11372</v>
      </c>
      <c r="E330" s="2">
        <v>44930</v>
      </c>
      <c r="F330" s="5" t="s">
        <v>9819</v>
      </c>
      <c r="G330" s="8">
        <f t="shared" si="11"/>
        <v>0</v>
      </c>
      <c r="H330" s="8" t="s">
        <v>11372</v>
      </c>
      <c r="I330" s="43">
        <v>165</v>
      </c>
      <c r="J330" s="5" t="str">
        <f t="shared" si="12"/>
        <v>Close</v>
      </c>
      <c r="K330" s="20">
        <v>44931</v>
      </c>
      <c r="L330" s="8" t="s">
        <v>11514</v>
      </c>
      <c r="M330" s="5"/>
    </row>
    <row r="331" spans="1:13">
      <c r="A331" s="8">
        <v>328</v>
      </c>
      <c r="B331" s="5" t="s">
        <v>11479</v>
      </c>
      <c r="C331" s="5" t="s">
        <v>11477</v>
      </c>
      <c r="D331" s="5" t="s">
        <v>11475</v>
      </c>
      <c r="E331" s="2">
        <v>44931</v>
      </c>
      <c r="F331" s="5" t="s">
        <v>8748</v>
      </c>
      <c r="G331" s="8">
        <f t="shared" si="11"/>
        <v>0</v>
      </c>
      <c r="H331" s="8" t="s">
        <v>11475</v>
      </c>
      <c r="I331" s="43">
        <v>98</v>
      </c>
      <c r="J331" s="5" t="str">
        <f t="shared" si="12"/>
        <v>Close</v>
      </c>
      <c r="K331" s="20">
        <v>44931</v>
      </c>
      <c r="L331" s="8" t="s">
        <v>11515</v>
      </c>
      <c r="M331" s="5"/>
    </row>
    <row r="332" spans="1:13">
      <c r="A332" s="8">
        <v>329</v>
      </c>
      <c r="B332" s="5" t="s">
        <v>11480</v>
      </c>
      <c r="C332" s="5" t="s">
        <v>11478</v>
      </c>
      <c r="D332" s="5" t="s">
        <v>11476</v>
      </c>
      <c r="E332" s="2">
        <v>44931</v>
      </c>
      <c r="F332" s="5" t="s">
        <v>8748</v>
      </c>
      <c r="G332" s="8">
        <f t="shared" si="11"/>
        <v>0</v>
      </c>
      <c r="H332" s="8" t="s">
        <v>11476</v>
      </c>
      <c r="I332" s="43">
        <v>53</v>
      </c>
      <c r="J332" s="5" t="str">
        <f t="shared" si="12"/>
        <v>Close</v>
      </c>
      <c r="K332" s="20">
        <v>44931</v>
      </c>
      <c r="L332" s="8" t="s">
        <v>11516</v>
      </c>
      <c r="M332" s="5"/>
    </row>
    <row r="333" spans="1:13">
      <c r="A333" s="8">
        <v>330</v>
      </c>
      <c r="B333" s="5" t="s">
        <v>6866</v>
      </c>
      <c r="C333" s="5" t="s">
        <v>7536</v>
      </c>
      <c r="D333" s="5" t="s">
        <v>8215</v>
      </c>
      <c r="E333" s="2">
        <v>44915</v>
      </c>
      <c r="F333" s="5" t="s">
        <v>8748</v>
      </c>
      <c r="G333" s="8">
        <f t="shared" si="11"/>
        <v>0</v>
      </c>
      <c r="H333" s="8" t="s">
        <v>8215</v>
      </c>
      <c r="I333" s="43">
        <v>171</v>
      </c>
      <c r="J333" s="5" t="str">
        <f t="shared" si="12"/>
        <v>Close</v>
      </c>
      <c r="K333" s="20">
        <v>44932</v>
      </c>
      <c r="L333" s="8" t="s">
        <v>11633</v>
      </c>
      <c r="M333" s="5"/>
    </row>
    <row r="334" spans="1:13">
      <c r="A334" s="8">
        <v>331</v>
      </c>
      <c r="B334" s="5" t="s">
        <v>7049</v>
      </c>
      <c r="C334" s="5" t="s">
        <v>7722</v>
      </c>
      <c r="D334" s="5" t="s">
        <v>8398</v>
      </c>
      <c r="E334" s="2">
        <v>44915</v>
      </c>
      <c r="F334" s="5" t="s">
        <v>8753</v>
      </c>
      <c r="G334" s="8">
        <f t="shared" si="11"/>
        <v>0</v>
      </c>
      <c r="H334" s="8" t="s">
        <v>8398</v>
      </c>
      <c r="I334" s="43">
        <v>85</v>
      </c>
      <c r="J334" s="5" t="str">
        <f t="shared" si="12"/>
        <v>Close</v>
      </c>
      <c r="K334" s="20">
        <v>44932</v>
      </c>
      <c r="L334" s="8" t="s">
        <v>11770</v>
      </c>
      <c r="M334" s="5"/>
    </row>
    <row r="335" spans="1:13">
      <c r="A335" s="8">
        <v>332</v>
      </c>
      <c r="B335" s="5" t="s">
        <v>7236</v>
      </c>
      <c r="C335" s="5" t="s">
        <v>7914</v>
      </c>
      <c r="D335" s="5" t="s">
        <v>8582</v>
      </c>
      <c r="E335" s="2">
        <v>44915</v>
      </c>
      <c r="F335" s="5" t="s">
        <v>8756</v>
      </c>
      <c r="G335" s="8">
        <f t="shared" si="11"/>
        <v>0</v>
      </c>
      <c r="H335" s="8" t="s">
        <v>8582</v>
      </c>
      <c r="I335" s="43">
        <v>74.099999999999994</v>
      </c>
      <c r="J335" s="5" t="str">
        <f t="shared" si="12"/>
        <v>Close</v>
      </c>
      <c r="K335" s="20">
        <v>44932</v>
      </c>
      <c r="L335" s="8" t="s">
        <v>11771</v>
      </c>
      <c r="M335" s="5"/>
    </row>
    <row r="336" spans="1:13">
      <c r="A336" s="8">
        <v>333</v>
      </c>
      <c r="B336" s="5" t="s">
        <v>7254</v>
      </c>
      <c r="C336" s="5" t="s">
        <v>7932</v>
      </c>
      <c r="D336" s="5" t="s">
        <v>8599</v>
      </c>
      <c r="E336" s="2">
        <v>44915</v>
      </c>
      <c r="F336" s="5" t="s">
        <v>8757</v>
      </c>
      <c r="G336" s="8">
        <f t="shared" si="11"/>
        <v>0</v>
      </c>
      <c r="H336" s="8" t="s">
        <v>8599</v>
      </c>
      <c r="I336" s="43">
        <v>144</v>
      </c>
      <c r="J336" s="5" t="str">
        <f t="shared" si="12"/>
        <v>Close</v>
      </c>
      <c r="K336" s="20">
        <v>44932</v>
      </c>
      <c r="L336" s="8" t="s">
        <v>11772</v>
      </c>
      <c r="M336" s="5"/>
    </row>
    <row r="337" spans="1:13">
      <c r="A337" s="8">
        <v>334</v>
      </c>
      <c r="B337" s="5" t="s">
        <v>7255</v>
      </c>
      <c r="C337" s="5" t="s">
        <v>7933</v>
      </c>
      <c r="D337" s="5" t="s">
        <v>8600</v>
      </c>
      <c r="E337" s="2">
        <v>44915</v>
      </c>
      <c r="F337" s="5" t="s">
        <v>8757</v>
      </c>
      <c r="G337" s="8">
        <f t="shared" si="11"/>
        <v>0</v>
      </c>
      <c r="H337" s="8" t="s">
        <v>8600</v>
      </c>
      <c r="I337" s="43">
        <v>69</v>
      </c>
      <c r="J337" s="5" t="str">
        <f t="shared" si="12"/>
        <v>Close</v>
      </c>
      <c r="K337" s="20">
        <v>44932</v>
      </c>
      <c r="L337" s="8" t="s">
        <v>11773</v>
      </c>
      <c r="M337" s="5"/>
    </row>
    <row r="338" spans="1:13">
      <c r="A338" s="8">
        <v>335</v>
      </c>
      <c r="B338" s="5" t="s">
        <v>7353</v>
      </c>
      <c r="C338" s="5" t="s">
        <v>8036</v>
      </c>
      <c r="D338" s="5" t="s">
        <v>8699</v>
      </c>
      <c r="E338" s="2">
        <v>44915</v>
      </c>
      <c r="F338" s="5" t="s">
        <v>8758</v>
      </c>
      <c r="G338" s="8">
        <f t="shared" si="11"/>
        <v>0</v>
      </c>
      <c r="H338" s="8" t="s">
        <v>8699</v>
      </c>
      <c r="I338" s="43">
        <v>70</v>
      </c>
      <c r="J338" s="5" t="str">
        <f t="shared" si="12"/>
        <v>Close</v>
      </c>
      <c r="K338" s="20">
        <v>44932</v>
      </c>
      <c r="L338" s="8" t="s">
        <v>11774</v>
      </c>
      <c r="M338" s="5"/>
    </row>
    <row r="339" spans="1:13">
      <c r="A339" s="8">
        <v>336</v>
      </c>
      <c r="B339" s="50" t="s">
        <v>9241</v>
      </c>
      <c r="C339" s="50" t="s">
        <v>9242</v>
      </c>
      <c r="D339" s="5" t="s">
        <v>9243</v>
      </c>
      <c r="E339" s="2">
        <v>44916</v>
      </c>
      <c r="F339" s="5" t="s">
        <v>8751</v>
      </c>
      <c r="G339" s="8">
        <f t="shared" si="11"/>
        <v>0</v>
      </c>
      <c r="H339" s="8" t="s">
        <v>9243</v>
      </c>
      <c r="I339" s="54">
        <v>152</v>
      </c>
      <c r="J339" s="5" t="str">
        <f t="shared" si="12"/>
        <v>Close</v>
      </c>
      <c r="K339" s="20">
        <v>44932</v>
      </c>
      <c r="L339" s="8" t="s">
        <v>11775</v>
      </c>
      <c r="M339" s="5"/>
    </row>
    <row r="340" spans="1:13">
      <c r="A340" s="8">
        <v>337</v>
      </c>
      <c r="B340" s="5" t="s">
        <v>9646</v>
      </c>
      <c r="C340" s="5" t="s">
        <v>9587</v>
      </c>
      <c r="D340" s="5" t="s">
        <v>9527</v>
      </c>
      <c r="E340" s="2">
        <v>44918</v>
      </c>
      <c r="F340" s="5" t="s">
        <v>8749</v>
      </c>
      <c r="G340" s="8">
        <f t="shared" si="11"/>
        <v>0</v>
      </c>
      <c r="H340" s="8" t="s">
        <v>9527</v>
      </c>
      <c r="I340" s="43">
        <v>100</v>
      </c>
      <c r="J340" s="5" t="str">
        <f t="shared" si="12"/>
        <v>Close</v>
      </c>
      <c r="K340" s="20">
        <v>44932</v>
      </c>
      <c r="L340" s="8" t="s">
        <v>11776</v>
      </c>
      <c r="M340" s="5"/>
    </row>
    <row r="341" spans="1:13">
      <c r="A341" s="8">
        <v>338</v>
      </c>
      <c r="B341" s="5" t="s">
        <v>9652</v>
      </c>
      <c r="C341" s="5" t="s">
        <v>9593</v>
      </c>
      <c r="D341" s="5" t="s">
        <v>9533</v>
      </c>
      <c r="E341" s="2">
        <v>44918</v>
      </c>
      <c r="F341" s="5" t="s">
        <v>8751</v>
      </c>
      <c r="G341" s="8">
        <f t="shared" si="11"/>
        <v>0</v>
      </c>
      <c r="H341" s="8" t="s">
        <v>9533</v>
      </c>
      <c r="I341" s="43">
        <v>195</v>
      </c>
      <c r="J341" s="5" t="str">
        <f t="shared" si="12"/>
        <v>Close</v>
      </c>
      <c r="K341" s="20">
        <v>44932</v>
      </c>
      <c r="L341" s="8" t="s">
        <v>11777</v>
      </c>
      <c r="M341" s="5"/>
    </row>
    <row r="342" spans="1:13">
      <c r="A342" s="8">
        <v>339</v>
      </c>
      <c r="B342" s="5" t="s">
        <v>9963</v>
      </c>
      <c r="C342" s="5" t="s">
        <v>9871</v>
      </c>
      <c r="D342" s="5" t="s">
        <v>9779</v>
      </c>
      <c r="E342" s="2">
        <v>44919</v>
      </c>
      <c r="F342" s="5" t="s">
        <v>8749</v>
      </c>
      <c r="G342" s="8">
        <f t="shared" si="11"/>
        <v>0</v>
      </c>
      <c r="H342" s="8" t="s">
        <v>9779</v>
      </c>
      <c r="I342" s="43">
        <v>80</v>
      </c>
      <c r="J342" s="5" t="str">
        <f t="shared" si="12"/>
        <v>Close</v>
      </c>
      <c r="K342" s="20">
        <v>44932</v>
      </c>
      <c r="L342" s="8" t="s">
        <v>11778</v>
      </c>
      <c r="M342" s="5"/>
    </row>
    <row r="343" spans="1:13">
      <c r="A343" s="8">
        <v>340</v>
      </c>
      <c r="B343" s="5" t="s">
        <v>10688</v>
      </c>
      <c r="C343" s="5" t="s">
        <v>10708</v>
      </c>
      <c r="D343" s="5" t="s">
        <v>6332</v>
      </c>
      <c r="E343" s="2">
        <v>44924</v>
      </c>
      <c r="F343" s="5" t="s">
        <v>8748</v>
      </c>
      <c r="G343" s="8">
        <f t="shared" si="11"/>
        <v>0</v>
      </c>
      <c r="H343" s="8" t="s">
        <v>6332</v>
      </c>
      <c r="I343" s="43">
        <v>130</v>
      </c>
      <c r="J343" s="5" t="str">
        <f t="shared" si="12"/>
        <v>Close</v>
      </c>
      <c r="K343" s="20">
        <v>44932</v>
      </c>
      <c r="L343" s="8" t="s">
        <v>11779</v>
      </c>
      <c r="M343" s="5"/>
    </row>
    <row r="344" spans="1:13">
      <c r="A344" s="8">
        <v>341</v>
      </c>
      <c r="B344" s="5" t="s">
        <v>11554</v>
      </c>
      <c r="C344" s="5" t="s">
        <v>11592</v>
      </c>
      <c r="D344" s="5" t="s">
        <v>8746</v>
      </c>
      <c r="E344" s="2">
        <v>44931</v>
      </c>
      <c r="F344" s="5" t="s">
        <v>8747</v>
      </c>
      <c r="G344" s="8">
        <f t="shared" si="11"/>
        <v>0</v>
      </c>
      <c r="H344" s="8" t="s">
        <v>8746</v>
      </c>
      <c r="I344" s="43">
        <v>244.15</v>
      </c>
      <c r="J344" s="5" t="str">
        <f t="shared" si="12"/>
        <v>Close</v>
      </c>
      <c r="K344" s="20">
        <v>44932</v>
      </c>
      <c r="L344" s="8" t="s">
        <v>11780</v>
      </c>
      <c r="M344" s="5"/>
    </row>
    <row r="345" spans="1:13">
      <c r="A345" s="8">
        <v>342</v>
      </c>
      <c r="B345" s="5" t="s">
        <v>11567</v>
      </c>
      <c r="C345" s="5" t="s">
        <v>11607</v>
      </c>
      <c r="D345" s="5" t="s">
        <v>11532</v>
      </c>
      <c r="E345" s="2">
        <v>44931</v>
      </c>
      <c r="F345" s="5" t="s">
        <v>8749</v>
      </c>
      <c r="G345" s="8">
        <f t="shared" si="11"/>
        <v>0</v>
      </c>
      <c r="H345" s="8" t="s">
        <v>11532</v>
      </c>
      <c r="I345" s="43">
        <v>58</v>
      </c>
      <c r="J345" s="5" t="str">
        <f t="shared" si="12"/>
        <v>Close</v>
      </c>
      <c r="K345" s="20">
        <v>44932</v>
      </c>
      <c r="L345" s="8" t="s">
        <v>11781</v>
      </c>
      <c r="M345" s="5"/>
    </row>
    <row r="346" spans="1:13">
      <c r="A346" s="8">
        <v>343</v>
      </c>
      <c r="B346" s="5" t="s">
        <v>11567</v>
      </c>
      <c r="C346" s="5" t="s">
        <v>11607</v>
      </c>
      <c r="D346" s="5" t="s">
        <v>11532</v>
      </c>
      <c r="E346" s="2">
        <v>44931</v>
      </c>
      <c r="F346" s="5" t="s">
        <v>8749</v>
      </c>
      <c r="G346" s="8">
        <f t="shared" si="11"/>
        <v>0</v>
      </c>
      <c r="H346" s="8" t="s">
        <v>11532</v>
      </c>
      <c r="I346" s="43">
        <v>58</v>
      </c>
      <c r="J346" s="5" t="str">
        <f t="shared" si="12"/>
        <v>Close</v>
      </c>
      <c r="K346" s="20">
        <v>44932</v>
      </c>
      <c r="L346" s="8" t="s">
        <v>11781</v>
      </c>
      <c r="M346" s="5"/>
    </row>
    <row r="347" spans="1:13">
      <c r="A347" s="8">
        <v>344</v>
      </c>
      <c r="B347" s="5" t="s">
        <v>11796</v>
      </c>
      <c r="C347" s="5" t="s">
        <v>11797</v>
      </c>
      <c r="D347" s="5" t="s">
        <v>11789</v>
      </c>
      <c r="E347" s="2">
        <v>44932</v>
      </c>
      <c r="F347" s="5" t="s">
        <v>8752</v>
      </c>
      <c r="G347" s="8">
        <f t="shared" si="11"/>
        <v>0</v>
      </c>
      <c r="H347" s="8" t="s">
        <v>11789</v>
      </c>
      <c r="I347" s="43">
        <v>120</v>
      </c>
      <c r="J347" s="5" t="str">
        <f t="shared" si="12"/>
        <v>Close</v>
      </c>
      <c r="K347" s="20">
        <v>44932</v>
      </c>
      <c r="L347" s="8" t="s">
        <v>11792</v>
      </c>
      <c r="M347" s="5" t="s">
        <v>11795</v>
      </c>
    </row>
    <row r="348" spans="1:13">
      <c r="A348" s="8">
        <v>345</v>
      </c>
      <c r="B348" s="5" t="s">
        <v>11798</v>
      </c>
      <c r="C348" s="5" t="s">
        <v>11799</v>
      </c>
      <c r="D348" s="5" t="s">
        <v>11790</v>
      </c>
      <c r="E348" s="2">
        <v>44932</v>
      </c>
      <c r="F348" s="5" t="s">
        <v>8752</v>
      </c>
      <c r="G348" s="8">
        <f t="shared" si="11"/>
        <v>0</v>
      </c>
      <c r="H348" s="8" t="s">
        <v>11790</v>
      </c>
      <c r="I348" s="43">
        <v>73</v>
      </c>
      <c r="J348" s="5" t="str">
        <f t="shared" si="12"/>
        <v>Close</v>
      </c>
      <c r="K348" s="20">
        <v>44932</v>
      </c>
      <c r="L348" s="8" t="s">
        <v>11793</v>
      </c>
      <c r="M348" s="5" t="s">
        <v>11795</v>
      </c>
    </row>
    <row r="349" spans="1:13">
      <c r="A349" s="8">
        <v>346</v>
      </c>
      <c r="B349" s="5" t="s">
        <v>11800</v>
      </c>
      <c r="C349" s="5" t="s">
        <v>11801</v>
      </c>
      <c r="D349" s="5" t="s">
        <v>11791</v>
      </c>
      <c r="E349" s="2">
        <v>44932</v>
      </c>
      <c r="F349" s="5" t="s">
        <v>8752</v>
      </c>
      <c r="G349" s="8">
        <f t="shared" si="11"/>
        <v>0</v>
      </c>
      <c r="H349" s="8" t="s">
        <v>11791</v>
      </c>
      <c r="I349" s="43">
        <v>184</v>
      </c>
      <c r="J349" s="5" t="str">
        <f t="shared" si="12"/>
        <v>Close</v>
      </c>
      <c r="K349" s="20">
        <v>44932</v>
      </c>
      <c r="L349" s="8" t="s">
        <v>11794</v>
      </c>
      <c r="M349" s="5" t="s">
        <v>11795</v>
      </c>
    </row>
    <row r="350" spans="1:13">
      <c r="A350" s="8">
        <v>347</v>
      </c>
      <c r="B350" s="5" t="s">
        <v>11803</v>
      </c>
      <c r="C350" s="5" t="s">
        <v>11804</v>
      </c>
      <c r="D350" s="5" t="s">
        <v>11802</v>
      </c>
      <c r="E350" s="2">
        <v>44932</v>
      </c>
      <c r="F350" s="5" t="s">
        <v>8752</v>
      </c>
      <c r="G350" s="8">
        <f t="shared" si="11"/>
        <v>0</v>
      </c>
      <c r="H350" s="5" t="s">
        <v>11802</v>
      </c>
      <c r="I350" s="43">
        <v>75</v>
      </c>
      <c r="J350" s="5" t="str">
        <f t="shared" si="12"/>
        <v>Close</v>
      </c>
      <c r="K350" s="20">
        <v>44932</v>
      </c>
      <c r="L350" s="8" t="s">
        <v>11805</v>
      </c>
      <c r="M350" s="5"/>
    </row>
    <row r="351" spans="1:13">
      <c r="A351" s="8">
        <v>348</v>
      </c>
      <c r="B351" s="5" t="s">
        <v>9437</v>
      </c>
      <c r="C351" s="5" t="s">
        <v>9398</v>
      </c>
      <c r="D351" s="5" t="s">
        <v>9358</v>
      </c>
      <c r="E351" s="2">
        <v>44917</v>
      </c>
      <c r="F351" s="5" t="s">
        <v>8749</v>
      </c>
      <c r="G351" s="8">
        <f t="shared" si="11"/>
        <v>1</v>
      </c>
      <c r="H351" s="8"/>
      <c r="I351" s="43">
        <v>247</v>
      </c>
      <c r="J351" s="5" t="str">
        <f t="shared" si="12"/>
        <v>Open</v>
      </c>
      <c r="K351" s="20"/>
      <c r="L351" s="8"/>
      <c r="M351" s="5"/>
    </row>
    <row r="352" spans="1:13">
      <c r="A352" s="8">
        <v>349</v>
      </c>
      <c r="B352" s="5" t="s">
        <v>6789</v>
      </c>
      <c r="C352" s="5" t="s">
        <v>7456</v>
      </c>
      <c r="D352" s="5" t="s">
        <v>8138</v>
      </c>
      <c r="E352" s="2">
        <v>44915</v>
      </c>
      <c r="F352" s="5" t="s">
        <v>8747</v>
      </c>
      <c r="G352" s="8">
        <f t="shared" si="11"/>
        <v>1</v>
      </c>
      <c r="H352" s="8"/>
      <c r="I352" s="43">
        <v>85.26</v>
      </c>
      <c r="J352" s="5" t="str">
        <f t="shared" si="12"/>
        <v>Open</v>
      </c>
      <c r="K352" s="20"/>
      <c r="L352" s="8"/>
      <c r="M352" s="5"/>
    </row>
    <row r="353" spans="1:13">
      <c r="A353" s="8">
        <v>350</v>
      </c>
      <c r="B353" s="5" t="s">
        <v>7267</v>
      </c>
      <c r="C353" s="5" t="s">
        <v>7945</v>
      </c>
      <c r="D353" s="5" t="s">
        <v>8612</v>
      </c>
      <c r="E353" s="2">
        <v>44915</v>
      </c>
      <c r="F353" s="5" t="s">
        <v>8757</v>
      </c>
      <c r="G353" s="8">
        <f t="shared" si="11"/>
        <v>1</v>
      </c>
      <c r="H353" s="8"/>
      <c r="I353" s="43">
        <v>569.53</v>
      </c>
      <c r="J353" s="5" t="str">
        <f t="shared" si="12"/>
        <v>Open</v>
      </c>
      <c r="K353" s="20"/>
      <c r="L353" s="8"/>
      <c r="M353" s="5"/>
    </row>
    <row r="354" spans="1:13">
      <c r="A354" s="8">
        <v>351</v>
      </c>
      <c r="B354" s="5" t="s">
        <v>6737</v>
      </c>
      <c r="C354" s="5" t="s">
        <v>7402</v>
      </c>
      <c r="D354" s="5" t="s">
        <v>8086</v>
      </c>
      <c r="E354" s="2">
        <v>44915</v>
      </c>
      <c r="F354" s="5" t="s">
        <v>8747</v>
      </c>
      <c r="G354" s="8">
        <f t="shared" si="11"/>
        <v>1</v>
      </c>
      <c r="H354" s="8"/>
      <c r="I354" s="43">
        <v>234</v>
      </c>
      <c r="J354" s="5" t="str">
        <f t="shared" si="12"/>
        <v>Open</v>
      </c>
      <c r="K354" s="8"/>
      <c r="L354" s="8"/>
      <c r="M354" s="5"/>
    </row>
    <row r="355" spans="1:13">
      <c r="A355" s="8">
        <v>352</v>
      </c>
      <c r="B355" s="5" t="s">
        <v>6738</v>
      </c>
      <c r="C355" s="5" t="s">
        <v>7403</v>
      </c>
      <c r="D355" s="5" t="s">
        <v>8087</v>
      </c>
      <c r="E355" s="2">
        <v>44915</v>
      </c>
      <c r="F355" s="5" t="s">
        <v>8747</v>
      </c>
      <c r="G355" s="8">
        <f t="shared" si="11"/>
        <v>1</v>
      </c>
      <c r="H355" s="8"/>
      <c r="I355" s="43">
        <v>57</v>
      </c>
      <c r="J355" s="5" t="str">
        <f t="shared" si="12"/>
        <v>Open</v>
      </c>
      <c r="K355" s="8"/>
      <c r="L355" s="8"/>
      <c r="M355" s="5"/>
    </row>
    <row r="356" spans="1:13">
      <c r="A356" s="8">
        <v>353</v>
      </c>
      <c r="B356" s="5" t="s">
        <v>6739</v>
      </c>
      <c r="C356" s="5" t="s">
        <v>7404</v>
      </c>
      <c r="D356" s="5" t="s">
        <v>8088</v>
      </c>
      <c r="E356" s="2">
        <v>44915</v>
      </c>
      <c r="F356" s="5" t="s">
        <v>8747</v>
      </c>
      <c r="G356" s="8">
        <f t="shared" si="11"/>
        <v>1</v>
      </c>
      <c r="H356" s="8"/>
      <c r="I356" s="43">
        <v>104</v>
      </c>
      <c r="J356" s="5" t="str">
        <f t="shared" si="12"/>
        <v>Open</v>
      </c>
      <c r="K356" s="8"/>
      <c r="L356" s="8"/>
      <c r="M356" s="5"/>
    </row>
    <row r="357" spans="1:13">
      <c r="A357" s="8">
        <v>354</v>
      </c>
      <c r="B357" s="5" t="s">
        <v>6737</v>
      </c>
      <c r="C357" s="5" t="s">
        <v>7402</v>
      </c>
      <c r="D357" s="5" t="s">
        <v>8086</v>
      </c>
      <c r="E357" s="2">
        <v>44915</v>
      </c>
      <c r="F357" s="5" t="s">
        <v>8747</v>
      </c>
      <c r="G357" s="8">
        <f t="shared" si="11"/>
        <v>1</v>
      </c>
      <c r="H357" s="8"/>
      <c r="I357" s="43">
        <v>234</v>
      </c>
      <c r="J357" s="5" t="str">
        <f t="shared" si="12"/>
        <v>Open</v>
      </c>
      <c r="K357" s="8"/>
      <c r="L357" s="8"/>
      <c r="M357" s="5"/>
    </row>
    <row r="358" spans="1:13">
      <c r="A358" s="8">
        <v>355</v>
      </c>
      <c r="B358" s="5" t="s">
        <v>6738</v>
      </c>
      <c r="C358" s="5" t="s">
        <v>7403</v>
      </c>
      <c r="D358" s="5" t="s">
        <v>8087</v>
      </c>
      <c r="E358" s="2">
        <v>44915</v>
      </c>
      <c r="F358" s="5" t="s">
        <v>8747</v>
      </c>
      <c r="G358" s="8">
        <f t="shared" si="11"/>
        <v>1</v>
      </c>
      <c r="H358" s="8"/>
      <c r="I358" s="43">
        <v>57</v>
      </c>
      <c r="J358" s="5" t="str">
        <f t="shared" si="12"/>
        <v>Open</v>
      </c>
      <c r="K358" s="8"/>
      <c r="L358" s="8"/>
      <c r="M358" s="5"/>
    </row>
    <row r="359" spans="1:13">
      <c r="A359" s="8">
        <v>356</v>
      </c>
      <c r="B359" s="5" t="s">
        <v>6737</v>
      </c>
      <c r="C359" s="5" t="s">
        <v>7402</v>
      </c>
      <c r="D359" s="5" t="s">
        <v>8086</v>
      </c>
      <c r="E359" s="2">
        <v>44915</v>
      </c>
      <c r="F359" s="5" t="s">
        <v>8747</v>
      </c>
      <c r="G359" s="8">
        <f t="shared" si="11"/>
        <v>1</v>
      </c>
      <c r="H359" s="8"/>
      <c r="I359" s="43">
        <v>234</v>
      </c>
      <c r="J359" s="5" t="str">
        <f t="shared" si="12"/>
        <v>Open</v>
      </c>
      <c r="K359" s="8"/>
      <c r="L359" s="8"/>
      <c r="M359" s="5"/>
    </row>
    <row r="360" spans="1:13">
      <c r="A360" s="8">
        <v>357</v>
      </c>
      <c r="B360" s="5" t="s">
        <v>6738</v>
      </c>
      <c r="C360" s="5" t="s">
        <v>7403</v>
      </c>
      <c r="D360" s="5" t="s">
        <v>8087</v>
      </c>
      <c r="E360" s="2">
        <v>44915</v>
      </c>
      <c r="F360" s="5" t="s">
        <v>8747</v>
      </c>
      <c r="G360" s="8">
        <f t="shared" si="11"/>
        <v>1</v>
      </c>
      <c r="H360" s="8"/>
      <c r="I360" s="43">
        <v>57</v>
      </c>
      <c r="J360" s="5" t="str">
        <f t="shared" si="12"/>
        <v>Open</v>
      </c>
      <c r="K360" s="8"/>
      <c r="L360" s="8"/>
      <c r="M360" s="5"/>
    </row>
    <row r="361" spans="1:13">
      <c r="A361" s="8">
        <v>358</v>
      </c>
      <c r="B361" s="5" t="s">
        <v>6738</v>
      </c>
      <c r="C361" t="s">
        <v>7403</v>
      </c>
      <c r="D361" t="s">
        <v>8087</v>
      </c>
      <c r="E361" s="2">
        <v>44915</v>
      </c>
      <c r="F361" s="5" t="s">
        <v>8747</v>
      </c>
      <c r="G361" s="8">
        <f t="shared" si="11"/>
        <v>1</v>
      </c>
      <c r="I361" s="43">
        <v>57</v>
      </c>
      <c r="J361" s="5" t="str">
        <f t="shared" si="12"/>
        <v>Open</v>
      </c>
      <c r="K361" s="8"/>
      <c r="L361" s="8"/>
      <c r="M361" s="5"/>
    </row>
    <row r="362" spans="1:13">
      <c r="A362" s="8">
        <v>359</v>
      </c>
      <c r="B362" s="5" t="s">
        <v>6738</v>
      </c>
      <c r="C362" s="5" t="s">
        <v>7403</v>
      </c>
      <c r="D362" s="5" t="s">
        <v>8087</v>
      </c>
      <c r="E362" s="2">
        <v>44915</v>
      </c>
      <c r="F362" s="5" t="s">
        <v>8747</v>
      </c>
      <c r="G362" s="8">
        <f t="shared" si="11"/>
        <v>1</v>
      </c>
      <c r="I362" s="43">
        <v>57</v>
      </c>
      <c r="J362" s="5" t="str">
        <f t="shared" si="12"/>
        <v>Open</v>
      </c>
      <c r="K362" s="8"/>
      <c r="L362" s="8"/>
      <c r="M362" s="5"/>
    </row>
    <row r="363" spans="1:13">
      <c r="A363" s="8">
        <v>360</v>
      </c>
      <c r="B363" s="5" t="s">
        <v>6737</v>
      </c>
      <c r="C363" s="5" t="s">
        <v>7402</v>
      </c>
      <c r="D363" s="5" t="s">
        <v>8086</v>
      </c>
      <c r="E363" s="2">
        <v>44915</v>
      </c>
      <c r="F363" s="5" t="s">
        <v>8747</v>
      </c>
      <c r="G363" s="8">
        <f t="shared" si="11"/>
        <v>1</v>
      </c>
      <c r="H363" s="8"/>
      <c r="I363" s="43">
        <v>234</v>
      </c>
      <c r="J363" s="5" t="str">
        <f t="shared" si="12"/>
        <v>Open</v>
      </c>
      <c r="K363" s="8"/>
      <c r="L363" s="8"/>
      <c r="M363" s="5"/>
    </row>
    <row r="364" spans="1:13">
      <c r="A364" s="8">
        <v>361</v>
      </c>
      <c r="B364" s="5" t="s">
        <v>6737</v>
      </c>
      <c r="C364" s="5" t="s">
        <v>7402</v>
      </c>
      <c r="D364" s="5" t="s">
        <v>8086</v>
      </c>
      <c r="E364" s="2">
        <v>44915</v>
      </c>
      <c r="F364" s="5" t="s">
        <v>8747</v>
      </c>
      <c r="G364" s="8">
        <f t="shared" si="11"/>
        <v>1</v>
      </c>
      <c r="H364" s="8"/>
      <c r="I364" s="43">
        <v>234</v>
      </c>
      <c r="J364" s="5" t="str">
        <f t="shared" si="12"/>
        <v>Open</v>
      </c>
      <c r="K364" s="8"/>
      <c r="L364" s="8"/>
      <c r="M364" s="5"/>
    </row>
    <row r="365" spans="1:13">
      <c r="A365" s="8">
        <v>362</v>
      </c>
      <c r="B365" s="5" t="s">
        <v>6740</v>
      </c>
      <c r="C365" s="5" t="s">
        <v>7405</v>
      </c>
      <c r="D365" s="5" t="s">
        <v>8089</v>
      </c>
      <c r="E365" s="2">
        <v>44915</v>
      </c>
      <c r="F365" s="5" t="s">
        <v>8747</v>
      </c>
      <c r="G365" s="8">
        <f t="shared" si="11"/>
        <v>1</v>
      </c>
      <c r="H365" s="8"/>
      <c r="I365" s="43">
        <v>87.4</v>
      </c>
      <c r="J365" s="5" t="str">
        <f t="shared" si="12"/>
        <v>Open</v>
      </c>
      <c r="K365" s="8"/>
      <c r="L365" s="8"/>
      <c r="M365" s="5"/>
    </row>
    <row r="366" spans="1:13">
      <c r="A366" s="8">
        <v>363</v>
      </c>
      <c r="B366" s="5" t="s">
        <v>6741</v>
      </c>
      <c r="C366" s="5" t="s">
        <v>7406</v>
      </c>
      <c r="D366" s="5" t="s">
        <v>8090</v>
      </c>
      <c r="E366" s="2">
        <v>44915</v>
      </c>
      <c r="F366" s="5" t="s">
        <v>8747</v>
      </c>
      <c r="G366" s="8">
        <f t="shared" si="11"/>
        <v>1</v>
      </c>
      <c r="H366" s="8"/>
      <c r="I366" s="43">
        <v>54.15</v>
      </c>
      <c r="J366" s="5" t="str">
        <f t="shared" si="12"/>
        <v>Open</v>
      </c>
      <c r="K366" s="8"/>
      <c r="L366" s="8"/>
      <c r="M366" s="5"/>
    </row>
    <row r="367" spans="1:13">
      <c r="A367" s="8">
        <v>364</v>
      </c>
      <c r="B367" s="5" t="s">
        <v>6741</v>
      </c>
      <c r="C367" s="5" t="s">
        <v>7406</v>
      </c>
      <c r="D367" s="5" t="s">
        <v>8090</v>
      </c>
      <c r="E367" s="2">
        <v>44915</v>
      </c>
      <c r="F367" s="5" t="s">
        <v>8747</v>
      </c>
      <c r="G367" s="8">
        <f t="shared" si="11"/>
        <v>1</v>
      </c>
      <c r="H367" s="8"/>
      <c r="I367" s="43">
        <v>54.15</v>
      </c>
      <c r="J367" s="5" t="str">
        <f t="shared" si="12"/>
        <v>Open</v>
      </c>
      <c r="K367" s="8"/>
      <c r="L367" s="8"/>
      <c r="M367" s="5"/>
    </row>
    <row r="368" spans="1:13">
      <c r="A368" s="8">
        <v>365</v>
      </c>
      <c r="B368" s="5" t="s">
        <v>6742</v>
      </c>
      <c r="C368" s="5" t="s">
        <v>7407</v>
      </c>
      <c r="D368" s="5" t="s">
        <v>8091</v>
      </c>
      <c r="E368" s="2">
        <v>44915</v>
      </c>
      <c r="F368" s="5" t="s">
        <v>8747</v>
      </c>
      <c r="G368" s="8">
        <f t="shared" si="11"/>
        <v>1</v>
      </c>
      <c r="H368" s="8"/>
      <c r="I368" s="43">
        <v>77.900000000000006</v>
      </c>
      <c r="J368" s="5" t="str">
        <f t="shared" si="12"/>
        <v>Open</v>
      </c>
      <c r="K368" s="8"/>
      <c r="L368" s="8"/>
      <c r="M368" s="5"/>
    </row>
    <row r="369" spans="1:13">
      <c r="A369" s="8">
        <v>366</v>
      </c>
      <c r="B369" s="5" t="s">
        <v>6743</v>
      </c>
      <c r="C369" s="5" t="s">
        <v>7408</v>
      </c>
      <c r="D369" s="5" t="s">
        <v>8092</v>
      </c>
      <c r="E369" s="2">
        <v>44915</v>
      </c>
      <c r="F369" s="5" t="s">
        <v>8747</v>
      </c>
      <c r="G369" s="8">
        <f t="shared" si="11"/>
        <v>1</v>
      </c>
      <c r="H369" s="8"/>
      <c r="I369" s="43">
        <v>131</v>
      </c>
      <c r="J369" s="5" t="str">
        <f t="shared" si="12"/>
        <v>Open</v>
      </c>
      <c r="K369" s="8"/>
      <c r="L369" s="8"/>
      <c r="M369" s="5"/>
    </row>
    <row r="370" spans="1:13">
      <c r="A370" s="8">
        <v>367</v>
      </c>
      <c r="B370" s="5" t="s">
        <v>6738</v>
      </c>
      <c r="C370" s="5" t="s">
        <v>7403</v>
      </c>
      <c r="D370" s="5" t="s">
        <v>8087</v>
      </c>
      <c r="E370" s="2">
        <v>44915</v>
      </c>
      <c r="F370" s="5" t="s">
        <v>8747</v>
      </c>
      <c r="G370" s="8">
        <f t="shared" si="11"/>
        <v>1</v>
      </c>
      <c r="H370" s="8"/>
      <c r="I370" s="43">
        <v>57</v>
      </c>
      <c r="J370" s="5" t="str">
        <f t="shared" si="12"/>
        <v>Open</v>
      </c>
      <c r="K370" s="8"/>
      <c r="L370" s="8"/>
      <c r="M370" s="5"/>
    </row>
    <row r="371" spans="1:13">
      <c r="A371" s="8">
        <v>368</v>
      </c>
      <c r="B371" s="5" t="s">
        <v>6744</v>
      </c>
      <c r="C371" s="5" t="s">
        <v>7409</v>
      </c>
      <c r="D371" s="5" t="s">
        <v>8093</v>
      </c>
      <c r="E371" s="2">
        <v>44915</v>
      </c>
      <c r="F371" s="5" t="s">
        <v>8747</v>
      </c>
      <c r="G371" s="8">
        <f t="shared" si="11"/>
        <v>1</v>
      </c>
      <c r="H371" s="8"/>
      <c r="I371" s="43">
        <v>84.55</v>
      </c>
      <c r="J371" s="5" t="str">
        <f t="shared" si="12"/>
        <v>Open</v>
      </c>
      <c r="K371" s="8"/>
      <c r="L371" s="8"/>
      <c r="M371" s="5"/>
    </row>
    <row r="372" spans="1:13">
      <c r="A372" s="8">
        <v>369</v>
      </c>
      <c r="B372" s="5" t="s">
        <v>6747</v>
      </c>
      <c r="C372" s="5" t="s">
        <v>7412</v>
      </c>
      <c r="D372" s="5" t="s">
        <v>8096</v>
      </c>
      <c r="E372" s="2">
        <v>44915</v>
      </c>
      <c r="F372" s="5" t="s">
        <v>8747</v>
      </c>
      <c r="G372" s="8">
        <f t="shared" si="11"/>
        <v>1</v>
      </c>
      <c r="H372" s="8"/>
      <c r="I372" s="43">
        <v>128.25</v>
      </c>
      <c r="J372" s="5" t="str">
        <f t="shared" si="12"/>
        <v>Open</v>
      </c>
      <c r="K372" s="8"/>
      <c r="L372" s="8"/>
      <c r="M372" s="5"/>
    </row>
    <row r="373" spans="1:13">
      <c r="A373" s="8">
        <v>370</v>
      </c>
      <c r="B373" s="5" t="s">
        <v>6749</v>
      </c>
      <c r="C373" s="5" t="s">
        <v>7414</v>
      </c>
      <c r="D373" s="5" t="s">
        <v>8098</v>
      </c>
      <c r="E373" s="2">
        <v>44915</v>
      </c>
      <c r="F373" s="5" t="s">
        <v>8747</v>
      </c>
      <c r="G373" s="8">
        <f t="shared" si="11"/>
        <v>1</v>
      </c>
      <c r="H373" s="8"/>
      <c r="I373" s="43">
        <v>175</v>
      </c>
      <c r="J373" s="5" t="str">
        <f t="shared" si="12"/>
        <v>Open</v>
      </c>
      <c r="K373" s="8"/>
      <c r="L373" s="8"/>
      <c r="M373" s="5"/>
    </row>
    <row r="374" spans="1:13">
      <c r="A374" s="8">
        <v>371</v>
      </c>
      <c r="B374" s="5" t="s">
        <v>6750</v>
      </c>
      <c r="C374" s="5" t="s">
        <v>7415</v>
      </c>
      <c r="D374" s="5" t="s">
        <v>8099</v>
      </c>
      <c r="E374" s="2">
        <v>44915</v>
      </c>
      <c r="F374" s="5" t="s">
        <v>8747</v>
      </c>
      <c r="G374" s="8">
        <f t="shared" si="11"/>
        <v>1</v>
      </c>
      <c r="H374" s="8"/>
      <c r="I374" s="43">
        <v>87.4</v>
      </c>
      <c r="J374" s="5" t="str">
        <f t="shared" si="12"/>
        <v>Open</v>
      </c>
      <c r="K374" s="8"/>
      <c r="L374" s="8"/>
      <c r="M374" s="5"/>
    </row>
    <row r="375" spans="1:13">
      <c r="A375" s="8">
        <v>372</v>
      </c>
      <c r="B375" s="5" t="s">
        <v>6751</v>
      </c>
      <c r="C375" s="5" t="s">
        <v>7416</v>
      </c>
      <c r="D375" s="5" t="s">
        <v>8100</v>
      </c>
      <c r="E375" s="2">
        <v>44915</v>
      </c>
      <c r="F375" s="5" t="s">
        <v>8747</v>
      </c>
      <c r="G375" s="8">
        <f t="shared" ref="G375:G438" si="13">IF(C375="","",IF(D375=H375,0,1))</f>
        <v>1</v>
      </c>
      <c r="H375" s="8"/>
      <c r="I375" s="43">
        <v>87.4</v>
      </c>
      <c r="J375" s="5" t="str">
        <f t="shared" si="12"/>
        <v>Open</v>
      </c>
      <c r="K375" s="8"/>
      <c r="L375" s="8"/>
      <c r="M375" s="5"/>
    </row>
    <row r="376" spans="1:13">
      <c r="A376" s="8">
        <v>373</v>
      </c>
      <c r="B376" s="5" t="s">
        <v>6745</v>
      </c>
      <c r="C376" s="5" t="s">
        <v>7410</v>
      </c>
      <c r="D376" s="5" t="s">
        <v>8094</v>
      </c>
      <c r="E376" s="2">
        <v>44915</v>
      </c>
      <c r="F376" s="5" t="s">
        <v>8747</v>
      </c>
      <c r="G376" s="8">
        <f t="shared" si="13"/>
        <v>1</v>
      </c>
      <c r="H376" s="8"/>
      <c r="I376" s="43">
        <v>107.35</v>
      </c>
      <c r="J376" s="5" t="str">
        <f t="shared" si="12"/>
        <v>Open</v>
      </c>
      <c r="K376" s="8"/>
      <c r="L376" s="8"/>
      <c r="M376" s="5"/>
    </row>
    <row r="377" spans="1:13">
      <c r="A377" s="8">
        <v>374</v>
      </c>
      <c r="B377" s="5" t="s">
        <v>6738</v>
      </c>
      <c r="C377" s="5" t="s">
        <v>7403</v>
      </c>
      <c r="D377" s="5" t="s">
        <v>8087</v>
      </c>
      <c r="E377" s="2">
        <v>44915</v>
      </c>
      <c r="F377" s="5" t="s">
        <v>8747</v>
      </c>
      <c r="G377" s="8">
        <f t="shared" si="13"/>
        <v>1</v>
      </c>
      <c r="H377" s="8"/>
      <c r="I377" s="43">
        <v>57</v>
      </c>
      <c r="J377" s="5" t="str">
        <f t="shared" si="12"/>
        <v>Open</v>
      </c>
      <c r="K377" s="8"/>
      <c r="L377" s="8"/>
      <c r="M377" s="5"/>
    </row>
    <row r="378" spans="1:13">
      <c r="A378" s="8">
        <v>375</v>
      </c>
      <c r="B378" s="5" t="s">
        <v>6753</v>
      </c>
      <c r="C378" s="5" t="s">
        <v>7418</v>
      </c>
      <c r="D378" s="5" t="s">
        <v>8102</v>
      </c>
      <c r="E378" s="2">
        <v>44915</v>
      </c>
      <c r="F378" s="5" t="s">
        <v>8747</v>
      </c>
      <c r="G378" s="8">
        <f t="shared" si="13"/>
        <v>1</v>
      </c>
      <c r="H378" s="8"/>
      <c r="I378" s="43">
        <v>142.5</v>
      </c>
      <c r="J378" s="5" t="str">
        <f t="shared" si="12"/>
        <v>Open</v>
      </c>
      <c r="K378" s="8"/>
      <c r="L378" s="8"/>
      <c r="M378" s="5"/>
    </row>
    <row r="379" spans="1:13">
      <c r="A379" s="8">
        <v>376</v>
      </c>
      <c r="B379" s="5" t="s">
        <v>6754</v>
      </c>
      <c r="C379" s="5" t="s">
        <v>7419</v>
      </c>
      <c r="D379" s="5" t="s">
        <v>8103</v>
      </c>
      <c r="E379" s="2">
        <v>44915</v>
      </c>
      <c r="F379" s="5" t="s">
        <v>8747</v>
      </c>
      <c r="G379" s="8">
        <f t="shared" si="13"/>
        <v>1</v>
      </c>
      <c r="H379" s="8"/>
      <c r="I379" s="43">
        <v>78</v>
      </c>
      <c r="J379" s="5" t="str">
        <f t="shared" si="12"/>
        <v>Open</v>
      </c>
      <c r="K379" s="8"/>
      <c r="L379" s="8"/>
      <c r="M379" s="5"/>
    </row>
    <row r="380" spans="1:13">
      <c r="A380" s="8">
        <v>377</v>
      </c>
      <c r="B380" s="5" t="s">
        <v>6756</v>
      </c>
      <c r="C380" s="5" t="s">
        <v>7421</v>
      </c>
      <c r="D380" s="5" t="s">
        <v>8105</v>
      </c>
      <c r="E380" s="2">
        <v>44915</v>
      </c>
      <c r="F380" s="5" t="s">
        <v>8747</v>
      </c>
      <c r="G380" s="8">
        <f t="shared" si="13"/>
        <v>1</v>
      </c>
      <c r="H380" s="8"/>
      <c r="I380" s="43">
        <v>44</v>
      </c>
      <c r="J380" s="5" t="str">
        <f t="shared" si="12"/>
        <v>Open</v>
      </c>
      <c r="K380" s="8"/>
      <c r="L380" s="8"/>
      <c r="M380" s="5"/>
    </row>
    <row r="381" spans="1:13">
      <c r="A381" s="8">
        <v>378</v>
      </c>
      <c r="B381" s="5" t="s">
        <v>6757</v>
      </c>
      <c r="C381" s="5" t="s">
        <v>7422</v>
      </c>
      <c r="D381" s="5" t="s">
        <v>8106</v>
      </c>
      <c r="E381" s="2">
        <v>44915</v>
      </c>
      <c r="F381" s="5" t="s">
        <v>8747</v>
      </c>
      <c r="G381" s="8">
        <f t="shared" si="13"/>
        <v>1</v>
      </c>
      <c r="H381" s="8"/>
      <c r="I381" s="43">
        <v>58</v>
      </c>
      <c r="J381" s="5" t="str">
        <f t="shared" si="12"/>
        <v>Open</v>
      </c>
      <c r="K381" s="8"/>
      <c r="L381" s="8"/>
      <c r="M381" s="5"/>
    </row>
    <row r="382" spans="1:13">
      <c r="A382" s="8">
        <v>379</v>
      </c>
      <c r="B382" s="5" t="s">
        <v>6758</v>
      </c>
      <c r="C382" s="5" t="s">
        <v>7423</v>
      </c>
      <c r="D382" s="5" t="s">
        <v>8107</v>
      </c>
      <c r="E382" s="2">
        <v>44915</v>
      </c>
      <c r="F382" s="5" t="s">
        <v>8747</v>
      </c>
      <c r="G382" s="8">
        <f t="shared" si="13"/>
        <v>1</v>
      </c>
      <c r="H382" s="8"/>
      <c r="I382" s="43">
        <v>133</v>
      </c>
      <c r="J382" s="5" t="str">
        <f t="shared" si="12"/>
        <v>Open</v>
      </c>
      <c r="K382" s="8"/>
      <c r="L382" s="8"/>
      <c r="M382" s="5"/>
    </row>
    <row r="383" spans="1:13">
      <c r="A383" s="8">
        <v>380</v>
      </c>
      <c r="B383" s="5" t="s">
        <v>6760</v>
      </c>
      <c r="C383" s="5" t="s">
        <v>7425</v>
      </c>
      <c r="D383" s="5" t="s">
        <v>8109</v>
      </c>
      <c r="E383" s="2">
        <v>44915</v>
      </c>
      <c r="F383" s="5" t="s">
        <v>8747</v>
      </c>
      <c r="G383" s="8">
        <f t="shared" si="13"/>
        <v>1</v>
      </c>
      <c r="H383" s="8"/>
      <c r="I383" s="43">
        <v>88.35</v>
      </c>
      <c r="J383" s="5" t="str">
        <f t="shared" si="12"/>
        <v>Open</v>
      </c>
      <c r="K383" s="8"/>
      <c r="L383" s="8"/>
      <c r="M383" s="5"/>
    </row>
    <row r="384" spans="1:13">
      <c r="A384" s="8">
        <v>381</v>
      </c>
      <c r="B384" s="5" t="s">
        <v>6761</v>
      </c>
      <c r="C384" s="5" t="s">
        <v>7426</v>
      </c>
      <c r="D384" s="5" t="s">
        <v>8110</v>
      </c>
      <c r="E384" s="2">
        <v>44915</v>
      </c>
      <c r="F384" s="5" t="s">
        <v>8747</v>
      </c>
      <c r="G384" s="8">
        <f t="shared" si="13"/>
        <v>1</v>
      </c>
      <c r="H384" s="8"/>
      <c r="I384" s="43">
        <v>118.75</v>
      </c>
      <c r="J384" s="5" t="str">
        <f t="shared" si="12"/>
        <v>Open</v>
      </c>
      <c r="K384" s="8"/>
      <c r="L384" s="8"/>
      <c r="M384" s="5"/>
    </row>
    <row r="385" spans="1:13">
      <c r="A385" s="8">
        <v>382</v>
      </c>
      <c r="B385" s="5" t="s">
        <v>6762</v>
      </c>
      <c r="C385" s="5" t="s">
        <v>7427</v>
      </c>
      <c r="D385" s="5" t="s">
        <v>8111</v>
      </c>
      <c r="E385" s="2">
        <v>44915</v>
      </c>
      <c r="F385" s="5" t="s">
        <v>8747</v>
      </c>
      <c r="G385" s="8">
        <f t="shared" si="13"/>
        <v>1</v>
      </c>
      <c r="H385" s="8"/>
      <c r="I385" s="43">
        <v>176.7</v>
      </c>
      <c r="J385" s="5" t="str">
        <f t="shared" si="12"/>
        <v>Open</v>
      </c>
      <c r="K385" s="8"/>
      <c r="L385" s="8"/>
      <c r="M385" s="5"/>
    </row>
    <row r="386" spans="1:13">
      <c r="A386" s="8">
        <v>383</v>
      </c>
      <c r="B386" s="5" t="s">
        <v>6763</v>
      </c>
      <c r="C386" s="5" t="s">
        <v>7428</v>
      </c>
      <c r="D386" s="5" t="s">
        <v>8112</v>
      </c>
      <c r="E386" s="2">
        <v>44915</v>
      </c>
      <c r="F386" s="5" t="s">
        <v>8747</v>
      </c>
      <c r="G386" s="8">
        <f t="shared" si="13"/>
        <v>1</v>
      </c>
      <c r="H386" s="8"/>
      <c r="I386" s="43">
        <v>101.35</v>
      </c>
      <c r="J386" s="5" t="str">
        <f t="shared" si="12"/>
        <v>Open</v>
      </c>
      <c r="K386" s="8"/>
      <c r="L386" s="8"/>
      <c r="M386" s="5"/>
    </row>
    <row r="387" spans="1:13">
      <c r="A387" s="8">
        <v>384</v>
      </c>
      <c r="B387" s="5" t="s">
        <v>6765</v>
      </c>
      <c r="C387" s="5" t="s">
        <v>7430</v>
      </c>
      <c r="D387" s="5" t="s">
        <v>8114</v>
      </c>
      <c r="E387" s="2">
        <v>44915</v>
      </c>
      <c r="F387" s="5" t="s">
        <v>8747</v>
      </c>
      <c r="G387" s="8">
        <f t="shared" si="13"/>
        <v>1</v>
      </c>
      <c r="H387" s="8"/>
      <c r="I387" s="43">
        <v>73.959999999999994</v>
      </c>
      <c r="J387" s="5" t="str">
        <f t="shared" si="12"/>
        <v>Open</v>
      </c>
      <c r="K387" s="8"/>
      <c r="L387" s="8"/>
      <c r="M387" s="5"/>
    </row>
    <row r="388" spans="1:13">
      <c r="A388" s="8">
        <v>385</v>
      </c>
      <c r="B388" s="5" t="s">
        <v>6766</v>
      </c>
      <c r="C388" s="5" t="s">
        <v>7431</v>
      </c>
      <c r="D388" s="5" t="s">
        <v>8115</v>
      </c>
      <c r="E388" s="2">
        <v>44915</v>
      </c>
      <c r="F388" s="5" t="s">
        <v>8747</v>
      </c>
      <c r="G388" s="8">
        <f t="shared" si="13"/>
        <v>1</v>
      </c>
      <c r="H388" s="8"/>
      <c r="I388" s="43">
        <v>88</v>
      </c>
      <c r="J388" s="5" t="str">
        <f t="shared" ref="J388:J451" si="14">IF(F388="","",IF(H388=D388,"Close","Open"))</f>
        <v>Open</v>
      </c>
      <c r="K388" s="8"/>
      <c r="L388" s="8"/>
      <c r="M388" s="5"/>
    </row>
    <row r="389" spans="1:13">
      <c r="A389" s="8">
        <v>386</v>
      </c>
      <c r="B389" s="5" t="s">
        <v>6767</v>
      </c>
      <c r="C389" s="5" t="s">
        <v>7432</v>
      </c>
      <c r="D389" s="5" t="s">
        <v>8116</v>
      </c>
      <c r="E389" s="2">
        <v>44915</v>
      </c>
      <c r="F389" s="5" t="s">
        <v>8747</v>
      </c>
      <c r="G389" s="8">
        <f t="shared" si="13"/>
        <v>1</v>
      </c>
      <c r="H389" s="8"/>
      <c r="I389" s="43">
        <v>72</v>
      </c>
      <c r="J389" s="5" t="str">
        <f t="shared" si="14"/>
        <v>Open</v>
      </c>
      <c r="K389" s="8"/>
      <c r="L389" s="8"/>
      <c r="M389" s="5"/>
    </row>
    <row r="390" spans="1:13">
      <c r="A390" s="8">
        <v>387</v>
      </c>
      <c r="B390" s="5" t="s">
        <v>5977</v>
      </c>
      <c r="C390" s="5" t="s">
        <v>7433</v>
      </c>
      <c r="D390" s="5" t="s">
        <v>5978</v>
      </c>
      <c r="E390" s="2">
        <v>44915</v>
      </c>
      <c r="F390" s="5" t="s">
        <v>8747</v>
      </c>
      <c r="G390" s="8">
        <f t="shared" si="13"/>
        <v>1</v>
      </c>
      <c r="H390" s="8"/>
      <c r="I390" s="43">
        <v>159</v>
      </c>
      <c r="J390" s="5" t="str">
        <f t="shared" si="14"/>
        <v>Open</v>
      </c>
      <c r="K390" s="8"/>
      <c r="L390" s="8"/>
      <c r="M390" s="5"/>
    </row>
    <row r="391" spans="1:13">
      <c r="A391" s="8">
        <v>388</v>
      </c>
      <c r="B391" s="5" t="s">
        <v>6741</v>
      </c>
      <c r="C391" s="5" t="s">
        <v>7406</v>
      </c>
      <c r="D391" s="5" t="s">
        <v>8090</v>
      </c>
      <c r="E391" s="2">
        <v>44915</v>
      </c>
      <c r="F391" s="5" t="s">
        <v>8747</v>
      </c>
      <c r="G391" s="8">
        <f t="shared" si="13"/>
        <v>1</v>
      </c>
      <c r="H391" s="8"/>
      <c r="I391" s="43">
        <v>54.15</v>
      </c>
      <c r="J391" s="5" t="str">
        <f t="shared" si="14"/>
        <v>Open</v>
      </c>
      <c r="K391" s="8"/>
      <c r="L391" s="8"/>
      <c r="M391" s="5"/>
    </row>
    <row r="392" spans="1:13">
      <c r="A392" s="8">
        <v>389</v>
      </c>
      <c r="B392" s="5" t="s">
        <v>5960</v>
      </c>
      <c r="C392" s="5" t="s">
        <v>7434</v>
      </c>
      <c r="D392" s="5" t="s">
        <v>5961</v>
      </c>
      <c r="E392" s="2">
        <v>44915</v>
      </c>
      <c r="F392" s="5" t="s">
        <v>8747</v>
      </c>
      <c r="G392" s="8">
        <f t="shared" si="13"/>
        <v>1</v>
      </c>
      <c r="H392" s="8"/>
      <c r="I392" s="43">
        <v>132</v>
      </c>
      <c r="J392" s="5" t="str">
        <f t="shared" si="14"/>
        <v>Open</v>
      </c>
      <c r="K392" s="8"/>
      <c r="L392" s="8"/>
      <c r="M392" s="5"/>
    </row>
    <row r="393" spans="1:13">
      <c r="A393" s="8">
        <v>390</v>
      </c>
      <c r="B393" s="5" t="s">
        <v>6768</v>
      </c>
      <c r="C393" s="5" t="s">
        <v>7435</v>
      </c>
      <c r="D393" s="5" t="s">
        <v>8117</v>
      </c>
      <c r="E393" s="2">
        <v>44915</v>
      </c>
      <c r="F393" s="5" t="s">
        <v>8747</v>
      </c>
      <c r="G393" s="8">
        <f t="shared" si="13"/>
        <v>1</v>
      </c>
      <c r="H393" s="8"/>
      <c r="I393" s="43">
        <v>287</v>
      </c>
      <c r="J393" s="5" t="str">
        <f t="shared" si="14"/>
        <v>Open</v>
      </c>
      <c r="K393" s="8"/>
      <c r="L393" s="8"/>
      <c r="M393" s="5"/>
    </row>
    <row r="394" spans="1:13">
      <c r="A394" s="8">
        <v>391</v>
      </c>
      <c r="B394" s="5" t="s">
        <v>6741</v>
      </c>
      <c r="C394" s="5" t="s">
        <v>7406</v>
      </c>
      <c r="D394" s="5" t="s">
        <v>8090</v>
      </c>
      <c r="E394" s="2">
        <v>44915</v>
      </c>
      <c r="F394" s="5" t="s">
        <v>8747</v>
      </c>
      <c r="G394" s="8">
        <f t="shared" si="13"/>
        <v>1</v>
      </c>
      <c r="H394" s="8"/>
      <c r="I394" s="43">
        <v>54.15</v>
      </c>
      <c r="J394" s="5" t="str">
        <f t="shared" si="14"/>
        <v>Open</v>
      </c>
      <c r="K394" s="8"/>
      <c r="L394" s="8"/>
      <c r="M394" s="5"/>
    </row>
    <row r="395" spans="1:13">
      <c r="A395" s="8">
        <v>392</v>
      </c>
      <c r="B395" s="5" t="s">
        <v>6769</v>
      </c>
      <c r="C395" s="5" t="s">
        <v>7436</v>
      </c>
      <c r="D395" s="5" t="s">
        <v>8118</v>
      </c>
      <c r="E395" s="2">
        <v>44915</v>
      </c>
      <c r="F395" s="5" t="s">
        <v>8747</v>
      </c>
      <c r="G395" s="8">
        <f t="shared" si="13"/>
        <v>1</v>
      </c>
      <c r="H395" s="8"/>
      <c r="I395" s="43">
        <v>117</v>
      </c>
      <c r="J395" s="5" t="str">
        <f t="shared" si="14"/>
        <v>Open</v>
      </c>
      <c r="K395" s="8"/>
      <c r="L395" s="8"/>
      <c r="M395" s="5"/>
    </row>
    <row r="396" spans="1:13">
      <c r="A396" s="8">
        <v>393</v>
      </c>
      <c r="B396" s="5" t="s">
        <v>6770</v>
      </c>
      <c r="C396" s="5" t="s">
        <v>7437</v>
      </c>
      <c r="D396" s="5" t="s">
        <v>8119</v>
      </c>
      <c r="E396" s="2">
        <v>44915</v>
      </c>
      <c r="F396" s="5" t="s">
        <v>8747</v>
      </c>
      <c r="G396" s="8">
        <f t="shared" si="13"/>
        <v>1</v>
      </c>
      <c r="H396" s="8"/>
      <c r="I396" s="43">
        <v>55</v>
      </c>
      <c r="J396" s="5" t="str">
        <f t="shared" si="14"/>
        <v>Open</v>
      </c>
      <c r="K396" s="8"/>
      <c r="L396" s="8"/>
      <c r="M396" s="5"/>
    </row>
    <row r="397" spans="1:13">
      <c r="A397" s="8">
        <v>394</v>
      </c>
      <c r="B397" s="5" t="s">
        <v>6771</v>
      </c>
      <c r="C397" s="5" t="s">
        <v>7438</v>
      </c>
      <c r="D397" s="5" t="s">
        <v>8120</v>
      </c>
      <c r="E397" s="2">
        <v>44915</v>
      </c>
      <c r="F397" s="5" t="s">
        <v>8747</v>
      </c>
      <c r="G397" s="8">
        <f t="shared" si="13"/>
        <v>1</v>
      </c>
      <c r="H397" s="8"/>
      <c r="I397" s="43">
        <v>114</v>
      </c>
      <c r="J397" s="5" t="str">
        <f t="shared" si="14"/>
        <v>Open</v>
      </c>
      <c r="K397" s="8"/>
      <c r="L397" s="8"/>
      <c r="M397" s="5"/>
    </row>
    <row r="398" spans="1:13">
      <c r="A398" s="8">
        <v>395</v>
      </c>
      <c r="B398" s="5" t="s">
        <v>6773</v>
      </c>
      <c r="C398" s="5" t="s">
        <v>7440</v>
      </c>
      <c r="D398" s="5" t="s">
        <v>8122</v>
      </c>
      <c r="E398" s="2">
        <v>44915</v>
      </c>
      <c r="F398" s="5" t="s">
        <v>8747</v>
      </c>
      <c r="G398" s="8">
        <f t="shared" si="13"/>
        <v>1</v>
      </c>
      <c r="H398" s="8"/>
      <c r="I398" s="43">
        <v>79.8</v>
      </c>
      <c r="J398" s="5" t="str">
        <f t="shared" si="14"/>
        <v>Open</v>
      </c>
      <c r="K398" s="8"/>
      <c r="L398" s="8"/>
      <c r="M398" s="5"/>
    </row>
    <row r="399" spans="1:13">
      <c r="A399" s="8">
        <v>396</v>
      </c>
      <c r="B399" s="5" t="s">
        <v>6774</v>
      </c>
      <c r="C399" s="5" t="s">
        <v>7441</v>
      </c>
      <c r="D399" s="5" t="s">
        <v>8123</v>
      </c>
      <c r="E399" s="2">
        <v>44915</v>
      </c>
      <c r="F399" s="5" t="s">
        <v>8747</v>
      </c>
      <c r="G399" s="8">
        <f t="shared" si="13"/>
        <v>1</v>
      </c>
      <c r="H399" s="8"/>
      <c r="I399" s="43">
        <v>92</v>
      </c>
      <c r="J399" s="5" t="str">
        <f t="shared" si="14"/>
        <v>Open</v>
      </c>
      <c r="K399" s="8"/>
      <c r="L399" s="8"/>
      <c r="M399" s="5"/>
    </row>
    <row r="400" spans="1:13">
      <c r="A400" s="8">
        <v>397</v>
      </c>
      <c r="B400" s="5" t="s">
        <v>6775</v>
      </c>
      <c r="C400" s="5" t="s">
        <v>7442</v>
      </c>
      <c r="D400" s="5" t="s">
        <v>8124</v>
      </c>
      <c r="E400" s="2">
        <v>44915</v>
      </c>
      <c r="F400" s="5" t="s">
        <v>8747</v>
      </c>
      <c r="G400" s="8">
        <f t="shared" si="13"/>
        <v>1</v>
      </c>
      <c r="H400" s="8"/>
      <c r="I400" s="43">
        <v>69.349999999999994</v>
      </c>
      <c r="J400" s="5" t="str">
        <f t="shared" si="14"/>
        <v>Open</v>
      </c>
      <c r="K400" s="8"/>
      <c r="L400" s="8"/>
      <c r="M400" s="5"/>
    </row>
    <row r="401" spans="1:13">
      <c r="A401" s="8">
        <v>398</v>
      </c>
      <c r="B401" s="5" t="s">
        <v>6770</v>
      </c>
      <c r="C401" s="5" t="s">
        <v>7437</v>
      </c>
      <c r="D401" s="5" t="s">
        <v>8119</v>
      </c>
      <c r="E401" s="2">
        <v>44915</v>
      </c>
      <c r="F401" s="5" t="s">
        <v>8747</v>
      </c>
      <c r="G401" s="8">
        <f t="shared" si="13"/>
        <v>1</v>
      </c>
      <c r="H401" s="8"/>
      <c r="I401" s="43">
        <v>55</v>
      </c>
      <c r="J401" s="5" t="str">
        <f t="shared" si="14"/>
        <v>Open</v>
      </c>
      <c r="K401" s="8"/>
      <c r="L401" s="8"/>
      <c r="M401" s="5"/>
    </row>
    <row r="402" spans="1:13">
      <c r="A402" s="8">
        <v>399</v>
      </c>
      <c r="B402" s="5" t="s">
        <v>6776</v>
      </c>
      <c r="C402" s="5" t="s">
        <v>7443</v>
      </c>
      <c r="D402" s="5" t="s">
        <v>8125</v>
      </c>
      <c r="E402" s="2">
        <v>44915</v>
      </c>
      <c r="F402" s="5" t="s">
        <v>8747</v>
      </c>
      <c r="G402" s="8">
        <f t="shared" si="13"/>
        <v>1</v>
      </c>
      <c r="H402" s="8"/>
      <c r="I402" s="43">
        <v>91</v>
      </c>
      <c r="J402" s="5" t="str">
        <f t="shared" si="14"/>
        <v>Open</v>
      </c>
      <c r="K402" s="8"/>
      <c r="L402" s="8"/>
      <c r="M402" s="5"/>
    </row>
    <row r="403" spans="1:13">
      <c r="A403" s="8">
        <v>400</v>
      </c>
      <c r="B403" s="5" t="s">
        <v>6753</v>
      </c>
      <c r="C403" s="5" t="s">
        <v>7418</v>
      </c>
      <c r="D403" s="5" t="s">
        <v>8102</v>
      </c>
      <c r="E403" s="2">
        <v>44915</v>
      </c>
      <c r="F403" s="5" t="s">
        <v>8747</v>
      </c>
      <c r="G403" s="8">
        <f t="shared" si="13"/>
        <v>1</v>
      </c>
      <c r="H403" s="8"/>
      <c r="I403" s="43">
        <v>142.5</v>
      </c>
      <c r="J403" s="5" t="str">
        <f t="shared" si="14"/>
        <v>Open</v>
      </c>
      <c r="K403" s="8"/>
      <c r="L403" s="8"/>
      <c r="M403" s="5"/>
    </row>
    <row r="404" spans="1:13">
      <c r="A404" s="8">
        <v>401</v>
      </c>
      <c r="B404" s="5" t="s">
        <v>6741</v>
      </c>
      <c r="C404" s="5" t="s">
        <v>7406</v>
      </c>
      <c r="D404" s="5" t="s">
        <v>8090</v>
      </c>
      <c r="E404" s="2">
        <v>44915</v>
      </c>
      <c r="F404" s="5" t="s">
        <v>8747</v>
      </c>
      <c r="G404" s="8">
        <f t="shared" si="13"/>
        <v>1</v>
      </c>
      <c r="H404" s="8"/>
      <c r="I404" s="43">
        <v>54.15</v>
      </c>
      <c r="J404" s="5" t="str">
        <f t="shared" si="14"/>
        <v>Open</v>
      </c>
      <c r="K404" s="8"/>
      <c r="L404" s="8"/>
      <c r="M404" s="5"/>
    </row>
    <row r="405" spans="1:13">
      <c r="A405" s="8">
        <v>402</v>
      </c>
      <c r="B405" s="5" t="s">
        <v>6780</v>
      </c>
      <c r="C405" s="5" t="s">
        <v>7447</v>
      </c>
      <c r="D405" s="5" t="s">
        <v>8129</v>
      </c>
      <c r="E405" s="2">
        <v>44915</v>
      </c>
      <c r="F405" s="5" t="s">
        <v>8747</v>
      </c>
      <c r="G405" s="8">
        <f t="shared" si="13"/>
        <v>1</v>
      </c>
      <c r="H405" s="8"/>
      <c r="I405" s="43">
        <v>50</v>
      </c>
      <c r="J405" s="5" t="str">
        <f t="shared" si="14"/>
        <v>Open</v>
      </c>
      <c r="K405" s="8"/>
      <c r="L405" s="8"/>
      <c r="M405" s="5"/>
    </row>
    <row r="406" spans="1:13">
      <c r="A406" s="8">
        <v>403</v>
      </c>
      <c r="B406" s="5" t="s">
        <v>6781</v>
      </c>
      <c r="C406" s="5" t="s">
        <v>7448</v>
      </c>
      <c r="D406" s="5" t="s">
        <v>8130</v>
      </c>
      <c r="E406" s="2">
        <v>44915</v>
      </c>
      <c r="F406" s="5" t="s">
        <v>8747</v>
      </c>
      <c r="G406" s="8">
        <f t="shared" si="13"/>
        <v>1</v>
      </c>
      <c r="H406" s="8"/>
      <c r="I406" s="43">
        <v>53.2</v>
      </c>
      <c r="J406" s="5" t="str">
        <f t="shared" si="14"/>
        <v>Open</v>
      </c>
      <c r="K406" s="8"/>
      <c r="L406" s="8"/>
      <c r="M406" s="5"/>
    </row>
    <row r="407" spans="1:13">
      <c r="A407" s="8">
        <v>404</v>
      </c>
      <c r="B407" s="5" t="s">
        <v>6782</v>
      </c>
      <c r="C407" s="5" t="s">
        <v>7449</v>
      </c>
      <c r="D407" s="5" t="s">
        <v>8131</v>
      </c>
      <c r="E407" s="2">
        <v>44915</v>
      </c>
      <c r="F407" s="5" t="s">
        <v>8747</v>
      </c>
      <c r="G407" s="8">
        <f t="shared" si="13"/>
        <v>1</v>
      </c>
      <c r="H407" s="8"/>
      <c r="I407" s="43">
        <v>134.9</v>
      </c>
      <c r="J407" s="5" t="str">
        <f t="shared" si="14"/>
        <v>Open</v>
      </c>
      <c r="K407" s="8"/>
      <c r="L407" s="8"/>
      <c r="M407" s="5"/>
    </row>
    <row r="408" spans="1:13">
      <c r="A408" s="8">
        <v>405</v>
      </c>
      <c r="B408" s="5" t="s">
        <v>6784</v>
      </c>
      <c r="C408" s="5" t="s">
        <v>7451</v>
      </c>
      <c r="D408" s="5" t="s">
        <v>8133</v>
      </c>
      <c r="E408" s="2">
        <v>44915</v>
      </c>
      <c r="F408" s="5" t="s">
        <v>8747</v>
      </c>
      <c r="G408" s="8">
        <f t="shared" si="13"/>
        <v>1</v>
      </c>
      <c r="H408" s="8"/>
      <c r="I408" s="43">
        <v>63.65</v>
      </c>
      <c r="J408" s="5" t="str">
        <f t="shared" si="14"/>
        <v>Open</v>
      </c>
      <c r="K408" s="8"/>
      <c r="L408" s="8"/>
      <c r="M408" s="5"/>
    </row>
    <row r="409" spans="1:13">
      <c r="A409" s="8">
        <v>406</v>
      </c>
      <c r="B409" s="5" t="s">
        <v>6786</v>
      </c>
      <c r="C409" s="5" t="s">
        <v>7453</v>
      </c>
      <c r="D409" s="5" t="s">
        <v>8135</v>
      </c>
      <c r="E409" s="2">
        <v>44915</v>
      </c>
      <c r="F409" s="5" t="s">
        <v>8747</v>
      </c>
      <c r="G409" s="8">
        <f t="shared" si="13"/>
        <v>1</v>
      </c>
      <c r="H409" s="8"/>
      <c r="I409" s="43">
        <v>62</v>
      </c>
      <c r="J409" s="5" t="str">
        <f t="shared" si="14"/>
        <v>Open</v>
      </c>
      <c r="K409" s="8"/>
      <c r="L409" s="8"/>
      <c r="M409" s="5"/>
    </row>
    <row r="410" spans="1:13">
      <c r="A410" s="8">
        <v>407</v>
      </c>
      <c r="B410" s="5" t="s">
        <v>6745</v>
      </c>
      <c r="C410" s="5" t="s">
        <v>7410</v>
      </c>
      <c r="D410" s="5" t="s">
        <v>8094</v>
      </c>
      <c r="E410" s="2">
        <v>44915</v>
      </c>
      <c r="F410" s="5" t="s">
        <v>8747</v>
      </c>
      <c r="G410" s="8">
        <f t="shared" si="13"/>
        <v>1</v>
      </c>
      <c r="H410" s="8"/>
      <c r="I410" s="43">
        <v>107.35</v>
      </c>
      <c r="J410" s="5" t="str">
        <f t="shared" si="14"/>
        <v>Open</v>
      </c>
      <c r="K410" s="8"/>
      <c r="L410" s="8"/>
      <c r="M410" s="5"/>
    </row>
    <row r="411" spans="1:13">
      <c r="A411" s="8">
        <v>408</v>
      </c>
      <c r="B411" s="5" t="s">
        <v>6787</v>
      </c>
      <c r="C411" s="5" t="s">
        <v>7454</v>
      </c>
      <c r="D411" s="5" t="s">
        <v>8136</v>
      </c>
      <c r="E411" s="2">
        <v>44915</v>
      </c>
      <c r="F411" s="5" t="s">
        <v>8747</v>
      </c>
      <c r="G411" s="8">
        <f t="shared" si="13"/>
        <v>1</v>
      </c>
      <c r="H411" s="8"/>
      <c r="I411" s="43">
        <v>64.599999999999994</v>
      </c>
      <c r="J411" s="5" t="str">
        <f t="shared" si="14"/>
        <v>Open</v>
      </c>
      <c r="K411" s="8"/>
      <c r="L411" s="8"/>
      <c r="M411" s="5"/>
    </row>
    <row r="412" spans="1:13">
      <c r="A412" s="8">
        <v>409</v>
      </c>
      <c r="B412" s="5" t="s">
        <v>6788</v>
      </c>
      <c r="C412" s="5" t="s">
        <v>7455</v>
      </c>
      <c r="D412" s="5" t="s">
        <v>8137</v>
      </c>
      <c r="E412" s="2">
        <v>44915</v>
      </c>
      <c r="F412" s="5" t="s">
        <v>8747</v>
      </c>
      <c r="G412" s="8">
        <f t="shared" si="13"/>
        <v>1</v>
      </c>
      <c r="H412" s="8"/>
      <c r="I412" s="43">
        <v>134</v>
      </c>
      <c r="J412" s="5" t="str">
        <f t="shared" si="14"/>
        <v>Open</v>
      </c>
      <c r="K412" s="8"/>
      <c r="L412" s="8"/>
      <c r="M412" s="5"/>
    </row>
    <row r="413" spans="1:13">
      <c r="A413" s="8">
        <v>410</v>
      </c>
      <c r="B413" s="5" t="s">
        <v>5981</v>
      </c>
      <c r="C413" s="5" t="s">
        <v>7457</v>
      </c>
      <c r="D413" s="5" t="s">
        <v>5982</v>
      </c>
      <c r="E413" s="2">
        <v>44915</v>
      </c>
      <c r="F413" s="5" t="s">
        <v>8747</v>
      </c>
      <c r="G413" s="8">
        <f t="shared" si="13"/>
        <v>1</v>
      </c>
      <c r="H413" s="8"/>
      <c r="I413" s="43">
        <v>72</v>
      </c>
      <c r="J413" s="5" t="str">
        <f t="shared" si="14"/>
        <v>Open</v>
      </c>
      <c r="K413" s="8"/>
      <c r="L413" s="8"/>
      <c r="M413" s="5"/>
    </row>
    <row r="414" spans="1:13">
      <c r="A414" s="8">
        <v>411</v>
      </c>
      <c r="B414" s="5" t="s">
        <v>6752</v>
      </c>
      <c r="C414" s="5" t="s">
        <v>7417</v>
      </c>
      <c r="D414" s="5" t="s">
        <v>8101</v>
      </c>
      <c r="E414" s="2">
        <v>44915</v>
      </c>
      <c r="F414" s="5" t="s">
        <v>8747</v>
      </c>
      <c r="G414" s="8">
        <f t="shared" si="13"/>
        <v>1</v>
      </c>
      <c r="H414" s="8"/>
      <c r="I414" s="43">
        <v>99</v>
      </c>
      <c r="J414" s="5" t="str">
        <f t="shared" si="14"/>
        <v>Open</v>
      </c>
      <c r="K414" s="8"/>
      <c r="L414" s="8"/>
      <c r="M414" s="5"/>
    </row>
    <row r="415" spans="1:13">
      <c r="A415" s="8">
        <v>412</v>
      </c>
      <c r="B415" s="5" t="s">
        <v>6766</v>
      </c>
      <c r="C415" s="5" t="s">
        <v>7431</v>
      </c>
      <c r="D415" s="5" t="s">
        <v>8115</v>
      </c>
      <c r="E415" s="2">
        <v>44915</v>
      </c>
      <c r="F415" s="5" t="s">
        <v>8747</v>
      </c>
      <c r="G415" s="8">
        <f t="shared" si="13"/>
        <v>1</v>
      </c>
      <c r="H415" s="8"/>
      <c r="I415" s="43">
        <v>88</v>
      </c>
      <c r="J415" s="5" t="str">
        <f t="shared" si="14"/>
        <v>Open</v>
      </c>
      <c r="K415" s="8"/>
      <c r="L415" s="8"/>
      <c r="M415" s="5"/>
    </row>
    <row r="416" spans="1:13">
      <c r="A416" s="8">
        <v>413</v>
      </c>
      <c r="B416" s="5" t="s">
        <v>6792</v>
      </c>
      <c r="C416" s="5" t="s">
        <v>7460</v>
      </c>
      <c r="D416" s="5" t="s">
        <v>8141</v>
      </c>
      <c r="E416" s="2">
        <v>44915</v>
      </c>
      <c r="F416" s="5" t="s">
        <v>8747</v>
      </c>
      <c r="G416" s="8">
        <f t="shared" si="13"/>
        <v>1</v>
      </c>
      <c r="H416" s="8"/>
      <c r="I416" s="43">
        <v>54.15</v>
      </c>
      <c r="J416" s="5" t="str">
        <f t="shared" si="14"/>
        <v>Open</v>
      </c>
      <c r="K416" s="8"/>
      <c r="L416" s="8"/>
      <c r="M416" s="5"/>
    </row>
    <row r="417" spans="1:13">
      <c r="A417" s="8">
        <v>414</v>
      </c>
      <c r="B417" s="5" t="s">
        <v>6766</v>
      </c>
      <c r="C417" s="5" t="s">
        <v>7431</v>
      </c>
      <c r="D417" s="5" t="s">
        <v>8115</v>
      </c>
      <c r="E417" s="2">
        <v>44915</v>
      </c>
      <c r="F417" s="5" t="s">
        <v>8747</v>
      </c>
      <c r="G417" s="8">
        <f t="shared" si="13"/>
        <v>1</v>
      </c>
      <c r="H417" s="8"/>
      <c r="I417" s="43">
        <v>88</v>
      </c>
      <c r="J417" s="5" t="str">
        <f t="shared" si="14"/>
        <v>Open</v>
      </c>
      <c r="K417" s="8"/>
      <c r="L417" s="8"/>
      <c r="M417" s="5"/>
    </row>
    <row r="418" spans="1:13">
      <c r="A418" s="8">
        <v>415</v>
      </c>
      <c r="B418" s="5" t="s">
        <v>6793</v>
      </c>
      <c r="C418" s="5" t="s">
        <v>7461</v>
      </c>
      <c r="D418" s="5" t="s">
        <v>8142</v>
      </c>
      <c r="E418" s="2">
        <v>44915</v>
      </c>
      <c r="F418" s="5" t="s">
        <v>8747</v>
      </c>
      <c r="G418" s="8">
        <f t="shared" si="13"/>
        <v>1</v>
      </c>
      <c r="H418" s="8"/>
      <c r="I418" s="43">
        <v>52.25</v>
      </c>
      <c r="J418" s="5" t="str">
        <f t="shared" si="14"/>
        <v>Open</v>
      </c>
      <c r="K418" s="8"/>
      <c r="L418" s="8"/>
      <c r="M418" s="5"/>
    </row>
    <row r="419" spans="1:13">
      <c r="A419" s="8">
        <v>416</v>
      </c>
      <c r="B419" s="5" t="s">
        <v>6794</v>
      </c>
      <c r="C419" s="5" t="s">
        <v>7462</v>
      </c>
      <c r="D419" s="5" t="s">
        <v>8143</v>
      </c>
      <c r="E419" s="2">
        <v>44915</v>
      </c>
      <c r="F419" s="5" t="s">
        <v>8747</v>
      </c>
      <c r="G419" s="8">
        <f t="shared" si="13"/>
        <v>1</v>
      </c>
      <c r="H419" s="8"/>
      <c r="I419" s="43">
        <v>39.06</v>
      </c>
      <c r="J419" s="5" t="str">
        <f t="shared" si="14"/>
        <v>Open</v>
      </c>
      <c r="K419" s="8"/>
      <c r="L419" s="8"/>
      <c r="M419" s="5"/>
    </row>
    <row r="420" spans="1:13">
      <c r="A420" s="8">
        <v>417</v>
      </c>
      <c r="B420" s="5" t="s">
        <v>6795</v>
      </c>
      <c r="C420" s="5" t="s">
        <v>7463</v>
      </c>
      <c r="D420" s="5" t="s">
        <v>8144</v>
      </c>
      <c r="E420" s="2">
        <v>44915</v>
      </c>
      <c r="F420" s="5" t="s">
        <v>8747</v>
      </c>
      <c r="G420" s="8">
        <f t="shared" si="13"/>
        <v>1</v>
      </c>
      <c r="H420" s="8"/>
      <c r="I420" s="43">
        <v>46.55</v>
      </c>
      <c r="J420" s="5" t="str">
        <f t="shared" si="14"/>
        <v>Open</v>
      </c>
      <c r="K420" s="8"/>
      <c r="L420" s="8"/>
      <c r="M420" s="5"/>
    </row>
    <row r="421" spans="1:13">
      <c r="A421" s="8">
        <v>418</v>
      </c>
      <c r="B421" s="5" t="s">
        <v>6766</v>
      </c>
      <c r="C421" s="5" t="s">
        <v>7431</v>
      </c>
      <c r="D421" s="5" t="s">
        <v>8115</v>
      </c>
      <c r="E421" s="2">
        <v>44915</v>
      </c>
      <c r="F421" s="5" t="s">
        <v>8747</v>
      </c>
      <c r="G421" s="8">
        <f t="shared" si="13"/>
        <v>1</v>
      </c>
      <c r="H421" s="8"/>
      <c r="I421" s="43">
        <v>88</v>
      </c>
      <c r="J421" s="5" t="str">
        <f t="shared" si="14"/>
        <v>Open</v>
      </c>
      <c r="K421" s="8"/>
      <c r="L421" s="8"/>
      <c r="M421" s="5"/>
    </row>
    <row r="422" spans="1:13">
      <c r="A422" s="8">
        <v>419</v>
      </c>
      <c r="B422" s="5" t="s">
        <v>6796</v>
      </c>
      <c r="C422" s="5" t="s">
        <v>7464</v>
      </c>
      <c r="D422" s="5" t="s">
        <v>8145</v>
      </c>
      <c r="E422" s="2">
        <v>44915</v>
      </c>
      <c r="F422" s="5" t="s">
        <v>8747</v>
      </c>
      <c r="G422" s="8">
        <f t="shared" si="13"/>
        <v>1</v>
      </c>
      <c r="H422" s="8"/>
      <c r="I422" s="43">
        <v>106</v>
      </c>
      <c r="J422" s="5" t="str">
        <f t="shared" si="14"/>
        <v>Open</v>
      </c>
      <c r="K422" s="8"/>
      <c r="L422" s="8"/>
      <c r="M422" s="5"/>
    </row>
    <row r="423" spans="1:13">
      <c r="A423" s="8">
        <v>420</v>
      </c>
      <c r="B423" s="5" t="s">
        <v>6797</v>
      </c>
      <c r="C423" s="5" t="s">
        <v>7465</v>
      </c>
      <c r="D423" s="5" t="s">
        <v>8146</v>
      </c>
      <c r="E423" s="2">
        <v>44915</v>
      </c>
      <c r="F423" s="5" t="s">
        <v>8747</v>
      </c>
      <c r="G423" s="8">
        <f t="shared" si="13"/>
        <v>1</v>
      </c>
      <c r="H423" s="8"/>
      <c r="I423" s="43">
        <v>106</v>
      </c>
      <c r="J423" s="5" t="str">
        <f t="shared" si="14"/>
        <v>Open</v>
      </c>
      <c r="K423" s="8"/>
      <c r="L423" s="8"/>
      <c r="M423" s="5"/>
    </row>
    <row r="424" spans="1:13">
      <c r="A424" s="8">
        <v>421</v>
      </c>
      <c r="B424" s="5" t="s">
        <v>6798</v>
      </c>
      <c r="C424" s="5" t="s">
        <v>7466</v>
      </c>
      <c r="D424" s="5" t="s">
        <v>8147</v>
      </c>
      <c r="E424" s="2">
        <v>44915</v>
      </c>
      <c r="F424" s="5" t="s">
        <v>8747</v>
      </c>
      <c r="G424" s="8">
        <f t="shared" si="13"/>
        <v>1</v>
      </c>
      <c r="H424" s="8"/>
      <c r="I424" s="43">
        <v>61.75</v>
      </c>
      <c r="J424" s="5" t="str">
        <f t="shared" si="14"/>
        <v>Open</v>
      </c>
      <c r="K424" s="8"/>
      <c r="L424" s="8"/>
      <c r="M424" s="5"/>
    </row>
    <row r="425" spans="1:13">
      <c r="A425" s="8">
        <v>422</v>
      </c>
      <c r="B425" s="5" t="s">
        <v>6799</v>
      </c>
      <c r="C425" s="5" t="s">
        <v>7467</v>
      </c>
      <c r="D425" s="5" t="s">
        <v>8148</v>
      </c>
      <c r="E425" s="2">
        <v>44915</v>
      </c>
      <c r="F425" s="5" t="s">
        <v>8747</v>
      </c>
      <c r="G425" s="8">
        <f t="shared" si="13"/>
        <v>1</v>
      </c>
      <c r="H425" s="8"/>
      <c r="I425" s="43">
        <v>57</v>
      </c>
      <c r="J425" s="5" t="str">
        <f t="shared" si="14"/>
        <v>Open</v>
      </c>
      <c r="K425" s="8"/>
      <c r="L425" s="8"/>
      <c r="M425" s="5"/>
    </row>
    <row r="426" spans="1:13">
      <c r="A426" s="8">
        <v>423</v>
      </c>
      <c r="B426" s="5" t="s">
        <v>6800</v>
      </c>
      <c r="C426" s="5" t="s">
        <v>7468</v>
      </c>
      <c r="D426" s="5" t="s">
        <v>8149</v>
      </c>
      <c r="E426" s="2">
        <v>44915</v>
      </c>
      <c r="F426" s="5" t="s">
        <v>8747</v>
      </c>
      <c r="G426" s="8">
        <f t="shared" si="13"/>
        <v>1</v>
      </c>
      <c r="H426" s="8"/>
      <c r="I426" s="43">
        <v>92.15</v>
      </c>
      <c r="J426" s="5" t="str">
        <f t="shared" si="14"/>
        <v>Open</v>
      </c>
      <c r="K426" s="8"/>
      <c r="L426" s="8"/>
      <c r="M426" s="5"/>
    </row>
    <row r="427" spans="1:13">
      <c r="A427" s="8">
        <v>424</v>
      </c>
      <c r="B427" s="5" t="s">
        <v>6802</v>
      </c>
      <c r="C427" s="5" t="s">
        <v>7470</v>
      </c>
      <c r="D427" s="5" t="s">
        <v>8151</v>
      </c>
      <c r="E427" s="2">
        <v>44915</v>
      </c>
      <c r="F427" s="5" t="s">
        <v>8747</v>
      </c>
      <c r="G427" s="8">
        <f t="shared" si="13"/>
        <v>1</v>
      </c>
      <c r="H427" s="8"/>
      <c r="I427" s="43">
        <v>143</v>
      </c>
      <c r="J427" s="5" t="str">
        <f t="shared" si="14"/>
        <v>Open</v>
      </c>
      <c r="K427" s="8"/>
      <c r="L427" s="8"/>
      <c r="M427" s="5"/>
    </row>
    <row r="428" spans="1:13">
      <c r="A428" s="8">
        <v>425</v>
      </c>
      <c r="B428" s="5" t="s">
        <v>6803</v>
      </c>
      <c r="C428" s="5" t="s">
        <v>7471</v>
      </c>
      <c r="D428" s="5" t="s">
        <v>8152</v>
      </c>
      <c r="E428" s="2">
        <v>44915</v>
      </c>
      <c r="F428" s="5" t="s">
        <v>8747</v>
      </c>
      <c r="G428" s="8">
        <f t="shared" si="13"/>
        <v>1</v>
      </c>
      <c r="H428" s="8"/>
      <c r="I428" s="43">
        <v>141</v>
      </c>
      <c r="J428" s="5" t="str">
        <f t="shared" si="14"/>
        <v>Open</v>
      </c>
      <c r="K428" s="8"/>
      <c r="L428" s="8"/>
      <c r="M428" s="5"/>
    </row>
    <row r="429" spans="1:13">
      <c r="A429" s="8">
        <v>426</v>
      </c>
      <c r="B429" s="5" t="s">
        <v>6805</v>
      </c>
      <c r="C429" s="5" t="s">
        <v>7473</v>
      </c>
      <c r="D429" s="5" t="s">
        <v>8154</v>
      </c>
      <c r="E429" s="2">
        <v>44915</v>
      </c>
      <c r="F429" s="5" t="s">
        <v>8747</v>
      </c>
      <c r="G429" s="8">
        <f t="shared" si="13"/>
        <v>1</v>
      </c>
      <c r="H429" s="8"/>
      <c r="I429" s="43">
        <v>81.180000000000007</v>
      </c>
      <c r="J429" s="5" t="str">
        <f t="shared" si="14"/>
        <v>Open</v>
      </c>
      <c r="K429" s="8"/>
      <c r="L429" s="8"/>
      <c r="M429" s="5"/>
    </row>
    <row r="430" spans="1:13">
      <c r="A430" s="8">
        <v>427</v>
      </c>
      <c r="B430" s="5" t="s">
        <v>6806</v>
      </c>
      <c r="C430" s="5" t="s">
        <v>7474</v>
      </c>
      <c r="D430" s="5" t="s">
        <v>8155</v>
      </c>
      <c r="E430" s="2">
        <v>44915</v>
      </c>
      <c r="F430" s="5" t="s">
        <v>8747</v>
      </c>
      <c r="G430" s="8">
        <f t="shared" si="13"/>
        <v>1</v>
      </c>
      <c r="H430" s="8"/>
      <c r="I430" s="43">
        <v>149</v>
      </c>
      <c r="J430" s="5" t="str">
        <f t="shared" si="14"/>
        <v>Open</v>
      </c>
      <c r="K430" s="8"/>
      <c r="L430" s="8"/>
      <c r="M430" s="5"/>
    </row>
    <row r="431" spans="1:13">
      <c r="A431" s="8">
        <v>428</v>
      </c>
      <c r="B431" s="5" t="s">
        <v>6770</v>
      </c>
      <c r="C431" s="5" t="s">
        <v>7437</v>
      </c>
      <c r="D431" s="5" t="s">
        <v>8119</v>
      </c>
      <c r="E431" s="2">
        <v>44915</v>
      </c>
      <c r="F431" s="5" t="s">
        <v>8747</v>
      </c>
      <c r="G431" s="8">
        <f t="shared" si="13"/>
        <v>1</v>
      </c>
      <c r="H431" s="8"/>
      <c r="I431" s="43">
        <v>55</v>
      </c>
      <c r="J431" s="5" t="str">
        <f t="shared" si="14"/>
        <v>Open</v>
      </c>
      <c r="K431" s="8"/>
      <c r="L431" s="8"/>
      <c r="M431" s="5"/>
    </row>
    <row r="432" spans="1:13">
      <c r="A432" s="8">
        <v>429</v>
      </c>
      <c r="B432" s="5" t="s">
        <v>6807</v>
      </c>
      <c r="C432" s="5" t="s">
        <v>7475</v>
      </c>
      <c r="D432" s="5" t="s">
        <v>8156</v>
      </c>
      <c r="E432" s="2">
        <v>44915</v>
      </c>
      <c r="F432" s="5" t="s">
        <v>8747</v>
      </c>
      <c r="G432" s="8">
        <f t="shared" si="13"/>
        <v>1</v>
      </c>
      <c r="H432" s="8"/>
      <c r="I432" s="43">
        <v>82.43</v>
      </c>
      <c r="J432" s="5" t="str">
        <f t="shared" si="14"/>
        <v>Open</v>
      </c>
      <c r="K432" s="8"/>
      <c r="L432" s="8"/>
      <c r="M432" s="5"/>
    </row>
    <row r="433" spans="1:13">
      <c r="A433" s="8">
        <v>430</v>
      </c>
      <c r="B433" s="5" t="s">
        <v>6808</v>
      </c>
      <c r="C433" s="5" t="s">
        <v>7476</v>
      </c>
      <c r="D433" s="5" t="s">
        <v>8157</v>
      </c>
      <c r="E433" s="2">
        <v>44915</v>
      </c>
      <c r="F433" s="5" t="s">
        <v>8747</v>
      </c>
      <c r="G433" s="8">
        <f t="shared" si="13"/>
        <v>1</v>
      </c>
      <c r="H433" s="8"/>
      <c r="I433" s="43">
        <v>58</v>
      </c>
      <c r="J433" s="5" t="str">
        <f t="shared" si="14"/>
        <v>Open</v>
      </c>
      <c r="K433" s="8"/>
      <c r="L433" s="8"/>
      <c r="M433" s="5"/>
    </row>
    <row r="434" spans="1:13">
      <c r="A434" s="8">
        <v>431</v>
      </c>
      <c r="B434" s="5" t="s">
        <v>6802</v>
      </c>
      <c r="C434" s="5" t="s">
        <v>7470</v>
      </c>
      <c r="D434" s="5" t="s">
        <v>8151</v>
      </c>
      <c r="E434" s="2">
        <v>44915</v>
      </c>
      <c r="F434" s="5" t="s">
        <v>8747</v>
      </c>
      <c r="G434" s="8">
        <f t="shared" si="13"/>
        <v>1</v>
      </c>
      <c r="H434" s="8"/>
      <c r="I434" s="43">
        <v>143</v>
      </c>
      <c r="J434" s="5" t="str">
        <f t="shared" si="14"/>
        <v>Open</v>
      </c>
      <c r="K434" s="8"/>
      <c r="L434" s="8"/>
      <c r="M434" s="5"/>
    </row>
    <row r="435" spans="1:13">
      <c r="A435" s="8">
        <v>432</v>
      </c>
      <c r="B435" s="5" t="s">
        <v>6766</v>
      </c>
      <c r="C435" s="5" t="s">
        <v>7431</v>
      </c>
      <c r="D435" s="5" t="s">
        <v>8115</v>
      </c>
      <c r="E435" s="2">
        <v>44915</v>
      </c>
      <c r="F435" s="5" t="s">
        <v>8747</v>
      </c>
      <c r="G435" s="8">
        <f t="shared" si="13"/>
        <v>1</v>
      </c>
      <c r="H435" s="8"/>
      <c r="I435" s="43">
        <v>88</v>
      </c>
      <c r="J435" s="5" t="str">
        <f t="shared" si="14"/>
        <v>Open</v>
      </c>
      <c r="K435" s="8"/>
      <c r="L435" s="8"/>
      <c r="M435" s="5"/>
    </row>
    <row r="436" spans="1:13">
      <c r="A436" s="8">
        <v>433</v>
      </c>
      <c r="B436" s="5" t="s">
        <v>6809</v>
      </c>
      <c r="C436" s="5" t="s">
        <v>7477</v>
      </c>
      <c r="D436" s="5" t="s">
        <v>8158</v>
      </c>
      <c r="E436" s="2">
        <v>44915</v>
      </c>
      <c r="F436" s="5" t="s">
        <v>8747</v>
      </c>
      <c r="G436" s="8">
        <f t="shared" si="13"/>
        <v>1</v>
      </c>
      <c r="H436" s="8"/>
      <c r="I436" s="43">
        <v>58.9</v>
      </c>
      <c r="J436" s="5" t="str">
        <f t="shared" si="14"/>
        <v>Open</v>
      </c>
      <c r="K436" s="8"/>
      <c r="L436" s="8"/>
      <c r="M436" s="5"/>
    </row>
    <row r="437" spans="1:13">
      <c r="A437" s="8">
        <v>434</v>
      </c>
      <c r="B437" s="5" t="s">
        <v>6738</v>
      </c>
      <c r="C437" s="5" t="s">
        <v>7403</v>
      </c>
      <c r="D437" s="5" t="s">
        <v>8087</v>
      </c>
      <c r="E437" s="2">
        <v>44915</v>
      </c>
      <c r="F437" s="5" t="s">
        <v>8747</v>
      </c>
      <c r="G437" s="8">
        <f t="shared" si="13"/>
        <v>1</v>
      </c>
      <c r="H437" s="8"/>
      <c r="I437" s="43">
        <v>57</v>
      </c>
      <c r="J437" s="5" t="str">
        <f t="shared" si="14"/>
        <v>Open</v>
      </c>
      <c r="K437" s="8"/>
      <c r="L437" s="8"/>
      <c r="M437" s="5"/>
    </row>
    <row r="438" spans="1:13">
      <c r="A438" s="8">
        <v>435</v>
      </c>
      <c r="B438" s="5" t="s">
        <v>6811</v>
      </c>
      <c r="C438" s="5" t="s">
        <v>7479</v>
      </c>
      <c r="D438" s="5" t="s">
        <v>8160</v>
      </c>
      <c r="E438" s="2">
        <v>44915</v>
      </c>
      <c r="F438" s="5" t="s">
        <v>8747</v>
      </c>
      <c r="G438" s="8">
        <f t="shared" si="13"/>
        <v>1</v>
      </c>
      <c r="H438" s="8"/>
      <c r="I438" s="43">
        <v>99</v>
      </c>
      <c r="J438" s="5" t="str">
        <f t="shared" si="14"/>
        <v>Open</v>
      </c>
      <c r="K438" s="8"/>
      <c r="L438" s="8"/>
      <c r="M438" s="5"/>
    </row>
    <row r="439" spans="1:13">
      <c r="A439" s="8">
        <v>436</v>
      </c>
      <c r="B439" s="5" t="s">
        <v>6812</v>
      </c>
      <c r="C439" s="5" t="s">
        <v>7480</v>
      </c>
      <c r="D439" s="5" t="s">
        <v>8161</v>
      </c>
      <c r="E439" s="2">
        <v>44915</v>
      </c>
      <c r="F439" s="5" t="s">
        <v>8747</v>
      </c>
      <c r="G439" s="8">
        <f t="shared" ref="G439:G502" si="15">IF(C439="","",IF(D439=H439,0,1))</f>
        <v>1</v>
      </c>
      <c r="H439" s="8"/>
      <c r="I439" s="43">
        <v>61</v>
      </c>
      <c r="J439" s="5" t="str">
        <f t="shared" si="14"/>
        <v>Open</v>
      </c>
      <c r="K439" s="8"/>
      <c r="L439" s="8"/>
      <c r="M439" s="5"/>
    </row>
    <row r="440" spans="1:13">
      <c r="A440" s="8">
        <v>437</v>
      </c>
      <c r="B440" s="5" t="s">
        <v>6813</v>
      </c>
      <c r="C440" s="5" t="s">
        <v>7481</v>
      </c>
      <c r="D440" s="5" t="s">
        <v>8162</v>
      </c>
      <c r="E440" s="2">
        <v>44915</v>
      </c>
      <c r="F440" s="5" t="s">
        <v>8747</v>
      </c>
      <c r="G440" s="8">
        <f t="shared" si="15"/>
        <v>1</v>
      </c>
      <c r="H440" s="8"/>
      <c r="I440" s="43">
        <v>192</v>
      </c>
      <c r="J440" s="5" t="str">
        <f t="shared" si="14"/>
        <v>Open</v>
      </c>
      <c r="K440" s="8"/>
      <c r="L440" s="8"/>
      <c r="M440" s="5"/>
    </row>
    <row r="441" spans="1:13">
      <c r="A441" s="8">
        <v>438</v>
      </c>
      <c r="B441" s="5" t="s">
        <v>6756</v>
      </c>
      <c r="C441" s="5" t="s">
        <v>7421</v>
      </c>
      <c r="D441" s="5" t="s">
        <v>8105</v>
      </c>
      <c r="E441" s="2">
        <v>44915</v>
      </c>
      <c r="F441" s="5" t="s">
        <v>8747</v>
      </c>
      <c r="G441" s="8">
        <f t="shared" si="15"/>
        <v>1</v>
      </c>
      <c r="H441" s="8"/>
      <c r="I441" s="43">
        <v>44</v>
      </c>
      <c r="J441" s="5" t="str">
        <f t="shared" si="14"/>
        <v>Open</v>
      </c>
      <c r="K441" s="8"/>
      <c r="L441" s="8"/>
      <c r="M441" s="5"/>
    </row>
    <row r="442" spans="1:13">
      <c r="A442" s="8">
        <v>439</v>
      </c>
      <c r="B442" s="5" t="s">
        <v>6815</v>
      </c>
      <c r="C442" s="5" t="s">
        <v>7483</v>
      </c>
      <c r="D442" s="5" t="s">
        <v>8164</v>
      </c>
      <c r="E442" s="2">
        <v>44915</v>
      </c>
      <c r="F442" s="5" t="s">
        <v>8747</v>
      </c>
      <c r="G442" s="8">
        <f t="shared" si="15"/>
        <v>1</v>
      </c>
      <c r="H442" s="8"/>
      <c r="I442" s="43">
        <v>304.52999999999997</v>
      </c>
      <c r="J442" s="5" t="str">
        <f t="shared" si="14"/>
        <v>Open</v>
      </c>
      <c r="K442" s="8"/>
      <c r="L442" s="8"/>
      <c r="M442" s="5"/>
    </row>
    <row r="443" spans="1:13">
      <c r="A443" s="8">
        <v>440</v>
      </c>
      <c r="B443" s="5" t="s">
        <v>6816</v>
      </c>
      <c r="C443" s="5" t="s">
        <v>7484</v>
      </c>
      <c r="D443" s="5" t="s">
        <v>8165</v>
      </c>
      <c r="E443" s="2">
        <v>44915</v>
      </c>
      <c r="F443" s="5" t="s">
        <v>8747</v>
      </c>
      <c r="G443" s="8">
        <f t="shared" si="15"/>
        <v>1</v>
      </c>
      <c r="H443" s="8"/>
      <c r="I443" s="43">
        <v>62.7</v>
      </c>
      <c r="J443" s="5" t="str">
        <f t="shared" si="14"/>
        <v>Open</v>
      </c>
      <c r="K443" s="8"/>
      <c r="L443" s="8"/>
      <c r="M443" s="5"/>
    </row>
    <row r="444" spans="1:13">
      <c r="A444" s="8">
        <v>441</v>
      </c>
      <c r="B444" s="5" t="s">
        <v>6770</v>
      </c>
      <c r="C444" s="5" t="s">
        <v>7437</v>
      </c>
      <c r="D444" s="5" t="s">
        <v>8119</v>
      </c>
      <c r="E444" s="2">
        <v>44915</v>
      </c>
      <c r="F444" s="5" t="s">
        <v>8747</v>
      </c>
      <c r="G444" s="8">
        <f t="shared" si="15"/>
        <v>1</v>
      </c>
      <c r="H444" s="8"/>
      <c r="I444" s="43">
        <v>55</v>
      </c>
      <c r="J444" s="5" t="str">
        <f t="shared" si="14"/>
        <v>Open</v>
      </c>
      <c r="K444" s="8"/>
      <c r="L444" s="8"/>
      <c r="M444" s="5"/>
    </row>
    <row r="445" spans="1:13">
      <c r="A445" s="8">
        <v>442</v>
      </c>
      <c r="B445" s="5" t="s">
        <v>6770</v>
      </c>
      <c r="C445" s="5" t="s">
        <v>7437</v>
      </c>
      <c r="D445" s="5" t="s">
        <v>8119</v>
      </c>
      <c r="E445" s="2">
        <v>44915</v>
      </c>
      <c r="F445" s="5" t="s">
        <v>8747</v>
      </c>
      <c r="G445" s="8">
        <f t="shared" si="15"/>
        <v>1</v>
      </c>
      <c r="H445" s="8"/>
      <c r="I445" s="43">
        <v>55</v>
      </c>
      <c r="J445" s="5" t="str">
        <f t="shared" si="14"/>
        <v>Open</v>
      </c>
      <c r="K445" s="8"/>
      <c r="L445" s="8"/>
      <c r="M445" s="5"/>
    </row>
    <row r="446" spans="1:13">
      <c r="A446" s="8">
        <v>443</v>
      </c>
      <c r="B446" s="5" t="s">
        <v>6817</v>
      </c>
      <c r="C446" s="5" t="s">
        <v>7485</v>
      </c>
      <c r="D446" s="5" t="s">
        <v>8166</v>
      </c>
      <c r="E446" s="2">
        <v>44915</v>
      </c>
      <c r="F446" s="5" t="s">
        <v>8748</v>
      </c>
      <c r="G446" s="8">
        <f t="shared" si="15"/>
        <v>1</v>
      </c>
      <c r="H446" s="8"/>
      <c r="I446" s="43">
        <v>88.35</v>
      </c>
      <c r="J446" s="5" t="str">
        <f t="shared" si="14"/>
        <v>Open</v>
      </c>
      <c r="K446" s="8"/>
      <c r="L446" s="8"/>
      <c r="M446" s="5"/>
    </row>
    <row r="447" spans="1:13">
      <c r="A447" s="8">
        <v>444</v>
      </c>
      <c r="B447" s="5" t="s">
        <v>6818</v>
      </c>
      <c r="C447" s="5" t="s">
        <v>7486</v>
      </c>
      <c r="D447" s="5" t="s">
        <v>8167</v>
      </c>
      <c r="E447" s="2">
        <v>44915</v>
      </c>
      <c r="F447" s="5" t="s">
        <v>8748</v>
      </c>
      <c r="G447" s="8">
        <f t="shared" si="15"/>
        <v>1</v>
      </c>
      <c r="H447" s="8"/>
      <c r="I447" s="43">
        <v>121</v>
      </c>
      <c r="J447" s="5" t="str">
        <f t="shared" si="14"/>
        <v>Open</v>
      </c>
      <c r="K447" s="8"/>
      <c r="L447" s="8"/>
      <c r="M447" s="5"/>
    </row>
    <row r="448" spans="1:13">
      <c r="A448" s="8">
        <v>445</v>
      </c>
      <c r="B448" s="5" t="s">
        <v>6820</v>
      </c>
      <c r="C448" s="5" t="s">
        <v>7488</v>
      </c>
      <c r="D448" s="5" t="s">
        <v>8169</v>
      </c>
      <c r="E448" s="2">
        <v>44915</v>
      </c>
      <c r="F448" s="5" t="s">
        <v>8748</v>
      </c>
      <c r="G448" s="8">
        <f t="shared" si="15"/>
        <v>1</v>
      </c>
      <c r="H448" s="8"/>
      <c r="I448" s="43">
        <v>79</v>
      </c>
      <c r="J448" s="5" t="str">
        <f t="shared" si="14"/>
        <v>Open</v>
      </c>
      <c r="K448" s="8"/>
      <c r="L448" s="8"/>
      <c r="M448" s="5"/>
    </row>
    <row r="449" spans="1:13">
      <c r="A449" s="8">
        <v>446</v>
      </c>
      <c r="B449" s="5" t="s">
        <v>6822</v>
      </c>
      <c r="C449" s="5" t="s">
        <v>7490</v>
      </c>
      <c r="D449" s="5" t="s">
        <v>8171</v>
      </c>
      <c r="E449" s="2">
        <v>44915</v>
      </c>
      <c r="F449" s="5" t="s">
        <v>8748</v>
      </c>
      <c r="G449" s="8">
        <f t="shared" si="15"/>
        <v>1</v>
      </c>
      <c r="H449" s="8"/>
      <c r="I449" s="43">
        <v>185</v>
      </c>
      <c r="J449" s="5" t="str">
        <f t="shared" si="14"/>
        <v>Open</v>
      </c>
      <c r="K449" s="8"/>
      <c r="L449" s="8"/>
      <c r="M449" s="5"/>
    </row>
    <row r="450" spans="1:13">
      <c r="A450" s="8">
        <v>447</v>
      </c>
      <c r="B450" s="5" t="s">
        <v>6823</v>
      </c>
      <c r="C450" s="5" t="s">
        <v>7491</v>
      </c>
      <c r="D450" s="5" t="s">
        <v>8172</v>
      </c>
      <c r="E450" s="2">
        <v>44915</v>
      </c>
      <c r="F450" s="5" t="s">
        <v>8748</v>
      </c>
      <c r="G450" s="8">
        <f t="shared" si="15"/>
        <v>1</v>
      </c>
      <c r="H450" s="8"/>
      <c r="I450" s="43">
        <v>237</v>
      </c>
      <c r="J450" s="5" t="str">
        <f t="shared" si="14"/>
        <v>Open</v>
      </c>
      <c r="K450" s="8"/>
      <c r="L450" s="8"/>
      <c r="M450" s="5"/>
    </row>
    <row r="451" spans="1:13">
      <c r="A451" s="8">
        <v>448</v>
      </c>
      <c r="B451" s="5" t="s">
        <v>6824</v>
      </c>
      <c r="C451" s="5" t="s">
        <v>7492</v>
      </c>
      <c r="D451" s="5" t="s">
        <v>8173</v>
      </c>
      <c r="E451" s="2">
        <v>44915</v>
      </c>
      <c r="F451" s="5" t="s">
        <v>8748</v>
      </c>
      <c r="G451" s="8">
        <f t="shared" si="15"/>
        <v>1</v>
      </c>
      <c r="H451" s="8"/>
      <c r="I451" s="43">
        <v>100</v>
      </c>
      <c r="J451" s="5" t="str">
        <f t="shared" si="14"/>
        <v>Open</v>
      </c>
      <c r="K451" s="8"/>
      <c r="L451" s="8"/>
      <c r="M451" s="5"/>
    </row>
    <row r="452" spans="1:13">
      <c r="A452" s="8">
        <v>449</v>
      </c>
      <c r="B452" s="5" t="s">
        <v>6826</v>
      </c>
      <c r="C452" s="5" t="s">
        <v>7494</v>
      </c>
      <c r="D452" s="5" t="s">
        <v>8175</v>
      </c>
      <c r="E452" s="2">
        <v>44915</v>
      </c>
      <c r="F452" s="5" t="s">
        <v>8748</v>
      </c>
      <c r="G452" s="8">
        <f t="shared" si="15"/>
        <v>1</v>
      </c>
      <c r="H452" s="8"/>
      <c r="I452" s="43">
        <v>192</v>
      </c>
      <c r="J452" s="5" t="str">
        <f t="shared" ref="J452:J515" si="16">IF(F452="","",IF(H452=D452,"Close","Open"))</f>
        <v>Open</v>
      </c>
      <c r="K452" s="8"/>
      <c r="L452" s="8"/>
      <c r="M452" s="5"/>
    </row>
    <row r="453" spans="1:13">
      <c r="A453" s="8">
        <v>450</v>
      </c>
      <c r="B453" s="5" t="s">
        <v>6827</v>
      </c>
      <c r="C453" s="5" t="s">
        <v>7495</v>
      </c>
      <c r="D453" s="5" t="s">
        <v>8176</v>
      </c>
      <c r="E453" s="2">
        <v>44915</v>
      </c>
      <c r="F453" s="5" t="s">
        <v>8748</v>
      </c>
      <c r="G453" s="8">
        <f t="shared" si="15"/>
        <v>1</v>
      </c>
      <c r="H453" s="8"/>
      <c r="I453" s="43">
        <v>125</v>
      </c>
      <c r="J453" s="5" t="str">
        <f t="shared" si="16"/>
        <v>Open</v>
      </c>
      <c r="K453" s="8"/>
      <c r="L453" s="8"/>
      <c r="M453" s="5"/>
    </row>
    <row r="454" spans="1:13">
      <c r="A454" s="8">
        <v>451</v>
      </c>
      <c r="B454" s="5" t="s">
        <v>6828</v>
      </c>
      <c r="C454" s="5" t="s">
        <v>7496</v>
      </c>
      <c r="D454" s="5" t="s">
        <v>8177</v>
      </c>
      <c r="E454" s="2">
        <v>44915</v>
      </c>
      <c r="F454" s="5" t="s">
        <v>8748</v>
      </c>
      <c r="G454" s="8">
        <f t="shared" si="15"/>
        <v>1</v>
      </c>
      <c r="H454" s="8"/>
      <c r="I454" s="43">
        <v>131</v>
      </c>
      <c r="J454" s="5" t="str">
        <f t="shared" si="16"/>
        <v>Open</v>
      </c>
      <c r="K454" s="8"/>
      <c r="L454" s="8"/>
      <c r="M454" s="5"/>
    </row>
    <row r="455" spans="1:13">
      <c r="A455" s="8">
        <v>452</v>
      </c>
      <c r="B455" s="5" t="s">
        <v>6829</v>
      </c>
      <c r="C455" s="5" t="s">
        <v>7497</v>
      </c>
      <c r="D455" s="5" t="s">
        <v>8178</v>
      </c>
      <c r="E455" s="2">
        <v>44915</v>
      </c>
      <c r="F455" s="5" t="s">
        <v>8748</v>
      </c>
      <c r="G455" s="8">
        <f t="shared" si="15"/>
        <v>1</v>
      </c>
      <c r="H455" s="8"/>
      <c r="I455" s="43">
        <v>166</v>
      </c>
      <c r="J455" s="5" t="str">
        <f t="shared" si="16"/>
        <v>Open</v>
      </c>
      <c r="K455" s="8"/>
      <c r="L455" s="8"/>
      <c r="M455" s="5"/>
    </row>
    <row r="456" spans="1:13">
      <c r="A456" s="8">
        <v>453</v>
      </c>
      <c r="B456" s="5" t="s">
        <v>6830</v>
      </c>
      <c r="C456" s="5" t="s">
        <v>7498</v>
      </c>
      <c r="D456" s="5" t="s">
        <v>8179</v>
      </c>
      <c r="E456" s="2">
        <v>44915</v>
      </c>
      <c r="F456" s="5" t="s">
        <v>8748</v>
      </c>
      <c r="G456" s="8">
        <f t="shared" si="15"/>
        <v>1</v>
      </c>
      <c r="H456" s="8"/>
      <c r="I456" s="43">
        <v>182</v>
      </c>
      <c r="J456" s="5" t="str">
        <f t="shared" si="16"/>
        <v>Open</v>
      </c>
      <c r="K456" s="8"/>
      <c r="L456" s="8"/>
      <c r="M456" s="5"/>
    </row>
    <row r="457" spans="1:13">
      <c r="A457" s="8">
        <v>454</v>
      </c>
      <c r="B457" s="5" t="s">
        <v>6833</v>
      </c>
      <c r="C457" s="5" t="s">
        <v>7501</v>
      </c>
      <c r="D457" s="5" t="s">
        <v>8182</v>
      </c>
      <c r="E457" s="2">
        <v>44915</v>
      </c>
      <c r="F457" s="5" t="s">
        <v>8748</v>
      </c>
      <c r="G457" s="8">
        <f t="shared" si="15"/>
        <v>1</v>
      </c>
      <c r="H457" s="8"/>
      <c r="I457" s="43">
        <v>173</v>
      </c>
      <c r="J457" s="5" t="str">
        <f t="shared" si="16"/>
        <v>Open</v>
      </c>
      <c r="K457" s="8"/>
      <c r="L457" s="8"/>
      <c r="M457" s="5"/>
    </row>
    <row r="458" spans="1:13">
      <c r="A458" s="8">
        <v>455</v>
      </c>
      <c r="B458" s="5" t="s">
        <v>6834</v>
      </c>
      <c r="C458" s="5" t="s">
        <v>7502</v>
      </c>
      <c r="D458" s="5" t="s">
        <v>8183</v>
      </c>
      <c r="E458" s="2">
        <v>44915</v>
      </c>
      <c r="F458" s="5" t="s">
        <v>8748</v>
      </c>
      <c r="G458" s="8">
        <f t="shared" si="15"/>
        <v>1</v>
      </c>
      <c r="H458" s="8"/>
      <c r="I458" s="43">
        <v>320</v>
      </c>
      <c r="J458" s="5" t="str">
        <f t="shared" si="16"/>
        <v>Open</v>
      </c>
      <c r="K458" s="8"/>
      <c r="L458" s="8"/>
      <c r="M458" s="5"/>
    </row>
    <row r="459" spans="1:13">
      <c r="A459" s="8">
        <v>456</v>
      </c>
      <c r="B459" s="5" t="s">
        <v>6766</v>
      </c>
      <c r="C459" s="5" t="s">
        <v>7431</v>
      </c>
      <c r="D459" s="5" t="s">
        <v>8115</v>
      </c>
      <c r="E459" s="2">
        <v>44915</v>
      </c>
      <c r="F459" s="5" t="s">
        <v>8748</v>
      </c>
      <c r="G459" s="8">
        <f t="shared" si="15"/>
        <v>1</v>
      </c>
      <c r="H459" s="8"/>
      <c r="I459" s="43">
        <v>88</v>
      </c>
      <c r="J459" s="5" t="str">
        <f t="shared" si="16"/>
        <v>Open</v>
      </c>
      <c r="K459" s="8"/>
      <c r="L459" s="8"/>
      <c r="M459" s="5"/>
    </row>
    <row r="460" spans="1:13">
      <c r="A460" s="8">
        <v>457</v>
      </c>
      <c r="B460" s="5" t="s">
        <v>6835</v>
      </c>
      <c r="C460" s="5" t="s">
        <v>7503</v>
      </c>
      <c r="D460" s="5" t="s">
        <v>8184</v>
      </c>
      <c r="E460" s="2">
        <v>44915</v>
      </c>
      <c r="F460" s="5" t="s">
        <v>8748</v>
      </c>
      <c r="G460" s="8">
        <f t="shared" si="15"/>
        <v>1</v>
      </c>
      <c r="H460" s="8"/>
      <c r="I460" s="43">
        <v>63</v>
      </c>
      <c r="J460" s="5" t="str">
        <f t="shared" si="16"/>
        <v>Open</v>
      </c>
      <c r="K460" s="8"/>
      <c r="L460" s="8"/>
      <c r="M460" s="5"/>
    </row>
    <row r="461" spans="1:13">
      <c r="A461" s="8">
        <v>458</v>
      </c>
      <c r="B461" s="5" t="s">
        <v>6836</v>
      </c>
      <c r="C461" s="5" t="s">
        <v>7504</v>
      </c>
      <c r="D461" s="5" t="s">
        <v>8185</v>
      </c>
      <c r="E461" s="2">
        <v>44915</v>
      </c>
      <c r="F461" s="5" t="s">
        <v>8748</v>
      </c>
      <c r="G461" s="8">
        <f t="shared" si="15"/>
        <v>1</v>
      </c>
      <c r="H461" s="8"/>
      <c r="I461" s="43">
        <v>90.25</v>
      </c>
      <c r="J461" s="5" t="str">
        <f t="shared" si="16"/>
        <v>Open</v>
      </c>
      <c r="K461" s="8"/>
      <c r="L461" s="8"/>
      <c r="M461" s="5"/>
    </row>
    <row r="462" spans="1:13">
      <c r="A462" s="8">
        <v>459</v>
      </c>
      <c r="B462" s="5" t="s">
        <v>6837</v>
      </c>
      <c r="C462" s="5" t="s">
        <v>7505</v>
      </c>
      <c r="D462" s="5" t="s">
        <v>8186</v>
      </c>
      <c r="E462" s="2">
        <v>44915</v>
      </c>
      <c r="F462" s="5" t="s">
        <v>8748</v>
      </c>
      <c r="G462" s="8">
        <f t="shared" si="15"/>
        <v>1</v>
      </c>
      <c r="H462" s="8"/>
      <c r="I462" s="43">
        <v>240</v>
      </c>
      <c r="J462" s="5" t="str">
        <f t="shared" si="16"/>
        <v>Open</v>
      </c>
      <c r="K462" s="8"/>
      <c r="L462" s="8"/>
      <c r="M462" s="5"/>
    </row>
    <row r="463" spans="1:13">
      <c r="A463" s="8">
        <v>460</v>
      </c>
      <c r="B463" s="5" t="s">
        <v>6838</v>
      </c>
      <c r="C463" s="5" t="s">
        <v>7506</v>
      </c>
      <c r="D463" s="5" t="s">
        <v>8187</v>
      </c>
      <c r="E463" s="2">
        <v>44915</v>
      </c>
      <c r="F463" s="5" t="s">
        <v>8748</v>
      </c>
      <c r="G463" s="8">
        <f t="shared" si="15"/>
        <v>1</v>
      </c>
      <c r="H463" s="8"/>
      <c r="I463" s="43">
        <v>79.8</v>
      </c>
      <c r="J463" s="5" t="str">
        <f t="shared" si="16"/>
        <v>Open</v>
      </c>
      <c r="K463" s="8"/>
      <c r="L463" s="8"/>
      <c r="M463" s="5"/>
    </row>
    <row r="464" spans="1:13">
      <c r="A464" s="8">
        <v>461</v>
      </c>
      <c r="B464" s="5" t="s">
        <v>6841</v>
      </c>
      <c r="C464" s="5" t="s">
        <v>7509</v>
      </c>
      <c r="D464" s="5" t="s">
        <v>8190</v>
      </c>
      <c r="E464" s="2">
        <v>44915</v>
      </c>
      <c r="F464" s="5" t="s">
        <v>8748</v>
      </c>
      <c r="G464" s="8">
        <f t="shared" si="15"/>
        <v>1</v>
      </c>
      <c r="H464" s="8"/>
      <c r="I464" s="43">
        <v>134.9</v>
      </c>
      <c r="J464" s="5" t="str">
        <f t="shared" si="16"/>
        <v>Open</v>
      </c>
      <c r="K464" s="8"/>
      <c r="L464" s="8"/>
      <c r="M464" s="5"/>
    </row>
    <row r="465" spans="1:13">
      <c r="A465" s="8">
        <v>462</v>
      </c>
      <c r="B465" s="5" t="s">
        <v>6842</v>
      </c>
      <c r="C465" s="5" t="s">
        <v>7510</v>
      </c>
      <c r="D465" s="5" t="s">
        <v>8191</v>
      </c>
      <c r="E465" s="2">
        <v>44915</v>
      </c>
      <c r="F465" s="5" t="s">
        <v>8748</v>
      </c>
      <c r="G465" s="8">
        <f t="shared" si="15"/>
        <v>1</v>
      </c>
      <c r="H465" s="8"/>
      <c r="I465" s="43">
        <v>100.29</v>
      </c>
      <c r="J465" s="5" t="str">
        <f t="shared" si="16"/>
        <v>Open</v>
      </c>
      <c r="K465" s="8"/>
      <c r="L465" s="8"/>
      <c r="M465" s="5"/>
    </row>
    <row r="466" spans="1:13">
      <c r="A466" s="8">
        <v>463</v>
      </c>
      <c r="B466" s="5" t="s">
        <v>1594</v>
      </c>
      <c r="C466" s="5" t="s">
        <v>7511</v>
      </c>
      <c r="D466" s="5" t="s">
        <v>2254</v>
      </c>
      <c r="E466" s="2">
        <v>44915</v>
      </c>
      <c r="F466" s="5" t="s">
        <v>8748</v>
      </c>
      <c r="G466" s="8">
        <f t="shared" si="15"/>
        <v>1</v>
      </c>
      <c r="H466" s="8"/>
      <c r="I466" s="43">
        <v>231</v>
      </c>
      <c r="J466" s="5" t="str">
        <f t="shared" si="16"/>
        <v>Open</v>
      </c>
      <c r="K466" s="8"/>
      <c r="L466" s="8"/>
      <c r="M466" s="5"/>
    </row>
    <row r="467" spans="1:13">
      <c r="A467" s="8">
        <v>464</v>
      </c>
      <c r="B467" s="5" t="s">
        <v>6843</v>
      </c>
      <c r="C467" s="5" t="s">
        <v>7512</v>
      </c>
      <c r="D467" s="5" t="s">
        <v>8192</v>
      </c>
      <c r="E467" s="2">
        <v>44915</v>
      </c>
      <c r="F467" s="5" t="s">
        <v>8748</v>
      </c>
      <c r="G467" s="8">
        <f t="shared" si="15"/>
        <v>1</v>
      </c>
      <c r="H467" s="8"/>
      <c r="I467" s="43">
        <v>51.3</v>
      </c>
      <c r="J467" s="5" t="str">
        <f t="shared" si="16"/>
        <v>Open</v>
      </c>
      <c r="K467" s="8"/>
      <c r="L467" s="8"/>
      <c r="M467" s="5"/>
    </row>
    <row r="468" spans="1:13">
      <c r="A468" s="8">
        <v>465</v>
      </c>
      <c r="B468" s="5" t="s">
        <v>6844</v>
      </c>
      <c r="C468" s="5" t="s">
        <v>7513</v>
      </c>
      <c r="D468" s="5" t="s">
        <v>8193</v>
      </c>
      <c r="E468" s="2">
        <v>44915</v>
      </c>
      <c r="F468" s="5" t="s">
        <v>8748</v>
      </c>
      <c r="G468" s="8">
        <f t="shared" si="15"/>
        <v>1</v>
      </c>
      <c r="H468" s="8"/>
      <c r="I468" s="43">
        <v>75</v>
      </c>
      <c r="J468" s="5" t="str">
        <f t="shared" si="16"/>
        <v>Open</v>
      </c>
      <c r="K468" s="8"/>
      <c r="L468" s="8"/>
      <c r="M468" s="5"/>
    </row>
    <row r="469" spans="1:13">
      <c r="A469" s="8">
        <v>466</v>
      </c>
      <c r="B469" s="5" t="s">
        <v>6845</v>
      </c>
      <c r="C469" s="5" t="s">
        <v>7514</v>
      </c>
      <c r="D469" s="5" t="s">
        <v>8194</v>
      </c>
      <c r="E469" s="2">
        <v>44915</v>
      </c>
      <c r="F469" s="5" t="s">
        <v>8748</v>
      </c>
      <c r="G469" s="8">
        <f t="shared" si="15"/>
        <v>1</v>
      </c>
      <c r="H469" s="8"/>
      <c r="I469" s="43">
        <v>102</v>
      </c>
      <c r="J469" s="5" t="str">
        <f t="shared" si="16"/>
        <v>Open</v>
      </c>
      <c r="K469" s="8"/>
      <c r="L469" s="8"/>
      <c r="M469" s="5"/>
    </row>
    <row r="470" spans="1:13">
      <c r="A470" s="8">
        <v>467</v>
      </c>
      <c r="B470" s="5" t="s">
        <v>6770</v>
      </c>
      <c r="C470" s="5" t="s">
        <v>7437</v>
      </c>
      <c r="D470" s="5" t="s">
        <v>8119</v>
      </c>
      <c r="E470" s="2">
        <v>44915</v>
      </c>
      <c r="F470" s="5" t="s">
        <v>8748</v>
      </c>
      <c r="G470" s="8">
        <f t="shared" si="15"/>
        <v>1</v>
      </c>
      <c r="H470" s="8"/>
      <c r="I470" s="43">
        <v>55</v>
      </c>
      <c r="J470" s="5" t="str">
        <f t="shared" si="16"/>
        <v>Open</v>
      </c>
      <c r="K470" s="8"/>
      <c r="L470" s="8"/>
      <c r="M470" s="5"/>
    </row>
    <row r="471" spans="1:13">
      <c r="A471" s="8">
        <v>468</v>
      </c>
      <c r="B471" s="5" t="s">
        <v>6847</v>
      </c>
      <c r="C471" s="5" t="s">
        <v>7516</v>
      </c>
      <c r="D471" s="5" t="s">
        <v>8196</v>
      </c>
      <c r="E471" s="2">
        <v>44915</v>
      </c>
      <c r="F471" s="5" t="s">
        <v>8748</v>
      </c>
      <c r="G471" s="8">
        <f t="shared" si="15"/>
        <v>1</v>
      </c>
      <c r="H471" s="8"/>
      <c r="I471" s="43">
        <v>154.85</v>
      </c>
      <c r="J471" s="5" t="str">
        <f t="shared" si="16"/>
        <v>Open</v>
      </c>
      <c r="K471" s="8"/>
      <c r="L471" s="8"/>
      <c r="M471" s="5"/>
    </row>
    <row r="472" spans="1:13">
      <c r="A472" s="8">
        <v>469</v>
      </c>
      <c r="B472" s="5" t="s">
        <v>6848</v>
      </c>
      <c r="C472" s="5" t="s">
        <v>7517</v>
      </c>
      <c r="D472" s="5" t="s">
        <v>8197</v>
      </c>
      <c r="E472" s="2">
        <v>44915</v>
      </c>
      <c r="F472" s="5" t="s">
        <v>8748</v>
      </c>
      <c r="G472" s="8">
        <f t="shared" si="15"/>
        <v>1</v>
      </c>
      <c r="H472" s="8"/>
      <c r="I472" s="43">
        <v>55</v>
      </c>
      <c r="J472" s="5" t="str">
        <f t="shared" si="16"/>
        <v>Open</v>
      </c>
      <c r="K472" s="8"/>
      <c r="L472" s="8"/>
      <c r="M472" s="5"/>
    </row>
    <row r="473" spans="1:13">
      <c r="A473" s="8">
        <v>470</v>
      </c>
      <c r="B473" s="5" t="s">
        <v>6849</v>
      </c>
      <c r="C473" s="5" t="s">
        <v>7518</v>
      </c>
      <c r="D473" s="5" t="s">
        <v>8198</v>
      </c>
      <c r="E473" s="2">
        <v>44915</v>
      </c>
      <c r="F473" s="5" t="s">
        <v>8748</v>
      </c>
      <c r="G473" s="8">
        <f t="shared" si="15"/>
        <v>1</v>
      </c>
      <c r="H473" s="8"/>
      <c r="I473" s="43">
        <v>111</v>
      </c>
      <c r="J473" s="5" t="str">
        <f t="shared" si="16"/>
        <v>Open</v>
      </c>
      <c r="K473" s="8"/>
      <c r="L473" s="8"/>
      <c r="M473" s="5"/>
    </row>
    <row r="474" spans="1:13">
      <c r="A474" s="8">
        <v>471</v>
      </c>
      <c r="B474" s="5" t="s">
        <v>1425</v>
      </c>
      <c r="C474" s="5" t="s">
        <v>7519</v>
      </c>
      <c r="D474" s="5" t="s">
        <v>2101</v>
      </c>
      <c r="E474" s="2">
        <v>44915</v>
      </c>
      <c r="F474" s="5" t="s">
        <v>8748</v>
      </c>
      <c r="G474" s="8">
        <f t="shared" si="15"/>
        <v>1</v>
      </c>
      <c r="H474" s="8"/>
      <c r="I474" s="43">
        <v>53.2</v>
      </c>
      <c r="J474" s="5" t="str">
        <f t="shared" si="16"/>
        <v>Open</v>
      </c>
      <c r="K474" s="8"/>
      <c r="L474" s="8"/>
      <c r="M474" s="5"/>
    </row>
    <row r="475" spans="1:13">
      <c r="A475" s="8">
        <v>472</v>
      </c>
      <c r="B475" s="5" t="s">
        <v>6778</v>
      </c>
      <c r="C475" s="5" t="s">
        <v>7445</v>
      </c>
      <c r="D475" s="5" t="s">
        <v>8127</v>
      </c>
      <c r="E475" s="2">
        <v>44915</v>
      </c>
      <c r="F475" s="5" t="s">
        <v>8748</v>
      </c>
      <c r="G475" s="8">
        <f t="shared" si="15"/>
        <v>1</v>
      </c>
      <c r="H475" s="8"/>
      <c r="I475" s="43">
        <v>78.849999999999994</v>
      </c>
      <c r="J475" s="5" t="str">
        <f t="shared" si="16"/>
        <v>Open</v>
      </c>
      <c r="K475" s="8"/>
      <c r="L475" s="8"/>
      <c r="M475" s="5"/>
    </row>
    <row r="476" spans="1:13">
      <c r="A476" s="8">
        <v>473</v>
      </c>
      <c r="B476" s="5" t="s">
        <v>6774</v>
      </c>
      <c r="C476" s="5" t="s">
        <v>7441</v>
      </c>
      <c r="D476" s="5" t="s">
        <v>8123</v>
      </c>
      <c r="E476" s="2">
        <v>44915</v>
      </c>
      <c r="F476" s="5" t="s">
        <v>8748</v>
      </c>
      <c r="G476" s="8">
        <f t="shared" si="15"/>
        <v>1</v>
      </c>
      <c r="H476" s="8"/>
      <c r="I476" s="43">
        <v>92</v>
      </c>
      <c r="J476" s="5" t="str">
        <f t="shared" si="16"/>
        <v>Open</v>
      </c>
      <c r="K476" s="8"/>
      <c r="L476" s="8"/>
      <c r="M476" s="5"/>
    </row>
    <row r="477" spans="1:13">
      <c r="A477" s="8">
        <v>474</v>
      </c>
      <c r="B477" s="5" t="s">
        <v>6802</v>
      </c>
      <c r="C477" s="5" t="s">
        <v>7470</v>
      </c>
      <c r="D477" s="5" t="s">
        <v>8151</v>
      </c>
      <c r="E477" s="2">
        <v>44915</v>
      </c>
      <c r="F477" s="5" t="s">
        <v>8748</v>
      </c>
      <c r="G477" s="8">
        <f t="shared" si="15"/>
        <v>1</v>
      </c>
      <c r="H477" s="8"/>
      <c r="I477" s="43">
        <v>143</v>
      </c>
      <c r="J477" s="5" t="str">
        <f t="shared" si="16"/>
        <v>Open</v>
      </c>
      <c r="K477" s="8"/>
      <c r="L477" s="8"/>
      <c r="M477" s="5"/>
    </row>
    <row r="478" spans="1:13">
      <c r="A478" s="8">
        <v>475</v>
      </c>
      <c r="B478" s="5" t="s">
        <v>6851</v>
      </c>
      <c r="C478" s="5" t="s">
        <v>7521</v>
      </c>
      <c r="D478" s="5" t="s">
        <v>8200</v>
      </c>
      <c r="E478" s="2">
        <v>44915</v>
      </c>
      <c r="F478" s="5" t="s">
        <v>8748</v>
      </c>
      <c r="G478" s="8">
        <f t="shared" si="15"/>
        <v>1</v>
      </c>
      <c r="H478" s="8"/>
      <c r="I478" s="43">
        <v>96</v>
      </c>
      <c r="J478" s="5" t="str">
        <f t="shared" si="16"/>
        <v>Open</v>
      </c>
      <c r="K478" s="8"/>
      <c r="L478" s="8"/>
      <c r="M478" s="5"/>
    </row>
    <row r="479" spans="1:13">
      <c r="A479" s="8">
        <v>476</v>
      </c>
      <c r="B479" s="5" t="s">
        <v>6852</v>
      </c>
      <c r="C479" s="5" t="s">
        <v>7522</v>
      </c>
      <c r="D479" s="5" t="s">
        <v>8201</v>
      </c>
      <c r="E479" s="2">
        <v>44915</v>
      </c>
      <c r="F479" s="5" t="s">
        <v>8748</v>
      </c>
      <c r="G479" s="8">
        <f t="shared" si="15"/>
        <v>1</v>
      </c>
      <c r="H479" s="8"/>
      <c r="I479" s="43">
        <v>115.9</v>
      </c>
      <c r="J479" s="5" t="str">
        <f t="shared" si="16"/>
        <v>Open</v>
      </c>
      <c r="K479" s="8"/>
      <c r="L479" s="8"/>
      <c r="M479" s="5"/>
    </row>
    <row r="480" spans="1:13">
      <c r="A480" s="8">
        <v>477</v>
      </c>
      <c r="B480" s="5" t="s">
        <v>6853</v>
      </c>
      <c r="C480" s="5" t="s">
        <v>7523</v>
      </c>
      <c r="D480" s="5" t="s">
        <v>8202</v>
      </c>
      <c r="E480" s="2">
        <v>44915</v>
      </c>
      <c r="F480" s="5" t="s">
        <v>8748</v>
      </c>
      <c r="G480" s="8">
        <f t="shared" si="15"/>
        <v>1</v>
      </c>
      <c r="H480" s="8"/>
      <c r="I480" s="43">
        <v>46.15</v>
      </c>
      <c r="J480" s="5" t="str">
        <f t="shared" si="16"/>
        <v>Open</v>
      </c>
      <c r="K480" s="8"/>
      <c r="L480" s="8"/>
      <c r="M480" s="5"/>
    </row>
    <row r="481" spans="1:13">
      <c r="A481" s="8">
        <v>478</v>
      </c>
      <c r="B481" s="5" t="s">
        <v>6856</v>
      </c>
      <c r="C481" s="5" t="s">
        <v>7526</v>
      </c>
      <c r="D481" s="5" t="s">
        <v>8205</v>
      </c>
      <c r="E481" s="2">
        <v>44915</v>
      </c>
      <c r="F481" s="5" t="s">
        <v>8748</v>
      </c>
      <c r="G481" s="8">
        <f t="shared" si="15"/>
        <v>1</v>
      </c>
      <c r="H481" s="8"/>
      <c r="I481" s="43">
        <v>158</v>
      </c>
      <c r="J481" s="5" t="str">
        <f t="shared" si="16"/>
        <v>Open</v>
      </c>
      <c r="K481" s="8"/>
      <c r="L481" s="8"/>
      <c r="M481" s="5"/>
    </row>
    <row r="482" spans="1:13">
      <c r="A482" s="8">
        <v>479</v>
      </c>
      <c r="B482" s="5" t="s">
        <v>6857</v>
      </c>
      <c r="C482" s="5" t="s">
        <v>7527</v>
      </c>
      <c r="D482" s="5" t="s">
        <v>8206</v>
      </c>
      <c r="E482" s="2">
        <v>44915</v>
      </c>
      <c r="F482" s="5" t="s">
        <v>8748</v>
      </c>
      <c r="G482" s="8">
        <f t="shared" si="15"/>
        <v>1</v>
      </c>
      <c r="H482" s="8"/>
      <c r="I482" s="43">
        <v>74.099999999999994</v>
      </c>
      <c r="J482" s="5" t="str">
        <f t="shared" si="16"/>
        <v>Open</v>
      </c>
      <c r="K482" s="8"/>
      <c r="L482" s="8"/>
      <c r="M482" s="5"/>
    </row>
    <row r="483" spans="1:13">
      <c r="A483" s="8">
        <v>480</v>
      </c>
      <c r="B483" s="5" t="s">
        <v>6860</v>
      </c>
      <c r="C483" s="5" t="s">
        <v>7530</v>
      </c>
      <c r="D483" s="5" t="s">
        <v>8209</v>
      </c>
      <c r="E483" s="2">
        <v>44915</v>
      </c>
      <c r="F483" s="5" t="s">
        <v>8748</v>
      </c>
      <c r="G483" s="8">
        <f t="shared" si="15"/>
        <v>1</v>
      </c>
      <c r="H483" s="8"/>
      <c r="I483" s="43">
        <v>113.05</v>
      </c>
      <c r="J483" s="5" t="str">
        <f t="shared" si="16"/>
        <v>Open</v>
      </c>
      <c r="K483" s="8"/>
      <c r="L483" s="8"/>
      <c r="M483" s="5"/>
    </row>
    <row r="484" spans="1:13">
      <c r="A484" s="8">
        <v>481</v>
      </c>
      <c r="B484" s="5" t="s">
        <v>6861</v>
      </c>
      <c r="C484" s="5" t="s">
        <v>7531</v>
      </c>
      <c r="D484" s="5" t="s">
        <v>8210</v>
      </c>
      <c r="E484" s="2">
        <v>44915</v>
      </c>
      <c r="F484" s="5" t="s">
        <v>8748</v>
      </c>
      <c r="G484" s="8">
        <f t="shared" si="15"/>
        <v>1</v>
      </c>
      <c r="H484" s="8"/>
      <c r="I484" s="43">
        <v>186.2</v>
      </c>
      <c r="J484" s="5" t="str">
        <f t="shared" si="16"/>
        <v>Open</v>
      </c>
      <c r="K484" s="8"/>
      <c r="L484" s="8"/>
      <c r="M484" s="5"/>
    </row>
    <row r="485" spans="1:13">
      <c r="A485" s="8">
        <v>482</v>
      </c>
      <c r="B485" s="5" t="s">
        <v>6863</v>
      </c>
      <c r="C485" s="5" t="s">
        <v>7533</v>
      </c>
      <c r="D485" s="5" t="s">
        <v>8212</v>
      </c>
      <c r="E485" s="2">
        <v>44915</v>
      </c>
      <c r="F485" s="5" t="s">
        <v>8748</v>
      </c>
      <c r="G485" s="8">
        <f t="shared" si="15"/>
        <v>1</v>
      </c>
      <c r="H485" s="8"/>
      <c r="I485" s="43">
        <v>65</v>
      </c>
      <c r="J485" s="5" t="str">
        <f t="shared" si="16"/>
        <v>Open</v>
      </c>
      <c r="K485" s="8"/>
      <c r="L485" s="8"/>
      <c r="M485" s="5"/>
    </row>
    <row r="486" spans="1:13">
      <c r="A486" s="8">
        <v>483</v>
      </c>
      <c r="B486" s="5" t="s">
        <v>6864</v>
      </c>
      <c r="C486" s="5" t="s">
        <v>7534</v>
      </c>
      <c r="D486" s="5" t="s">
        <v>8213</v>
      </c>
      <c r="E486" s="2">
        <v>44915</v>
      </c>
      <c r="F486" s="5" t="s">
        <v>8748</v>
      </c>
      <c r="G486" s="8">
        <f t="shared" si="15"/>
        <v>1</v>
      </c>
      <c r="H486" s="8"/>
      <c r="I486" s="43">
        <v>80</v>
      </c>
      <c r="J486" s="5" t="str">
        <f t="shared" si="16"/>
        <v>Open</v>
      </c>
      <c r="K486" s="8"/>
      <c r="L486" s="8"/>
      <c r="M486" s="5"/>
    </row>
    <row r="487" spans="1:13">
      <c r="A487" s="8">
        <v>484</v>
      </c>
      <c r="B487" s="5" t="s">
        <v>6865</v>
      </c>
      <c r="C487" s="5" t="s">
        <v>7535</v>
      </c>
      <c r="D487" s="5" t="s">
        <v>8214</v>
      </c>
      <c r="E487" s="2">
        <v>44915</v>
      </c>
      <c r="F487" s="5" t="s">
        <v>8748</v>
      </c>
      <c r="G487" s="8">
        <f t="shared" si="15"/>
        <v>1</v>
      </c>
      <c r="H487" s="8"/>
      <c r="I487" s="43">
        <v>79</v>
      </c>
      <c r="J487" s="5" t="str">
        <f t="shared" si="16"/>
        <v>Open</v>
      </c>
      <c r="K487" s="8"/>
      <c r="L487" s="8"/>
      <c r="M487" s="5"/>
    </row>
    <row r="488" spans="1:13">
      <c r="A488" s="8">
        <v>485</v>
      </c>
      <c r="B488" s="5" t="s">
        <v>6865</v>
      </c>
      <c r="C488" s="5" t="s">
        <v>7535</v>
      </c>
      <c r="D488" s="5" t="s">
        <v>8214</v>
      </c>
      <c r="E488" s="2">
        <v>44915</v>
      </c>
      <c r="F488" s="5" t="s">
        <v>8748</v>
      </c>
      <c r="G488" s="8">
        <f t="shared" si="15"/>
        <v>1</v>
      </c>
      <c r="H488" s="8"/>
      <c r="I488" s="43">
        <v>79</v>
      </c>
      <c r="J488" s="5" t="str">
        <f t="shared" si="16"/>
        <v>Open</v>
      </c>
      <c r="K488" s="8"/>
      <c r="L488" s="8"/>
      <c r="M488" s="5"/>
    </row>
    <row r="489" spans="1:13">
      <c r="A489" s="8">
        <v>486</v>
      </c>
      <c r="B489" s="5" t="s">
        <v>6867</v>
      </c>
      <c r="C489" s="5" t="s">
        <v>7537</v>
      </c>
      <c r="D489" s="5" t="s">
        <v>8216</v>
      </c>
      <c r="E489" s="2">
        <v>44915</v>
      </c>
      <c r="F489" s="5" t="s">
        <v>8748</v>
      </c>
      <c r="G489" s="8">
        <f t="shared" si="15"/>
        <v>1</v>
      </c>
      <c r="H489" s="8"/>
      <c r="I489" s="43">
        <v>68.540000000000006</v>
      </c>
      <c r="J489" s="5" t="str">
        <f t="shared" si="16"/>
        <v>Open</v>
      </c>
      <c r="K489" s="8"/>
      <c r="L489" s="8"/>
      <c r="M489" s="5"/>
    </row>
    <row r="490" spans="1:13">
      <c r="A490" s="8">
        <v>487</v>
      </c>
      <c r="B490" s="5" t="s">
        <v>6868</v>
      </c>
      <c r="C490" s="5" t="s">
        <v>7538</v>
      </c>
      <c r="D490" s="5" t="s">
        <v>8217</v>
      </c>
      <c r="E490" s="2">
        <v>44915</v>
      </c>
      <c r="F490" s="5" t="s">
        <v>8748</v>
      </c>
      <c r="G490" s="8">
        <f t="shared" si="15"/>
        <v>1</v>
      </c>
      <c r="H490" s="8"/>
      <c r="I490" s="43">
        <v>72</v>
      </c>
      <c r="J490" s="5" t="str">
        <f t="shared" si="16"/>
        <v>Open</v>
      </c>
      <c r="K490" s="8"/>
      <c r="L490" s="8"/>
      <c r="M490" s="5"/>
    </row>
    <row r="491" spans="1:13">
      <c r="A491" s="8">
        <v>488</v>
      </c>
      <c r="B491" s="5" t="s">
        <v>6869</v>
      </c>
      <c r="C491" s="5" t="s">
        <v>7539</v>
      </c>
      <c r="D491" s="5" t="s">
        <v>8218</v>
      </c>
      <c r="E491" s="2">
        <v>44915</v>
      </c>
      <c r="F491" s="5" t="s">
        <v>8748</v>
      </c>
      <c r="G491" s="8">
        <f t="shared" si="15"/>
        <v>1</v>
      </c>
      <c r="H491" s="8"/>
      <c r="I491" s="43">
        <v>43.7</v>
      </c>
      <c r="J491" s="5" t="str">
        <f t="shared" si="16"/>
        <v>Open</v>
      </c>
      <c r="K491" s="8"/>
      <c r="L491" s="8"/>
      <c r="M491" s="5"/>
    </row>
    <row r="492" spans="1:13">
      <c r="A492" s="8">
        <v>489</v>
      </c>
      <c r="B492" s="5" t="s">
        <v>6871</v>
      </c>
      <c r="C492" s="5" t="s">
        <v>7541</v>
      </c>
      <c r="D492" s="5" t="s">
        <v>8220</v>
      </c>
      <c r="E492" s="2">
        <v>44915</v>
      </c>
      <c r="F492" s="5" t="s">
        <v>8748</v>
      </c>
      <c r="G492" s="8">
        <f t="shared" si="15"/>
        <v>1</v>
      </c>
      <c r="H492" s="8"/>
      <c r="I492" s="43">
        <v>73.06</v>
      </c>
      <c r="J492" s="5" t="str">
        <f t="shared" si="16"/>
        <v>Open</v>
      </c>
      <c r="K492" s="8"/>
      <c r="L492" s="8"/>
      <c r="M492" s="5"/>
    </row>
    <row r="493" spans="1:13">
      <c r="A493" s="8">
        <v>490</v>
      </c>
      <c r="B493" s="5" t="s">
        <v>6872</v>
      </c>
      <c r="C493" s="5" t="s">
        <v>7542</v>
      </c>
      <c r="D493" s="5" t="s">
        <v>8221</v>
      </c>
      <c r="E493" s="2">
        <v>44915</v>
      </c>
      <c r="F493" s="5" t="s">
        <v>8748</v>
      </c>
      <c r="G493" s="8">
        <f t="shared" si="15"/>
        <v>1</v>
      </c>
      <c r="H493" s="8"/>
      <c r="I493" s="43">
        <v>57</v>
      </c>
      <c r="J493" s="5" t="str">
        <f t="shared" si="16"/>
        <v>Open</v>
      </c>
      <c r="K493" s="8"/>
      <c r="L493" s="8"/>
      <c r="M493" s="5"/>
    </row>
    <row r="494" spans="1:13">
      <c r="A494" s="8">
        <v>491</v>
      </c>
      <c r="B494" s="5" t="s">
        <v>6873</v>
      </c>
      <c r="C494" s="5" t="s">
        <v>7543</v>
      </c>
      <c r="D494" s="5" t="s">
        <v>8222</v>
      </c>
      <c r="E494" s="2">
        <v>44915</v>
      </c>
      <c r="F494" s="5" t="s">
        <v>8748</v>
      </c>
      <c r="G494" s="8">
        <f t="shared" si="15"/>
        <v>1</v>
      </c>
      <c r="H494" s="8"/>
      <c r="I494" s="43">
        <v>80</v>
      </c>
      <c r="J494" s="5" t="str">
        <f t="shared" si="16"/>
        <v>Open</v>
      </c>
      <c r="K494" s="8"/>
      <c r="L494" s="8"/>
      <c r="M494" s="5"/>
    </row>
    <row r="495" spans="1:13">
      <c r="A495" s="8">
        <v>492</v>
      </c>
      <c r="B495" s="5" t="s">
        <v>6874</v>
      </c>
      <c r="C495" s="5" t="s">
        <v>7544</v>
      </c>
      <c r="D495" s="5" t="s">
        <v>8223</v>
      </c>
      <c r="E495" s="2">
        <v>44915</v>
      </c>
      <c r="F495" s="5" t="s">
        <v>8748</v>
      </c>
      <c r="G495" s="8">
        <f t="shared" si="15"/>
        <v>1</v>
      </c>
      <c r="H495" s="8"/>
      <c r="I495" s="43">
        <v>71</v>
      </c>
      <c r="J495" s="5" t="str">
        <f t="shared" si="16"/>
        <v>Open</v>
      </c>
      <c r="K495" s="8"/>
      <c r="L495" s="8"/>
      <c r="M495" s="5"/>
    </row>
    <row r="496" spans="1:13">
      <c r="A496" s="8">
        <v>493</v>
      </c>
      <c r="B496" s="5" t="s">
        <v>6875</v>
      </c>
      <c r="C496" s="5" t="s">
        <v>7545</v>
      </c>
      <c r="D496" s="5" t="s">
        <v>8224</v>
      </c>
      <c r="E496" s="2">
        <v>44915</v>
      </c>
      <c r="F496" s="5" t="s">
        <v>8748</v>
      </c>
      <c r="G496" s="8">
        <f t="shared" si="15"/>
        <v>1</v>
      </c>
      <c r="H496" s="8"/>
      <c r="I496" s="43">
        <v>62</v>
      </c>
      <c r="J496" s="5" t="str">
        <f t="shared" si="16"/>
        <v>Open</v>
      </c>
      <c r="K496" s="8"/>
      <c r="L496" s="8"/>
      <c r="M496" s="5"/>
    </row>
    <row r="497" spans="1:13">
      <c r="A497" s="8">
        <v>494</v>
      </c>
      <c r="B497" s="5" t="s">
        <v>6877</v>
      </c>
      <c r="C497" s="5" t="s">
        <v>7547</v>
      </c>
      <c r="D497" s="5" t="s">
        <v>8226</v>
      </c>
      <c r="E497" s="2">
        <v>44915</v>
      </c>
      <c r="F497" s="5" t="s">
        <v>8749</v>
      </c>
      <c r="G497" s="8">
        <f t="shared" si="15"/>
        <v>1</v>
      </c>
      <c r="H497" s="8"/>
      <c r="I497" s="43">
        <v>61</v>
      </c>
      <c r="J497" s="5" t="str">
        <f t="shared" si="16"/>
        <v>Open</v>
      </c>
      <c r="K497" s="8"/>
      <c r="L497" s="8"/>
      <c r="M497" s="5"/>
    </row>
    <row r="498" spans="1:13">
      <c r="A498" s="8">
        <v>495</v>
      </c>
      <c r="B498" s="5" t="s">
        <v>6878</v>
      </c>
      <c r="C498" s="5" t="s">
        <v>7548</v>
      </c>
      <c r="D498" s="5" t="s">
        <v>8227</v>
      </c>
      <c r="E498" s="2">
        <v>44915</v>
      </c>
      <c r="F498" s="5" t="s">
        <v>8749</v>
      </c>
      <c r="G498" s="8">
        <f t="shared" si="15"/>
        <v>1</v>
      </c>
      <c r="H498" s="8"/>
      <c r="I498" s="43">
        <v>86</v>
      </c>
      <c r="J498" s="5" t="str">
        <f t="shared" si="16"/>
        <v>Open</v>
      </c>
      <c r="K498" s="8"/>
      <c r="L498" s="8"/>
      <c r="M498" s="5"/>
    </row>
    <row r="499" spans="1:13">
      <c r="A499" s="8">
        <v>496</v>
      </c>
      <c r="B499" s="5" t="s">
        <v>6879</v>
      </c>
      <c r="C499" s="5" t="s">
        <v>7549</v>
      </c>
      <c r="D499" s="5" t="s">
        <v>8228</v>
      </c>
      <c r="E499" s="2">
        <v>44915</v>
      </c>
      <c r="F499" s="5" t="s">
        <v>8749</v>
      </c>
      <c r="G499" s="8">
        <f t="shared" si="15"/>
        <v>1</v>
      </c>
      <c r="H499" s="8"/>
      <c r="I499" s="43">
        <v>160</v>
      </c>
      <c r="J499" s="5" t="str">
        <f t="shared" si="16"/>
        <v>Open</v>
      </c>
      <c r="K499" s="8"/>
      <c r="L499" s="8"/>
      <c r="M499" s="5"/>
    </row>
    <row r="500" spans="1:13">
      <c r="A500" s="8">
        <v>497</v>
      </c>
      <c r="B500" s="5" t="s">
        <v>6880</v>
      </c>
      <c r="C500" s="5" t="s">
        <v>7550</v>
      </c>
      <c r="D500" s="5" t="s">
        <v>8229</v>
      </c>
      <c r="E500" s="2">
        <v>44915</v>
      </c>
      <c r="F500" s="5" t="s">
        <v>8749</v>
      </c>
      <c r="G500" s="8">
        <f t="shared" si="15"/>
        <v>1</v>
      </c>
      <c r="H500" s="8"/>
      <c r="I500" s="43">
        <v>98</v>
      </c>
      <c r="J500" s="5" t="str">
        <f t="shared" si="16"/>
        <v>Open</v>
      </c>
      <c r="K500" s="8"/>
      <c r="L500" s="8"/>
      <c r="M500" s="5"/>
    </row>
    <row r="501" spans="1:13">
      <c r="A501" s="8">
        <v>498</v>
      </c>
      <c r="B501" s="5" t="s">
        <v>6881</v>
      </c>
      <c r="C501" s="5" t="s">
        <v>7551</v>
      </c>
      <c r="D501" s="5" t="s">
        <v>8230</v>
      </c>
      <c r="E501" s="2">
        <v>44915</v>
      </c>
      <c r="F501" s="5" t="s">
        <v>8749</v>
      </c>
      <c r="G501" s="8">
        <f t="shared" si="15"/>
        <v>1</v>
      </c>
      <c r="H501" s="8"/>
      <c r="I501" s="43">
        <v>141</v>
      </c>
      <c r="J501" s="5" t="str">
        <f t="shared" si="16"/>
        <v>Open</v>
      </c>
      <c r="K501" s="8"/>
      <c r="L501" s="8"/>
      <c r="M501" s="5"/>
    </row>
    <row r="502" spans="1:13">
      <c r="A502" s="8">
        <v>499</v>
      </c>
      <c r="B502" s="5" t="s">
        <v>6882</v>
      </c>
      <c r="C502" s="5" t="s">
        <v>7552</v>
      </c>
      <c r="D502" s="5" t="s">
        <v>8231</v>
      </c>
      <c r="E502" s="2">
        <v>44915</v>
      </c>
      <c r="F502" s="5" t="s">
        <v>8749</v>
      </c>
      <c r="G502" s="8">
        <f t="shared" si="15"/>
        <v>1</v>
      </c>
      <c r="H502" s="8"/>
      <c r="I502" s="43">
        <v>50</v>
      </c>
      <c r="J502" s="5" t="str">
        <f t="shared" si="16"/>
        <v>Open</v>
      </c>
      <c r="K502" s="8"/>
      <c r="L502" s="8"/>
      <c r="M502" s="5"/>
    </row>
    <row r="503" spans="1:13">
      <c r="A503" s="8">
        <v>500</v>
      </c>
      <c r="B503" s="5" t="s">
        <v>6883</v>
      </c>
      <c r="C503" s="5" t="s">
        <v>7553</v>
      </c>
      <c r="D503" s="5" t="s">
        <v>8232</v>
      </c>
      <c r="E503" s="2">
        <v>44915</v>
      </c>
      <c r="F503" s="5" t="s">
        <v>8749</v>
      </c>
      <c r="G503" s="8">
        <f t="shared" ref="G503:G566" si="17">IF(C503="","",IF(D503=H503,0,1))</f>
        <v>1</v>
      </c>
      <c r="H503" s="8"/>
      <c r="I503" s="43">
        <v>290</v>
      </c>
      <c r="J503" s="5" t="str">
        <f t="shared" si="16"/>
        <v>Open</v>
      </c>
      <c r="K503" s="8"/>
      <c r="L503" s="8"/>
      <c r="M503" s="5"/>
    </row>
    <row r="504" spans="1:13">
      <c r="A504" s="8">
        <v>501</v>
      </c>
      <c r="B504" s="5" t="s">
        <v>6884</v>
      </c>
      <c r="C504" s="5" t="s">
        <v>7554</v>
      </c>
      <c r="D504" s="5" t="s">
        <v>8233</v>
      </c>
      <c r="E504" s="2">
        <v>44915</v>
      </c>
      <c r="F504" s="5" t="s">
        <v>8749</v>
      </c>
      <c r="G504" s="8">
        <f t="shared" si="17"/>
        <v>1</v>
      </c>
      <c r="H504" s="8"/>
      <c r="I504" s="43">
        <v>163</v>
      </c>
      <c r="J504" s="5" t="str">
        <f t="shared" si="16"/>
        <v>Open</v>
      </c>
      <c r="K504" s="8"/>
      <c r="L504" s="8"/>
      <c r="M504" s="5"/>
    </row>
    <row r="505" spans="1:13">
      <c r="A505" s="8">
        <v>502</v>
      </c>
      <c r="B505" s="5" t="s">
        <v>6885</v>
      </c>
      <c r="C505" s="5" t="s">
        <v>7555</v>
      </c>
      <c r="D505" s="5" t="s">
        <v>8234</v>
      </c>
      <c r="E505" s="2">
        <v>44915</v>
      </c>
      <c r="F505" s="5" t="s">
        <v>8749</v>
      </c>
      <c r="G505" s="8">
        <f t="shared" si="17"/>
        <v>1</v>
      </c>
      <c r="H505" s="8"/>
      <c r="I505" s="43">
        <v>90</v>
      </c>
      <c r="J505" s="5" t="str">
        <f t="shared" si="16"/>
        <v>Open</v>
      </c>
      <c r="K505" s="8"/>
      <c r="L505" s="8"/>
      <c r="M505" s="5"/>
    </row>
    <row r="506" spans="1:13">
      <c r="A506" s="8">
        <v>503</v>
      </c>
      <c r="B506" s="5" t="s">
        <v>6886</v>
      </c>
      <c r="C506" s="5" t="s">
        <v>7556</v>
      </c>
      <c r="D506" s="5" t="s">
        <v>8235</v>
      </c>
      <c r="E506" s="2">
        <v>44915</v>
      </c>
      <c r="F506" s="5" t="s">
        <v>8749</v>
      </c>
      <c r="G506" s="8">
        <f t="shared" si="17"/>
        <v>1</v>
      </c>
      <c r="H506" s="8"/>
      <c r="I506" s="43">
        <v>197</v>
      </c>
      <c r="J506" s="5" t="str">
        <f t="shared" si="16"/>
        <v>Open</v>
      </c>
      <c r="K506" s="8"/>
      <c r="L506" s="8"/>
      <c r="M506" s="5"/>
    </row>
    <row r="507" spans="1:13">
      <c r="A507" s="8">
        <v>504</v>
      </c>
      <c r="B507" s="5" t="s">
        <v>6888</v>
      </c>
      <c r="C507" s="5" t="s">
        <v>7558</v>
      </c>
      <c r="D507" s="5" t="s">
        <v>8237</v>
      </c>
      <c r="E507" s="2">
        <v>44915</v>
      </c>
      <c r="F507" s="5" t="s">
        <v>8749</v>
      </c>
      <c r="G507" s="8">
        <f t="shared" si="17"/>
        <v>1</v>
      </c>
      <c r="H507" s="8"/>
      <c r="I507" s="43">
        <v>130</v>
      </c>
      <c r="J507" s="5" t="str">
        <f t="shared" si="16"/>
        <v>Open</v>
      </c>
      <c r="K507" s="8"/>
      <c r="L507" s="8"/>
      <c r="M507" s="5"/>
    </row>
    <row r="508" spans="1:13">
      <c r="A508" s="8">
        <v>505</v>
      </c>
      <c r="B508" s="5" t="s">
        <v>6891</v>
      </c>
      <c r="C508" s="5" t="s">
        <v>7561</v>
      </c>
      <c r="D508" s="5" t="s">
        <v>8240</v>
      </c>
      <c r="E508" s="2">
        <v>44915</v>
      </c>
      <c r="F508" s="5" t="s">
        <v>8749</v>
      </c>
      <c r="G508" s="8">
        <f t="shared" si="17"/>
        <v>1</v>
      </c>
      <c r="H508" s="8"/>
      <c r="I508" s="43">
        <v>148</v>
      </c>
      <c r="J508" s="5" t="str">
        <f t="shared" si="16"/>
        <v>Open</v>
      </c>
      <c r="K508" s="8"/>
      <c r="L508" s="8"/>
      <c r="M508" s="5"/>
    </row>
    <row r="509" spans="1:13">
      <c r="A509" s="8">
        <v>506</v>
      </c>
      <c r="B509" s="5" t="s">
        <v>6893</v>
      </c>
      <c r="C509" s="5" t="s">
        <v>7563</v>
      </c>
      <c r="D509" s="5" t="s">
        <v>8242</v>
      </c>
      <c r="E509" s="2">
        <v>44915</v>
      </c>
      <c r="F509" s="5" t="s">
        <v>8749</v>
      </c>
      <c r="G509" s="8">
        <f t="shared" si="17"/>
        <v>1</v>
      </c>
      <c r="H509" s="8"/>
      <c r="I509" s="43">
        <v>63</v>
      </c>
      <c r="J509" s="5" t="str">
        <f t="shared" si="16"/>
        <v>Open</v>
      </c>
      <c r="K509" s="8"/>
      <c r="L509" s="8"/>
      <c r="M509" s="5"/>
    </row>
    <row r="510" spans="1:13">
      <c r="A510" s="8">
        <v>507</v>
      </c>
      <c r="B510" s="5" t="s">
        <v>6894</v>
      </c>
      <c r="C510" s="5" t="s">
        <v>7564</v>
      </c>
      <c r="D510" s="5" t="s">
        <v>8243</v>
      </c>
      <c r="E510" s="2">
        <v>44915</v>
      </c>
      <c r="F510" s="5" t="s">
        <v>8749</v>
      </c>
      <c r="G510" s="8">
        <f t="shared" si="17"/>
        <v>1</v>
      </c>
      <c r="H510" s="8"/>
      <c r="I510" s="43">
        <v>62</v>
      </c>
      <c r="J510" s="5" t="str">
        <f t="shared" si="16"/>
        <v>Open</v>
      </c>
      <c r="K510" s="8"/>
      <c r="L510" s="8"/>
      <c r="M510" s="5"/>
    </row>
    <row r="511" spans="1:13">
      <c r="A511" s="8">
        <v>508</v>
      </c>
      <c r="B511" s="5" t="s">
        <v>6895</v>
      </c>
      <c r="C511" s="5" t="s">
        <v>7565</v>
      </c>
      <c r="D511" s="5" t="s">
        <v>8244</v>
      </c>
      <c r="E511" s="2">
        <v>44915</v>
      </c>
      <c r="F511" s="5" t="s">
        <v>8749</v>
      </c>
      <c r="G511" s="8">
        <f t="shared" si="17"/>
        <v>1</v>
      </c>
      <c r="H511" s="8"/>
      <c r="I511" s="43">
        <v>273.13</v>
      </c>
      <c r="J511" s="5" t="str">
        <f t="shared" si="16"/>
        <v>Open</v>
      </c>
      <c r="K511" s="8"/>
      <c r="L511" s="8"/>
      <c r="M511" s="5"/>
    </row>
    <row r="512" spans="1:13">
      <c r="A512" s="8">
        <v>509</v>
      </c>
      <c r="B512" s="5" t="s">
        <v>6896</v>
      </c>
      <c r="C512" s="5" t="s">
        <v>7566</v>
      </c>
      <c r="D512" s="5" t="s">
        <v>8245</v>
      </c>
      <c r="E512" s="2">
        <v>44915</v>
      </c>
      <c r="F512" s="5" t="s">
        <v>8749</v>
      </c>
      <c r="G512" s="8">
        <f t="shared" si="17"/>
        <v>1</v>
      </c>
      <c r="H512" s="8"/>
      <c r="I512" s="43">
        <v>299</v>
      </c>
      <c r="J512" s="5" t="str">
        <f t="shared" si="16"/>
        <v>Open</v>
      </c>
      <c r="K512" s="8"/>
      <c r="L512" s="8"/>
      <c r="M512" s="5"/>
    </row>
    <row r="513" spans="1:13">
      <c r="A513" s="8">
        <v>510</v>
      </c>
      <c r="B513" s="5" t="s">
        <v>6897</v>
      </c>
      <c r="C513" s="5" t="s">
        <v>7567</v>
      </c>
      <c r="D513" s="5" t="s">
        <v>8246</v>
      </c>
      <c r="E513" s="2">
        <v>44915</v>
      </c>
      <c r="F513" s="5" t="s">
        <v>8749</v>
      </c>
      <c r="G513" s="8">
        <f t="shared" si="17"/>
        <v>1</v>
      </c>
      <c r="H513" s="8"/>
      <c r="I513" s="43">
        <v>105.45</v>
      </c>
      <c r="J513" s="5" t="str">
        <f t="shared" si="16"/>
        <v>Open</v>
      </c>
      <c r="K513" s="8"/>
      <c r="L513" s="8"/>
      <c r="M513" s="5"/>
    </row>
    <row r="514" spans="1:13">
      <c r="A514" s="8">
        <v>511</v>
      </c>
      <c r="B514" s="5" t="s">
        <v>6898</v>
      </c>
      <c r="C514" s="5" t="s">
        <v>7568</v>
      </c>
      <c r="D514" s="5" t="s">
        <v>8247</v>
      </c>
      <c r="E514" s="2">
        <v>44915</v>
      </c>
      <c r="F514" s="5" t="s">
        <v>8749</v>
      </c>
      <c r="G514" s="8">
        <f t="shared" si="17"/>
        <v>1</v>
      </c>
      <c r="H514" s="8"/>
      <c r="I514" s="43">
        <v>126.35</v>
      </c>
      <c r="J514" s="5" t="str">
        <f t="shared" si="16"/>
        <v>Open</v>
      </c>
      <c r="K514" s="8"/>
      <c r="L514" s="8"/>
      <c r="M514" s="5"/>
    </row>
    <row r="515" spans="1:13">
      <c r="A515" s="8">
        <v>512</v>
      </c>
      <c r="B515" s="5" t="s">
        <v>6899</v>
      </c>
      <c r="C515" s="5" t="s">
        <v>7569</v>
      </c>
      <c r="D515" s="5" t="s">
        <v>8248</v>
      </c>
      <c r="E515" s="2">
        <v>44915</v>
      </c>
      <c r="F515" s="5" t="s">
        <v>8749</v>
      </c>
      <c r="G515" s="8">
        <f t="shared" si="17"/>
        <v>1</v>
      </c>
      <c r="H515" s="8"/>
      <c r="I515" s="43">
        <v>98</v>
      </c>
      <c r="J515" s="5" t="str">
        <f t="shared" si="16"/>
        <v>Open</v>
      </c>
      <c r="K515" s="8"/>
      <c r="L515" s="8"/>
      <c r="M515" s="5"/>
    </row>
    <row r="516" spans="1:13">
      <c r="A516" s="8">
        <v>513</v>
      </c>
      <c r="B516" s="5" t="s">
        <v>6900</v>
      </c>
      <c r="C516" s="5" t="s">
        <v>7570</v>
      </c>
      <c r="D516" s="5" t="s">
        <v>8249</v>
      </c>
      <c r="E516" s="2">
        <v>44915</v>
      </c>
      <c r="F516" s="5" t="s">
        <v>8749</v>
      </c>
      <c r="G516" s="8">
        <f t="shared" si="17"/>
        <v>1</v>
      </c>
      <c r="H516" s="8"/>
      <c r="I516" s="43">
        <v>115</v>
      </c>
      <c r="J516" s="5" t="str">
        <f t="shared" ref="J516:J579" si="18">IF(F516="","",IF(H516=D516,"Close","Open"))</f>
        <v>Open</v>
      </c>
      <c r="K516" s="8"/>
      <c r="L516" s="8"/>
      <c r="M516" s="5"/>
    </row>
    <row r="517" spans="1:13">
      <c r="A517" s="8">
        <v>514</v>
      </c>
      <c r="B517" s="5" t="s">
        <v>6901</v>
      </c>
      <c r="C517" s="5" t="s">
        <v>7571</v>
      </c>
      <c r="D517" s="5" t="s">
        <v>8250</v>
      </c>
      <c r="E517" s="2">
        <v>44915</v>
      </c>
      <c r="F517" s="5" t="s">
        <v>8749</v>
      </c>
      <c r="G517" s="8">
        <f t="shared" si="17"/>
        <v>1</v>
      </c>
      <c r="H517" s="8"/>
      <c r="I517" s="43">
        <v>166</v>
      </c>
      <c r="J517" s="5" t="str">
        <f t="shared" si="18"/>
        <v>Open</v>
      </c>
      <c r="K517" s="8"/>
      <c r="L517" s="8"/>
      <c r="M517" s="5"/>
    </row>
    <row r="518" spans="1:13">
      <c r="A518" s="8">
        <v>515</v>
      </c>
      <c r="B518" s="5" t="s">
        <v>6902</v>
      </c>
      <c r="C518" s="5" t="s">
        <v>7572</v>
      </c>
      <c r="D518" s="5" t="s">
        <v>8251</v>
      </c>
      <c r="E518" s="2">
        <v>44915</v>
      </c>
      <c r="F518" s="5" t="s">
        <v>8749</v>
      </c>
      <c r="G518" s="8">
        <f t="shared" si="17"/>
        <v>1</v>
      </c>
      <c r="H518" s="8"/>
      <c r="I518" s="43">
        <v>71</v>
      </c>
      <c r="J518" s="5" t="str">
        <f t="shared" si="18"/>
        <v>Open</v>
      </c>
      <c r="K518" s="8"/>
      <c r="L518" s="8"/>
      <c r="M518" s="5"/>
    </row>
    <row r="519" spans="1:13">
      <c r="A519" s="8">
        <v>516</v>
      </c>
      <c r="B519" s="5" t="s">
        <v>6899</v>
      </c>
      <c r="C519" s="5" t="s">
        <v>7569</v>
      </c>
      <c r="D519" s="5" t="s">
        <v>8248</v>
      </c>
      <c r="E519" s="2">
        <v>44915</v>
      </c>
      <c r="F519" s="5" t="s">
        <v>8749</v>
      </c>
      <c r="G519" s="8">
        <f t="shared" si="17"/>
        <v>1</v>
      </c>
      <c r="H519" s="8"/>
      <c r="I519" s="43">
        <v>98</v>
      </c>
      <c r="J519" s="5" t="str">
        <f t="shared" si="18"/>
        <v>Open</v>
      </c>
      <c r="K519" s="8"/>
      <c r="L519" s="8"/>
      <c r="M519" s="5"/>
    </row>
    <row r="520" spans="1:13">
      <c r="A520" s="8">
        <v>517</v>
      </c>
      <c r="B520" s="5" t="s">
        <v>6900</v>
      </c>
      <c r="C520" s="5" t="s">
        <v>7570</v>
      </c>
      <c r="D520" s="5" t="s">
        <v>8249</v>
      </c>
      <c r="E520" s="2">
        <v>44915</v>
      </c>
      <c r="F520" s="5" t="s">
        <v>8749</v>
      </c>
      <c r="G520" s="8">
        <f t="shared" si="17"/>
        <v>1</v>
      </c>
      <c r="H520" s="8"/>
      <c r="I520" s="43">
        <v>115</v>
      </c>
      <c r="J520" s="5" t="str">
        <f t="shared" si="18"/>
        <v>Open</v>
      </c>
      <c r="K520" s="8"/>
      <c r="L520" s="8"/>
      <c r="M520" s="5"/>
    </row>
    <row r="521" spans="1:13">
      <c r="A521" s="8">
        <v>518</v>
      </c>
      <c r="B521" s="5" t="s">
        <v>6903</v>
      </c>
      <c r="C521" s="5" t="s">
        <v>7573</v>
      </c>
      <c r="D521" s="5" t="s">
        <v>8252</v>
      </c>
      <c r="E521" s="2">
        <v>44915</v>
      </c>
      <c r="F521" s="5" t="s">
        <v>8749</v>
      </c>
      <c r="G521" s="8">
        <f t="shared" si="17"/>
        <v>1</v>
      </c>
      <c r="H521" s="8"/>
      <c r="I521" s="43">
        <v>301</v>
      </c>
      <c r="J521" s="5" t="str">
        <f t="shared" si="18"/>
        <v>Open</v>
      </c>
      <c r="K521" s="8"/>
      <c r="L521" s="8"/>
      <c r="M521" s="5"/>
    </row>
    <row r="522" spans="1:13">
      <c r="A522" s="8">
        <v>519</v>
      </c>
      <c r="B522" s="5" t="s">
        <v>6900</v>
      </c>
      <c r="C522" s="5" t="s">
        <v>7570</v>
      </c>
      <c r="D522" s="5" t="s">
        <v>8249</v>
      </c>
      <c r="E522" s="2">
        <v>44915</v>
      </c>
      <c r="F522" s="5" t="s">
        <v>8749</v>
      </c>
      <c r="G522" s="8">
        <f t="shared" si="17"/>
        <v>1</v>
      </c>
      <c r="H522" s="8"/>
      <c r="I522" s="43">
        <v>115</v>
      </c>
      <c r="J522" s="5" t="str">
        <f t="shared" si="18"/>
        <v>Open</v>
      </c>
      <c r="K522" s="8"/>
      <c r="L522" s="8"/>
      <c r="M522" s="5"/>
    </row>
    <row r="523" spans="1:13">
      <c r="A523" s="8">
        <v>520</v>
      </c>
      <c r="B523" s="5" t="s">
        <v>6899</v>
      </c>
      <c r="C523" s="5" t="s">
        <v>7569</v>
      </c>
      <c r="D523" s="5" t="s">
        <v>8248</v>
      </c>
      <c r="E523" s="2">
        <v>44915</v>
      </c>
      <c r="F523" s="5" t="s">
        <v>8749</v>
      </c>
      <c r="G523" s="8">
        <f t="shared" si="17"/>
        <v>1</v>
      </c>
      <c r="H523" s="8"/>
      <c r="I523" s="43">
        <v>98</v>
      </c>
      <c r="J523" s="5" t="str">
        <f t="shared" si="18"/>
        <v>Open</v>
      </c>
      <c r="K523" s="8"/>
      <c r="L523" s="8"/>
      <c r="M523" s="5"/>
    </row>
    <row r="524" spans="1:13">
      <c r="A524" s="8">
        <v>521</v>
      </c>
      <c r="B524" s="5" t="s">
        <v>6905</v>
      </c>
      <c r="C524" s="5" t="s">
        <v>7575</v>
      </c>
      <c r="D524" s="5" t="s">
        <v>8254</v>
      </c>
      <c r="E524" s="2">
        <v>44915</v>
      </c>
      <c r="F524" s="5" t="s">
        <v>8749</v>
      </c>
      <c r="G524" s="8">
        <f t="shared" si="17"/>
        <v>1</v>
      </c>
      <c r="H524" s="8"/>
      <c r="I524" s="43">
        <v>160</v>
      </c>
      <c r="J524" s="5" t="str">
        <f t="shared" si="18"/>
        <v>Open</v>
      </c>
      <c r="K524" s="8"/>
      <c r="L524" s="8"/>
      <c r="M524" s="5"/>
    </row>
    <row r="525" spans="1:13">
      <c r="A525" s="8">
        <v>522</v>
      </c>
      <c r="B525" s="5" t="s">
        <v>6906</v>
      </c>
      <c r="C525" s="5" t="s">
        <v>7576</v>
      </c>
      <c r="D525" s="5" t="s">
        <v>8255</v>
      </c>
      <c r="E525" s="2">
        <v>44915</v>
      </c>
      <c r="F525" s="5" t="s">
        <v>8749</v>
      </c>
      <c r="G525" s="8">
        <f t="shared" si="17"/>
        <v>1</v>
      </c>
      <c r="H525" s="8"/>
      <c r="I525" s="43">
        <v>92.15</v>
      </c>
      <c r="J525" s="5" t="str">
        <f t="shared" si="18"/>
        <v>Open</v>
      </c>
      <c r="K525" s="8"/>
      <c r="L525" s="8"/>
      <c r="M525" s="5"/>
    </row>
    <row r="526" spans="1:13">
      <c r="A526" s="8">
        <v>523</v>
      </c>
      <c r="B526" s="5" t="s">
        <v>6900</v>
      </c>
      <c r="C526" s="5" t="s">
        <v>7570</v>
      </c>
      <c r="D526" s="5" t="s">
        <v>8249</v>
      </c>
      <c r="E526" s="2">
        <v>44915</v>
      </c>
      <c r="F526" s="5" t="s">
        <v>8749</v>
      </c>
      <c r="G526" s="8">
        <f t="shared" si="17"/>
        <v>1</v>
      </c>
      <c r="H526" s="8"/>
      <c r="I526" s="43">
        <v>115</v>
      </c>
      <c r="J526" s="5" t="str">
        <f t="shared" si="18"/>
        <v>Open</v>
      </c>
      <c r="K526" s="8"/>
      <c r="L526" s="8"/>
      <c r="M526" s="5"/>
    </row>
    <row r="527" spans="1:13">
      <c r="A527" s="8">
        <v>524</v>
      </c>
      <c r="B527" s="5" t="s">
        <v>6903</v>
      </c>
      <c r="C527" s="5" t="s">
        <v>7573</v>
      </c>
      <c r="D527" s="5" t="s">
        <v>8252</v>
      </c>
      <c r="E527" s="2">
        <v>44915</v>
      </c>
      <c r="F527" s="5" t="s">
        <v>8749</v>
      </c>
      <c r="G527" s="8">
        <f t="shared" si="17"/>
        <v>1</v>
      </c>
      <c r="H527" s="8"/>
      <c r="I527" s="43">
        <v>301</v>
      </c>
      <c r="J527" s="5" t="str">
        <f t="shared" si="18"/>
        <v>Open</v>
      </c>
      <c r="K527" s="8"/>
      <c r="L527" s="8"/>
      <c r="M527" s="5"/>
    </row>
    <row r="528" spans="1:13">
      <c r="A528" s="8">
        <v>525</v>
      </c>
      <c r="B528" s="5" t="s">
        <v>6900</v>
      </c>
      <c r="C528" s="5" t="s">
        <v>7570</v>
      </c>
      <c r="D528" s="5" t="s">
        <v>8249</v>
      </c>
      <c r="E528" s="2">
        <v>44915</v>
      </c>
      <c r="F528" s="5" t="s">
        <v>8749</v>
      </c>
      <c r="G528" s="8">
        <f t="shared" si="17"/>
        <v>1</v>
      </c>
      <c r="H528" s="8"/>
      <c r="I528" s="43">
        <v>115</v>
      </c>
      <c r="J528" s="5" t="str">
        <f t="shared" si="18"/>
        <v>Open</v>
      </c>
      <c r="K528" s="8"/>
      <c r="L528" s="8"/>
      <c r="M528" s="5"/>
    </row>
    <row r="529" spans="1:13">
      <c r="A529" s="8">
        <v>526</v>
      </c>
      <c r="B529" s="5" t="s">
        <v>6899</v>
      </c>
      <c r="C529" s="5" t="s">
        <v>7569</v>
      </c>
      <c r="D529" s="5" t="s">
        <v>8248</v>
      </c>
      <c r="E529" s="2">
        <v>44915</v>
      </c>
      <c r="F529" s="5" t="s">
        <v>8749</v>
      </c>
      <c r="G529" s="8">
        <f t="shared" si="17"/>
        <v>1</v>
      </c>
      <c r="H529" s="8"/>
      <c r="I529" s="43">
        <v>98</v>
      </c>
      <c r="J529" s="5" t="str">
        <f t="shared" si="18"/>
        <v>Open</v>
      </c>
      <c r="K529" s="8"/>
      <c r="L529" s="8"/>
      <c r="M529" s="5"/>
    </row>
    <row r="530" spans="1:13">
      <c r="A530" s="8">
        <v>527</v>
      </c>
      <c r="B530" s="5" t="s">
        <v>6899</v>
      </c>
      <c r="C530" s="5" t="s">
        <v>7569</v>
      </c>
      <c r="D530" s="5" t="s">
        <v>8248</v>
      </c>
      <c r="E530" s="2">
        <v>44915</v>
      </c>
      <c r="F530" s="5" t="s">
        <v>8749</v>
      </c>
      <c r="G530" s="8">
        <f t="shared" si="17"/>
        <v>1</v>
      </c>
      <c r="H530" s="8"/>
      <c r="I530" s="43">
        <v>98</v>
      </c>
      <c r="J530" s="5" t="str">
        <f t="shared" si="18"/>
        <v>Open</v>
      </c>
      <c r="K530" s="8"/>
      <c r="L530" s="8"/>
      <c r="M530" s="5"/>
    </row>
    <row r="531" spans="1:13">
      <c r="A531" s="8">
        <v>528</v>
      </c>
      <c r="B531" s="5" t="s">
        <v>6903</v>
      </c>
      <c r="C531" s="5" t="s">
        <v>7573</v>
      </c>
      <c r="D531" s="5" t="s">
        <v>8252</v>
      </c>
      <c r="E531" s="2">
        <v>44915</v>
      </c>
      <c r="F531" s="5" t="s">
        <v>8749</v>
      </c>
      <c r="G531" s="8">
        <f t="shared" si="17"/>
        <v>1</v>
      </c>
      <c r="H531" s="8"/>
      <c r="I531" s="43">
        <v>301</v>
      </c>
      <c r="J531" s="5" t="str">
        <f t="shared" si="18"/>
        <v>Open</v>
      </c>
      <c r="K531" s="8"/>
      <c r="L531" s="8"/>
      <c r="M531" s="5"/>
    </row>
    <row r="532" spans="1:13">
      <c r="A532" s="8">
        <v>529</v>
      </c>
      <c r="B532" s="5" t="s">
        <v>6033</v>
      </c>
      <c r="C532" s="5" t="s">
        <v>7578</v>
      </c>
      <c r="D532" s="5" t="s">
        <v>6034</v>
      </c>
      <c r="E532" s="2">
        <v>44915</v>
      </c>
      <c r="F532" s="5" t="s">
        <v>8749</v>
      </c>
      <c r="G532" s="8">
        <f t="shared" si="17"/>
        <v>1</v>
      </c>
      <c r="H532" s="8"/>
      <c r="I532" s="43">
        <v>157</v>
      </c>
      <c r="J532" s="5" t="str">
        <f t="shared" si="18"/>
        <v>Open</v>
      </c>
      <c r="K532" s="8"/>
      <c r="L532" s="8"/>
      <c r="M532" s="5"/>
    </row>
    <row r="533" spans="1:13">
      <c r="A533" s="8">
        <v>530</v>
      </c>
      <c r="B533" s="5" t="s">
        <v>6908</v>
      </c>
      <c r="C533" s="5" t="s">
        <v>7579</v>
      </c>
      <c r="D533" s="5" t="s">
        <v>8257</v>
      </c>
      <c r="E533" s="2">
        <v>44915</v>
      </c>
      <c r="F533" s="5" t="s">
        <v>8749</v>
      </c>
      <c r="G533" s="8">
        <f t="shared" si="17"/>
        <v>1</v>
      </c>
      <c r="H533" s="8"/>
      <c r="I533" s="43">
        <v>130</v>
      </c>
      <c r="J533" s="5" t="str">
        <f t="shared" si="18"/>
        <v>Open</v>
      </c>
      <c r="K533" s="8"/>
      <c r="L533" s="8"/>
      <c r="M533" s="5"/>
    </row>
    <row r="534" spans="1:13">
      <c r="A534" s="8">
        <v>531</v>
      </c>
      <c r="B534" s="5" t="s">
        <v>6909</v>
      </c>
      <c r="C534" s="5" t="s">
        <v>7580</v>
      </c>
      <c r="D534" s="5" t="s">
        <v>8258</v>
      </c>
      <c r="E534" s="2">
        <v>44915</v>
      </c>
      <c r="F534" s="5" t="s">
        <v>8749</v>
      </c>
      <c r="G534" s="8">
        <f t="shared" si="17"/>
        <v>1</v>
      </c>
      <c r="H534" s="8"/>
      <c r="I534" s="43">
        <v>101</v>
      </c>
      <c r="J534" s="5" t="str">
        <f t="shared" si="18"/>
        <v>Open</v>
      </c>
      <c r="K534" s="8"/>
      <c r="L534" s="8"/>
      <c r="M534" s="5"/>
    </row>
    <row r="535" spans="1:13">
      <c r="A535" s="8">
        <v>532</v>
      </c>
      <c r="B535" s="5" t="s">
        <v>6900</v>
      </c>
      <c r="C535" s="5" t="s">
        <v>7570</v>
      </c>
      <c r="D535" s="5" t="s">
        <v>8249</v>
      </c>
      <c r="E535" s="2">
        <v>44915</v>
      </c>
      <c r="F535" s="5" t="s">
        <v>8749</v>
      </c>
      <c r="G535" s="8">
        <f t="shared" si="17"/>
        <v>1</v>
      </c>
      <c r="H535" s="8"/>
      <c r="I535" s="43">
        <v>115</v>
      </c>
      <c r="J535" s="5" t="str">
        <f t="shared" si="18"/>
        <v>Open</v>
      </c>
      <c r="K535" s="8"/>
      <c r="L535" s="8"/>
      <c r="M535" s="5"/>
    </row>
    <row r="536" spans="1:13">
      <c r="A536" s="8">
        <v>533</v>
      </c>
      <c r="B536" s="5" t="s">
        <v>6910</v>
      </c>
      <c r="C536" s="5" t="s">
        <v>7581</v>
      </c>
      <c r="D536" s="5" t="s">
        <v>8259</v>
      </c>
      <c r="E536" s="2">
        <v>44915</v>
      </c>
      <c r="F536" s="5" t="s">
        <v>8749</v>
      </c>
      <c r="G536" s="8">
        <f t="shared" si="17"/>
        <v>1</v>
      </c>
      <c r="H536" s="8"/>
      <c r="I536" s="43">
        <v>62.7</v>
      </c>
      <c r="J536" s="5" t="str">
        <f t="shared" si="18"/>
        <v>Open</v>
      </c>
      <c r="K536" s="8"/>
      <c r="L536" s="8"/>
      <c r="M536" s="5"/>
    </row>
    <row r="537" spans="1:13">
      <c r="A537" s="8">
        <v>534</v>
      </c>
      <c r="B537" s="5" t="s">
        <v>6912</v>
      </c>
      <c r="C537" s="5" t="s">
        <v>7583</v>
      </c>
      <c r="D537" s="5" t="s">
        <v>8261</v>
      </c>
      <c r="E537" s="2">
        <v>44915</v>
      </c>
      <c r="F537" s="5" t="s">
        <v>8749</v>
      </c>
      <c r="G537" s="8">
        <f t="shared" si="17"/>
        <v>1</v>
      </c>
      <c r="H537" s="8"/>
      <c r="I537" s="43">
        <v>43.7</v>
      </c>
      <c r="J537" s="5" t="str">
        <f t="shared" si="18"/>
        <v>Open</v>
      </c>
      <c r="K537" s="8"/>
      <c r="L537" s="8"/>
      <c r="M537" s="5"/>
    </row>
    <row r="538" spans="1:13">
      <c r="A538" s="8">
        <v>535</v>
      </c>
      <c r="B538" s="5" t="s">
        <v>6913</v>
      </c>
      <c r="C538" s="5" t="s">
        <v>7584</v>
      </c>
      <c r="D538" s="5" t="s">
        <v>8262</v>
      </c>
      <c r="E538" s="2">
        <v>44915</v>
      </c>
      <c r="F538" s="5" t="s">
        <v>8749</v>
      </c>
      <c r="G538" s="8">
        <f t="shared" si="17"/>
        <v>1</v>
      </c>
      <c r="H538" s="8"/>
      <c r="I538" s="43">
        <v>351</v>
      </c>
      <c r="J538" s="5" t="str">
        <f t="shared" si="18"/>
        <v>Open</v>
      </c>
      <c r="K538" s="8"/>
      <c r="L538" s="8"/>
      <c r="M538" s="5"/>
    </row>
    <row r="539" spans="1:13">
      <c r="A539" s="8">
        <v>536</v>
      </c>
      <c r="B539" s="5" t="s">
        <v>6914</v>
      </c>
      <c r="C539" s="5" t="s">
        <v>7585</v>
      </c>
      <c r="D539" s="5" t="s">
        <v>8263</v>
      </c>
      <c r="E539" s="2">
        <v>44915</v>
      </c>
      <c r="F539" s="5" t="s">
        <v>8749</v>
      </c>
      <c r="G539" s="8">
        <f t="shared" si="17"/>
        <v>1</v>
      </c>
      <c r="H539" s="8"/>
      <c r="I539" s="43">
        <v>55.1</v>
      </c>
      <c r="J539" s="5" t="str">
        <f t="shared" si="18"/>
        <v>Open</v>
      </c>
      <c r="K539" s="8"/>
      <c r="L539" s="8"/>
      <c r="M539" s="5"/>
    </row>
    <row r="540" spans="1:13">
      <c r="A540" s="8">
        <v>537</v>
      </c>
      <c r="B540" s="5" t="s">
        <v>6915</v>
      </c>
      <c r="C540" s="5" t="s">
        <v>7586</v>
      </c>
      <c r="D540" s="5" t="s">
        <v>8264</v>
      </c>
      <c r="E540" s="2">
        <v>44915</v>
      </c>
      <c r="F540" s="5" t="s">
        <v>8749</v>
      </c>
      <c r="G540" s="8">
        <f t="shared" si="17"/>
        <v>1</v>
      </c>
      <c r="H540" s="8"/>
      <c r="I540" s="43">
        <v>52.25</v>
      </c>
      <c r="J540" s="5" t="str">
        <f t="shared" si="18"/>
        <v>Open</v>
      </c>
      <c r="K540" s="8"/>
      <c r="L540" s="8"/>
      <c r="M540" s="5"/>
    </row>
    <row r="541" spans="1:13">
      <c r="A541" s="8">
        <v>538</v>
      </c>
      <c r="B541" s="5" t="s">
        <v>6916</v>
      </c>
      <c r="C541" s="5" t="s">
        <v>7587</v>
      </c>
      <c r="D541" s="5" t="s">
        <v>8265</v>
      </c>
      <c r="E541" s="2">
        <v>44915</v>
      </c>
      <c r="F541" s="5" t="s">
        <v>8749</v>
      </c>
      <c r="G541" s="8">
        <f t="shared" si="17"/>
        <v>1</v>
      </c>
      <c r="H541" s="8"/>
      <c r="I541" s="43">
        <v>88.35</v>
      </c>
      <c r="J541" s="5" t="str">
        <f t="shared" si="18"/>
        <v>Open</v>
      </c>
      <c r="K541" s="8"/>
      <c r="L541" s="8"/>
      <c r="M541" s="5"/>
    </row>
    <row r="542" spans="1:13">
      <c r="A542" s="8">
        <v>539</v>
      </c>
      <c r="B542" s="5" t="s">
        <v>6918</v>
      </c>
      <c r="C542" s="5" t="s">
        <v>7589</v>
      </c>
      <c r="D542" s="5" t="s">
        <v>8267</v>
      </c>
      <c r="E542" s="2">
        <v>44915</v>
      </c>
      <c r="F542" s="5" t="s">
        <v>8749</v>
      </c>
      <c r="G542" s="8">
        <f t="shared" si="17"/>
        <v>1</v>
      </c>
      <c r="H542" s="8"/>
      <c r="I542" s="43">
        <v>52.25</v>
      </c>
      <c r="J542" s="5" t="str">
        <f t="shared" si="18"/>
        <v>Open</v>
      </c>
      <c r="K542" s="8"/>
      <c r="L542" s="8"/>
      <c r="M542" s="5"/>
    </row>
    <row r="543" spans="1:13">
      <c r="A543" s="8">
        <v>540</v>
      </c>
      <c r="B543" s="5" t="s">
        <v>6919</v>
      </c>
      <c r="C543" s="5" t="s">
        <v>7590</v>
      </c>
      <c r="D543" s="5" t="s">
        <v>8268</v>
      </c>
      <c r="E543" s="2">
        <v>44915</v>
      </c>
      <c r="F543" s="5" t="s">
        <v>8749</v>
      </c>
      <c r="G543" s="8">
        <f t="shared" si="17"/>
        <v>1</v>
      </c>
      <c r="H543" s="8"/>
      <c r="I543" s="43">
        <v>76.95</v>
      </c>
      <c r="J543" s="5" t="str">
        <f t="shared" si="18"/>
        <v>Open</v>
      </c>
      <c r="K543" s="8"/>
      <c r="L543" s="8"/>
      <c r="M543" s="5"/>
    </row>
    <row r="544" spans="1:13">
      <c r="A544" s="8">
        <v>541</v>
      </c>
      <c r="B544" s="5" t="s">
        <v>6920</v>
      </c>
      <c r="C544" s="5" t="s">
        <v>7591</v>
      </c>
      <c r="D544" s="5" t="s">
        <v>8269</v>
      </c>
      <c r="E544" s="2">
        <v>44915</v>
      </c>
      <c r="F544" s="5" t="s">
        <v>8749</v>
      </c>
      <c r="G544" s="8">
        <f t="shared" si="17"/>
        <v>1</v>
      </c>
      <c r="H544" s="8"/>
      <c r="I544" s="43">
        <v>95.95</v>
      </c>
      <c r="J544" s="5" t="str">
        <f t="shared" si="18"/>
        <v>Open</v>
      </c>
      <c r="K544" s="8"/>
      <c r="L544" s="8"/>
      <c r="M544" s="5"/>
    </row>
    <row r="545" spans="1:13">
      <c r="A545" s="8">
        <v>542</v>
      </c>
      <c r="B545" s="5" t="s">
        <v>6921</v>
      </c>
      <c r="C545" s="5" t="s">
        <v>7592</v>
      </c>
      <c r="D545" s="5" t="s">
        <v>8270</v>
      </c>
      <c r="E545" s="2">
        <v>44915</v>
      </c>
      <c r="F545" s="5" t="s">
        <v>8749</v>
      </c>
      <c r="G545" s="8">
        <f t="shared" si="17"/>
        <v>1</v>
      </c>
      <c r="H545" s="8"/>
      <c r="I545" s="43">
        <v>87.27</v>
      </c>
      <c r="J545" s="5" t="str">
        <f t="shared" si="18"/>
        <v>Open</v>
      </c>
      <c r="K545" s="8"/>
      <c r="L545" s="8"/>
      <c r="M545" s="5"/>
    </row>
    <row r="546" spans="1:13">
      <c r="A546" s="8">
        <v>543</v>
      </c>
      <c r="B546" s="5" t="s">
        <v>6923</v>
      </c>
      <c r="C546" s="5" t="s">
        <v>7594</v>
      </c>
      <c r="D546" s="5" t="s">
        <v>8272</v>
      </c>
      <c r="E546" s="2">
        <v>44915</v>
      </c>
      <c r="F546" s="5" t="s">
        <v>8749</v>
      </c>
      <c r="G546" s="8">
        <f t="shared" si="17"/>
        <v>1</v>
      </c>
      <c r="H546" s="8"/>
      <c r="I546" s="43">
        <v>42.95</v>
      </c>
      <c r="J546" s="5" t="str">
        <f t="shared" si="18"/>
        <v>Open</v>
      </c>
      <c r="K546" s="8"/>
      <c r="L546" s="8"/>
      <c r="M546" s="5"/>
    </row>
    <row r="547" spans="1:13">
      <c r="A547" s="8">
        <v>544</v>
      </c>
      <c r="B547" s="5" t="s">
        <v>6924</v>
      </c>
      <c r="C547" s="5" t="s">
        <v>7595</v>
      </c>
      <c r="D547" s="5" t="s">
        <v>8273</v>
      </c>
      <c r="E547" s="2">
        <v>44915</v>
      </c>
      <c r="F547" s="5" t="s">
        <v>8749</v>
      </c>
      <c r="G547" s="8">
        <f t="shared" si="17"/>
        <v>1</v>
      </c>
      <c r="H547" s="8"/>
      <c r="I547" s="43">
        <v>89</v>
      </c>
      <c r="J547" s="5" t="str">
        <f t="shared" si="18"/>
        <v>Open</v>
      </c>
      <c r="K547" s="8"/>
      <c r="L547" s="8"/>
      <c r="M547" s="5"/>
    </row>
    <row r="548" spans="1:13">
      <c r="A548" s="8">
        <v>545</v>
      </c>
      <c r="B548" s="5" t="s">
        <v>6738</v>
      </c>
      <c r="C548" s="5" t="s">
        <v>7403</v>
      </c>
      <c r="D548" s="5" t="s">
        <v>8087</v>
      </c>
      <c r="E548" s="2">
        <v>44915</v>
      </c>
      <c r="F548" s="5" t="s">
        <v>8749</v>
      </c>
      <c r="G548" s="8">
        <f t="shared" si="17"/>
        <v>1</v>
      </c>
      <c r="H548" s="8"/>
      <c r="I548" s="43">
        <v>57</v>
      </c>
      <c r="J548" s="5" t="str">
        <f t="shared" si="18"/>
        <v>Open</v>
      </c>
      <c r="K548" s="8"/>
      <c r="L548" s="8"/>
      <c r="M548" s="5"/>
    </row>
    <row r="549" spans="1:13">
      <c r="A549" s="8">
        <v>546</v>
      </c>
      <c r="B549" s="5" t="s">
        <v>6925</v>
      </c>
      <c r="C549" s="5" t="s">
        <v>7596</v>
      </c>
      <c r="D549" s="5" t="s">
        <v>8274</v>
      </c>
      <c r="E549" s="2">
        <v>44915</v>
      </c>
      <c r="F549" s="5" t="s">
        <v>8749</v>
      </c>
      <c r="G549" s="8">
        <f t="shared" si="17"/>
        <v>1</v>
      </c>
      <c r="H549" s="8"/>
      <c r="I549" s="43">
        <v>65.25</v>
      </c>
      <c r="J549" s="5" t="str">
        <f t="shared" si="18"/>
        <v>Open</v>
      </c>
      <c r="K549" s="8"/>
      <c r="L549" s="8"/>
      <c r="M549" s="5"/>
    </row>
    <row r="550" spans="1:13">
      <c r="A550" s="8">
        <v>547</v>
      </c>
      <c r="B550" s="5" t="s">
        <v>6911</v>
      </c>
      <c r="C550" s="5" t="s">
        <v>7582</v>
      </c>
      <c r="D550" s="5" t="s">
        <v>8260</v>
      </c>
      <c r="E550" s="2">
        <v>44915</v>
      </c>
      <c r="F550" s="5" t="s">
        <v>8749</v>
      </c>
      <c r="G550" s="8">
        <f t="shared" si="17"/>
        <v>1</v>
      </c>
      <c r="H550" s="8"/>
      <c r="I550" s="43">
        <v>84</v>
      </c>
      <c r="J550" s="5" t="str">
        <f t="shared" si="18"/>
        <v>Open</v>
      </c>
      <c r="K550" s="8"/>
      <c r="L550" s="8"/>
      <c r="M550" s="5"/>
    </row>
    <row r="551" spans="1:13">
      <c r="A551" s="8">
        <v>548</v>
      </c>
      <c r="B551" s="5" t="s">
        <v>6926</v>
      </c>
      <c r="C551" s="5" t="s">
        <v>7597</v>
      </c>
      <c r="D551" s="5" t="s">
        <v>8275</v>
      </c>
      <c r="E551" s="2">
        <v>44915</v>
      </c>
      <c r="F551" s="5" t="s">
        <v>8749</v>
      </c>
      <c r="G551" s="8">
        <f t="shared" si="17"/>
        <v>1</v>
      </c>
      <c r="H551" s="8"/>
      <c r="I551" s="43">
        <v>111.15</v>
      </c>
      <c r="J551" s="5" t="str">
        <f t="shared" si="18"/>
        <v>Open</v>
      </c>
      <c r="K551" s="8"/>
      <c r="L551" s="8"/>
      <c r="M551" s="5"/>
    </row>
    <row r="552" spans="1:13">
      <c r="A552" s="8">
        <v>549</v>
      </c>
      <c r="B552" s="5" t="s">
        <v>6927</v>
      </c>
      <c r="C552" s="5" t="s">
        <v>7598</v>
      </c>
      <c r="D552" s="5" t="s">
        <v>8276</v>
      </c>
      <c r="E552" s="2">
        <v>44915</v>
      </c>
      <c r="F552" s="5" t="s">
        <v>8749</v>
      </c>
      <c r="G552" s="8">
        <f t="shared" si="17"/>
        <v>1</v>
      </c>
      <c r="H552" s="8"/>
      <c r="I552" s="43">
        <v>66.5</v>
      </c>
      <c r="J552" s="5" t="str">
        <f t="shared" si="18"/>
        <v>Open</v>
      </c>
      <c r="K552" s="8"/>
      <c r="L552" s="8"/>
      <c r="M552" s="5"/>
    </row>
    <row r="553" spans="1:13">
      <c r="A553" s="8">
        <v>550</v>
      </c>
      <c r="B553" s="5" t="s">
        <v>6928</v>
      </c>
      <c r="C553" s="5" t="s">
        <v>7599</v>
      </c>
      <c r="D553" s="5" t="s">
        <v>8277</v>
      </c>
      <c r="E553" s="2">
        <v>44915</v>
      </c>
      <c r="F553" s="5" t="s">
        <v>8749</v>
      </c>
      <c r="G553" s="8">
        <f t="shared" si="17"/>
        <v>1</v>
      </c>
      <c r="H553" s="8"/>
      <c r="I553" s="43">
        <v>257</v>
      </c>
      <c r="J553" s="5" t="str">
        <f t="shared" si="18"/>
        <v>Open</v>
      </c>
      <c r="K553" s="8"/>
      <c r="L553" s="8"/>
      <c r="M553" s="5"/>
    </row>
    <row r="554" spans="1:13">
      <c r="A554" s="8">
        <v>551</v>
      </c>
      <c r="B554" s="5" t="s">
        <v>6930</v>
      </c>
      <c r="C554" s="5" t="s">
        <v>7601</v>
      </c>
      <c r="D554" s="5" t="s">
        <v>8279</v>
      </c>
      <c r="E554" s="2">
        <v>44915</v>
      </c>
      <c r="F554" s="5" t="s">
        <v>8749</v>
      </c>
      <c r="G554" s="8">
        <f t="shared" si="17"/>
        <v>1</v>
      </c>
      <c r="H554" s="8"/>
      <c r="I554" s="43">
        <v>148.19999999999999</v>
      </c>
      <c r="J554" s="5" t="str">
        <f t="shared" si="18"/>
        <v>Open</v>
      </c>
      <c r="K554" s="8"/>
      <c r="L554" s="8"/>
      <c r="M554" s="5"/>
    </row>
    <row r="555" spans="1:13">
      <c r="A555" s="8">
        <v>552</v>
      </c>
      <c r="B555" s="5" t="s">
        <v>6909</v>
      </c>
      <c r="C555" s="5" t="s">
        <v>7580</v>
      </c>
      <c r="D555" s="5" t="s">
        <v>8258</v>
      </c>
      <c r="E555" s="2">
        <v>44915</v>
      </c>
      <c r="F555" s="5" t="s">
        <v>8749</v>
      </c>
      <c r="G555" s="8">
        <f t="shared" si="17"/>
        <v>1</v>
      </c>
      <c r="H555" s="8"/>
      <c r="I555" s="43">
        <v>101</v>
      </c>
      <c r="J555" s="5" t="str">
        <f t="shared" si="18"/>
        <v>Open</v>
      </c>
      <c r="K555" s="8"/>
      <c r="L555" s="8"/>
      <c r="M555" s="5"/>
    </row>
    <row r="556" spans="1:13">
      <c r="A556" s="8">
        <v>553</v>
      </c>
      <c r="B556" s="5" t="s">
        <v>6911</v>
      </c>
      <c r="C556" s="5" t="s">
        <v>7582</v>
      </c>
      <c r="D556" s="5" t="s">
        <v>8260</v>
      </c>
      <c r="E556" s="2">
        <v>44915</v>
      </c>
      <c r="F556" s="5" t="s">
        <v>8749</v>
      </c>
      <c r="G556" s="8">
        <f t="shared" si="17"/>
        <v>1</v>
      </c>
      <c r="H556" s="8"/>
      <c r="I556" s="43">
        <v>84</v>
      </c>
      <c r="J556" s="5" t="str">
        <f t="shared" si="18"/>
        <v>Open</v>
      </c>
      <c r="K556" s="8"/>
      <c r="L556" s="8"/>
      <c r="M556" s="5"/>
    </row>
    <row r="557" spans="1:13">
      <c r="A557" s="8">
        <v>554</v>
      </c>
      <c r="B557" s="5" t="s">
        <v>6931</v>
      </c>
      <c r="C557" s="5" t="s">
        <v>7602</v>
      </c>
      <c r="D557" s="5" t="s">
        <v>8280</v>
      </c>
      <c r="E557" s="2">
        <v>44915</v>
      </c>
      <c r="F557" s="5" t="s">
        <v>8749</v>
      </c>
      <c r="G557" s="8">
        <f t="shared" si="17"/>
        <v>1</v>
      </c>
      <c r="H557" s="8"/>
      <c r="I557" s="43">
        <v>274.85000000000002</v>
      </c>
      <c r="J557" s="5" t="str">
        <f t="shared" si="18"/>
        <v>Open</v>
      </c>
      <c r="K557" s="8"/>
      <c r="L557" s="8"/>
      <c r="M557" s="5"/>
    </row>
    <row r="558" spans="1:13">
      <c r="A558" s="8">
        <v>555</v>
      </c>
      <c r="B558" s="5" t="s">
        <v>6933</v>
      </c>
      <c r="C558" s="5" t="s">
        <v>7604</v>
      </c>
      <c r="D558" s="5" t="s">
        <v>8282</v>
      </c>
      <c r="E558" s="2">
        <v>44915</v>
      </c>
      <c r="F558" s="5" t="s">
        <v>8749</v>
      </c>
      <c r="G558" s="8">
        <f t="shared" si="17"/>
        <v>1</v>
      </c>
      <c r="H558" s="8"/>
      <c r="I558" s="43">
        <v>81.7</v>
      </c>
      <c r="J558" s="5" t="str">
        <f t="shared" si="18"/>
        <v>Open</v>
      </c>
      <c r="K558" s="8"/>
      <c r="L558" s="8"/>
      <c r="M558" s="5"/>
    </row>
    <row r="559" spans="1:13">
      <c r="A559" s="8">
        <v>556</v>
      </c>
      <c r="B559" s="5" t="s">
        <v>5963</v>
      </c>
      <c r="C559" s="5" t="s">
        <v>7605</v>
      </c>
      <c r="D559" s="5" t="s">
        <v>5964</v>
      </c>
      <c r="E559" s="2">
        <v>44915</v>
      </c>
      <c r="F559" s="5" t="s">
        <v>8749</v>
      </c>
      <c r="G559" s="8">
        <f t="shared" si="17"/>
        <v>1</v>
      </c>
      <c r="H559" s="8"/>
      <c r="I559" s="43">
        <v>115</v>
      </c>
      <c r="J559" s="5" t="str">
        <f t="shared" si="18"/>
        <v>Open</v>
      </c>
      <c r="K559" s="8"/>
      <c r="L559" s="8"/>
      <c r="M559" s="5"/>
    </row>
    <row r="560" spans="1:13">
      <c r="A560" s="8">
        <v>557</v>
      </c>
      <c r="B560" s="5" t="s">
        <v>6934</v>
      </c>
      <c r="C560" s="5" t="s">
        <v>7606</v>
      </c>
      <c r="D560" s="5" t="s">
        <v>8283</v>
      </c>
      <c r="E560" s="2">
        <v>44915</v>
      </c>
      <c r="F560" s="5" t="s">
        <v>8749</v>
      </c>
      <c r="G560" s="8">
        <f t="shared" si="17"/>
        <v>1</v>
      </c>
      <c r="H560" s="8"/>
      <c r="I560" s="43">
        <v>111.15</v>
      </c>
      <c r="J560" s="5" t="str">
        <f t="shared" si="18"/>
        <v>Open</v>
      </c>
      <c r="K560" s="8"/>
      <c r="L560" s="8"/>
      <c r="M560" s="5"/>
    </row>
    <row r="561" spans="1:13">
      <c r="A561" s="8">
        <v>558</v>
      </c>
      <c r="B561" s="5" t="s">
        <v>6935</v>
      </c>
      <c r="C561" s="5" t="s">
        <v>7607</v>
      </c>
      <c r="D561" s="5" t="s">
        <v>8284</v>
      </c>
      <c r="E561" s="2">
        <v>44915</v>
      </c>
      <c r="F561" s="5" t="s">
        <v>8749</v>
      </c>
      <c r="G561" s="8">
        <f t="shared" si="17"/>
        <v>1</v>
      </c>
      <c r="H561" s="8"/>
      <c r="I561" s="43">
        <v>79.8</v>
      </c>
      <c r="J561" s="5" t="str">
        <f t="shared" si="18"/>
        <v>Open</v>
      </c>
      <c r="K561" s="8"/>
      <c r="L561" s="8"/>
      <c r="M561" s="5"/>
    </row>
    <row r="562" spans="1:13">
      <c r="A562" s="8">
        <v>559</v>
      </c>
      <c r="B562" s="5" t="s">
        <v>6936</v>
      </c>
      <c r="C562" s="5" t="s">
        <v>7608</v>
      </c>
      <c r="D562" s="5" t="s">
        <v>8285</v>
      </c>
      <c r="E562" s="2">
        <v>44915</v>
      </c>
      <c r="F562" s="5" t="s">
        <v>8749</v>
      </c>
      <c r="G562" s="8">
        <f t="shared" si="17"/>
        <v>1</v>
      </c>
      <c r="H562" s="8"/>
      <c r="I562" s="43">
        <v>97.89</v>
      </c>
      <c r="J562" s="5" t="str">
        <f t="shared" si="18"/>
        <v>Open</v>
      </c>
      <c r="K562" s="8"/>
      <c r="L562" s="8"/>
      <c r="M562" s="5"/>
    </row>
    <row r="563" spans="1:13">
      <c r="A563" s="8">
        <v>560</v>
      </c>
      <c r="B563" s="5" t="s">
        <v>6938</v>
      </c>
      <c r="C563" s="5" t="s">
        <v>7610</v>
      </c>
      <c r="D563" s="5" t="s">
        <v>8287</v>
      </c>
      <c r="E563" s="2">
        <v>44915</v>
      </c>
      <c r="F563" s="5" t="s">
        <v>8749</v>
      </c>
      <c r="G563" s="8">
        <f t="shared" si="17"/>
        <v>1</v>
      </c>
      <c r="H563" s="8"/>
      <c r="I563" s="43">
        <v>111.15</v>
      </c>
      <c r="J563" s="5" t="str">
        <f t="shared" si="18"/>
        <v>Open</v>
      </c>
      <c r="K563" s="8"/>
      <c r="L563" s="8"/>
      <c r="M563" s="5"/>
    </row>
    <row r="564" spans="1:13">
      <c r="A564" s="8">
        <v>561</v>
      </c>
      <c r="B564" s="5" t="s">
        <v>6939</v>
      </c>
      <c r="C564" s="5" t="s">
        <v>7611</v>
      </c>
      <c r="D564" s="5" t="s">
        <v>8288</v>
      </c>
      <c r="E564" s="2">
        <v>44915</v>
      </c>
      <c r="F564" s="5" t="s">
        <v>8749</v>
      </c>
      <c r="G564" s="8">
        <f t="shared" si="17"/>
        <v>1</v>
      </c>
      <c r="H564" s="8"/>
      <c r="I564" s="43">
        <v>68</v>
      </c>
      <c r="J564" s="5" t="str">
        <f t="shared" si="18"/>
        <v>Open</v>
      </c>
      <c r="K564" s="8"/>
      <c r="L564" s="8"/>
      <c r="M564" s="5"/>
    </row>
    <row r="565" spans="1:13">
      <c r="A565" s="8">
        <v>562</v>
      </c>
      <c r="B565" s="5" t="s">
        <v>6941</v>
      </c>
      <c r="C565" s="5" t="s">
        <v>7613</v>
      </c>
      <c r="D565" s="5" t="s">
        <v>8290</v>
      </c>
      <c r="E565" s="2">
        <v>44915</v>
      </c>
      <c r="F565" s="5" t="s">
        <v>8749</v>
      </c>
      <c r="G565" s="8">
        <f t="shared" si="17"/>
        <v>1</v>
      </c>
      <c r="H565" s="8"/>
      <c r="I565" s="43">
        <v>185</v>
      </c>
      <c r="J565" s="5" t="str">
        <f t="shared" si="18"/>
        <v>Open</v>
      </c>
      <c r="K565" s="8"/>
      <c r="L565" s="8"/>
      <c r="M565" s="5"/>
    </row>
    <row r="566" spans="1:13">
      <c r="A566" s="8">
        <v>563</v>
      </c>
      <c r="B566" s="5" t="s">
        <v>6943</v>
      </c>
      <c r="C566" s="5" t="s">
        <v>7615</v>
      </c>
      <c r="D566" s="5" t="s">
        <v>8292</v>
      </c>
      <c r="E566" s="2">
        <v>44915</v>
      </c>
      <c r="F566" s="5" t="s">
        <v>8749</v>
      </c>
      <c r="G566" s="8">
        <f t="shared" si="17"/>
        <v>1</v>
      </c>
      <c r="H566" s="8"/>
      <c r="I566" s="43">
        <v>124</v>
      </c>
      <c r="J566" s="5" t="str">
        <f t="shared" si="18"/>
        <v>Open</v>
      </c>
      <c r="K566" s="8"/>
      <c r="L566" s="8"/>
      <c r="M566" s="5"/>
    </row>
    <row r="567" spans="1:13">
      <c r="A567" s="8">
        <v>564</v>
      </c>
      <c r="B567" s="5" t="s">
        <v>6941</v>
      </c>
      <c r="C567" s="5" t="s">
        <v>7613</v>
      </c>
      <c r="D567" s="5" t="s">
        <v>8290</v>
      </c>
      <c r="E567" s="2">
        <v>44915</v>
      </c>
      <c r="F567" s="5" t="s">
        <v>8749</v>
      </c>
      <c r="G567" s="8">
        <f t="shared" ref="G567:G630" si="19">IF(C567="","",IF(D567=H567,0,1))</f>
        <v>1</v>
      </c>
      <c r="H567" s="8"/>
      <c r="I567" s="43">
        <v>185</v>
      </c>
      <c r="J567" s="5" t="str">
        <f t="shared" si="18"/>
        <v>Open</v>
      </c>
      <c r="K567" s="8"/>
      <c r="L567" s="8"/>
      <c r="M567" s="5"/>
    </row>
    <row r="568" spans="1:13">
      <c r="A568" s="8">
        <v>565</v>
      </c>
      <c r="B568" s="5" t="s">
        <v>6946</v>
      </c>
      <c r="C568" s="5" t="s">
        <v>7618</v>
      </c>
      <c r="D568" s="5" t="s">
        <v>8295</v>
      </c>
      <c r="E568" s="2">
        <v>44915</v>
      </c>
      <c r="F568" s="5" t="s">
        <v>8749</v>
      </c>
      <c r="G568" s="8">
        <f t="shared" si="19"/>
        <v>1</v>
      </c>
      <c r="H568" s="8"/>
      <c r="I568" s="43">
        <v>120.65</v>
      </c>
      <c r="J568" s="5" t="str">
        <f t="shared" si="18"/>
        <v>Open</v>
      </c>
      <c r="K568" s="8"/>
      <c r="L568" s="8"/>
      <c r="M568" s="5"/>
    </row>
    <row r="569" spans="1:13">
      <c r="A569" s="8">
        <v>566</v>
      </c>
      <c r="B569" s="5" t="s">
        <v>6948</v>
      </c>
      <c r="C569" s="5" t="s">
        <v>7620</v>
      </c>
      <c r="D569" s="5" t="s">
        <v>8297</v>
      </c>
      <c r="E569" s="2">
        <v>44915</v>
      </c>
      <c r="F569" s="5" t="s">
        <v>8749</v>
      </c>
      <c r="G569" s="8">
        <f t="shared" si="19"/>
        <v>1</v>
      </c>
      <c r="H569" s="8"/>
      <c r="I569" s="43">
        <v>67.45</v>
      </c>
      <c r="J569" s="5" t="str">
        <f t="shared" si="18"/>
        <v>Open</v>
      </c>
      <c r="K569" s="8"/>
      <c r="L569" s="8"/>
      <c r="M569" s="5"/>
    </row>
    <row r="570" spans="1:13">
      <c r="A570" s="8">
        <v>567</v>
      </c>
      <c r="B570" s="5" t="s">
        <v>6949</v>
      </c>
      <c r="C570" s="5" t="s">
        <v>7621</v>
      </c>
      <c r="D570" s="5" t="s">
        <v>8298</v>
      </c>
      <c r="E570" s="2">
        <v>44915</v>
      </c>
      <c r="F570" s="5" t="s">
        <v>8749</v>
      </c>
      <c r="G570" s="8">
        <f t="shared" si="19"/>
        <v>1</v>
      </c>
      <c r="H570" s="8"/>
      <c r="I570" s="43">
        <v>162</v>
      </c>
      <c r="J570" s="5" t="str">
        <f t="shared" si="18"/>
        <v>Open</v>
      </c>
      <c r="K570" s="8"/>
      <c r="L570" s="8"/>
      <c r="M570" s="5"/>
    </row>
    <row r="571" spans="1:13">
      <c r="A571" s="8">
        <v>568</v>
      </c>
      <c r="B571" s="5" t="s">
        <v>6951</v>
      </c>
      <c r="C571" s="5" t="s">
        <v>7623</v>
      </c>
      <c r="D571" s="5" t="s">
        <v>8300</v>
      </c>
      <c r="E571" s="2">
        <v>44915</v>
      </c>
      <c r="F571" s="5" t="s">
        <v>8750</v>
      </c>
      <c r="G571" s="8">
        <f t="shared" si="19"/>
        <v>1</v>
      </c>
      <c r="H571" s="8"/>
      <c r="I571" s="43">
        <v>242</v>
      </c>
      <c r="J571" s="5" t="str">
        <f t="shared" si="18"/>
        <v>Open</v>
      </c>
      <c r="K571" s="8"/>
      <c r="L571" s="8"/>
      <c r="M571" s="5"/>
    </row>
    <row r="572" spans="1:13">
      <c r="A572" s="8">
        <v>569</v>
      </c>
      <c r="B572" s="5" t="s">
        <v>6953</v>
      </c>
      <c r="C572" s="5" t="s">
        <v>7625</v>
      </c>
      <c r="D572" s="5" t="s">
        <v>8302</v>
      </c>
      <c r="E572" s="2">
        <v>44915</v>
      </c>
      <c r="F572" s="5" t="s">
        <v>8750</v>
      </c>
      <c r="G572" s="8">
        <f t="shared" si="19"/>
        <v>1</v>
      </c>
      <c r="H572" s="8"/>
      <c r="I572" s="43">
        <v>1025</v>
      </c>
      <c r="J572" s="5" t="str">
        <f t="shared" si="18"/>
        <v>Open</v>
      </c>
      <c r="K572" s="8"/>
      <c r="L572" s="8"/>
      <c r="M572" s="5"/>
    </row>
    <row r="573" spans="1:13">
      <c r="A573" s="8">
        <v>570</v>
      </c>
      <c r="B573" s="5" t="s">
        <v>6954</v>
      </c>
      <c r="C573" s="5" t="s">
        <v>7626</v>
      </c>
      <c r="D573" s="5" t="s">
        <v>8303</v>
      </c>
      <c r="E573" s="2">
        <v>44915</v>
      </c>
      <c r="F573" s="5" t="s">
        <v>8750</v>
      </c>
      <c r="G573" s="8">
        <f t="shared" si="19"/>
        <v>1</v>
      </c>
      <c r="H573" s="8"/>
      <c r="I573" s="43">
        <v>450</v>
      </c>
      <c r="J573" s="5" t="str">
        <f t="shared" si="18"/>
        <v>Open</v>
      </c>
      <c r="K573" s="8"/>
      <c r="L573" s="8"/>
      <c r="M573" s="5"/>
    </row>
    <row r="574" spans="1:13">
      <c r="A574" s="8">
        <v>571</v>
      </c>
      <c r="B574" s="5" t="s">
        <v>6311</v>
      </c>
      <c r="C574" s="5" t="s">
        <v>7627</v>
      </c>
      <c r="D574" s="5" t="s">
        <v>6310</v>
      </c>
      <c r="E574" s="2">
        <v>44915</v>
      </c>
      <c r="F574" s="5" t="s">
        <v>8750</v>
      </c>
      <c r="G574" s="8">
        <f t="shared" si="19"/>
        <v>1</v>
      </c>
      <c r="H574" s="8"/>
      <c r="I574" s="43">
        <v>751</v>
      </c>
      <c r="J574" s="5" t="str">
        <f t="shared" si="18"/>
        <v>Open</v>
      </c>
      <c r="K574" s="8"/>
      <c r="L574" s="8"/>
      <c r="M574" s="5"/>
    </row>
    <row r="575" spans="1:13">
      <c r="A575" s="8">
        <v>572</v>
      </c>
      <c r="B575" s="5" t="s">
        <v>6955</v>
      </c>
      <c r="C575" s="5" t="s">
        <v>7628</v>
      </c>
      <c r="D575" s="5" t="s">
        <v>8304</v>
      </c>
      <c r="E575" s="2">
        <v>44915</v>
      </c>
      <c r="F575" s="5" t="s">
        <v>8750</v>
      </c>
      <c r="G575" s="8">
        <f t="shared" si="19"/>
        <v>1</v>
      </c>
      <c r="H575" s="8"/>
      <c r="I575" s="43">
        <v>350</v>
      </c>
      <c r="J575" s="5" t="str">
        <f t="shared" si="18"/>
        <v>Open</v>
      </c>
      <c r="K575" s="8"/>
      <c r="L575" s="8"/>
      <c r="M575" s="5"/>
    </row>
    <row r="576" spans="1:13">
      <c r="A576" s="8">
        <v>573</v>
      </c>
      <c r="B576" s="5" t="s">
        <v>6955</v>
      </c>
      <c r="C576" s="5" t="s">
        <v>7628</v>
      </c>
      <c r="D576" s="5" t="s">
        <v>8304</v>
      </c>
      <c r="E576" s="2">
        <v>44915</v>
      </c>
      <c r="F576" s="5" t="s">
        <v>8750</v>
      </c>
      <c r="G576" s="8">
        <f t="shared" si="19"/>
        <v>1</v>
      </c>
      <c r="H576" s="8"/>
      <c r="I576" s="43">
        <v>350</v>
      </c>
      <c r="J576" s="5" t="str">
        <f t="shared" si="18"/>
        <v>Open</v>
      </c>
      <c r="K576" s="8"/>
      <c r="L576" s="8"/>
      <c r="M576" s="5"/>
    </row>
    <row r="577" spans="1:13">
      <c r="A577" s="8">
        <v>574</v>
      </c>
      <c r="B577" s="5" t="s">
        <v>6956</v>
      </c>
      <c r="C577" s="5" t="s">
        <v>7629</v>
      </c>
      <c r="D577" s="5" t="s">
        <v>8305</v>
      </c>
      <c r="E577" s="2">
        <v>44915</v>
      </c>
      <c r="F577" s="5" t="s">
        <v>8750</v>
      </c>
      <c r="G577" s="8">
        <f t="shared" si="19"/>
        <v>1</v>
      </c>
      <c r="H577" s="8"/>
      <c r="I577" s="43">
        <v>183</v>
      </c>
      <c r="J577" s="5" t="str">
        <f t="shared" si="18"/>
        <v>Open</v>
      </c>
      <c r="K577" s="8"/>
      <c r="L577" s="8"/>
      <c r="M577" s="5"/>
    </row>
    <row r="578" spans="1:13">
      <c r="A578" s="8">
        <v>575</v>
      </c>
      <c r="B578" s="5" t="s">
        <v>6957</v>
      </c>
      <c r="C578" s="5" t="s">
        <v>7630</v>
      </c>
      <c r="D578" s="5" t="s">
        <v>8306</v>
      </c>
      <c r="E578" s="2">
        <v>44915</v>
      </c>
      <c r="F578" s="5" t="s">
        <v>8750</v>
      </c>
      <c r="G578" s="8">
        <f t="shared" si="19"/>
        <v>1</v>
      </c>
      <c r="H578" s="8"/>
      <c r="I578" s="43">
        <v>330</v>
      </c>
      <c r="J578" s="5" t="str">
        <f t="shared" si="18"/>
        <v>Open</v>
      </c>
      <c r="K578" s="8"/>
      <c r="L578" s="8"/>
      <c r="M578" s="5"/>
    </row>
    <row r="579" spans="1:13">
      <c r="A579" s="8">
        <v>576</v>
      </c>
      <c r="B579" s="5" t="s">
        <v>10007</v>
      </c>
      <c r="C579" s="5" t="s">
        <v>10006</v>
      </c>
      <c r="D579" s="5" t="s">
        <v>10005</v>
      </c>
      <c r="E579" s="2">
        <v>44915</v>
      </c>
      <c r="F579" s="5" t="s">
        <v>8750</v>
      </c>
      <c r="G579" s="8">
        <f t="shared" si="19"/>
        <v>1</v>
      </c>
      <c r="H579" s="8"/>
      <c r="I579" s="43">
        <v>501</v>
      </c>
      <c r="J579" s="5" t="str">
        <f t="shared" si="18"/>
        <v>Open</v>
      </c>
      <c r="K579" s="8"/>
      <c r="L579" s="8"/>
      <c r="M579" s="5"/>
    </row>
    <row r="580" spans="1:13">
      <c r="A580" s="8">
        <v>577</v>
      </c>
      <c r="B580" s="5" t="s">
        <v>6959</v>
      </c>
      <c r="C580" s="5" t="s">
        <v>7632</v>
      </c>
      <c r="D580" s="5" t="s">
        <v>8308</v>
      </c>
      <c r="E580" s="2">
        <v>44915</v>
      </c>
      <c r="F580" s="5" t="s">
        <v>8750</v>
      </c>
      <c r="G580" s="8">
        <f t="shared" si="19"/>
        <v>1</v>
      </c>
      <c r="H580" s="8"/>
      <c r="I580" s="43">
        <v>160</v>
      </c>
      <c r="J580" s="5" t="str">
        <f t="shared" ref="J580:J643" si="20">IF(F580="","",IF(H580=D580,"Close","Open"))</f>
        <v>Open</v>
      </c>
      <c r="K580" s="8"/>
      <c r="L580" s="8"/>
      <c r="M580" s="5"/>
    </row>
    <row r="581" spans="1:13">
      <c r="A581" s="8">
        <v>578</v>
      </c>
      <c r="B581" s="5" t="s">
        <v>6960</v>
      </c>
      <c r="C581" s="5" t="s">
        <v>7633</v>
      </c>
      <c r="D581" s="5" t="s">
        <v>8309</v>
      </c>
      <c r="E581" s="2">
        <v>44915</v>
      </c>
      <c r="F581" s="5" t="s">
        <v>8750</v>
      </c>
      <c r="G581" s="8">
        <f t="shared" si="19"/>
        <v>1</v>
      </c>
      <c r="H581" s="8"/>
      <c r="I581" s="43">
        <v>260</v>
      </c>
      <c r="J581" s="5" t="str">
        <f t="shared" si="20"/>
        <v>Open</v>
      </c>
      <c r="K581" s="8"/>
      <c r="L581" s="8"/>
      <c r="M581" s="5"/>
    </row>
    <row r="582" spans="1:13">
      <c r="A582" s="8">
        <v>579</v>
      </c>
      <c r="B582" s="5" t="s">
        <v>6961</v>
      </c>
      <c r="C582" s="5" t="s">
        <v>7634</v>
      </c>
      <c r="D582" s="5" t="s">
        <v>8310</v>
      </c>
      <c r="E582" s="2">
        <v>44915</v>
      </c>
      <c r="F582" s="5" t="s">
        <v>8750</v>
      </c>
      <c r="G582" s="8">
        <f t="shared" si="19"/>
        <v>1</v>
      </c>
      <c r="H582" s="8"/>
      <c r="I582" s="43">
        <v>120</v>
      </c>
      <c r="J582" s="5" t="str">
        <f t="shared" si="20"/>
        <v>Open</v>
      </c>
      <c r="K582" s="8"/>
      <c r="L582" s="8"/>
      <c r="M582" s="5"/>
    </row>
    <row r="583" spans="1:13">
      <c r="A583" s="8">
        <v>580</v>
      </c>
      <c r="B583" s="5" t="s">
        <v>6962</v>
      </c>
      <c r="C583" s="5" t="s">
        <v>7635</v>
      </c>
      <c r="D583" s="5" t="s">
        <v>8311</v>
      </c>
      <c r="E583" s="2">
        <v>44915</v>
      </c>
      <c r="F583" s="5" t="s">
        <v>8751</v>
      </c>
      <c r="G583" s="8">
        <f t="shared" si="19"/>
        <v>1</v>
      </c>
      <c r="H583" s="8"/>
      <c r="I583" s="43">
        <v>150</v>
      </c>
      <c r="J583" s="5" t="str">
        <f t="shared" si="20"/>
        <v>Open</v>
      </c>
      <c r="K583" s="8"/>
      <c r="L583" s="8"/>
      <c r="M583" s="5"/>
    </row>
    <row r="584" spans="1:13">
      <c r="A584" s="8">
        <v>581</v>
      </c>
      <c r="B584" s="5" t="s">
        <v>6965</v>
      </c>
      <c r="C584" s="5" t="s">
        <v>7638</v>
      </c>
      <c r="D584" s="5" t="s">
        <v>8314</v>
      </c>
      <c r="E584" s="2">
        <v>44915</v>
      </c>
      <c r="F584" s="5" t="s">
        <v>8751</v>
      </c>
      <c r="G584" s="8">
        <f t="shared" si="19"/>
        <v>1</v>
      </c>
      <c r="H584" s="8"/>
      <c r="I584" s="43">
        <v>279</v>
      </c>
      <c r="J584" s="5" t="str">
        <f t="shared" si="20"/>
        <v>Open</v>
      </c>
      <c r="K584" s="8"/>
      <c r="L584" s="8"/>
      <c r="M584" s="5"/>
    </row>
    <row r="585" spans="1:13">
      <c r="A585" s="8">
        <v>582</v>
      </c>
      <c r="B585" s="5" t="s">
        <v>6966</v>
      </c>
      <c r="C585" s="5" t="s">
        <v>7639</v>
      </c>
      <c r="D585" s="5" t="s">
        <v>8315</v>
      </c>
      <c r="E585" s="2">
        <v>44915</v>
      </c>
      <c r="F585" s="5" t="s">
        <v>8751</v>
      </c>
      <c r="G585" s="8">
        <f t="shared" si="19"/>
        <v>1</v>
      </c>
      <c r="H585" s="8"/>
      <c r="I585" s="43">
        <v>101</v>
      </c>
      <c r="J585" s="5" t="str">
        <f t="shared" si="20"/>
        <v>Open</v>
      </c>
      <c r="K585" s="8"/>
      <c r="L585" s="8"/>
      <c r="M585" s="5"/>
    </row>
    <row r="586" spans="1:13">
      <c r="A586" s="8">
        <v>583</v>
      </c>
      <c r="B586" s="5" t="s">
        <v>6968</v>
      </c>
      <c r="C586" s="5" t="s">
        <v>7641</v>
      </c>
      <c r="D586" s="5" t="s">
        <v>8317</v>
      </c>
      <c r="E586" s="2">
        <v>44915</v>
      </c>
      <c r="F586" s="5" t="s">
        <v>8751</v>
      </c>
      <c r="G586" s="8">
        <f t="shared" si="19"/>
        <v>1</v>
      </c>
      <c r="H586" s="8"/>
      <c r="I586" s="43">
        <v>168.77</v>
      </c>
      <c r="J586" s="5" t="str">
        <f t="shared" si="20"/>
        <v>Open</v>
      </c>
      <c r="K586" s="8"/>
      <c r="L586" s="8"/>
      <c r="M586" s="5"/>
    </row>
    <row r="587" spans="1:13">
      <c r="A587" s="8">
        <v>584</v>
      </c>
      <c r="B587" s="5" t="s">
        <v>6969</v>
      </c>
      <c r="C587" s="5" t="s">
        <v>7642</v>
      </c>
      <c r="D587" s="5" t="s">
        <v>8318</v>
      </c>
      <c r="E587" s="2">
        <v>44915</v>
      </c>
      <c r="F587" s="5" t="s">
        <v>8751</v>
      </c>
      <c r="G587" s="8">
        <f t="shared" si="19"/>
        <v>1</v>
      </c>
      <c r="H587" s="8"/>
      <c r="I587" s="43">
        <v>75</v>
      </c>
      <c r="J587" s="5" t="str">
        <f t="shared" si="20"/>
        <v>Open</v>
      </c>
      <c r="K587" s="8"/>
      <c r="L587" s="8"/>
      <c r="M587" s="5"/>
    </row>
    <row r="588" spans="1:13">
      <c r="A588" s="8">
        <v>585</v>
      </c>
      <c r="B588" s="5" t="s">
        <v>6968</v>
      </c>
      <c r="C588" s="5" t="s">
        <v>7641</v>
      </c>
      <c r="D588" s="5" t="s">
        <v>8317</v>
      </c>
      <c r="E588" s="2">
        <v>44915</v>
      </c>
      <c r="F588" s="5" t="s">
        <v>8751</v>
      </c>
      <c r="G588" s="8">
        <f t="shared" si="19"/>
        <v>1</v>
      </c>
      <c r="H588" s="8"/>
      <c r="I588" s="43">
        <v>168.77</v>
      </c>
      <c r="J588" s="5" t="str">
        <f t="shared" si="20"/>
        <v>Open</v>
      </c>
      <c r="K588" s="8"/>
      <c r="L588" s="8"/>
      <c r="M588" s="5"/>
    </row>
    <row r="589" spans="1:13">
      <c r="A589" s="8">
        <v>586</v>
      </c>
      <c r="B589" s="5" t="s">
        <v>6968</v>
      </c>
      <c r="C589" s="5" t="s">
        <v>7641</v>
      </c>
      <c r="D589" s="5" t="s">
        <v>8317</v>
      </c>
      <c r="E589" s="2">
        <v>44915</v>
      </c>
      <c r="F589" s="5" t="s">
        <v>8751</v>
      </c>
      <c r="G589" s="8">
        <f t="shared" si="19"/>
        <v>1</v>
      </c>
      <c r="H589" s="8"/>
      <c r="I589" s="43">
        <v>168.77</v>
      </c>
      <c r="J589" s="5" t="str">
        <f t="shared" si="20"/>
        <v>Open</v>
      </c>
      <c r="K589" s="8"/>
      <c r="L589" s="8"/>
      <c r="M589" s="5"/>
    </row>
    <row r="590" spans="1:13">
      <c r="A590" s="8">
        <v>587</v>
      </c>
      <c r="B590" s="5" t="s">
        <v>6970</v>
      </c>
      <c r="C590" s="5" t="s">
        <v>7643</v>
      </c>
      <c r="D590" s="5" t="s">
        <v>8319</v>
      </c>
      <c r="E590" s="2">
        <v>44915</v>
      </c>
      <c r="F590" s="5" t="s">
        <v>8751</v>
      </c>
      <c r="G590" s="8">
        <f t="shared" si="19"/>
        <v>1</v>
      </c>
      <c r="H590" s="8"/>
      <c r="I590" s="43">
        <v>494</v>
      </c>
      <c r="J590" s="5" t="str">
        <f t="shared" si="20"/>
        <v>Open</v>
      </c>
      <c r="K590" s="8"/>
      <c r="L590" s="8"/>
      <c r="M590" s="5"/>
    </row>
    <row r="591" spans="1:13">
      <c r="A591" s="8">
        <v>588</v>
      </c>
      <c r="B591" s="5" t="s">
        <v>6971</v>
      </c>
      <c r="C591" s="5" t="s">
        <v>7644</v>
      </c>
      <c r="D591" s="5" t="s">
        <v>8320</v>
      </c>
      <c r="E591" s="2">
        <v>44915</v>
      </c>
      <c r="F591" s="5" t="s">
        <v>8751</v>
      </c>
      <c r="G591" s="8">
        <f t="shared" si="19"/>
        <v>1</v>
      </c>
      <c r="H591" s="8"/>
      <c r="I591" s="43">
        <v>68</v>
      </c>
      <c r="J591" s="5" t="str">
        <f t="shared" si="20"/>
        <v>Open</v>
      </c>
      <c r="K591" s="8"/>
      <c r="L591" s="8"/>
      <c r="M591" s="5"/>
    </row>
    <row r="592" spans="1:13">
      <c r="A592" s="8">
        <v>589</v>
      </c>
      <c r="B592" s="5" t="s">
        <v>6972</v>
      </c>
      <c r="C592" s="5" t="s">
        <v>7645</v>
      </c>
      <c r="D592" s="5" t="s">
        <v>8321</v>
      </c>
      <c r="E592" s="2">
        <v>44915</v>
      </c>
      <c r="F592" s="5" t="s">
        <v>8751</v>
      </c>
      <c r="G592" s="8">
        <f t="shared" si="19"/>
        <v>1</v>
      </c>
      <c r="H592" s="8"/>
      <c r="I592" s="43">
        <v>205</v>
      </c>
      <c r="J592" s="5" t="str">
        <f t="shared" si="20"/>
        <v>Open</v>
      </c>
      <c r="K592" s="8"/>
      <c r="L592" s="8"/>
      <c r="M592" s="5"/>
    </row>
    <row r="593" spans="1:13">
      <c r="A593" s="8">
        <v>590</v>
      </c>
      <c r="B593" s="5" t="s">
        <v>6973</v>
      </c>
      <c r="C593" s="5" t="s">
        <v>7646</v>
      </c>
      <c r="D593" s="5" t="s">
        <v>8322</v>
      </c>
      <c r="E593" s="2">
        <v>44915</v>
      </c>
      <c r="F593" s="5" t="s">
        <v>8751</v>
      </c>
      <c r="G593" s="8">
        <f t="shared" si="19"/>
        <v>1</v>
      </c>
      <c r="H593" s="8"/>
      <c r="I593" s="43">
        <v>64.599999999999994</v>
      </c>
      <c r="J593" s="5" t="str">
        <f t="shared" si="20"/>
        <v>Open</v>
      </c>
      <c r="K593" s="8"/>
      <c r="L593" s="8"/>
      <c r="M593" s="5"/>
    </row>
    <row r="594" spans="1:13">
      <c r="A594" s="8">
        <v>591</v>
      </c>
      <c r="B594" s="5" t="s">
        <v>6974</v>
      </c>
      <c r="C594" s="5" t="s">
        <v>7647</v>
      </c>
      <c r="D594" s="5" t="s">
        <v>8323</v>
      </c>
      <c r="E594" s="2">
        <v>44915</v>
      </c>
      <c r="F594" s="5" t="s">
        <v>8751</v>
      </c>
      <c r="G594" s="8">
        <f t="shared" si="19"/>
        <v>1</v>
      </c>
      <c r="H594" s="8"/>
      <c r="I594" s="43">
        <v>195</v>
      </c>
      <c r="J594" s="5" t="str">
        <f t="shared" si="20"/>
        <v>Open</v>
      </c>
      <c r="K594" s="8"/>
      <c r="L594" s="8"/>
      <c r="M594" s="5"/>
    </row>
    <row r="595" spans="1:13">
      <c r="A595" s="8">
        <v>592</v>
      </c>
      <c r="B595" s="5" t="s">
        <v>6975</v>
      </c>
      <c r="C595" s="5" t="s">
        <v>7648</v>
      </c>
      <c r="D595" s="5" t="s">
        <v>8324</v>
      </c>
      <c r="E595" s="2">
        <v>44915</v>
      </c>
      <c r="F595" s="5" t="s">
        <v>8751</v>
      </c>
      <c r="G595" s="8">
        <f t="shared" si="19"/>
        <v>1</v>
      </c>
      <c r="H595" s="8"/>
      <c r="I595" s="43">
        <v>136.22999999999999</v>
      </c>
      <c r="J595" s="5" t="str">
        <f t="shared" si="20"/>
        <v>Open</v>
      </c>
      <c r="K595" s="8"/>
      <c r="L595" s="8"/>
      <c r="M595" s="5"/>
    </row>
    <row r="596" spans="1:13">
      <c r="A596" s="8">
        <v>593</v>
      </c>
      <c r="B596" s="5" t="s">
        <v>6976</v>
      </c>
      <c r="C596" s="5" t="s">
        <v>7649</v>
      </c>
      <c r="D596" s="5" t="s">
        <v>8325</v>
      </c>
      <c r="E596" s="2">
        <v>44915</v>
      </c>
      <c r="F596" s="5" t="s">
        <v>8751</v>
      </c>
      <c r="G596" s="8">
        <f t="shared" si="19"/>
        <v>1</v>
      </c>
      <c r="H596" s="8"/>
      <c r="I596" s="43">
        <v>92</v>
      </c>
      <c r="J596" s="5" t="str">
        <f t="shared" si="20"/>
        <v>Open</v>
      </c>
      <c r="K596" s="8"/>
      <c r="L596" s="8"/>
      <c r="M596" s="5"/>
    </row>
    <row r="597" spans="1:13">
      <c r="A597" s="8">
        <v>594</v>
      </c>
      <c r="B597" s="5" t="s">
        <v>6977</v>
      </c>
      <c r="C597" s="5" t="s">
        <v>7650</v>
      </c>
      <c r="D597" s="5" t="s">
        <v>8326</v>
      </c>
      <c r="E597" s="2">
        <v>44915</v>
      </c>
      <c r="F597" s="5" t="s">
        <v>8751</v>
      </c>
      <c r="G597" s="8">
        <f t="shared" si="19"/>
        <v>1</v>
      </c>
      <c r="H597" s="8"/>
      <c r="I597" s="43">
        <v>101</v>
      </c>
      <c r="J597" s="5" t="str">
        <f t="shared" si="20"/>
        <v>Open</v>
      </c>
      <c r="K597" s="8"/>
      <c r="L597" s="8"/>
      <c r="M597" s="5"/>
    </row>
    <row r="598" spans="1:13">
      <c r="A598" s="8">
        <v>595</v>
      </c>
      <c r="B598" s="5" t="s">
        <v>6977</v>
      </c>
      <c r="C598" s="5" t="s">
        <v>7650</v>
      </c>
      <c r="D598" s="5" t="s">
        <v>8326</v>
      </c>
      <c r="E598" s="2">
        <v>44915</v>
      </c>
      <c r="F598" s="5" t="s">
        <v>8751</v>
      </c>
      <c r="G598" s="8">
        <f t="shared" si="19"/>
        <v>1</v>
      </c>
      <c r="H598" s="8"/>
      <c r="I598" s="43">
        <v>101</v>
      </c>
      <c r="J598" s="5" t="str">
        <f t="shared" si="20"/>
        <v>Open</v>
      </c>
      <c r="K598" s="8"/>
      <c r="L598" s="8"/>
      <c r="M598" s="5"/>
    </row>
    <row r="599" spans="1:13">
      <c r="A599" s="8">
        <v>596</v>
      </c>
      <c r="B599" s="5" t="s">
        <v>6972</v>
      </c>
      <c r="C599" s="5" t="s">
        <v>7645</v>
      </c>
      <c r="D599" s="5" t="s">
        <v>8321</v>
      </c>
      <c r="E599" s="2">
        <v>44915</v>
      </c>
      <c r="F599" s="5" t="s">
        <v>8751</v>
      </c>
      <c r="G599" s="8">
        <f t="shared" si="19"/>
        <v>1</v>
      </c>
      <c r="H599" s="8"/>
      <c r="I599" s="43">
        <v>205</v>
      </c>
      <c r="J599" s="5" t="str">
        <f t="shared" si="20"/>
        <v>Open</v>
      </c>
      <c r="K599" s="8"/>
      <c r="L599" s="8"/>
      <c r="M599" s="5"/>
    </row>
    <row r="600" spans="1:13">
      <c r="A600" s="8">
        <v>597</v>
      </c>
      <c r="B600" s="5" t="s">
        <v>6979</v>
      </c>
      <c r="C600" s="5" t="s">
        <v>7652</v>
      </c>
      <c r="D600" s="5" t="s">
        <v>8328</v>
      </c>
      <c r="E600" s="2">
        <v>44915</v>
      </c>
      <c r="F600" s="5" t="s">
        <v>8751</v>
      </c>
      <c r="G600" s="8">
        <f t="shared" si="19"/>
        <v>1</v>
      </c>
      <c r="H600" s="8"/>
      <c r="I600" s="43">
        <v>75</v>
      </c>
      <c r="J600" s="5" t="str">
        <f t="shared" si="20"/>
        <v>Open</v>
      </c>
      <c r="K600" s="8"/>
      <c r="L600" s="8"/>
      <c r="M600" s="5"/>
    </row>
    <row r="601" spans="1:13">
      <c r="A601" s="8">
        <v>598</v>
      </c>
      <c r="B601" s="5" t="s">
        <v>6980</v>
      </c>
      <c r="C601" s="5" t="s">
        <v>7653</v>
      </c>
      <c r="D601" s="5" t="s">
        <v>8329</v>
      </c>
      <c r="E601" s="2">
        <v>44915</v>
      </c>
      <c r="F601" s="5" t="s">
        <v>8751</v>
      </c>
      <c r="G601" s="8">
        <f t="shared" si="19"/>
        <v>1</v>
      </c>
      <c r="H601" s="8"/>
      <c r="I601" s="43">
        <v>183</v>
      </c>
      <c r="J601" s="5" t="str">
        <f t="shared" si="20"/>
        <v>Open</v>
      </c>
      <c r="K601" s="8"/>
      <c r="L601" s="8"/>
      <c r="M601" s="5"/>
    </row>
    <row r="602" spans="1:13">
      <c r="A602" s="8">
        <v>599</v>
      </c>
      <c r="B602" s="5" t="s">
        <v>6981</v>
      </c>
      <c r="C602" s="5" t="s">
        <v>7654</v>
      </c>
      <c r="D602" s="5" t="s">
        <v>8330</v>
      </c>
      <c r="E602" s="2">
        <v>44915</v>
      </c>
      <c r="F602" s="5" t="s">
        <v>8751</v>
      </c>
      <c r="G602" s="8">
        <f t="shared" si="19"/>
        <v>1</v>
      </c>
      <c r="H602" s="8"/>
      <c r="I602" s="43">
        <v>70</v>
      </c>
      <c r="J602" s="5" t="str">
        <f t="shared" si="20"/>
        <v>Open</v>
      </c>
      <c r="K602" s="8"/>
      <c r="L602" s="8"/>
      <c r="M602" s="5"/>
    </row>
    <row r="603" spans="1:13">
      <c r="A603" s="8">
        <v>600</v>
      </c>
      <c r="B603" s="5" t="s">
        <v>6982</v>
      </c>
      <c r="C603" s="5" t="s">
        <v>7655</v>
      </c>
      <c r="D603" s="5" t="s">
        <v>8331</v>
      </c>
      <c r="E603" s="2">
        <v>44915</v>
      </c>
      <c r="F603" s="5" t="s">
        <v>8751</v>
      </c>
      <c r="G603" s="8">
        <f t="shared" si="19"/>
        <v>1</v>
      </c>
      <c r="H603" s="8"/>
      <c r="I603" s="43">
        <v>99</v>
      </c>
      <c r="J603" s="5" t="str">
        <f t="shared" si="20"/>
        <v>Open</v>
      </c>
      <c r="K603" s="8"/>
      <c r="L603" s="8"/>
      <c r="M603" s="5"/>
    </row>
    <row r="604" spans="1:13">
      <c r="A604" s="8">
        <v>601</v>
      </c>
      <c r="B604" s="5" t="s">
        <v>6983</v>
      </c>
      <c r="C604" s="5" t="s">
        <v>7656</v>
      </c>
      <c r="D604" s="5" t="s">
        <v>8332</v>
      </c>
      <c r="E604" s="2">
        <v>44915</v>
      </c>
      <c r="F604" s="5" t="s">
        <v>8751</v>
      </c>
      <c r="G604" s="8">
        <f t="shared" si="19"/>
        <v>1</v>
      </c>
      <c r="H604" s="8"/>
      <c r="I604" s="43">
        <v>75.05</v>
      </c>
      <c r="J604" s="5" t="str">
        <f t="shared" si="20"/>
        <v>Open</v>
      </c>
      <c r="K604" s="8"/>
      <c r="L604" s="8"/>
      <c r="M604" s="5"/>
    </row>
    <row r="605" spans="1:13">
      <c r="A605" s="8">
        <v>602</v>
      </c>
      <c r="B605" s="5" t="s">
        <v>6984</v>
      </c>
      <c r="C605" s="5" t="s">
        <v>7657</v>
      </c>
      <c r="D605" s="5" t="s">
        <v>8333</v>
      </c>
      <c r="E605" s="2">
        <v>44915</v>
      </c>
      <c r="F605" s="5" t="s">
        <v>8751</v>
      </c>
      <c r="G605" s="8">
        <f t="shared" si="19"/>
        <v>1</v>
      </c>
      <c r="H605" s="8"/>
      <c r="I605" s="43">
        <v>133.94999999999999</v>
      </c>
      <c r="J605" s="5" t="str">
        <f t="shared" si="20"/>
        <v>Open</v>
      </c>
      <c r="K605" s="8"/>
      <c r="L605" s="8"/>
      <c r="M605" s="5"/>
    </row>
    <row r="606" spans="1:13">
      <c r="A606" s="8">
        <v>603</v>
      </c>
      <c r="B606" s="5" t="s">
        <v>6972</v>
      </c>
      <c r="C606" s="5" t="s">
        <v>7645</v>
      </c>
      <c r="D606" s="5" t="s">
        <v>8321</v>
      </c>
      <c r="E606" s="2">
        <v>44915</v>
      </c>
      <c r="F606" s="5" t="s">
        <v>8751</v>
      </c>
      <c r="G606" s="8">
        <f t="shared" si="19"/>
        <v>1</v>
      </c>
      <c r="H606" s="8"/>
      <c r="I606" s="43">
        <v>205</v>
      </c>
      <c r="J606" s="5" t="str">
        <f t="shared" si="20"/>
        <v>Open</v>
      </c>
      <c r="K606" s="8"/>
      <c r="L606" s="8"/>
      <c r="M606" s="5"/>
    </row>
    <row r="607" spans="1:13">
      <c r="A607" s="8">
        <v>604</v>
      </c>
      <c r="B607" s="5" t="s">
        <v>6985</v>
      </c>
      <c r="C607" s="5" t="s">
        <v>7658</v>
      </c>
      <c r="D607" s="5" t="s">
        <v>8334</v>
      </c>
      <c r="E607" s="2">
        <v>44915</v>
      </c>
      <c r="F607" s="5" t="s">
        <v>8751</v>
      </c>
      <c r="G607" s="8">
        <f t="shared" si="19"/>
        <v>1</v>
      </c>
      <c r="H607" s="8"/>
      <c r="I607" s="43">
        <v>110.2</v>
      </c>
      <c r="J607" s="5" t="str">
        <f t="shared" si="20"/>
        <v>Open</v>
      </c>
      <c r="K607" s="8"/>
      <c r="L607" s="8"/>
      <c r="M607" s="5"/>
    </row>
    <row r="608" spans="1:13">
      <c r="A608" s="8">
        <v>605</v>
      </c>
      <c r="B608" s="5" t="s">
        <v>6977</v>
      </c>
      <c r="C608" s="5" t="s">
        <v>7650</v>
      </c>
      <c r="D608" s="5" t="s">
        <v>8326</v>
      </c>
      <c r="E608" s="2">
        <v>44915</v>
      </c>
      <c r="F608" s="5" t="s">
        <v>8751</v>
      </c>
      <c r="G608" s="8">
        <f t="shared" si="19"/>
        <v>1</v>
      </c>
      <c r="H608" s="8"/>
      <c r="I608" s="43">
        <v>101</v>
      </c>
      <c r="J608" s="5" t="str">
        <f t="shared" si="20"/>
        <v>Open</v>
      </c>
      <c r="K608" s="8"/>
      <c r="L608" s="8"/>
      <c r="M608" s="5"/>
    </row>
    <row r="609" spans="1:13">
      <c r="A609" s="8">
        <v>606</v>
      </c>
      <c r="B609" s="5" t="s">
        <v>6986</v>
      </c>
      <c r="C609" s="5" t="s">
        <v>7659</v>
      </c>
      <c r="D609" s="5" t="s">
        <v>8335</v>
      </c>
      <c r="E609" s="2">
        <v>44915</v>
      </c>
      <c r="F609" s="5" t="s">
        <v>8751</v>
      </c>
      <c r="G609" s="8">
        <f t="shared" si="19"/>
        <v>1</v>
      </c>
      <c r="H609" s="8"/>
      <c r="I609" s="43">
        <v>121.6</v>
      </c>
      <c r="J609" s="5" t="str">
        <f t="shared" si="20"/>
        <v>Open</v>
      </c>
      <c r="K609" s="8"/>
      <c r="L609" s="8"/>
      <c r="M609" s="5"/>
    </row>
    <row r="610" spans="1:13">
      <c r="A610" s="8">
        <v>607</v>
      </c>
      <c r="B610" s="5" t="s">
        <v>6987</v>
      </c>
      <c r="C610" s="5" t="s">
        <v>7660</v>
      </c>
      <c r="D610" s="5" t="s">
        <v>8336</v>
      </c>
      <c r="E610" s="2">
        <v>44915</v>
      </c>
      <c r="F610" s="5" t="s">
        <v>8751</v>
      </c>
      <c r="G610" s="8">
        <f t="shared" si="19"/>
        <v>1</v>
      </c>
      <c r="H610" s="8"/>
      <c r="I610" s="43">
        <v>139.65</v>
      </c>
      <c r="J610" s="5" t="str">
        <f t="shared" si="20"/>
        <v>Open</v>
      </c>
      <c r="K610" s="8"/>
      <c r="L610" s="8"/>
      <c r="M610" s="5"/>
    </row>
    <row r="611" spans="1:13">
      <c r="A611" s="8">
        <v>608</v>
      </c>
      <c r="B611" s="5" t="s">
        <v>6988</v>
      </c>
      <c r="C611" s="5" t="s">
        <v>7661</v>
      </c>
      <c r="D611" s="5" t="s">
        <v>8337</v>
      </c>
      <c r="E611" s="2">
        <v>44915</v>
      </c>
      <c r="F611" s="5" t="s">
        <v>8751</v>
      </c>
      <c r="G611" s="8">
        <f t="shared" si="19"/>
        <v>1</v>
      </c>
      <c r="H611" s="8"/>
      <c r="I611" s="43">
        <v>428.93</v>
      </c>
      <c r="J611" s="5" t="str">
        <f t="shared" si="20"/>
        <v>Open</v>
      </c>
      <c r="K611" s="8"/>
      <c r="L611" s="8"/>
      <c r="M611" s="5"/>
    </row>
    <row r="612" spans="1:13">
      <c r="A612" s="8">
        <v>609</v>
      </c>
      <c r="B612" s="5" t="s">
        <v>6982</v>
      </c>
      <c r="C612" s="5" t="s">
        <v>7655</v>
      </c>
      <c r="D612" s="5" t="s">
        <v>8331</v>
      </c>
      <c r="E612" s="2">
        <v>44915</v>
      </c>
      <c r="F612" s="5" t="s">
        <v>8751</v>
      </c>
      <c r="G612" s="8">
        <f t="shared" si="19"/>
        <v>1</v>
      </c>
      <c r="H612" s="8"/>
      <c r="I612" s="43">
        <v>99</v>
      </c>
      <c r="J612" s="5" t="str">
        <f t="shared" si="20"/>
        <v>Open</v>
      </c>
      <c r="K612" s="8"/>
      <c r="L612" s="8"/>
      <c r="M612" s="5"/>
    </row>
    <row r="613" spans="1:13">
      <c r="A613" s="8">
        <v>610</v>
      </c>
      <c r="B613" s="5" t="s">
        <v>6989</v>
      </c>
      <c r="C613" s="5" t="s">
        <v>7662</v>
      </c>
      <c r="D613" s="5" t="s">
        <v>8338</v>
      </c>
      <c r="E613" s="2">
        <v>44915</v>
      </c>
      <c r="F613" s="5" t="s">
        <v>8751</v>
      </c>
      <c r="G613" s="8">
        <f t="shared" si="19"/>
        <v>1</v>
      </c>
      <c r="H613" s="8"/>
      <c r="I613" s="43">
        <v>80.75</v>
      </c>
      <c r="J613" s="5" t="str">
        <f t="shared" si="20"/>
        <v>Open</v>
      </c>
      <c r="K613" s="8"/>
      <c r="L613" s="8"/>
      <c r="M613" s="5"/>
    </row>
    <row r="614" spans="1:13">
      <c r="A614" s="8">
        <v>611</v>
      </c>
      <c r="B614" s="5" t="s">
        <v>6991</v>
      </c>
      <c r="C614" s="5" t="s">
        <v>7664</v>
      </c>
      <c r="D614" s="5" t="s">
        <v>8340</v>
      </c>
      <c r="E614" s="2">
        <v>44915</v>
      </c>
      <c r="F614" s="5" t="s">
        <v>8751</v>
      </c>
      <c r="G614" s="8">
        <f t="shared" si="19"/>
        <v>1</v>
      </c>
      <c r="H614" s="8"/>
      <c r="I614" s="43">
        <v>182</v>
      </c>
      <c r="J614" s="5" t="str">
        <f t="shared" si="20"/>
        <v>Open</v>
      </c>
      <c r="K614" s="8"/>
      <c r="L614" s="8"/>
      <c r="M614" s="5"/>
    </row>
    <row r="615" spans="1:13">
      <c r="A615" s="8">
        <v>612</v>
      </c>
      <c r="B615" s="5" t="s">
        <v>6992</v>
      </c>
      <c r="C615" s="5" t="s">
        <v>7665</v>
      </c>
      <c r="D615" s="5" t="s">
        <v>8341</v>
      </c>
      <c r="E615" s="2">
        <v>44915</v>
      </c>
      <c r="F615" s="5" t="s">
        <v>8752</v>
      </c>
      <c r="G615" s="8">
        <f t="shared" si="19"/>
        <v>1</v>
      </c>
      <c r="H615" s="8"/>
      <c r="I615" s="43">
        <v>459</v>
      </c>
      <c r="J615" s="5" t="str">
        <f t="shared" si="20"/>
        <v>Open</v>
      </c>
      <c r="K615" s="8"/>
      <c r="L615" s="8"/>
      <c r="M615" s="5"/>
    </row>
    <row r="616" spans="1:13">
      <c r="A616" s="8">
        <v>613</v>
      </c>
      <c r="B616" s="5" t="s">
        <v>6993</v>
      </c>
      <c r="C616" s="5" t="s">
        <v>7666</v>
      </c>
      <c r="D616" s="5" t="s">
        <v>8342</v>
      </c>
      <c r="E616" s="2">
        <v>44915</v>
      </c>
      <c r="F616" s="5" t="s">
        <v>8752</v>
      </c>
      <c r="G616" s="8">
        <f t="shared" si="19"/>
        <v>1</v>
      </c>
      <c r="H616" s="8"/>
      <c r="I616" s="43">
        <v>197.71</v>
      </c>
      <c r="J616" s="5" t="str">
        <f t="shared" si="20"/>
        <v>Open</v>
      </c>
      <c r="K616" s="8"/>
      <c r="L616" s="8"/>
      <c r="M616" s="5"/>
    </row>
    <row r="617" spans="1:13">
      <c r="A617" s="8">
        <v>614</v>
      </c>
      <c r="B617" s="5" t="s">
        <v>6994</v>
      </c>
      <c r="C617" s="5" t="s">
        <v>7667</v>
      </c>
      <c r="D617" s="5" t="s">
        <v>8343</v>
      </c>
      <c r="E617" s="2">
        <v>44915</v>
      </c>
      <c r="F617" s="5" t="s">
        <v>8752</v>
      </c>
      <c r="G617" s="8">
        <f t="shared" si="19"/>
        <v>1</v>
      </c>
      <c r="H617" s="8"/>
      <c r="I617" s="43">
        <v>138.94</v>
      </c>
      <c r="J617" s="5" t="str">
        <f t="shared" si="20"/>
        <v>Open</v>
      </c>
      <c r="K617" s="8"/>
      <c r="L617" s="8"/>
      <c r="M617" s="5"/>
    </row>
    <row r="618" spans="1:13">
      <c r="A618" s="8">
        <v>615</v>
      </c>
      <c r="B618" s="5" t="s">
        <v>6932</v>
      </c>
      <c r="C618" s="5" t="s">
        <v>7603</v>
      </c>
      <c r="D618" s="5" t="s">
        <v>8281</v>
      </c>
      <c r="E618" s="2">
        <v>44915</v>
      </c>
      <c r="F618" s="5" t="s">
        <v>8752</v>
      </c>
      <c r="G618" s="8">
        <f t="shared" si="19"/>
        <v>1</v>
      </c>
      <c r="H618" s="8"/>
      <c r="I618" s="43">
        <v>83</v>
      </c>
      <c r="J618" s="5" t="str">
        <f t="shared" si="20"/>
        <v>Open</v>
      </c>
      <c r="K618" s="8"/>
      <c r="L618" s="8"/>
      <c r="M618" s="5"/>
    </row>
    <row r="619" spans="1:13">
      <c r="A619" s="8">
        <v>616</v>
      </c>
      <c r="B619" s="5" t="s">
        <v>6992</v>
      </c>
      <c r="C619" s="5" t="s">
        <v>7665</v>
      </c>
      <c r="D619" s="5" t="s">
        <v>8341</v>
      </c>
      <c r="E619" s="2">
        <v>44915</v>
      </c>
      <c r="F619" s="5" t="s">
        <v>8752</v>
      </c>
      <c r="G619" s="8">
        <f t="shared" si="19"/>
        <v>1</v>
      </c>
      <c r="H619" s="8"/>
      <c r="I619" s="43">
        <v>459</v>
      </c>
      <c r="J619" s="5" t="str">
        <f t="shared" si="20"/>
        <v>Open</v>
      </c>
      <c r="K619" s="8"/>
      <c r="L619" s="8"/>
      <c r="M619" s="5"/>
    </row>
    <row r="620" spans="1:13">
      <c r="A620" s="8">
        <v>617</v>
      </c>
      <c r="B620" s="5" t="s">
        <v>6995</v>
      </c>
      <c r="C620" s="5" t="s">
        <v>7668</v>
      </c>
      <c r="D620" s="5" t="s">
        <v>8344</v>
      </c>
      <c r="E620" s="2">
        <v>44915</v>
      </c>
      <c r="F620" s="5" t="s">
        <v>8752</v>
      </c>
      <c r="G620" s="8">
        <f t="shared" si="19"/>
        <v>1</v>
      </c>
      <c r="H620" s="8"/>
      <c r="I620" s="43">
        <v>816.05</v>
      </c>
      <c r="J620" s="5" t="str">
        <f t="shared" si="20"/>
        <v>Open</v>
      </c>
      <c r="K620" s="8"/>
      <c r="L620" s="8"/>
      <c r="M620" s="5"/>
    </row>
    <row r="621" spans="1:13">
      <c r="A621" s="8">
        <v>618</v>
      </c>
      <c r="B621" s="5" t="s">
        <v>6996</v>
      </c>
      <c r="C621" s="5" t="s">
        <v>7669</v>
      </c>
      <c r="D621" s="5" t="s">
        <v>8345</v>
      </c>
      <c r="E621" s="2">
        <v>44915</v>
      </c>
      <c r="F621" s="5" t="s">
        <v>8752</v>
      </c>
      <c r="G621" s="8">
        <f t="shared" si="19"/>
        <v>1</v>
      </c>
      <c r="H621" s="8"/>
      <c r="I621" s="43">
        <v>269</v>
      </c>
      <c r="J621" s="5" t="str">
        <f t="shared" si="20"/>
        <v>Open</v>
      </c>
      <c r="K621" s="8"/>
      <c r="L621" s="8"/>
      <c r="M621" s="5"/>
    </row>
    <row r="622" spans="1:13">
      <c r="A622" s="8">
        <v>619</v>
      </c>
      <c r="B622" s="5" t="s">
        <v>6996</v>
      </c>
      <c r="C622" s="5" t="s">
        <v>7669</v>
      </c>
      <c r="D622" s="5" t="s">
        <v>8345</v>
      </c>
      <c r="E622" s="2">
        <v>44915</v>
      </c>
      <c r="F622" s="5" t="s">
        <v>8752</v>
      </c>
      <c r="G622" s="8">
        <f t="shared" si="19"/>
        <v>1</v>
      </c>
      <c r="H622" s="8"/>
      <c r="I622" s="43">
        <v>269</v>
      </c>
      <c r="J622" s="5" t="str">
        <f t="shared" si="20"/>
        <v>Open</v>
      </c>
      <c r="K622" s="8"/>
      <c r="L622" s="8"/>
      <c r="M622" s="5"/>
    </row>
    <row r="623" spans="1:13">
      <c r="A623" s="8">
        <v>620</v>
      </c>
      <c r="B623" s="5" t="s">
        <v>6997</v>
      </c>
      <c r="C623" s="5" t="s">
        <v>7670</v>
      </c>
      <c r="D623" s="5" t="s">
        <v>8346</v>
      </c>
      <c r="E623" s="2">
        <v>44915</v>
      </c>
      <c r="F623" s="5" t="s">
        <v>8752</v>
      </c>
      <c r="G623" s="8">
        <f t="shared" si="19"/>
        <v>1</v>
      </c>
      <c r="H623" s="8"/>
      <c r="I623" s="43">
        <v>252.65</v>
      </c>
      <c r="J623" s="5" t="str">
        <f t="shared" si="20"/>
        <v>Open</v>
      </c>
      <c r="K623" s="8"/>
      <c r="L623" s="8"/>
      <c r="M623" s="5"/>
    </row>
    <row r="624" spans="1:13">
      <c r="A624" s="8">
        <v>621</v>
      </c>
      <c r="B624" s="5" t="s">
        <v>6998</v>
      </c>
      <c r="C624" s="5" t="s">
        <v>7671</v>
      </c>
      <c r="D624" s="5" t="s">
        <v>8347</v>
      </c>
      <c r="E624" s="2">
        <v>44915</v>
      </c>
      <c r="F624" s="5" t="s">
        <v>8752</v>
      </c>
      <c r="G624" s="8">
        <f t="shared" si="19"/>
        <v>1</v>
      </c>
      <c r="H624" s="8"/>
      <c r="I624" s="43">
        <v>396.15</v>
      </c>
      <c r="J624" s="5" t="str">
        <f t="shared" si="20"/>
        <v>Open</v>
      </c>
      <c r="K624" s="8"/>
      <c r="L624" s="8"/>
      <c r="M624" s="5"/>
    </row>
    <row r="625" spans="1:13">
      <c r="A625" s="8">
        <v>622</v>
      </c>
      <c r="B625" s="5" t="s">
        <v>6999</v>
      </c>
      <c r="C625" s="5" t="s">
        <v>7672</v>
      </c>
      <c r="D625" s="5" t="s">
        <v>8348</v>
      </c>
      <c r="E625" s="2">
        <v>44915</v>
      </c>
      <c r="F625" s="5" t="s">
        <v>8752</v>
      </c>
      <c r="G625" s="8">
        <f t="shared" si="19"/>
        <v>1</v>
      </c>
      <c r="H625" s="8"/>
      <c r="I625" s="43">
        <v>120</v>
      </c>
      <c r="J625" s="5" t="str">
        <f t="shared" si="20"/>
        <v>Open</v>
      </c>
      <c r="K625" s="8"/>
      <c r="L625" s="8"/>
      <c r="M625" s="5"/>
    </row>
    <row r="626" spans="1:13">
      <c r="A626" s="8">
        <v>623</v>
      </c>
      <c r="B626" s="5" t="s">
        <v>7000</v>
      </c>
      <c r="C626" s="5" t="s">
        <v>7673</v>
      </c>
      <c r="D626" s="5" t="s">
        <v>8349</v>
      </c>
      <c r="E626" s="2">
        <v>44915</v>
      </c>
      <c r="F626" s="5" t="s">
        <v>8752</v>
      </c>
      <c r="G626" s="8">
        <f t="shared" si="19"/>
        <v>1</v>
      </c>
      <c r="H626" s="8"/>
      <c r="I626" s="43">
        <v>513</v>
      </c>
      <c r="J626" s="5" t="str">
        <f t="shared" si="20"/>
        <v>Open</v>
      </c>
      <c r="K626" s="8"/>
      <c r="L626" s="8"/>
      <c r="M626" s="5"/>
    </row>
    <row r="627" spans="1:13">
      <c r="A627" s="8">
        <v>624</v>
      </c>
      <c r="B627" s="5" t="s">
        <v>7001</v>
      </c>
      <c r="C627" s="5" t="s">
        <v>7674</v>
      </c>
      <c r="D627" s="5" t="s">
        <v>8350</v>
      </c>
      <c r="E627" s="2">
        <v>44915</v>
      </c>
      <c r="F627" s="5" t="s">
        <v>8752</v>
      </c>
      <c r="G627" s="8">
        <f t="shared" si="19"/>
        <v>1</v>
      </c>
      <c r="H627" s="8"/>
      <c r="I627" s="43">
        <v>455</v>
      </c>
      <c r="J627" s="5" t="str">
        <f t="shared" si="20"/>
        <v>Open</v>
      </c>
      <c r="K627" s="8"/>
      <c r="L627" s="8"/>
      <c r="M627" s="5"/>
    </row>
    <row r="628" spans="1:13">
      <c r="A628" s="8">
        <v>625</v>
      </c>
      <c r="B628" s="5" t="s">
        <v>7002</v>
      </c>
      <c r="C628" s="5" t="s">
        <v>7675</v>
      </c>
      <c r="D628" s="5" t="s">
        <v>8351</v>
      </c>
      <c r="E628" s="2">
        <v>44915</v>
      </c>
      <c r="F628" s="5" t="s">
        <v>8752</v>
      </c>
      <c r="G628" s="8">
        <f t="shared" si="19"/>
        <v>1</v>
      </c>
      <c r="H628" s="8"/>
      <c r="I628" s="43">
        <v>76.87</v>
      </c>
      <c r="J628" s="5" t="str">
        <f t="shared" si="20"/>
        <v>Open</v>
      </c>
      <c r="K628" s="8"/>
      <c r="L628" s="8"/>
      <c r="M628" s="5"/>
    </row>
    <row r="629" spans="1:13">
      <c r="A629" s="8">
        <v>626</v>
      </c>
      <c r="B629" s="5" t="s">
        <v>7003</v>
      </c>
      <c r="C629" s="5" t="s">
        <v>7676</v>
      </c>
      <c r="D629" s="5" t="s">
        <v>8352</v>
      </c>
      <c r="E629" s="2">
        <v>44915</v>
      </c>
      <c r="F629" s="5" t="s">
        <v>8752</v>
      </c>
      <c r="G629" s="8">
        <f t="shared" si="19"/>
        <v>1</v>
      </c>
      <c r="H629" s="8"/>
      <c r="I629" s="43">
        <v>575.52</v>
      </c>
      <c r="J629" s="5" t="str">
        <f t="shared" si="20"/>
        <v>Open</v>
      </c>
      <c r="K629" s="8"/>
      <c r="L629" s="8"/>
      <c r="M629" s="5"/>
    </row>
    <row r="630" spans="1:13">
      <c r="A630" s="8">
        <v>627</v>
      </c>
      <c r="B630" s="5" t="s">
        <v>7004</v>
      </c>
      <c r="C630" s="5" t="s">
        <v>7677</v>
      </c>
      <c r="D630" s="5" t="s">
        <v>8353</v>
      </c>
      <c r="E630" s="2">
        <v>44915</v>
      </c>
      <c r="F630" s="5" t="s">
        <v>8752</v>
      </c>
      <c r="G630" s="8">
        <f t="shared" si="19"/>
        <v>1</v>
      </c>
      <c r="H630" s="8"/>
      <c r="I630" s="43">
        <v>111.86</v>
      </c>
      <c r="J630" s="5" t="str">
        <f t="shared" si="20"/>
        <v>Open</v>
      </c>
      <c r="K630" s="8"/>
      <c r="L630" s="8"/>
      <c r="M630" s="5"/>
    </row>
    <row r="631" spans="1:13">
      <c r="A631" s="8">
        <v>628</v>
      </c>
      <c r="B631" s="5" t="s">
        <v>7001</v>
      </c>
      <c r="C631" s="5" t="s">
        <v>7674</v>
      </c>
      <c r="D631" s="5" t="s">
        <v>8350</v>
      </c>
      <c r="E631" s="2">
        <v>44915</v>
      </c>
      <c r="F631" s="5" t="s">
        <v>8752</v>
      </c>
      <c r="G631" s="8">
        <f t="shared" ref="G631:G694" si="21">IF(C631="","",IF(D631=H631,0,1))</f>
        <v>1</v>
      </c>
      <c r="H631" s="8"/>
      <c r="I631" s="43">
        <v>455</v>
      </c>
      <c r="J631" s="5" t="str">
        <f t="shared" si="20"/>
        <v>Open</v>
      </c>
      <c r="K631" s="8"/>
      <c r="L631" s="8"/>
      <c r="M631" s="5"/>
    </row>
    <row r="632" spans="1:13">
      <c r="A632" s="8">
        <v>629</v>
      </c>
      <c r="B632" s="5" t="s">
        <v>7000</v>
      </c>
      <c r="C632" s="5" t="s">
        <v>7673</v>
      </c>
      <c r="D632" s="5" t="s">
        <v>8349</v>
      </c>
      <c r="E632" s="2">
        <v>44915</v>
      </c>
      <c r="F632" s="5" t="s">
        <v>8752</v>
      </c>
      <c r="G632" s="8">
        <f t="shared" si="21"/>
        <v>1</v>
      </c>
      <c r="H632" s="8"/>
      <c r="I632" s="43">
        <v>513</v>
      </c>
      <c r="J632" s="5" t="str">
        <f t="shared" si="20"/>
        <v>Open</v>
      </c>
      <c r="K632" s="8"/>
      <c r="L632" s="8"/>
      <c r="M632" s="5"/>
    </row>
    <row r="633" spans="1:13">
      <c r="A633" s="8">
        <v>630</v>
      </c>
      <c r="B633" s="5" t="s">
        <v>7006</v>
      </c>
      <c r="C633" s="5" t="s">
        <v>7679</v>
      </c>
      <c r="D633" s="5" t="s">
        <v>8355</v>
      </c>
      <c r="E633" s="2">
        <v>44915</v>
      </c>
      <c r="F633" s="5" t="s">
        <v>8752</v>
      </c>
      <c r="G633" s="8">
        <f t="shared" si="21"/>
        <v>1</v>
      </c>
      <c r="H633" s="8"/>
      <c r="I633" s="43">
        <v>128.25</v>
      </c>
      <c r="J633" s="5" t="str">
        <f t="shared" si="20"/>
        <v>Open</v>
      </c>
      <c r="K633" s="8"/>
      <c r="L633" s="8"/>
      <c r="M633" s="5"/>
    </row>
    <row r="634" spans="1:13">
      <c r="A634" s="8">
        <v>631</v>
      </c>
      <c r="B634" s="5" t="s">
        <v>7007</v>
      </c>
      <c r="C634" s="5" t="s">
        <v>7680</v>
      </c>
      <c r="D634" s="5" t="s">
        <v>8356</v>
      </c>
      <c r="E634" s="2">
        <v>44915</v>
      </c>
      <c r="F634" s="5" t="s">
        <v>8752</v>
      </c>
      <c r="G634" s="8">
        <f t="shared" si="21"/>
        <v>1</v>
      </c>
      <c r="H634" s="8"/>
      <c r="I634" s="43">
        <v>326.36</v>
      </c>
      <c r="J634" s="5" t="str">
        <f t="shared" si="20"/>
        <v>Open</v>
      </c>
      <c r="K634" s="8"/>
      <c r="L634" s="8"/>
      <c r="M634" s="5"/>
    </row>
    <row r="635" spans="1:13">
      <c r="A635" s="8">
        <v>632</v>
      </c>
      <c r="B635" s="5" t="s">
        <v>7008</v>
      </c>
      <c r="C635" s="5" t="s">
        <v>7681</v>
      </c>
      <c r="D635" s="5" t="s">
        <v>8357</v>
      </c>
      <c r="E635" s="2">
        <v>44915</v>
      </c>
      <c r="F635" s="5" t="s">
        <v>8752</v>
      </c>
      <c r="G635" s="8">
        <f t="shared" si="21"/>
        <v>1</v>
      </c>
      <c r="H635" s="8"/>
      <c r="I635" s="43">
        <v>283</v>
      </c>
      <c r="J635" s="5" t="str">
        <f t="shared" si="20"/>
        <v>Open</v>
      </c>
      <c r="K635" s="8"/>
      <c r="L635" s="8"/>
      <c r="M635" s="5"/>
    </row>
    <row r="636" spans="1:13">
      <c r="A636" s="8">
        <v>633</v>
      </c>
      <c r="B636" s="5" t="s">
        <v>7009</v>
      </c>
      <c r="C636" s="5" t="s">
        <v>7682</v>
      </c>
      <c r="D636" s="5" t="s">
        <v>8358</v>
      </c>
      <c r="E636" s="2">
        <v>44915</v>
      </c>
      <c r="F636" s="5" t="s">
        <v>8752</v>
      </c>
      <c r="G636" s="8">
        <f t="shared" si="21"/>
        <v>1</v>
      </c>
      <c r="H636" s="8"/>
      <c r="I636" s="43">
        <v>428.64</v>
      </c>
      <c r="J636" s="5" t="str">
        <f t="shared" si="20"/>
        <v>Open</v>
      </c>
      <c r="K636" s="8"/>
      <c r="L636" s="8"/>
      <c r="M636" s="5"/>
    </row>
    <row r="637" spans="1:13">
      <c r="A637" s="8">
        <v>634</v>
      </c>
      <c r="B637" s="5" t="s">
        <v>7010</v>
      </c>
      <c r="C637" s="5" t="s">
        <v>7683</v>
      </c>
      <c r="D637" s="5" t="s">
        <v>8359</v>
      </c>
      <c r="E637" s="2">
        <v>44915</v>
      </c>
      <c r="F637" s="5" t="s">
        <v>8752</v>
      </c>
      <c r="G637" s="8">
        <f t="shared" si="21"/>
        <v>1</v>
      </c>
      <c r="H637" s="8"/>
      <c r="I637" s="43">
        <v>108</v>
      </c>
      <c r="J637" s="5" t="str">
        <f t="shared" si="20"/>
        <v>Open</v>
      </c>
      <c r="K637" s="8"/>
      <c r="L637" s="8"/>
      <c r="M637" s="5"/>
    </row>
    <row r="638" spans="1:13">
      <c r="A638" s="8">
        <v>635</v>
      </c>
      <c r="B638" s="5" t="s">
        <v>7012</v>
      </c>
      <c r="C638" s="5" t="s">
        <v>7685</v>
      </c>
      <c r="D638" s="5" t="s">
        <v>8361</v>
      </c>
      <c r="E638" s="2">
        <v>44915</v>
      </c>
      <c r="F638" s="5" t="s">
        <v>8752</v>
      </c>
      <c r="G638" s="8">
        <f t="shared" si="21"/>
        <v>1</v>
      </c>
      <c r="H638" s="8"/>
      <c r="I638" s="43">
        <v>466</v>
      </c>
      <c r="J638" s="5" t="str">
        <f t="shared" si="20"/>
        <v>Open</v>
      </c>
      <c r="K638" s="8"/>
      <c r="L638" s="8"/>
      <c r="M638" s="5"/>
    </row>
    <row r="639" spans="1:13">
      <c r="A639" s="8">
        <v>636</v>
      </c>
      <c r="B639" s="5" t="s">
        <v>7013</v>
      </c>
      <c r="C639" s="5" t="s">
        <v>7686</v>
      </c>
      <c r="D639" s="5" t="s">
        <v>8362</v>
      </c>
      <c r="E639" s="2">
        <v>44915</v>
      </c>
      <c r="F639" s="5" t="s">
        <v>8752</v>
      </c>
      <c r="G639" s="8">
        <f t="shared" si="21"/>
        <v>1</v>
      </c>
      <c r="H639" s="8"/>
      <c r="I639" s="43">
        <v>244.63</v>
      </c>
      <c r="J639" s="5" t="str">
        <f t="shared" si="20"/>
        <v>Open</v>
      </c>
      <c r="K639" s="8"/>
      <c r="L639" s="8"/>
      <c r="M639" s="5"/>
    </row>
    <row r="640" spans="1:13">
      <c r="A640" s="8">
        <v>637</v>
      </c>
      <c r="B640" s="5" t="s">
        <v>7015</v>
      </c>
      <c r="C640" s="5" t="s">
        <v>7688</v>
      </c>
      <c r="D640" s="5" t="s">
        <v>8364</v>
      </c>
      <c r="E640" s="2">
        <v>44915</v>
      </c>
      <c r="F640" s="5" t="s">
        <v>8752</v>
      </c>
      <c r="G640" s="8">
        <f t="shared" si="21"/>
        <v>1</v>
      </c>
      <c r="H640" s="8"/>
      <c r="I640" s="43">
        <v>140</v>
      </c>
      <c r="J640" s="5" t="str">
        <f t="shared" si="20"/>
        <v>Open</v>
      </c>
      <c r="K640" s="8"/>
      <c r="L640" s="8"/>
      <c r="M640" s="5"/>
    </row>
    <row r="641" spans="1:13">
      <c r="A641" s="8">
        <v>638</v>
      </c>
      <c r="B641" s="5" t="s">
        <v>7015</v>
      </c>
      <c r="C641" s="5" t="s">
        <v>7688</v>
      </c>
      <c r="D641" s="5" t="s">
        <v>8364</v>
      </c>
      <c r="E641" s="2">
        <v>44915</v>
      </c>
      <c r="F641" s="5" t="s">
        <v>8752</v>
      </c>
      <c r="G641" s="8">
        <f t="shared" si="21"/>
        <v>1</v>
      </c>
      <c r="H641" s="8"/>
      <c r="I641" s="43">
        <v>140</v>
      </c>
      <c r="J641" s="5" t="str">
        <f t="shared" si="20"/>
        <v>Open</v>
      </c>
      <c r="K641" s="8"/>
      <c r="L641" s="8"/>
      <c r="M641" s="5"/>
    </row>
    <row r="642" spans="1:13">
      <c r="A642" s="8">
        <v>639</v>
      </c>
      <c r="B642" s="5" t="s">
        <v>7015</v>
      </c>
      <c r="C642" s="5" t="s">
        <v>7688</v>
      </c>
      <c r="D642" s="5" t="s">
        <v>8364</v>
      </c>
      <c r="E642" s="2">
        <v>44915</v>
      </c>
      <c r="F642" s="5" t="s">
        <v>8752</v>
      </c>
      <c r="G642" s="8">
        <f t="shared" si="21"/>
        <v>1</v>
      </c>
      <c r="H642" s="8"/>
      <c r="I642" s="43">
        <v>140</v>
      </c>
      <c r="J642" s="5" t="str">
        <f t="shared" si="20"/>
        <v>Open</v>
      </c>
      <c r="K642" s="8"/>
      <c r="L642" s="8"/>
      <c r="M642" s="5"/>
    </row>
    <row r="643" spans="1:13">
      <c r="A643" s="8">
        <v>640</v>
      </c>
      <c r="B643" s="5" t="s">
        <v>7015</v>
      </c>
      <c r="C643" s="5" t="s">
        <v>7688</v>
      </c>
      <c r="D643" s="5" t="s">
        <v>8364</v>
      </c>
      <c r="E643" s="2">
        <v>44915</v>
      </c>
      <c r="F643" s="5" t="s">
        <v>8752</v>
      </c>
      <c r="G643" s="8">
        <f t="shared" si="21"/>
        <v>1</v>
      </c>
      <c r="H643" s="8"/>
      <c r="I643" s="43">
        <v>140</v>
      </c>
      <c r="J643" s="5" t="str">
        <f t="shared" si="20"/>
        <v>Open</v>
      </c>
      <c r="K643" s="8"/>
      <c r="L643" s="8"/>
      <c r="M643" s="5"/>
    </row>
    <row r="644" spans="1:13">
      <c r="A644" s="8">
        <v>641</v>
      </c>
      <c r="B644" s="5" t="s">
        <v>7015</v>
      </c>
      <c r="C644" s="5" t="s">
        <v>7688</v>
      </c>
      <c r="D644" s="5" t="s">
        <v>8364</v>
      </c>
      <c r="E644" s="2">
        <v>44915</v>
      </c>
      <c r="F644" s="5" t="s">
        <v>8752</v>
      </c>
      <c r="G644" s="8">
        <f t="shared" si="21"/>
        <v>1</v>
      </c>
      <c r="H644" s="8"/>
      <c r="I644" s="43">
        <v>140</v>
      </c>
      <c r="J644" s="5" t="str">
        <f t="shared" ref="J644:J707" si="22">IF(F644="","",IF(H644=D644,"Close","Open"))</f>
        <v>Open</v>
      </c>
      <c r="K644" s="8"/>
      <c r="L644" s="8"/>
      <c r="M644" s="5"/>
    </row>
    <row r="645" spans="1:13">
      <c r="A645" s="8">
        <v>642</v>
      </c>
      <c r="B645" s="5" t="s">
        <v>7015</v>
      </c>
      <c r="C645" s="5" t="s">
        <v>7688</v>
      </c>
      <c r="D645" s="5" t="s">
        <v>8364</v>
      </c>
      <c r="E645" s="2">
        <v>44915</v>
      </c>
      <c r="F645" s="5" t="s">
        <v>8752</v>
      </c>
      <c r="G645" s="8">
        <f t="shared" si="21"/>
        <v>1</v>
      </c>
      <c r="H645" s="8"/>
      <c r="I645" s="43">
        <v>140</v>
      </c>
      <c r="J645" s="5" t="str">
        <f t="shared" si="22"/>
        <v>Open</v>
      </c>
      <c r="K645" s="8"/>
      <c r="L645" s="8"/>
      <c r="M645" s="5"/>
    </row>
    <row r="646" spans="1:13">
      <c r="A646" s="8">
        <v>643</v>
      </c>
      <c r="B646" s="5" t="s">
        <v>7015</v>
      </c>
      <c r="C646" s="5" t="s">
        <v>7688</v>
      </c>
      <c r="D646" s="5" t="s">
        <v>8364</v>
      </c>
      <c r="E646" s="2">
        <v>44915</v>
      </c>
      <c r="F646" s="5" t="s">
        <v>8752</v>
      </c>
      <c r="G646" s="8">
        <f t="shared" si="21"/>
        <v>1</v>
      </c>
      <c r="H646" s="8"/>
      <c r="I646" s="43">
        <v>140</v>
      </c>
      <c r="J646" s="5" t="str">
        <f t="shared" si="22"/>
        <v>Open</v>
      </c>
      <c r="K646" s="8"/>
      <c r="L646" s="8"/>
      <c r="M646" s="5"/>
    </row>
    <row r="647" spans="1:13">
      <c r="A647" s="8">
        <v>644</v>
      </c>
      <c r="B647" s="5" t="s">
        <v>7015</v>
      </c>
      <c r="C647" s="5" t="s">
        <v>7688</v>
      </c>
      <c r="D647" s="5" t="s">
        <v>8364</v>
      </c>
      <c r="E647" s="2">
        <v>44915</v>
      </c>
      <c r="F647" s="5" t="s">
        <v>8752</v>
      </c>
      <c r="G647" s="8">
        <f t="shared" si="21"/>
        <v>1</v>
      </c>
      <c r="H647" s="8"/>
      <c r="I647" s="43">
        <v>140</v>
      </c>
      <c r="J647" s="5" t="str">
        <f t="shared" si="22"/>
        <v>Open</v>
      </c>
      <c r="K647" s="8"/>
      <c r="L647" s="8"/>
      <c r="M647" s="5"/>
    </row>
    <row r="648" spans="1:13">
      <c r="A648" s="8">
        <v>645</v>
      </c>
      <c r="B648" s="5" t="s">
        <v>7015</v>
      </c>
      <c r="C648" s="5" t="s">
        <v>7688</v>
      </c>
      <c r="D648" s="5" t="s">
        <v>8364</v>
      </c>
      <c r="E648" s="2">
        <v>44915</v>
      </c>
      <c r="F648" s="5" t="s">
        <v>8752</v>
      </c>
      <c r="G648" s="8">
        <f t="shared" si="21"/>
        <v>1</v>
      </c>
      <c r="H648" s="8"/>
      <c r="I648" s="43">
        <v>140</v>
      </c>
      <c r="J648" s="5" t="str">
        <f t="shared" si="22"/>
        <v>Open</v>
      </c>
      <c r="K648" s="8"/>
      <c r="L648" s="8"/>
      <c r="M648" s="5"/>
    </row>
    <row r="649" spans="1:13">
      <c r="A649" s="8">
        <v>646</v>
      </c>
      <c r="B649" s="5" t="s">
        <v>7015</v>
      </c>
      <c r="C649" s="5" t="s">
        <v>7688</v>
      </c>
      <c r="D649" s="5" t="s">
        <v>8364</v>
      </c>
      <c r="E649" s="2">
        <v>44915</v>
      </c>
      <c r="F649" s="5" t="s">
        <v>8752</v>
      </c>
      <c r="G649" s="8">
        <f t="shared" si="21"/>
        <v>1</v>
      </c>
      <c r="H649" s="8"/>
      <c r="I649" s="43">
        <v>140</v>
      </c>
      <c r="J649" s="5" t="str">
        <f t="shared" si="22"/>
        <v>Open</v>
      </c>
      <c r="K649" s="8"/>
      <c r="L649" s="8"/>
      <c r="M649" s="5"/>
    </row>
    <row r="650" spans="1:13">
      <c r="A650" s="8">
        <v>647</v>
      </c>
      <c r="B650" s="5" t="s">
        <v>7015</v>
      </c>
      <c r="C650" s="5" t="s">
        <v>7688</v>
      </c>
      <c r="D650" s="5" t="s">
        <v>8364</v>
      </c>
      <c r="E650" s="2">
        <v>44915</v>
      </c>
      <c r="F650" s="5" t="s">
        <v>8752</v>
      </c>
      <c r="G650" s="8">
        <f t="shared" si="21"/>
        <v>1</v>
      </c>
      <c r="H650" s="8"/>
      <c r="I650" s="43">
        <v>140</v>
      </c>
      <c r="J650" s="5" t="str">
        <f t="shared" si="22"/>
        <v>Open</v>
      </c>
      <c r="K650" s="8"/>
      <c r="L650" s="8"/>
      <c r="M650" s="5"/>
    </row>
    <row r="651" spans="1:13">
      <c r="A651" s="8">
        <v>648</v>
      </c>
      <c r="B651" s="5" t="s">
        <v>7016</v>
      </c>
      <c r="C651" s="5" t="s">
        <v>7689</v>
      </c>
      <c r="D651" s="5" t="s">
        <v>8365</v>
      </c>
      <c r="E651" s="2">
        <v>44915</v>
      </c>
      <c r="F651" s="5" t="s">
        <v>8752</v>
      </c>
      <c r="G651" s="8">
        <f t="shared" si="21"/>
        <v>1</v>
      </c>
      <c r="H651" s="8"/>
      <c r="I651" s="43">
        <v>145.26</v>
      </c>
      <c r="J651" s="5" t="str">
        <f t="shared" si="22"/>
        <v>Open</v>
      </c>
      <c r="K651" s="8"/>
      <c r="L651" s="8"/>
      <c r="M651" s="5"/>
    </row>
    <row r="652" spans="1:13">
      <c r="A652" s="8">
        <v>649</v>
      </c>
      <c r="B652" s="5" t="s">
        <v>7017</v>
      </c>
      <c r="C652" s="5" t="s">
        <v>7690</v>
      </c>
      <c r="D652" s="5" t="s">
        <v>8366</v>
      </c>
      <c r="E652" s="2">
        <v>44915</v>
      </c>
      <c r="F652" s="5" t="s">
        <v>8752</v>
      </c>
      <c r="G652" s="8">
        <f t="shared" si="21"/>
        <v>1</v>
      </c>
      <c r="H652" s="8"/>
      <c r="I652" s="43">
        <v>75</v>
      </c>
      <c r="J652" s="5" t="str">
        <f t="shared" si="22"/>
        <v>Open</v>
      </c>
      <c r="K652" s="8"/>
      <c r="L652" s="8"/>
      <c r="M652" s="5"/>
    </row>
    <row r="653" spans="1:13">
      <c r="A653" s="8">
        <v>650</v>
      </c>
      <c r="B653" s="5" t="s">
        <v>7018</v>
      </c>
      <c r="C653" s="5" t="s">
        <v>7691</v>
      </c>
      <c r="D653" s="5" t="s">
        <v>8367</v>
      </c>
      <c r="E653" s="2">
        <v>44915</v>
      </c>
      <c r="F653" s="5" t="s">
        <v>8752</v>
      </c>
      <c r="G653" s="8">
        <f t="shared" si="21"/>
        <v>1</v>
      </c>
      <c r="H653" s="8"/>
      <c r="I653" s="43">
        <v>63.65</v>
      </c>
      <c r="J653" s="5" t="str">
        <f t="shared" si="22"/>
        <v>Open</v>
      </c>
      <c r="K653" s="8"/>
      <c r="L653" s="8"/>
      <c r="M653" s="5"/>
    </row>
    <row r="654" spans="1:13">
      <c r="A654" s="8">
        <v>651</v>
      </c>
      <c r="B654" s="5" t="s">
        <v>7019</v>
      </c>
      <c r="C654" s="5" t="s">
        <v>7692</v>
      </c>
      <c r="D654" s="5" t="s">
        <v>8368</v>
      </c>
      <c r="E654" s="2">
        <v>44915</v>
      </c>
      <c r="F654" s="5" t="s">
        <v>8752</v>
      </c>
      <c r="G654" s="8">
        <f t="shared" si="21"/>
        <v>1</v>
      </c>
      <c r="H654" s="8"/>
      <c r="I654" s="43">
        <v>121.6</v>
      </c>
      <c r="J654" s="5" t="str">
        <f t="shared" si="22"/>
        <v>Open</v>
      </c>
      <c r="K654" s="8"/>
      <c r="L654" s="8"/>
      <c r="M654" s="5"/>
    </row>
    <row r="655" spans="1:13">
      <c r="A655" s="8">
        <v>652</v>
      </c>
      <c r="B655" s="5" t="s">
        <v>7004</v>
      </c>
      <c r="C655" s="5" t="s">
        <v>7677</v>
      </c>
      <c r="D655" s="5" t="s">
        <v>8353</v>
      </c>
      <c r="E655" s="2">
        <v>44915</v>
      </c>
      <c r="F655" s="5" t="s">
        <v>8752</v>
      </c>
      <c r="G655" s="8">
        <f t="shared" si="21"/>
        <v>1</v>
      </c>
      <c r="H655" s="8"/>
      <c r="I655" s="43">
        <v>111.86</v>
      </c>
      <c r="J655" s="5" t="str">
        <f t="shared" si="22"/>
        <v>Open</v>
      </c>
      <c r="K655" s="8"/>
      <c r="L655" s="8"/>
      <c r="M655" s="5"/>
    </row>
    <row r="656" spans="1:13">
      <c r="A656" s="8">
        <v>653</v>
      </c>
      <c r="B656" s="5" t="s">
        <v>7021</v>
      </c>
      <c r="C656" s="5" t="s">
        <v>7694</v>
      </c>
      <c r="D656" s="5" t="s">
        <v>8370</v>
      </c>
      <c r="E656" s="2">
        <v>44915</v>
      </c>
      <c r="F656" s="5" t="s">
        <v>8752</v>
      </c>
      <c r="G656" s="8">
        <f t="shared" si="21"/>
        <v>1</v>
      </c>
      <c r="H656" s="8"/>
      <c r="I656" s="43">
        <v>262.2</v>
      </c>
      <c r="J656" s="5" t="str">
        <f t="shared" si="22"/>
        <v>Open</v>
      </c>
      <c r="K656" s="8"/>
      <c r="L656" s="8"/>
      <c r="M656" s="5"/>
    </row>
    <row r="657" spans="1:13">
      <c r="A657" s="8">
        <v>654</v>
      </c>
      <c r="B657" s="5" t="s">
        <v>7023</v>
      </c>
      <c r="C657" s="5" t="s">
        <v>7696</v>
      </c>
      <c r="D657" s="5" t="s">
        <v>8372</v>
      </c>
      <c r="E657" s="2">
        <v>44915</v>
      </c>
      <c r="F657" s="5" t="s">
        <v>8752</v>
      </c>
      <c r="G657" s="8">
        <f t="shared" si="21"/>
        <v>1</v>
      </c>
      <c r="H657" s="8"/>
      <c r="I657" s="43">
        <v>239.4</v>
      </c>
      <c r="J657" s="5" t="str">
        <f t="shared" si="22"/>
        <v>Open</v>
      </c>
      <c r="K657" s="8"/>
      <c r="L657" s="8"/>
      <c r="M657" s="5"/>
    </row>
    <row r="658" spans="1:13">
      <c r="A658" s="8">
        <v>655</v>
      </c>
      <c r="B658" s="5" t="s">
        <v>7019</v>
      </c>
      <c r="C658" s="5" t="s">
        <v>7692</v>
      </c>
      <c r="D658" s="5" t="s">
        <v>8368</v>
      </c>
      <c r="E658" s="2">
        <v>44915</v>
      </c>
      <c r="F658" s="5" t="s">
        <v>8752</v>
      </c>
      <c r="G658" s="8">
        <f t="shared" si="21"/>
        <v>1</v>
      </c>
      <c r="H658" s="8"/>
      <c r="I658" s="43">
        <v>121.6</v>
      </c>
      <c r="J658" s="5" t="str">
        <f t="shared" si="22"/>
        <v>Open</v>
      </c>
      <c r="K658" s="8"/>
      <c r="L658" s="8"/>
      <c r="M658" s="5"/>
    </row>
    <row r="659" spans="1:13">
      <c r="A659" s="8">
        <v>656</v>
      </c>
      <c r="B659" s="5" t="s">
        <v>7024</v>
      </c>
      <c r="C659" s="5" t="s">
        <v>7697</v>
      </c>
      <c r="D659" s="5" t="s">
        <v>8373</v>
      </c>
      <c r="E659" s="2">
        <v>44915</v>
      </c>
      <c r="F659" s="5" t="s">
        <v>8752</v>
      </c>
      <c r="G659" s="8">
        <f t="shared" si="21"/>
        <v>1</v>
      </c>
      <c r="H659" s="8"/>
      <c r="I659" s="43">
        <v>601</v>
      </c>
      <c r="J659" s="5" t="str">
        <f t="shared" si="22"/>
        <v>Open</v>
      </c>
      <c r="K659" s="8"/>
      <c r="L659" s="8"/>
      <c r="M659" s="5"/>
    </row>
    <row r="660" spans="1:13">
      <c r="A660" s="8">
        <v>657</v>
      </c>
      <c r="B660" s="5" t="s">
        <v>7025</v>
      </c>
      <c r="C660" s="5" t="s">
        <v>7698</v>
      </c>
      <c r="D660" s="5" t="s">
        <v>8374</v>
      </c>
      <c r="E660" s="2">
        <v>44915</v>
      </c>
      <c r="F660" s="5" t="s">
        <v>8752</v>
      </c>
      <c r="G660" s="8">
        <f t="shared" si="21"/>
        <v>1</v>
      </c>
      <c r="H660" s="8"/>
      <c r="I660" s="43">
        <v>413.25</v>
      </c>
      <c r="J660" s="5" t="str">
        <f t="shared" si="22"/>
        <v>Open</v>
      </c>
      <c r="K660" s="8"/>
      <c r="L660" s="8"/>
      <c r="M660" s="5"/>
    </row>
    <row r="661" spans="1:13">
      <c r="A661" s="8">
        <v>658</v>
      </c>
      <c r="B661" s="5" t="s">
        <v>7026</v>
      </c>
      <c r="C661" s="5" t="s">
        <v>7699</v>
      </c>
      <c r="D661" s="5" t="s">
        <v>8375</v>
      </c>
      <c r="E661" s="2">
        <v>44915</v>
      </c>
      <c r="F661" s="5" t="s">
        <v>8752</v>
      </c>
      <c r="G661" s="8">
        <f t="shared" si="21"/>
        <v>1</v>
      </c>
      <c r="H661" s="8"/>
      <c r="I661" s="43">
        <v>59.85</v>
      </c>
      <c r="J661" s="5" t="str">
        <f t="shared" si="22"/>
        <v>Open</v>
      </c>
      <c r="K661" s="8"/>
      <c r="L661" s="8"/>
      <c r="M661" s="5"/>
    </row>
    <row r="662" spans="1:13">
      <c r="A662" s="8">
        <v>659</v>
      </c>
      <c r="B662" s="5" t="s">
        <v>7027</v>
      </c>
      <c r="C662" s="5" t="s">
        <v>7700</v>
      </c>
      <c r="D662" s="5" t="s">
        <v>8376</v>
      </c>
      <c r="E662" s="2">
        <v>44915</v>
      </c>
      <c r="F662" s="5" t="s">
        <v>8752</v>
      </c>
      <c r="G662" s="8">
        <f t="shared" si="21"/>
        <v>1</v>
      </c>
      <c r="H662" s="8"/>
      <c r="I662" s="43">
        <v>215</v>
      </c>
      <c r="J662" s="5" t="str">
        <f t="shared" si="22"/>
        <v>Open</v>
      </c>
      <c r="K662" s="8"/>
      <c r="L662" s="8"/>
      <c r="M662" s="5"/>
    </row>
    <row r="663" spans="1:13">
      <c r="A663" s="8">
        <v>660</v>
      </c>
      <c r="B663" s="5" t="s">
        <v>7019</v>
      </c>
      <c r="C663" s="5" t="s">
        <v>7692</v>
      </c>
      <c r="D663" s="5" t="s">
        <v>8368</v>
      </c>
      <c r="E663" s="2">
        <v>44915</v>
      </c>
      <c r="F663" s="5" t="s">
        <v>8753</v>
      </c>
      <c r="G663" s="8">
        <f t="shared" si="21"/>
        <v>1</v>
      </c>
      <c r="H663" s="8"/>
      <c r="I663" s="43">
        <v>121.6</v>
      </c>
      <c r="J663" s="5" t="str">
        <f t="shared" si="22"/>
        <v>Open</v>
      </c>
      <c r="K663" s="8"/>
      <c r="L663" s="8"/>
      <c r="M663" s="5"/>
    </row>
    <row r="664" spans="1:13">
      <c r="A664" s="8">
        <v>661</v>
      </c>
      <c r="B664" s="5" t="s">
        <v>7029</v>
      </c>
      <c r="C664" s="5" t="s">
        <v>7702</v>
      </c>
      <c r="D664" s="5" t="s">
        <v>8378</v>
      </c>
      <c r="E664" s="2">
        <v>44915</v>
      </c>
      <c r="F664" s="5" t="s">
        <v>8753</v>
      </c>
      <c r="G664" s="8">
        <f t="shared" si="21"/>
        <v>1</v>
      </c>
      <c r="H664" s="8"/>
      <c r="I664" s="43">
        <v>418</v>
      </c>
      <c r="J664" s="5" t="str">
        <f t="shared" si="22"/>
        <v>Open</v>
      </c>
      <c r="K664" s="8"/>
      <c r="L664" s="8"/>
      <c r="M664" s="5"/>
    </row>
    <row r="665" spans="1:13">
      <c r="A665" s="8">
        <v>662</v>
      </c>
      <c r="B665" s="5" t="s">
        <v>7031</v>
      </c>
      <c r="C665" s="5" t="s">
        <v>7704</v>
      </c>
      <c r="D665" s="5" t="s">
        <v>8380</v>
      </c>
      <c r="E665" s="2">
        <v>44915</v>
      </c>
      <c r="F665" s="5" t="s">
        <v>8753</v>
      </c>
      <c r="G665" s="8">
        <f t="shared" si="21"/>
        <v>1</v>
      </c>
      <c r="H665" s="8"/>
      <c r="I665" s="43">
        <v>85.5</v>
      </c>
      <c r="J665" s="5" t="str">
        <f t="shared" si="22"/>
        <v>Open</v>
      </c>
      <c r="K665" s="8"/>
      <c r="L665" s="8"/>
      <c r="M665" s="5"/>
    </row>
    <row r="666" spans="1:13">
      <c r="A666" s="8">
        <v>663</v>
      </c>
      <c r="B666" s="5" t="s">
        <v>7032</v>
      </c>
      <c r="C666" s="5" t="s">
        <v>7705</v>
      </c>
      <c r="D666" s="5" t="s">
        <v>8381</v>
      </c>
      <c r="E666" s="2">
        <v>44915</v>
      </c>
      <c r="F666" s="5" t="s">
        <v>8753</v>
      </c>
      <c r="G666" s="8">
        <f t="shared" si="21"/>
        <v>1</v>
      </c>
      <c r="H666" s="8"/>
      <c r="I666" s="43">
        <v>148.19999999999999</v>
      </c>
      <c r="J666" s="5" t="str">
        <f t="shared" si="22"/>
        <v>Open</v>
      </c>
      <c r="K666" s="8"/>
      <c r="L666" s="8"/>
      <c r="M666" s="5"/>
    </row>
    <row r="667" spans="1:13">
      <c r="A667" s="8">
        <v>664</v>
      </c>
      <c r="B667" s="5" t="s">
        <v>7033</v>
      </c>
      <c r="C667" s="5" t="s">
        <v>7706</v>
      </c>
      <c r="D667" s="5" t="s">
        <v>8382</v>
      </c>
      <c r="E667" s="2">
        <v>44915</v>
      </c>
      <c r="F667" s="5" t="s">
        <v>8753</v>
      </c>
      <c r="G667" s="8">
        <f t="shared" si="21"/>
        <v>1</v>
      </c>
      <c r="H667" s="8"/>
      <c r="I667" s="43">
        <v>102.6</v>
      </c>
      <c r="J667" s="5" t="str">
        <f t="shared" si="22"/>
        <v>Open</v>
      </c>
      <c r="K667" s="8"/>
      <c r="L667" s="8"/>
      <c r="M667" s="5"/>
    </row>
    <row r="668" spans="1:13">
      <c r="A668" s="8">
        <v>665</v>
      </c>
      <c r="B668" s="5" t="s">
        <v>7034</v>
      </c>
      <c r="C668" s="5" t="s">
        <v>7707</v>
      </c>
      <c r="D668" s="5" t="s">
        <v>8383</v>
      </c>
      <c r="E668" s="2">
        <v>44915</v>
      </c>
      <c r="F668" s="5" t="s">
        <v>8753</v>
      </c>
      <c r="G668" s="8">
        <f t="shared" si="21"/>
        <v>1</v>
      </c>
      <c r="H668" s="8"/>
      <c r="I668" s="43">
        <v>18</v>
      </c>
      <c r="J668" s="5" t="str">
        <f t="shared" si="22"/>
        <v>Open</v>
      </c>
      <c r="K668" s="8"/>
      <c r="L668" s="8"/>
      <c r="M668" s="5"/>
    </row>
    <row r="669" spans="1:13">
      <c r="A669" s="8">
        <v>666</v>
      </c>
      <c r="B669" s="5" t="s">
        <v>7035</v>
      </c>
      <c r="C669" s="5" t="s">
        <v>7708</v>
      </c>
      <c r="D669" s="5" t="s">
        <v>8384</v>
      </c>
      <c r="E669" s="2">
        <v>44915</v>
      </c>
      <c r="F669" s="5" t="s">
        <v>8753</v>
      </c>
      <c r="G669" s="8">
        <f t="shared" si="21"/>
        <v>1</v>
      </c>
      <c r="H669" s="8"/>
      <c r="I669" s="43">
        <v>510</v>
      </c>
      <c r="J669" s="5" t="str">
        <f t="shared" si="22"/>
        <v>Open</v>
      </c>
      <c r="K669" s="8"/>
      <c r="L669" s="8"/>
      <c r="M669" s="5"/>
    </row>
    <row r="670" spans="1:13">
      <c r="A670" s="8">
        <v>667</v>
      </c>
      <c r="B670" s="5" t="s">
        <v>6896</v>
      </c>
      <c r="C670" s="5" t="s">
        <v>7566</v>
      </c>
      <c r="D670" s="5" t="s">
        <v>8245</v>
      </c>
      <c r="E670" s="2">
        <v>44915</v>
      </c>
      <c r="F670" s="5" t="s">
        <v>8753</v>
      </c>
      <c r="G670" s="8">
        <f t="shared" si="21"/>
        <v>1</v>
      </c>
      <c r="H670" s="8"/>
      <c r="I670" s="43">
        <v>299</v>
      </c>
      <c r="J670" s="5" t="str">
        <f t="shared" si="22"/>
        <v>Open</v>
      </c>
      <c r="K670" s="8"/>
      <c r="L670" s="8"/>
      <c r="M670" s="5"/>
    </row>
    <row r="671" spans="1:13">
      <c r="A671" s="8">
        <v>668</v>
      </c>
      <c r="B671" s="5" t="s">
        <v>7037</v>
      </c>
      <c r="C671" s="5" t="s">
        <v>7710</v>
      </c>
      <c r="D671" s="5" t="s">
        <v>8386</v>
      </c>
      <c r="E671" s="2">
        <v>44915</v>
      </c>
      <c r="F671" s="5" t="s">
        <v>8753</v>
      </c>
      <c r="G671" s="8">
        <f t="shared" si="21"/>
        <v>1</v>
      </c>
      <c r="H671" s="8"/>
      <c r="I671" s="43">
        <v>429.52</v>
      </c>
      <c r="J671" s="5" t="str">
        <f t="shared" si="22"/>
        <v>Open</v>
      </c>
      <c r="K671" s="8"/>
      <c r="L671" s="8"/>
      <c r="M671" s="5"/>
    </row>
    <row r="672" spans="1:13">
      <c r="A672" s="8">
        <v>669</v>
      </c>
      <c r="B672" s="5" t="s">
        <v>7038</v>
      </c>
      <c r="C672" s="5" t="s">
        <v>7711</v>
      </c>
      <c r="D672" s="5" t="s">
        <v>8387</v>
      </c>
      <c r="E672" s="2">
        <v>44915</v>
      </c>
      <c r="F672" s="5" t="s">
        <v>8753</v>
      </c>
      <c r="G672" s="8">
        <f t="shared" si="21"/>
        <v>1</v>
      </c>
      <c r="H672" s="8"/>
      <c r="I672" s="43">
        <v>171</v>
      </c>
      <c r="J672" s="5" t="str">
        <f t="shared" si="22"/>
        <v>Open</v>
      </c>
      <c r="K672" s="8"/>
      <c r="L672" s="8"/>
      <c r="M672" s="5"/>
    </row>
    <row r="673" spans="1:13">
      <c r="A673" s="8">
        <v>670</v>
      </c>
      <c r="B673" s="5" t="s">
        <v>7039</v>
      </c>
      <c r="C673" s="5" t="s">
        <v>7712</v>
      </c>
      <c r="D673" s="5" t="s">
        <v>8388</v>
      </c>
      <c r="E673" s="2">
        <v>44915</v>
      </c>
      <c r="F673" s="5" t="s">
        <v>8753</v>
      </c>
      <c r="G673" s="8">
        <f t="shared" si="21"/>
        <v>1</v>
      </c>
      <c r="H673" s="8"/>
      <c r="I673" s="43">
        <v>444.6</v>
      </c>
      <c r="J673" s="5" t="str">
        <f t="shared" si="22"/>
        <v>Open</v>
      </c>
      <c r="K673" s="8"/>
      <c r="L673" s="8"/>
      <c r="M673" s="5"/>
    </row>
    <row r="674" spans="1:13">
      <c r="A674" s="8">
        <v>671</v>
      </c>
      <c r="B674" s="5" t="s">
        <v>7040</v>
      </c>
      <c r="C674" s="5" t="s">
        <v>7713</v>
      </c>
      <c r="D674" s="5" t="s">
        <v>8389</v>
      </c>
      <c r="E674" s="2">
        <v>44915</v>
      </c>
      <c r="F674" s="5" t="s">
        <v>8753</v>
      </c>
      <c r="G674" s="8">
        <f t="shared" si="21"/>
        <v>1</v>
      </c>
      <c r="H674" s="8"/>
      <c r="I674" s="43">
        <v>100.7</v>
      </c>
      <c r="J674" s="5" t="str">
        <f t="shared" si="22"/>
        <v>Open</v>
      </c>
      <c r="K674" s="8"/>
      <c r="L674" s="8"/>
      <c r="M674" s="5"/>
    </row>
    <row r="675" spans="1:13">
      <c r="A675" s="8">
        <v>672</v>
      </c>
      <c r="B675" s="5" t="s">
        <v>7041</v>
      </c>
      <c r="C675" s="5" t="s">
        <v>7714</v>
      </c>
      <c r="D675" s="5" t="s">
        <v>8390</v>
      </c>
      <c r="E675" s="2">
        <v>44915</v>
      </c>
      <c r="F675" s="5" t="s">
        <v>8753</v>
      </c>
      <c r="G675" s="8">
        <f t="shared" si="21"/>
        <v>1</v>
      </c>
      <c r="H675" s="8"/>
      <c r="I675" s="43">
        <v>356.25</v>
      </c>
      <c r="J675" s="5" t="str">
        <f t="shared" si="22"/>
        <v>Open</v>
      </c>
      <c r="K675" s="8"/>
      <c r="L675" s="8"/>
      <c r="M675" s="5"/>
    </row>
    <row r="676" spans="1:13">
      <c r="A676" s="8">
        <v>673</v>
      </c>
      <c r="B676" s="5" t="s">
        <v>7041</v>
      </c>
      <c r="C676" s="5" t="s">
        <v>7714</v>
      </c>
      <c r="D676" s="5" t="s">
        <v>8390</v>
      </c>
      <c r="E676" s="2">
        <v>44915</v>
      </c>
      <c r="F676" s="5" t="s">
        <v>8753</v>
      </c>
      <c r="G676" s="8">
        <f t="shared" si="21"/>
        <v>1</v>
      </c>
      <c r="H676" s="8"/>
      <c r="I676" s="43">
        <v>356.25</v>
      </c>
      <c r="J676" s="5" t="str">
        <f t="shared" si="22"/>
        <v>Open</v>
      </c>
      <c r="K676" s="8"/>
      <c r="L676" s="8"/>
      <c r="M676" s="5"/>
    </row>
    <row r="677" spans="1:13">
      <c r="A677" s="8">
        <v>674</v>
      </c>
      <c r="B677" s="5" t="s">
        <v>7042</v>
      </c>
      <c r="C677" s="5" t="s">
        <v>7715</v>
      </c>
      <c r="D677" s="5" t="s">
        <v>8391</v>
      </c>
      <c r="E677" s="2">
        <v>44915</v>
      </c>
      <c r="F677" s="5" t="s">
        <v>8753</v>
      </c>
      <c r="G677" s="8">
        <f t="shared" si="21"/>
        <v>1</v>
      </c>
      <c r="H677" s="8"/>
      <c r="I677" s="43">
        <v>300</v>
      </c>
      <c r="J677" s="5" t="str">
        <f t="shared" si="22"/>
        <v>Open</v>
      </c>
      <c r="K677" s="8"/>
      <c r="L677" s="8"/>
      <c r="M677" s="5"/>
    </row>
    <row r="678" spans="1:13">
      <c r="A678" s="8">
        <v>675</v>
      </c>
      <c r="B678" s="5" t="s">
        <v>7043</v>
      </c>
      <c r="C678" s="5" t="s">
        <v>7716</v>
      </c>
      <c r="D678" s="5" t="s">
        <v>8392</v>
      </c>
      <c r="E678" s="2">
        <v>44915</v>
      </c>
      <c r="F678" s="5" t="s">
        <v>8753</v>
      </c>
      <c r="G678" s="8">
        <f t="shared" si="21"/>
        <v>1</v>
      </c>
      <c r="H678" s="8"/>
      <c r="I678" s="43">
        <v>155</v>
      </c>
      <c r="J678" s="5" t="str">
        <f t="shared" si="22"/>
        <v>Open</v>
      </c>
      <c r="K678" s="8"/>
      <c r="L678" s="8"/>
      <c r="M678" s="5"/>
    </row>
    <row r="679" spans="1:13">
      <c r="A679" s="8">
        <v>676</v>
      </c>
      <c r="B679" s="5" t="s">
        <v>7045</v>
      </c>
      <c r="C679" s="5" t="s">
        <v>7718</v>
      </c>
      <c r="D679" s="5" t="s">
        <v>8394</v>
      </c>
      <c r="E679" s="2">
        <v>44915</v>
      </c>
      <c r="F679" s="5" t="s">
        <v>8753</v>
      </c>
      <c r="G679" s="8">
        <f t="shared" si="21"/>
        <v>1</v>
      </c>
      <c r="H679" s="8"/>
      <c r="I679" s="43">
        <v>197</v>
      </c>
      <c r="J679" s="5" t="str">
        <f t="shared" si="22"/>
        <v>Open</v>
      </c>
      <c r="K679" s="8"/>
      <c r="L679" s="8"/>
      <c r="M679" s="5"/>
    </row>
    <row r="680" spans="1:13">
      <c r="A680" s="8">
        <v>677</v>
      </c>
      <c r="B680" s="5" t="s">
        <v>7048</v>
      </c>
      <c r="C680" s="5" t="s">
        <v>7721</v>
      </c>
      <c r="D680" s="5" t="s">
        <v>8397</v>
      </c>
      <c r="E680" s="2">
        <v>44915</v>
      </c>
      <c r="F680" s="5" t="s">
        <v>8753</v>
      </c>
      <c r="G680" s="8">
        <f t="shared" si="21"/>
        <v>1</v>
      </c>
      <c r="H680" s="8"/>
      <c r="I680" s="43">
        <v>240</v>
      </c>
      <c r="J680" s="5" t="str">
        <f t="shared" si="22"/>
        <v>Open</v>
      </c>
      <c r="K680" s="8"/>
      <c r="L680" s="8"/>
      <c r="M680" s="5"/>
    </row>
    <row r="681" spans="1:13">
      <c r="A681" s="8">
        <v>678</v>
      </c>
      <c r="B681" s="5" t="s">
        <v>7048</v>
      </c>
      <c r="C681" s="5" t="s">
        <v>7721</v>
      </c>
      <c r="D681" s="5" t="s">
        <v>8397</v>
      </c>
      <c r="E681" s="2">
        <v>44915</v>
      </c>
      <c r="F681" s="5" t="s">
        <v>8753</v>
      </c>
      <c r="G681" s="8">
        <f t="shared" si="21"/>
        <v>1</v>
      </c>
      <c r="H681" s="8"/>
      <c r="I681" s="43">
        <v>240</v>
      </c>
      <c r="J681" s="5" t="str">
        <f t="shared" si="22"/>
        <v>Open</v>
      </c>
      <c r="K681" s="8"/>
      <c r="L681" s="8"/>
      <c r="M681" s="5"/>
    </row>
    <row r="682" spans="1:13">
      <c r="A682" s="8">
        <v>679</v>
      </c>
      <c r="B682" s="5" t="s">
        <v>7050</v>
      </c>
      <c r="C682" s="5" t="s">
        <v>7723</v>
      </c>
      <c r="D682" s="5" t="s">
        <v>8399</v>
      </c>
      <c r="E682" s="2">
        <v>44915</v>
      </c>
      <c r="F682" s="5" t="s">
        <v>8753</v>
      </c>
      <c r="G682" s="8">
        <f t="shared" si="21"/>
        <v>1</v>
      </c>
      <c r="H682" s="8"/>
      <c r="I682" s="43">
        <v>219.33</v>
      </c>
      <c r="J682" s="5" t="str">
        <f t="shared" si="22"/>
        <v>Open</v>
      </c>
      <c r="K682" s="8"/>
      <c r="L682" s="8"/>
      <c r="M682" s="5"/>
    </row>
    <row r="683" spans="1:13">
      <c r="A683" s="8">
        <v>680</v>
      </c>
      <c r="B683" s="5" t="s">
        <v>7050</v>
      </c>
      <c r="C683" s="5" t="s">
        <v>7723</v>
      </c>
      <c r="D683" s="5" t="s">
        <v>8399</v>
      </c>
      <c r="E683" s="2">
        <v>44915</v>
      </c>
      <c r="F683" s="5" t="s">
        <v>8753</v>
      </c>
      <c r="G683" s="8">
        <f t="shared" si="21"/>
        <v>1</v>
      </c>
      <c r="H683" s="8"/>
      <c r="I683" s="43">
        <v>219.33</v>
      </c>
      <c r="J683" s="5" t="str">
        <f t="shared" si="22"/>
        <v>Open</v>
      </c>
      <c r="K683" s="8"/>
      <c r="L683" s="8"/>
      <c r="M683" s="5"/>
    </row>
    <row r="684" spans="1:13">
      <c r="A684" s="8">
        <v>681</v>
      </c>
      <c r="B684" s="5" t="s">
        <v>7050</v>
      </c>
      <c r="C684" s="5" t="s">
        <v>7723</v>
      </c>
      <c r="D684" s="5" t="s">
        <v>8399</v>
      </c>
      <c r="E684" s="2">
        <v>44915</v>
      </c>
      <c r="F684" s="5" t="s">
        <v>8753</v>
      </c>
      <c r="G684" s="8">
        <f t="shared" si="21"/>
        <v>1</v>
      </c>
      <c r="H684" s="8"/>
      <c r="I684" s="43">
        <v>219.33</v>
      </c>
      <c r="J684" s="5" t="str">
        <f t="shared" si="22"/>
        <v>Open</v>
      </c>
      <c r="K684" s="8"/>
      <c r="L684" s="8"/>
      <c r="M684" s="5"/>
    </row>
    <row r="685" spans="1:13">
      <c r="A685" s="8">
        <v>682</v>
      </c>
      <c r="B685" s="5" t="s">
        <v>7050</v>
      </c>
      <c r="C685" s="5" t="s">
        <v>7723</v>
      </c>
      <c r="D685" s="5" t="s">
        <v>8399</v>
      </c>
      <c r="E685" s="2">
        <v>44915</v>
      </c>
      <c r="F685" s="5" t="s">
        <v>8753</v>
      </c>
      <c r="G685" s="8">
        <f t="shared" si="21"/>
        <v>1</v>
      </c>
      <c r="H685" s="8"/>
      <c r="I685" s="43">
        <v>219.33</v>
      </c>
      <c r="J685" s="5" t="str">
        <f t="shared" si="22"/>
        <v>Open</v>
      </c>
      <c r="K685" s="8"/>
      <c r="L685" s="8"/>
      <c r="M685" s="5"/>
    </row>
    <row r="686" spans="1:13">
      <c r="A686" s="8">
        <v>683</v>
      </c>
      <c r="B686" s="5" t="s">
        <v>7051</v>
      </c>
      <c r="C686" s="5" t="s">
        <v>7724</v>
      </c>
      <c r="D686" s="5" t="s">
        <v>8400</v>
      </c>
      <c r="E686" s="2">
        <v>44915</v>
      </c>
      <c r="F686" s="5" t="s">
        <v>8753</v>
      </c>
      <c r="G686" s="8">
        <f t="shared" si="21"/>
        <v>1</v>
      </c>
      <c r="H686" s="8"/>
      <c r="I686" s="43">
        <v>238</v>
      </c>
      <c r="J686" s="5" t="str">
        <f t="shared" si="22"/>
        <v>Open</v>
      </c>
      <c r="K686" s="8"/>
      <c r="L686" s="8"/>
      <c r="M686" s="5"/>
    </row>
    <row r="687" spans="1:13">
      <c r="A687" s="8">
        <v>684</v>
      </c>
      <c r="B687" s="5" t="s">
        <v>7052</v>
      </c>
      <c r="C687" s="5" t="s">
        <v>7725</v>
      </c>
      <c r="D687" s="5" t="s">
        <v>8401</v>
      </c>
      <c r="E687" s="2">
        <v>44915</v>
      </c>
      <c r="F687" s="5" t="s">
        <v>8753</v>
      </c>
      <c r="G687" s="8">
        <f t="shared" si="21"/>
        <v>1</v>
      </c>
      <c r="H687" s="8"/>
      <c r="I687" s="43">
        <v>180.77</v>
      </c>
      <c r="J687" s="5" t="str">
        <f t="shared" si="22"/>
        <v>Open</v>
      </c>
      <c r="K687" s="8"/>
      <c r="L687" s="8"/>
      <c r="M687" s="5"/>
    </row>
    <row r="688" spans="1:13">
      <c r="A688" s="8">
        <v>685</v>
      </c>
      <c r="B688" s="5" t="s">
        <v>7053</v>
      </c>
      <c r="C688" s="5" t="s">
        <v>7726</v>
      </c>
      <c r="D688" s="5" t="s">
        <v>8402</v>
      </c>
      <c r="E688" s="2">
        <v>44915</v>
      </c>
      <c r="F688" s="5" t="s">
        <v>8753</v>
      </c>
      <c r="G688" s="8">
        <f t="shared" si="21"/>
        <v>1</v>
      </c>
      <c r="H688" s="8"/>
      <c r="I688" s="43">
        <v>287.85000000000002</v>
      </c>
      <c r="J688" s="5" t="str">
        <f t="shared" si="22"/>
        <v>Open</v>
      </c>
      <c r="K688" s="8"/>
      <c r="L688" s="8"/>
      <c r="M688" s="5"/>
    </row>
    <row r="689" spans="1:13">
      <c r="A689" s="8">
        <v>686</v>
      </c>
      <c r="B689" s="5" t="s">
        <v>7056</v>
      </c>
      <c r="C689" s="5" t="s">
        <v>7729</v>
      </c>
      <c r="D689" s="5" t="s">
        <v>8405</v>
      </c>
      <c r="E689" s="2">
        <v>44915</v>
      </c>
      <c r="F689" s="5" t="s">
        <v>8753</v>
      </c>
      <c r="G689" s="8">
        <f t="shared" si="21"/>
        <v>1</v>
      </c>
      <c r="H689" s="8"/>
      <c r="I689" s="43">
        <v>104.5</v>
      </c>
      <c r="J689" s="5" t="str">
        <f t="shared" si="22"/>
        <v>Open</v>
      </c>
      <c r="K689" s="8"/>
      <c r="L689" s="8"/>
      <c r="M689" s="5"/>
    </row>
    <row r="690" spans="1:13">
      <c r="A690" s="8">
        <v>687</v>
      </c>
      <c r="B690" s="5" t="s">
        <v>7057</v>
      </c>
      <c r="C690" s="5" t="s">
        <v>7730</v>
      </c>
      <c r="D690" s="5" t="s">
        <v>8406</v>
      </c>
      <c r="E690" s="2">
        <v>44915</v>
      </c>
      <c r="F690" s="5" t="s">
        <v>8753</v>
      </c>
      <c r="G690" s="8">
        <f t="shared" si="21"/>
        <v>1</v>
      </c>
      <c r="H690" s="8"/>
      <c r="I690" s="43">
        <v>78.709999999999994</v>
      </c>
      <c r="J690" s="5" t="str">
        <f t="shared" si="22"/>
        <v>Open</v>
      </c>
      <c r="K690" s="8"/>
      <c r="L690" s="8"/>
      <c r="M690" s="5"/>
    </row>
    <row r="691" spans="1:13">
      <c r="A691" s="8">
        <v>688</v>
      </c>
      <c r="B691" s="5" t="s">
        <v>7057</v>
      </c>
      <c r="C691" s="5" t="s">
        <v>7730</v>
      </c>
      <c r="D691" s="5" t="s">
        <v>8406</v>
      </c>
      <c r="E691" s="2">
        <v>44915</v>
      </c>
      <c r="F691" s="5" t="s">
        <v>8753</v>
      </c>
      <c r="G691" s="8">
        <f t="shared" si="21"/>
        <v>1</v>
      </c>
      <c r="H691" s="8"/>
      <c r="I691" s="43">
        <v>78.709999999999994</v>
      </c>
      <c r="J691" s="5" t="str">
        <f t="shared" si="22"/>
        <v>Open</v>
      </c>
      <c r="K691" s="8"/>
      <c r="L691" s="8"/>
      <c r="M691" s="5"/>
    </row>
    <row r="692" spans="1:13">
      <c r="A692" s="8">
        <v>689</v>
      </c>
      <c r="B692" s="5" t="s">
        <v>7058</v>
      </c>
      <c r="C692" s="5" t="s">
        <v>7731</v>
      </c>
      <c r="D692" s="5" t="s">
        <v>8407</v>
      </c>
      <c r="E692" s="2">
        <v>44915</v>
      </c>
      <c r="F692" s="5" t="s">
        <v>8753</v>
      </c>
      <c r="G692" s="8">
        <f t="shared" si="21"/>
        <v>1</v>
      </c>
      <c r="H692" s="8"/>
      <c r="I692" s="43">
        <v>526.11</v>
      </c>
      <c r="J692" s="5" t="str">
        <f t="shared" si="22"/>
        <v>Open</v>
      </c>
      <c r="K692" s="8"/>
      <c r="L692" s="8"/>
      <c r="M692" s="5"/>
    </row>
    <row r="693" spans="1:13">
      <c r="A693" s="8">
        <v>690</v>
      </c>
      <c r="B693" s="5" t="s">
        <v>7059</v>
      </c>
      <c r="C693" s="5" t="s">
        <v>7732</v>
      </c>
      <c r="D693" s="5" t="s">
        <v>8408</v>
      </c>
      <c r="E693" s="2">
        <v>44915</v>
      </c>
      <c r="F693" s="5" t="s">
        <v>8753</v>
      </c>
      <c r="G693" s="8">
        <f t="shared" si="21"/>
        <v>1</v>
      </c>
      <c r="H693" s="8"/>
      <c r="I693" s="43">
        <v>75</v>
      </c>
      <c r="J693" s="5" t="str">
        <f t="shared" si="22"/>
        <v>Open</v>
      </c>
      <c r="K693" s="8"/>
      <c r="L693" s="8"/>
      <c r="M693" s="5"/>
    </row>
    <row r="694" spans="1:13">
      <c r="A694" s="8">
        <v>691</v>
      </c>
      <c r="B694" s="5" t="s">
        <v>7060</v>
      </c>
      <c r="C694" s="5" t="s">
        <v>7733</v>
      </c>
      <c r="D694" s="5" t="s">
        <v>8409</v>
      </c>
      <c r="E694" s="2">
        <v>44915</v>
      </c>
      <c r="F694" s="5" t="s">
        <v>8753</v>
      </c>
      <c r="G694" s="8">
        <f t="shared" si="21"/>
        <v>1</v>
      </c>
      <c r="H694" s="8"/>
      <c r="I694" s="43">
        <v>329.94</v>
      </c>
      <c r="J694" s="5" t="str">
        <f t="shared" si="22"/>
        <v>Open</v>
      </c>
      <c r="K694" s="8"/>
      <c r="L694" s="8"/>
      <c r="M694" s="5"/>
    </row>
    <row r="695" spans="1:13">
      <c r="A695" s="8">
        <v>692</v>
      </c>
      <c r="B695" s="5" t="s">
        <v>7061</v>
      </c>
      <c r="C695" s="5" t="s">
        <v>7734</v>
      </c>
      <c r="D695" s="5" t="s">
        <v>8410</v>
      </c>
      <c r="E695" s="2">
        <v>44915</v>
      </c>
      <c r="F695" s="5" t="s">
        <v>8753</v>
      </c>
      <c r="G695" s="8">
        <f t="shared" ref="G695:G758" si="23">IF(C695="","",IF(D695=H695,0,1))</f>
        <v>1</v>
      </c>
      <c r="H695" s="8"/>
      <c r="I695" s="43">
        <v>141</v>
      </c>
      <c r="J695" s="5" t="str">
        <f t="shared" si="22"/>
        <v>Open</v>
      </c>
      <c r="K695" s="8"/>
      <c r="L695" s="8"/>
      <c r="M695" s="5"/>
    </row>
    <row r="696" spans="1:13">
      <c r="A696" s="8">
        <v>693</v>
      </c>
      <c r="B696" s="5" t="s">
        <v>7062</v>
      </c>
      <c r="C696" s="5" t="s">
        <v>7735</v>
      </c>
      <c r="D696" s="5" t="s">
        <v>8411</v>
      </c>
      <c r="E696" s="2">
        <v>44915</v>
      </c>
      <c r="F696" s="5" t="s">
        <v>8753</v>
      </c>
      <c r="G696" s="8">
        <f t="shared" si="23"/>
        <v>1</v>
      </c>
      <c r="H696" s="8"/>
      <c r="I696" s="43">
        <v>109.25</v>
      </c>
      <c r="J696" s="5" t="str">
        <f t="shared" si="22"/>
        <v>Open</v>
      </c>
      <c r="K696" s="8"/>
      <c r="L696" s="8"/>
      <c r="M696" s="5"/>
    </row>
    <row r="697" spans="1:13">
      <c r="A697" s="8">
        <v>694</v>
      </c>
      <c r="B697" s="5" t="s">
        <v>7063</v>
      </c>
      <c r="C697" s="5" t="s">
        <v>7736</v>
      </c>
      <c r="D697" s="5" t="s">
        <v>8412</v>
      </c>
      <c r="E697" s="2">
        <v>44915</v>
      </c>
      <c r="F697" s="5" t="s">
        <v>8753</v>
      </c>
      <c r="G697" s="8">
        <f t="shared" si="23"/>
        <v>1</v>
      </c>
      <c r="H697" s="8"/>
      <c r="I697" s="43">
        <v>91.78</v>
      </c>
      <c r="J697" s="5" t="str">
        <f t="shared" si="22"/>
        <v>Open</v>
      </c>
      <c r="K697" s="8"/>
      <c r="L697" s="8"/>
      <c r="M697" s="5"/>
    </row>
    <row r="698" spans="1:13">
      <c r="A698" s="8">
        <v>695</v>
      </c>
      <c r="B698" s="5" t="s">
        <v>6738</v>
      </c>
      <c r="C698" s="5" t="s">
        <v>7403</v>
      </c>
      <c r="D698" s="5" t="s">
        <v>8087</v>
      </c>
      <c r="E698" s="2">
        <v>44915</v>
      </c>
      <c r="F698" s="5" t="s">
        <v>8753</v>
      </c>
      <c r="G698" s="8">
        <f t="shared" si="23"/>
        <v>1</v>
      </c>
      <c r="H698" s="8"/>
      <c r="I698" s="43">
        <v>57</v>
      </c>
      <c r="J698" s="5" t="str">
        <f t="shared" si="22"/>
        <v>Open</v>
      </c>
      <c r="K698" s="8"/>
      <c r="L698" s="8"/>
      <c r="M698" s="5"/>
    </row>
    <row r="699" spans="1:13">
      <c r="A699" s="8">
        <v>696</v>
      </c>
      <c r="B699" s="5" t="s">
        <v>7064</v>
      </c>
      <c r="C699" s="5" t="s">
        <v>7737</v>
      </c>
      <c r="D699" s="5" t="s">
        <v>8413</v>
      </c>
      <c r="E699" s="2">
        <v>44915</v>
      </c>
      <c r="F699" s="5" t="s">
        <v>8753</v>
      </c>
      <c r="G699" s="8">
        <f t="shared" si="23"/>
        <v>1</v>
      </c>
      <c r="H699" s="8"/>
      <c r="I699" s="43">
        <v>118</v>
      </c>
      <c r="J699" s="5" t="str">
        <f t="shared" si="22"/>
        <v>Open</v>
      </c>
      <c r="K699" s="8"/>
      <c r="L699" s="8"/>
      <c r="M699" s="5"/>
    </row>
    <row r="700" spans="1:13">
      <c r="A700" s="8">
        <v>697</v>
      </c>
      <c r="B700" s="5" t="s">
        <v>46</v>
      </c>
      <c r="C700" s="5" t="s">
        <v>7738</v>
      </c>
      <c r="D700" s="5" t="s">
        <v>45</v>
      </c>
      <c r="E700" s="2">
        <v>44915</v>
      </c>
      <c r="F700" s="5" t="s">
        <v>8753</v>
      </c>
      <c r="G700" s="8">
        <f t="shared" si="23"/>
        <v>1</v>
      </c>
      <c r="H700" s="8"/>
      <c r="I700" s="43">
        <v>166.25</v>
      </c>
      <c r="J700" s="5" t="str">
        <f t="shared" si="22"/>
        <v>Open</v>
      </c>
      <c r="K700" s="8"/>
      <c r="L700" s="8"/>
      <c r="M700" s="5"/>
    </row>
    <row r="701" spans="1:13">
      <c r="A701" s="8">
        <v>698</v>
      </c>
      <c r="B701" s="5" t="s">
        <v>7063</v>
      </c>
      <c r="C701" s="5" t="s">
        <v>7736</v>
      </c>
      <c r="D701" s="5" t="s">
        <v>8412</v>
      </c>
      <c r="E701" s="2">
        <v>44915</v>
      </c>
      <c r="F701" s="5" t="s">
        <v>8753</v>
      </c>
      <c r="G701" s="8">
        <f t="shared" si="23"/>
        <v>1</v>
      </c>
      <c r="H701" s="8"/>
      <c r="I701" s="43">
        <v>91.78</v>
      </c>
      <c r="J701" s="5" t="str">
        <f t="shared" si="22"/>
        <v>Open</v>
      </c>
      <c r="K701" s="8"/>
      <c r="L701" s="8"/>
      <c r="M701" s="5"/>
    </row>
    <row r="702" spans="1:13">
      <c r="A702" s="8">
        <v>699</v>
      </c>
      <c r="B702" s="5" t="s">
        <v>7057</v>
      </c>
      <c r="C702" s="5" t="s">
        <v>7730</v>
      </c>
      <c r="D702" s="5" t="s">
        <v>8406</v>
      </c>
      <c r="E702" s="2">
        <v>44915</v>
      </c>
      <c r="F702" s="5" t="s">
        <v>8753</v>
      </c>
      <c r="G702" s="8">
        <f t="shared" si="23"/>
        <v>1</v>
      </c>
      <c r="H702" s="8"/>
      <c r="I702" s="43">
        <v>78.709999999999994</v>
      </c>
      <c r="J702" s="5" t="str">
        <f t="shared" si="22"/>
        <v>Open</v>
      </c>
      <c r="K702" s="8"/>
      <c r="L702" s="8"/>
      <c r="M702" s="5"/>
    </row>
    <row r="703" spans="1:13">
      <c r="A703" s="8">
        <v>700</v>
      </c>
      <c r="B703" s="5" t="s">
        <v>7057</v>
      </c>
      <c r="C703" s="5" t="s">
        <v>7730</v>
      </c>
      <c r="D703" s="5" t="s">
        <v>8406</v>
      </c>
      <c r="E703" s="2">
        <v>44915</v>
      </c>
      <c r="F703" s="5" t="s">
        <v>8753</v>
      </c>
      <c r="G703" s="8">
        <f t="shared" si="23"/>
        <v>1</v>
      </c>
      <c r="H703" s="8"/>
      <c r="I703" s="43">
        <v>78.709999999999994</v>
      </c>
      <c r="J703" s="5" t="str">
        <f t="shared" si="22"/>
        <v>Open</v>
      </c>
      <c r="K703" s="8"/>
      <c r="L703" s="8"/>
      <c r="M703" s="5"/>
    </row>
    <row r="704" spans="1:13">
      <c r="A704" s="8">
        <v>701</v>
      </c>
      <c r="B704" s="5" t="s">
        <v>7065</v>
      </c>
      <c r="C704" s="5" t="s">
        <v>7739</v>
      </c>
      <c r="D704" s="5" t="s">
        <v>8414</v>
      </c>
      <c r="E704" s="2">
        <v>44915</v>
      </c>
      <c r="F704" s="5" t="s">
        <v>8753</v>
      </c>
      <c r="G704" s="8">
        <f t="shared" si="23"/>
        <v>1</v>
      </c>
      <c r="H704" s="8"/>
      <c r="I704" s="43">
        <v>183.88</v>
      </c>
      <c r="J704" s="5" t="str">
        <f t="shared" si="22"/>
        <v>Open</v>
      </c>
      <c r="K704" s="8"/>
      <c r="L704" s="8"/>
      <c r="M704" s="5"/>
    </row>
    <row r="705" spans="1:13">
      <c r="A705" s="8">
        <v>702</v>
      </c>
      <c r="B705" s="5" t="s">
        <v>7066</v>
      </c>
      <c r="C705" s="5" t="s">
        <v>7740</v>
      </c>
      <c r="D705" s="5" t="s">
        <v>8415</v>
      </c>
      <c r="E705" s="2">
        <v>44915</v>
      </c>
      <c r="F705" s="5" t="s">
        <v>8753</v>
      </c>
      <c r="G705" s="8">
        <f t="shared" si="23"/>
        <v>1</v>
      </c>
      <c r="H705" s="8"/>
      <c r="I705" s="43">
        <v>206.15</v>
      </c>
      <c r="J705" s="5" t="str">
        <f t="shared" si="22"/>
        <v>Open</v>
      </c>
      <c r="K705" s="8"/>
      <c r="L705" s="8"/>
      <c r="M705" s="5"/>
    </row>
    <row r="706" spans="1:13">
      <c r="A706" s="8">
        <v>703</v>
      </c>
      <c r="B706" s="5" t="s">
        <v>7067</v>
      </c>
      <c r="C706" s="5" t="s">
        <v>7741</v>
      </c>
      <c r="D706" s="5" t="s">
        <v>8416</v>
      </c>
      <c r="E706" s="2">
        <v>44915</v>
      </c>
      <c r="F706" s="5" t="s">
        <v>8753</v>
      </c>
      <c r="G706" s="8">
        <f t="shared" si="23"/>
        <v>1</v>
      </c>
      <c r="H706" s="8"/>
      <c r="I706" s="43">
        <v>115.9</v>
      </c>
      <c r="J706" s="5" t="str">
        <f t="shared" si="22"/>
        <v>Open</v>
      </c>
      <c r="K706" s="8"/>
      <c r="L706" s="8"/>
      <c r="M706" s="5"/>
    </row>
    <row r="707" spans="1:13">
      <c r="A707" s="8">
        <v>704</v>
      </c>
      <c r="B707" s="5" t="s">
        <v>7068</v>
      </c>
      <c r="C707" s="5" t="s">
        <v>7742</v>
      </c>
      <c r="D707" s="5" t="s">
        <v>8417</v>
      </c>
      <c r="E707" s="2">
        <v>44915</v>
      </c>
      <c r="F707" s="5" t="s">
        <v>8753</v>
      </c>
      <c r="G707" s="8">
        <f t="shared" si="23"/>
        <v>1</v>
      </c>
      <c r="H707" s="8"/>
      <c r="I707" s="43">
        <v>117.8</v>
      </c>
      <c r="J707" s="5" t="str">
        <f t="shared" si="22"/>
        <v>Open</v>
      </c>
      <c r="K707" s="8"/>
      <c r="L707" s="8"/>
      <c r="M707" s="5"/>
    </row>
    <row r="708" spans="1:13">
      <c r="A708" s="8">
        <v>705</v>
      </c>
      <c r="B708" s="5" t="s">
        <v>7069</v>
      </c>
      <c r="C708" s="5" t="s">
        <v>7743</v>
      </c>
      <c r="D708" s="5" t="s">
        <v>8418</v>
      </c>
      <c r="E708" s="2">
        <v>44915</v>
      </c>
      <c r="F708" s="5" t="s">
        <v>8753</v>
      </c>
      <c r="G708" s="8">
        <f t="shared" si="23"/>
        <v>1</v>
      </c>
      <c r="H708" s="8"/>
      <c r="I708" s="43">
        <v>201.4</v>
      </c>
      <c r="J708" s="5" t="str">
        <f t="shared" ref="J708:J771" si="24">IF(F708="","",IF(H708=D708,"Close","Open"))</f>
        <v>Open</v>
      </c>
      <c r="K708" s="8"/>
      <c r="L708" s="8"/>
      <c r="M708" s="5"/>
    </row>
    <row r="709" spans="1:13">
      <c r="A709" s="8">
        <v>706</v>
      </c>
      <c r="B709" s="5" t="s">
        <v>7070</v>
      </c>
      <c r="C709" s="5" t="s">
        <v>7744</v>
      </c>
      <c r="D709" s="5" t="s">
        <v>8419</v>
      </c>
      <c r="E709" s="2">
        <v>44915</v>
      </c>
      <c r="F709" s="5" t="s">
        <v>8753</v>
      </c>
      <c r="G709" s="8">
        <f t="shared" si="23"/>
        <v>1</v>
      </c>
      <c r="H709" s="8"/>
      <c r="I709" s="43">
        <v>173</v>
      </c>
      <c r="J709" s="5" t="str">
        <f t="shared" si="24"/>
        <v>Open</v>
      </c>
      <c r="K709" s="8"/>
      <c r="L709" s="8"/>
      <c r="M709" s="5"/>
    </row>
    <row r="710" spans="1:13">
      <c r="A710" s="8">
        <v>707</v>
      </c>
      <c r="B710" s="5" t="s">
        <v>7071</v>
      </c>
      <c r="C710" s="5" t="s">
        <v>7745</v>
      </c>
      <c r="D710" s="5" t="s">
        <v>8420</v>
      </c>
      <c r="E710" s="2">
        <v>44915</v>
      </c>
      <c r="F710" s="5" t="s">
        <v>8753</v>
      </c>
      <c r="G710" s="8">
        <f t="shared" si="23"/>
        <v>1</v>
      </c>
      <c r="H710" s="8"/>
      <c r="I710" s="43">
        <v>100</v>
      </c>
      <c r="J710" s="5" t="str">
        <f t="shared" si="24"/>
        <v>Open</v>
      </c>
      <c r="K710" s="8"/>
      <c r="L710" s="8"/>
      <c r="M710" s="5"/>
    </row>
    <row r="711" spans="1:13">
      <c r="A711" s="8">
        <v>708</v>
      </c>
      <c r="B711" s="5" t="s">
        <v>7063</v>
      </c>
      <c r="C711" s="5" t="s">
        <v>7736</v>
      </c>
      <c r="D711" s="5" t="s">
        <v>8412</v>
      </c>
      <c r="E711" s="2">
        <v>44915</v>
      </c>
      <c r="F711" s="5" t="s">
        <v>8753</v>
      </c>
      <c r="G711" s="8">
        <f t="shared" si="23"/>
        <v>1</v>
      </c>
      <c r="H711" s="8"/>
      <c r="I711" s="43">
        <v>91.78</v>
      </c>
      <c r="J711" s="5" t="str">
        <f t="shared" si="24"/>
        <v>Open</v>
      </c>
      <c r="K711" s="8"/>
      <c r="L711" s="8"/>
      <c r="M711" s="5"/>
    </row>
    <row r="712" spans="1:13">
      <c r="A712" s="8">
        <v>709</v>
      </c>
      <c r="B712" s="5" t="s">
        <v>7073</v>
      </c>
      <c r="C712" s="5" t="s">
        <v>7747</v>
      </c>
      <c r="D712" s="5" t="s">
        <v>8422</v>
      </c>
      <c r="E712" s="2">
        <v>44915</v>
      </c>
      <c r="F712" s="5" t="s">
        <v>8754</v>
      </c>
      <c r="G712" s="8">
        <f t="shared" si="23"/>
        <v>1</v>
      </c>
      <c r="H712" s="8"/>
      <c r="I712" s="43">
        <v>122.08</v>
      </c>
      <c r="J712" s="5" t="str">
        <f t="shared" si="24"/>
        <v>Open</v>
      </c>
      <c r="K712" s="8"/>
      <c r="L712" s="8"/>
      <c r="M712" s="5"/>
    </row>
    <row r="713" spans="1:13">
      <c r="A713" s="8">
        <v>710</v>
      </c>
      <c r="B713" s="5" t="s">
        <v>7075</v>
      </c>
      <c r="C713" s="5" t="s">
        <v>7749</v>
      </c>
      <c r="D713" s="5" t="s">
        <v>8424</v>
      </c>
      <c r="E713" s="2">
        <v>44915</v>
      </c>
      <c r="F713" s="5" t="s">
        <v>8754</v>
      </c>
      <c r="G713" s="8">
        <f t="shared" si="23"/>
        <v>1</v>
      </c>
      <c r="H713" s="8"/>
      <c r="I713" s="43">
        <v>82</v>
      </c>
      <c r="J713" s="5" t="str">
        <f t="shared" si="24"/>
        <v>Open</v>
      </c>
      <c r="K713" s="8"/>
      <c r="L713" s="8"/>
      <c r="M713" s="5"/>
    </row>
    <row r="714" spans="1:13">
      <c r="A714" s="8">
        <v>711</v>
      </c>
      <c r="B714" s="5" t="s">
        <v>7076</v>
      </c>
      <c r="C714" s="5" t="s">
        <v>7750</v>
      </c>
      <c r="D714" s="5" t="s">
        <v>8425</v>
      </c>
      <c r="E714" s="2">
        <v>44915</v>
      </c>
      <c r="F714" s="5" t="s">
        <v>8754</v>
      </c>
      <c r="G714" s="8">
        <f t="shared" si="23"/>
        <v>1</v>
      </c>
      <c r="H714" s="8"/>
      <c r="I714" s="43">
        <v>70</v>
      </c>
      <c r="J714" s="5" t="str">
        <f t="shared" si="24"/>
        <v>Open</v>
      </c>
      <c r="K714" s="8"/>
      <c r="L714" s="8"/>
      <c r="M714" s="5"/>
    </row>
    <row r="715" spans="1:13">
      <c r="A715" s="8">
        <v>712</v>
      </c>
      <c r="B715" s="5" t="s">
        <v>7078</v>
      </c>
      <c r="C715" s="5" t="s">
        <v>7752</v>
      </c>
      <c r="D715" s="5" t="s">
        <v>8427</v>
      </c>
      <c r="E715" s="2">
        <v>44915</v>
      </c>
      <c r="F715" s="5" t="s">
        <v>8754</v>
      </c>
      <c r="G715" s="8">
        <f t="shared" si="23"/>
        <v>1</v>
      </c>
      <c r="H715" s="8"/>
      <c r="I715" s="43">
        <v>305</v>
      </c>
      <c r="J715" s="5" t="str">
        <f t="shared" si="24"/>
        <v>Open</v>
      </c>
      <c r="K715" s="8"/>
      <c r="L715" s="8"/>
      <c r="M715" s="5"/>
    </row>
    <row r="716" spans="1:13">
      <c r="A716" s="8">
        <v>713</v>
      </c>
      <c r="B716" s="5" t="s">
        <v>7079</v>
      </c>
      <c r="C716" s="5" t="s">
        <v>7753</v>
      </c>
      <c r="D716" s="5" t="s">
        <v>8428</v>
      </c>
      <c r="E716" s="2">
        <v>44915</v>
      </c>
      <c r="F716" s="5" t="s">
        <v>8754</v>
      </c>
      <c r="G716" s="8">
        <f t="shared" si="23"/>
        <v>1</v>
      </c>
      <c r="H716" s="8"/>
      <c r="I716" s="43">
        <v>99</v>
      </c>
      <c r="J716" s="5" t="str">
        <f t="shared" si="24"/>
        <v>Open</v>
      </c>
      <c r="K716" s="8"/>
      <c r="L716" s="8"/>
      <c r="M716" s="5"/>
    </row>
    <row r="717" spans="1:13">
      <c r="A717" s="8">
        <v>714</v>
      </c>
      <c r="B717" s="5" t="s">
        <v>6958</v>
      </c>
      <c r="C717" s="5" t="s">
        <v>7631</v>
      </c>
      <c r="D717" s="5" t="s">
        <v>8307</v>
      </c>
      <c r="E717" s="2">
        <v>44915</v>
      </c>
      <c r="F717" s="5" t="s">
        <v>8754</v>
      </c>
      <c r="G717" s="8">
        <f t="shared" si="23"/>
        <v>1</v>
      </c>
      <c r="H717" s="8"/>
      <c r="I717" s="43">
        <v>101.65</v>
      </c>
      <c r="J717" s="5" t="str">
        <f t="shared" si="24"/>
        <v>Open</v>
      </c>
      <c r="K717" s="8"/>
      <c r="L717" s="8"/>
      <c r="M717" s="5"/>
    </row>
    <row r="718" spans="1:13">
      <c r="A718" s="8">
        <v>715</v>
      </c>
      <c r="B718" s="5" t="s">
        <v>6958</v>
      </c>
      <c r="C718" s="5" t="s">
        <v>7631</v>
      </c>
      <c r="D718" s="5" t="s">
        <v>8307</v>
      </c>
      <c r="E718" s="2">
        <v>44915</v>
      </c>
      <c r="F718" s="5" t="s">
        <v>8754</v>
      </c>
      <c r="G718" s="8">
        <f t="shared" si="23"/>
        <v>1</v>
      </c>
      <c r="H718" s="8"/>
      <c r="I718" s="43">
        <v>101.65</v>
      </c>
      <c r="J718" s="5" t="str">
        <f t="shared" si="24"/>
        <v>Open</v>
      </c>
      <c r="K718" s="8"/>
      <c r="L718" s="8"/>
      <c r="M718" s="5"/>
    </row>
    <row r="719" spans="1:13">
      <c r="A719" s="8">
        <v>716</v>
      </c>
      <c r="B719" s="5" t="s">
        <v>7081</v>
      </c>
      <c r="C719" s="5" t="s">
        <v>7755</v>
      </c>
      <c r="D719" s="5" t="s">
        <v>8430</v>
      </c>
      <c r="E719" s="2">
        <v>44915</v>
      </c>
      <c r="F719" s="5" t="s">
        <v>8754</v>
      </c>
      <c r="G719" s="8">
        <f t="shared" si="23"/>
        <v>1</v>
      </c>
      <c r="H719" s="8"/>
      <c r="I719" s="43">
        <v>151.05000000000001</v>
      </c>
      <c r="J719" s="5" t="str">
        <f t="shared" si="24"/>
        <v>Open</v>
      </c>
      <c r="K719" s="8"/>
      <c r="L719" s="8"/>
      <c r="M719" s="5"/>
    </row>
    <row r="720" spans="1:13">
      <c r="A720" s="8">
        <v>717</v>
      </c>
      <c r="B720" s="5" t="s">
        <v>7082</v>
      </c>
      <c r="C720" s="5" t="s">
        <v>7756</v>
      </c>
      <c r="D720" s="5" t="s">
        <v>8431</v>
      </c>
      <c r="E720" s="2">
        <v>44915</v>
      </c>
      <c r="F720" s="5" t="s">
        <v>8754</v>
      </c>
      <c r="G720" s="8">
        <f t="shared" si="23"/>
        <v>1</v>
      </c>
      <c r="H720" s="8"/>
      <c r="I720" s="43">
        <v>144</v>
      </c>
      <c r="J720" s="5" t="str">
        <f t="shared" si="24"/>
        <v>Open</v>
      </c>
      <c r="K720" s="8"/>
      <c r="L720" s="8"/>
      <c r="M720" s="5"/>
    </row>
    <row r="721" spans="1:13">
      <c r="A721" s="8">
        <v>718</v>
      </c>
      <c r="B721" s="5" t="s">
        <v>7083</v>
      </c>
      <c r="C721" s="5" t="s">
        <v>7757</v>
      </c>
      <c r="D721" s="5" t="s">
        <v>8432</v>
      </c>
      <c r="E721" s="2">
        <v>44915</v>
      </c>
      <c r="F721" s="5" t="s">
        <v>8754</v>
      </c>
      <c r="G721" s="8">
        <f t="shared" si="23"/>
        <v>1</v>
      </c>
      <c r="H721" s="8"/>
      <c r="I721" s="43">
        <v>146.30000000000001</v>
      </c>
      <c r="J721" s="5" t="str">
        <f t="shared" si="24"/>
        <v>Open</v>
      </c>
      <c r="K721" s="8"/>
      <c r="L721" s="8"/>
      <c r="M721" s="5"/>
    </row>
    <row r="722" spans="1:13">
      <c r="A722" s="8">
        <v>719</v>
      </c>
      <c r="B722" s="5" t="s">
        <v>7086</v>
      </c>
      <c r="C722" s="5" t="s">
        <v>7760</v>
      </c>
      <c r="D722" s="5" t="s">
        <v>8435</v>
      </c>
      <c r="E722" s="2">
        <v>44915</v>
      </c>
      <c r="F722" s="5" t="s">
        <v>8754</v>
      </c>
      <c r="G722" s="8">
        <f t="shared" si="23"/>
        <v>1</v>
      </c>
      <c r="H722" s="8"/>
      <c r="I722" s="43">
        <v>135</v>
      </c>
      <c r="J722" s="5" t="str">
        <f t="shared" si="24"/>
        <v>Open</v>
      </c>
      <c r="K722" s="8"/>
      <c r="L722" s="8"/>
      <c r="M722" s="5"/>
    </row>
    <row r="723" spans="1:13">
      <c r="A723" s="8">
        <v>720</v>
      </c>
      <c r="B723" s="5" t="s">
        <v>7087</v>
      </c>
      <c r="C723" s="5" t="s">
        <v>7761</v>
      </c>
      <c r="D723" s="5" t="s">
        <v>8436</v>
      </c>
      <c r="E723" s="2">
        <v>44915</v>
      </c>
      <c r="F723" s="5" t="s">
        <v>8754</v>
      </c>
      <c r="G723" s="8">
        <f t="shared" si="23"/>
        <v>1</v>
      </c>
      <c r="H723" s="8"/>
      <c r="I723" s="43">
        <v>59</v>
      </c>
      <c r="J723" s="5" t="str">
        <f t="shared" si="24"/>
        <v>Open</v>
      </c>
      <c r="K723" s="8"/>
      <c r="L723" s="8"/>
      <c r="M723" s="5"/>
    </row>
    <row r="724" spans="1:13">
      <c r="A724" s="8">
        <v>721</v>
      </c>
      <c r="B724" s="5" t="s">
        <v>6958</v>
      </c>
      <c r="C724" s="5" t="s">
        <v>7631</v>
      </c>
      <c r="D724" s="5" t="s">
        <v>8307</v>
      </c>
      <c r="E724" s="2">
        <v>44915</v>
      </c>
      <c r="F724" s="5" t="s">
        <v>8754</v>
      </c>
      <c r="G724" s="8">
        <f t="shared" si="23"/>
        <v>1</v>
      </c>
      <c r="H724" s="8"/>
      <c r="I724" s="43">
        <v>101.65</v>
      </c>
      <c r="J724" s="5" t="str">
        <f t="shared" si="24"/>
        <v>Open</v>
      </c>
      <c r="K724" s="8"/>
      <c r="L724" s="8"/>
      <c r="M724" s="5"/>
    </row>
    <row r="725" spans="1:13">
      <c r="A725" s="8">
        <v>722</v>
      </c>
      <c r="B725" s="5" t="s">
        <v>7089</v>
      </c>
      <c r="C725" s="5" t="s">
        <v>7763</v>
      </c>
      <c r="D725" s="5" t="s">
        <v>8438</v>
      </c>
      <c r="E725" s="2">
        <v>44915</v>
      </c>
      <c r="F725" s="5" t="s">
        <v>8754</v>
      </c>
      <c r="G725" s="8">
        <f t="shared" si="23"/>
        <v>1</v>
      </c>
      <c r="H725" s="8"/>
      <c r="I725" s="43">
        <v>100</v>
      </c>
      <c r="J725" s="5" t="str">
        <f t="shared" si="24"/>
        <v>Open</v>
      </c>
      <c r="K725" s="8"/>
      <c r="L725" s="8"/>
      <c r="M725" s="5"/>
    </row>
    <row r="726" spans="1:13">
      <c r="A726" s="8">
        <v>723</v>
      </c>
      <c r="B726" s="5" t="s">
        <v>7090</v>
      </c>
      <c r="C726" s="5" t="s">
        <v>7765</v>
      </c>
      <c r="D726" s="5" t="s">
        <v>8439</v>
      </c>
      <c r="E726" s="2">
        <v>44915</v>
      </c>
      <c r="F726" s="5" t="s">
        <v>8754</v>
      </c>
      <c r="G726" s="8">
        <f t="shared" si="23"/>
        <v>1</v>
      </c>
      <c r="H726" s="8"/>
      <c r="I726" s="43">
        <v>135</v>
      </c>
      <c r="J726" s="5" t="str">
        <f t="shared" si="24"/>
        <v>Open</v>
      </c>
      <c r="K726" s="8"/>
      <c r="L726" s="8"/>
      <c r="M726" s="5"/>
    </row>
    <row r="727" spans="1:13">
      <c r="A727" s="8">
        <v>724</v>
      </c>
      <c r="B727" s="5" t="s">
        <v>7091</v>
      </c>
      <c r="C727" s="5" t="s">
        <v>7766</v>
      </c>
      <c r="D727" s="5" t="s">
        <v>8440</v>
      </c>
      <c r="E727" s="2">
        <v>44915</v>
      </c>
      <c r="F727" s="5" t="s">
        <v>8754</v>
      </c>
      <c r="G727" s="8">
        <f t="shared" si="23"/>
        <v>1</v>
      </c>
      <c r="H727" s="8"/>
      <c r="I727" s="43">
        <v>138</v>
      </c>
      <c r="J727" s="5" t="str">
        <f t="shared" si="24"/>
        <v>Open</v>
      </c>
      <c r="K727" s="8"/>
      <c r="L727" s="8"/>
      <c r="M727" s="5"/>
    </row>
    <row r="728" spans="1:13">
      <c r="A728" s="8">
        <v>725</v>
      </c>
      <c r="B728" s="5" t="s">
        <v>7092</v>
      </c>
      <c r="C728" s="5" t="s">
        <v>7767</v>
      </c>
      <c r="D728" s="5" t="s">
        <v>8441</v>
      </c>
      <c r="E728" s="2">
        <v>44915</v>
      </c>
      <c r="F728" s="5" t="s">
        <v>8754</v>
      </c>
      <c r="G728" s="8">
        <f t="shared" si="23"/>
        <v>1</v>
      </c>
      <c r="H728" s="8"/>
      <c r="I728" s="43">
        <v>79</v>
      </c>
      <c r="J728" s="5" t="str">
        <f t="shared" si="24"/>
        <v>Open</v>
      </c>
      <c r="K728" s="8"/>
      <c r="L728" s="8"/>
      <c r="M728" s="5"/>
    </row>
    <row r="729" spans="1:13">
      <c r="A729" s="8">
        <v>726</v>
      </c>
      <c r="B729" s="5" t="s">
        <v>7095</v>
      </c>
      <c r="C729" s="5" t="s">
        <v>7770</v>
      </c>
      <c r="D729" s="5" t="s">
        <v>8444</v>
      </c>
      <c r="E729" s="2">
        <v>44915</v>
      </c>
      <c r="F729" s="5" t="s">
        <v>8754</v>
      </c>
      <c r="G729" s="8">
        <f t="shared" si="23"/>
        <v>1</v>
      </c>
      <c r="H729" s="8"/>
      <c r="I729" s="43">
        <v>140</v>
      </c>
      <c r="J729" s="5" t="str">
        <f t="shared" si="24"/>
        <v>Open</v>
      </c>
      <c r="K729" s="8"/>
      <c r="L729" s="8"/>
      <c r="M729" s="5"/>
    </row>
    <row r="730" spans="1:13">
      <c r="A730" s="8">
        <v>727</v>
      </c>
      <c r="B730" s="5" t="s">
        <v>7096</v>
      </c>
      <c r="C730" s="5" t="s">
        <v>7771</v>
      </c>
      <c r="D730" s="5" t="s">
        <v>8445</v>
      </c>
      <c r="E730" s="2">
        <v>44915</v>
      </c>
      <c r="F730" s="5" t="s">
        <v>8754</v>
      </c>
      <c r="G730" s="8">
        <f t="shared" si="23"/>
        <v>1</v>
      </c>
      <c r="H730" s="8"/>
      <c r="I730" s="43">
        <v>112</v>
      </c>
      <c r="J730" s="5" t="str">
        <f t="shared" si="24"/>
        <v>Open</v>
      </c>
      <c r="K730" s="8"/>
      <c r="L730" s="8"/>
      <c r="M730" s="5"/>
    </row>
    <row r="731" spans="1:13">
      <c r="A731" s="8">
        <v>728</v>
      </c>
      <c r="B731" s="5" t="s">
        <v>7097</v>
      </c>
      <c r="C731" s="5" t="s">
        <v>7772</v>
      </c>
      <c r="D731" s="5" t="s">
        <v>8446</v>
      </c>
      <c r="E731" s="2">
        <v>44915</v>
      </c>
      <c r="F731" s="5" t="s">
        <v>8754</v>
      </c>
      <c r="G731" s="8">
        <f t="shared" si="23"/>
        <v>1</v>
      </c>
      <c r="H731" s="8"/>
      <c r="I731" s="43">
        <v>122.12</v>
      </c>
      <c r="J731" s="5" t="str">
        <f t="shared" si="24"/>
        <v>Open</v>
      </c>
      <c r="K731" s="8"/>
      <c r="L731" s="8"/>
      <c r="M731" s="5"/>
    </row>
    <row r="732" spans="1:13">
      <c r="A732" s="8">
        <v>729</v>
      </c>
      <c r="B732" s="5" t="s">
        <v>7098</v>
      </c>
      <c r="C732" s="5" t="s">
        <v>7773</v>
      </c>
      <c r="D732" s="5" t="s">
        <v>8447</v>
      </c>
      <c r="E732" s="2">
        <v>44915</v>
      </c>
      <c r="F732" s="5" t="s">
        <v>8754</v>
      </c>
      <c r="G732" s="8">
        <f t="shared" si="23"/>
        <v>1</v>
      </c>
      <c r="H732" s="8"/>
      <c r="I732" s="43">
        <v>1065</v>
      </c>
      <c r="J732" s="5" t="str">
        <f t="shared" si="24"/>
        <v>Open</v>
      </c>
      <c r="K732" s="8"/>
      <c r="L732" s="8"/>
      <c r="M732" s="5"/>
    </row>
    <row r="733" spans="1:13">
      <c r="A733" s="8">
        <v>730</v>
      </c>
      <c r="B733" s="5" t="s">
        <v>7099</v>
      </c>
      <c r="C733" s="5" t="s">
        <v>7774</v>
      </c>
      <c r="D733" s="5" t="s">
        <v>8448</v>
      </c>
      <c r="E733" s="2">
        <v>44915</v>
      </c>
      <c r="F733" s="5" t="s">
        <v>8754</v>
      </c>
      <c r="G733" s="8">
        <f t="shared" si="23"/>
        <v>1</v>
      </c>
      <c r="H733" s="8"/>
      <c r="I733" s="43">
        <v>74</v>
      </c>
      <c r="J733" s="5" t="str">
        <f t="shared" si="24"/>
        <v>Open</v>
      </c>
      <c r="K733" s="8"/>
      <c r="L733" s="8"/>
      <c r="M733" s="5"/>
    </row>
    <row r="734" spans="1:13">
      <c r="A734" s="8">
        <v>731</v>
      </c>
      <c r="B734" s="5" t="s">
        <v>7100</v>
      </c>
      <c r="C734" s="5" t="s">
        <v>7775</v>
      </c>
      <c r="D734" s="5" t="s">
        <v>8449</v>
      </c>
      <c r="E734" s="2">
        <v>44915</v>
      </c>
      <c r="F734" s="5" t="s">
        <v>8754</v>
      </c>
      <c r="G734" s="8">
        <f t="shared" si="23"/>
        <v>1</v>
      </c>
      <c r="H734" s="8"/>
      <c r="I734" s="43">
        <v>99</v>
      </c>
      <c r="J734" s="5" t="str">
        <f t="shared" si="24"/>
        <v>Open</v>
      </c>
      <c r="K734" s="8"/>
      <c r="L734" s="8"/>
      <c r="M734" s="5"/>
    </row>
    <row r="735" spans="1:13">
      <c r="A735" s="8">
        <v>732</v>
      </c>
      <c r="B735" s="5" t="s">
        <v>7101</v>
      </c>
      <c r="C735" s="5" t="s">
        <v>7776</v>
      </c>
      <c r="D735" s="5" t="s">
        <v>8450</v>
      </c>
      <c r="E735" s="2">
        <v>44915</v>
      </c>
      <c r="F735" s="5" t="s">
        <v>8754</v>
      </c>
      <c r="G735" s="8">
        <f t="shared" si="23"/>
        <v>1</v>
      </c>
      <c r="H735" s="8"/>
      <c r="I735" s="43">
        <v>159</v>
      </c>
      <c r="J735" s="5" t="str">
        <f t="shared" si="24"/>
        <v>Open</v>
      </c>
      <c r="K735" s="8"/>
      <c r="L735" s="8"/>
      <c r="M735" s="5"/>
    </row>
    <row r="736" spans="1:13">
      <c r="A736" s="8">
        <v>733</v>
      </c>
      <c r="B736" s="5" t="s">
        <v>7102</v>
      </c>
      <c r="C736" s="5" t="s">
        <v>7777</v>
      </c>
      <c r="D736" s="5" t="s">
        <v>8451</v>
      </c>
      <c r="E736" s="2">
        <v>44915</v>
      </c>
      <c r="F736" s="5" t="s">
        <v>8754</v>
      </c>
      <c r="G736" s="8">
        <f t="shared" si="23"/>
        <v>1</v>
      </c>
      <c r="H736" s="8"/>
      <c r="I736" s="43">
        <v>106.4</v>
      </c>
      <c r="J736" s="5" t="str">
        <f t="shared" si="24"/>
        <v>Open</v>
      </c>
      <c r="K736" s="8"/>
      <c r="L736" s="8"/>
      <c r="M736" s="5"/>
    </row>
    <row r="737" spans="1:13">
      <c r="A737" s="8">
        <v>734</v>
      </c>
      <c r="B737" s="5" t="s">
        <v>7103</v>
      </c>
      <c r="C737" s="5" t="s">
        <v>7778</v>
      </c>
      <c r="D737" s="5" t="s">
        <v>8452</v>
      </c>
      <c r="E737" s="2">
        <v>44915</v>
      </c>
      <c r="F737" s="5" t="s">
        <v>8754</v>
      </c>
      <c r="G737" s="8">
        <f t="shared" si="23"/>
        <v>1</v>
      </c>
      <c r="H737" s="8"/>
      <c r="I737" s="43">
        <v>150</v>
      </c>
      <c r="J737" s="5" t="str">
        <f t="shared" si="24"/>
        <v>Open</v>
      </c>
      <c r="K737" s="8"/>
      <c r="L737" s="8"/>
      <c r="M737" s="5"/>
    </row>
    <row r="738" spans="1:13">
      <c r="A738" s="8">
        <v>735</v>
      </c>
      <c r="B738" s="5" t="s">
        <v>7098</v>
      </c>
      <c r="C738" s="5" t="s">
        <v>7773</v>
      </c>
      <c r="D738" s="5" t="s">
        <v>8447</v>
      </c>
      <c r="E738" s="2">
        <v>44915</v>
      </c>
      <c r="F738" s="5" t="s">
        <v>8754</v>
      </c>
      <c r="G738" s="8">
        <f t="shared" si="23"/>
        <v>1</v>
      </c>
      <c r="H738" s="8"/>
      <c r="I738" s="43">
        <v>1065</v>
      </c>
      <c r="J738" s="5" t="str">
        <f t="shared" si="24"/>
        <v>Open</v>
      </c>
      <c r="K738" s="8"/>
      <c r="L738" s="8"/>
      <c r="M738" s="5"/>
    </row>
    <row r="739" spans="1:13">
      <c r="A739" s="8">
        <v>736</v>
      </c>
      <c r="B739" s="5" t="s">
        <v>7098</v>
      </c>
      <c r="C739" s="5" t="s">
        <v>7773</v>
      </c>
      <c r="D739" s="5" t="s">
        <v>8447</v>
      </c>
      <c r="E739" s="2">
        <v>44915</v>
      </c>
      <c r="F739" s="5" t="s">
        <v>8754</v>
      </c>
      <c r="G739" s="8">
        <f t="shared" si="23"/>
        <v>1</v>
      </c>
      <c r="H739" s="8"/>
      <c r="I739" s="43">
        <v>1065</v>
      </c>
      <c r="J739" s="5" t="str">
        <f t="shared" si="24"/>
        <v>Open</v>
      </c>
      <c r="K739" s="8"/>
      <c r="L739" s="8"/>
      <c r="M739" s="5"/>
    </row>
    <row r="740" spans="1:13">
      <c r="A740" s="8">
        <v>737</v>
      </c>
      <c r="B740" s="5" t="s">
        <v>7098</v>
      </c>
      <c r="C740" s="5" t="s">
        <v>7773</v>
      </c>
      <c r="D740" s="5" t="s">
        <v>8447</v>
      </c>
      <c r="E740" s="2">
        <v>44915</v>
      </c>
      <c r="F740" s="5" t="s">
        <v>8754</v>
      </c>
      <c r="G740" s="8">
        <f t="shared" si="23"/>
        <v>1</v>
      </c>
      <c r="H740" s="8"/>
      <c r="I740" s="43">
        <v>1065</v>
      </c>
      <c r="J740" s="5" t="str">
        <f t="shared" si="24"/>
        <v>Open</v>
      </c>
      <c r="K740" s="8"/>
      <c r="L740" s="8"/>
      <c r="M740" s="5"/>
    </row>
    <row r="741" spans="1:13">
      <c r="A741" s="8">
        <v>738</v>
      </c>
      <c r="B741" s="5" t="s">
        <v>7104</v>
      </c>
      <c r="C741" s="5" t="s">
        <v>7779</v>
      </c>
      <c r="D741" s="5" t="s">
        <v>8453</v>
      </c>
      <c r="E741" s="2">
        <v>44915</v>
      </c>
      <c r="F741" s="5" t="s">
        <v>8754</v>
      </c>
      <c r="G741" s="8">
        <f t="shared" si="23"/>
        <v>1</v>
      </c>
      <c r="H741" s="8"/>
      <c r="I741" s="43">
        <v>62</v>
      </c>
      <c r="J741" s="5" t="str">
        <f t="shared" si="24"/>
        <v>Open</v>
      </c>
      <c r="K741" s="8"/>
      <c r="L741" s="8"/>
      <c r="M741" s="5"/>
    </row>
    <row r="742" spans="1:13">
      <c r="A742" s="8">
        <v>739</v>
      </c>
      <c r="B742" s="5" t="s">
        <v>7106</v>
      </c>
      <c r="C742" s="5" t="s">
        <v>7781</v>
      </c>
      <c r="D742" s="5" t="s">
        <v>8455</v>
      </c>
      <c r="E742" s="2">
        <v>44915</v>
      </c>
      <c r="F742" s="5" t="s">
        <v>8754</v>
      </c>
      <c r="G742" s="8">
        <f t="shared" si="23"/>
        <v>1</v>
      </c>
      <c r="H742" s="8"/>
      <c r="I742" s="43">
        <v>171</v>
      </c>
      <c r="J742" s="5" t="str">
        <f t="shared" si="24"/>
        <v>Open</v>
      </c>
      <c r="K742" s="8"/>
      <c r="L742" s="8"/>
      <c r="M742" s="5"/>
    </row>
    <row r="743" spans="1:13">
      <c r="A743" s="8">
        <v>740</v>
      </c>
      <c r="B743" s="5" t="s">
        <v>7098</v>
      </c>
      <c r="C743" s="5" t="s">
        <v>7773</v>
      </c>
      <c r="D743" s="5" t="s">
        <v>8447</v>
      </c>
      <c r="E743" s="2">
        <v>44915</v>
      </c>
      <c r="F743" s="5" t="s">
        <v>8754</v>
      </c>
      <c r="G743" s="8">
        <f t="shared" si="23"/>
        <v>1</v>
      </c>
      <c r="H743" s="8"/>
      <c r="I743" s="43">
        <v>1065</v>
      </c>
      <c r="J743" s="5" t="str">
        <f t="shared" si="24"/>
        <v>Open</v>
      </c>
      <c r="K743" s="8"/>
      <c r="L743" s="8"/>
      <c r="M743" s="5"/>
    </row>
    <row r="744" spans="1:13">
      <c r="A744" s="8">
        <v>741</v>
      </c>
      <c r="B744" s="5" t="s">
        <v>7107</v>
      </c>
      <c r="C744" s="5" t="s">
        <v>7782</v>
      </c>
      <c r="D744" s="5" t="s">
        <v>8456</v>
      </c>
      <c r="E744" s="2">
        <v>44915</v>
      </c>
      <c r="F744" s="5" t="s">
        <v>8754</v>
      </c>
      <c r="G744" s="8">
        <f t="shared" si="23"/>
        <v>1</v>
      </c>
      <c r="H744" s="8"/>
      <c r="I744" s="43">
        <v>93</v>
      </c>
      <c r="J744" s="5" t="str">
        <f t="shared" si="24"/>
        <v>Open</v>
      </c>
      <c r="K744" s="8"/>
      <c r="L744" s="8"/>
      <c r="M744" s="5"/>
    </row>
    <row r="745" spans="1:13">
      <c r="A745" s="8">
        <v>742</v>
      </c>
      <c r="B745" s="5" t="s">
        <v>7108</v>
      </c>
      <c r="C745" s="5" t="s">
        <v>7783</v>
      </c>
      <c r="D745" s="5" t="s">
        <v>8457</v>
      </c>
      <c r="E745" s="2">
        <v>44915</v>
      </c>
      <c r="F745" s="5" t="s">
        <v>8754</v>
      </c>
      <c r="G745" s="8">
        <f t="shared" si="23"/>
        <v>1</v>
      </c>
      <c r="H745" s="8"/>
      <c r="I745" s="43">
        <v>91</v>
      </c>
      <c r="J745" s="5" t="str">
        <f t="shared" si="24"/>
        <v>Open</v>
      </c>
      <c r="K745" s="8"/>
      <c r="L745" s="8"/>
      <c r="M745" s="5"/>
    </row>
    <row r="746" spans="1:13">
      <c r="A746" s="8">
        <v>743</v>
      </c>
      <c r="B746" s="5" t="s">
        <v>7109</v>
      </c>
      <c r="C746" s="5" t="s">
        <v>7784</v>
      </c>
      <c r="D746" s="5" t="s">
        <v>8458</v>
      </c>
      <c r="E746" s="2">
        <v>44915</v>
      </c>
      <c r="F746" s="5" t="s">
        <v>8754</v>
      </c>
      <c r="G746" s="8">
        <f t="shared" si="23"/>
        <v>1</v>
      </c>
      <c r="H746" s="8"/>
      <c r="I746" s="43">
        <v>150.1</v>
      </c>
      <c r="J746" s="5" t="str">
        <f t="shared" si="24"/>
        <v>Open</v>
      </c>
      <c r="K746" s="8"/>
      <c r="L746" s="8"/>
      <c r="M746" s="5"/>
    </row>
    <row r="747" spans="1:13">
      <c r="A747" s="8">
        <v>744</v>
      </c>
      <c r="B747" s="5" t="s">
        <v>7110</v>
      </c>
      <c r="C747" s="5" t="s">
        <v>7785</v>
      </c>
      <c r="D747" s="5" t="s">
        <v>8459</v>
      </c>
      <c r="E747" s="2">
        <v>44915</v>
      </c>
      <c r="F747" s="5" t="s">
        <v>8754</v>
      </c>
      <c r="G747" s="8">
        <f t="shared" si="23"/>
        <v>1</v>
      </c>
      <c r="H747" s="8"/>
      <c r="I747" s="43">
        <v>89</v>
      </c>
      <c r="J747" s="5" t="str">
        <f t="shared" si="24"/>
        <v>Open</v>
      </c>
      <c r="K747" s="8"/>
      <c r="L747" s="8"/>
      <c r="M747" s="5"/>
    </row>
    <row r="748" spans="1:13">
      <c r="A748" s="8">
        <v>745</v>
      </c>
      <c r="B748" s="5" t="s">
        <v>7108</v>
      </c>
      <c r="C748" s="5" t="s">
        <v>7783</v>
      </c>
      <c r="D748" s="5" t="s">
        <v>8457</v>
      </c>
      <c r="E748" s="2">
        <v>44915</v>
      </c>
      <c r="F748" s="5" t="s">
        <v>8754</v>
      </c>
      <c r="G748" s="8">
        <f t="shared" si="23"/>
        <v>1</v>
      </c>
      <c r="H748" s="8"/>
      <c r="I748" s="43">
        <v>91</v>
      </c>
      <c r="J748" s="5" t="str">
        <f t="shared" si="24"/>
        <v>Open</v>
      </c>
      <c r="K748" s="8"/>
      <c r="L748" s="8"/>
      <c r="M748" s="5"/>
    </row>
    <row r="749" spans="1:13">
      <c r="A749" s="8">
        <v>746</v>
      </c>
      <c r="B749" s="5" t="s">
        <v>7111</v>
      </c>
      <c r="C749" s="5" t="s">
        <v>7786</v>
      </c>
      <c r="D749" s="5" t="s">
        <v>8460</v>
      </c>
      <c r="E749" s="2">
        <v>44915</v>
      </c>
      <c r="F749" s="5" t="s">
        <v>8754</v>
      </c>
      <c r="G749" s="8">
        <f t="shared" si="23"/>
        <v>1</v>
      </c>
      <c r="H749" s="8"/>
      <c r="I749" s="43">
        <v>194</v>
      </c>
      <c r="J749" s="5" t="str">
        <f t="shared" si="24"/>
        <v>Open</v>
      </c>
      <c r="K749" s="8"/>
      <c r="L749" s="8"/>
      <c r="M749" s="5"/>
    </row>
    <row r="750" spans="1:13">
      <c r="A750" s="8">
        <v>747</v>
      </c>
      <c r="B750" s="5" t="s">
        <v>7112</v>
      </c>
      <c r="C750" s="5" t="s">
        <v>7787</v>
      </c>
      <c r="D750" s="5" t="s">
        <v>8461</v>
      </c>
      <c r="E750" s="2">
        <v>44915</v>
      </c>
      <c r="F750" s="5" t="s">
        <v>8754</v>
      </c>
      <c r="G750" s="8">
        <f t="shared" si="23"/>
        <v>1</v>
      </c>
      <c r="H750" s="8"/>
      <c r="I750" s="43">
        <v>221</v>
      </c>
      <c r="J750" s="5" t="str">
        <f t="shared" si="24"/>
        <v>Open</v>
      </c>
      <c r="K750" s="8"/>
      <c r="L750" s="8"/>
      <c r="M750" s="5"/>
    </row>
    <row r="751" spans="1:13">
      <c r="A751" s="8">
        <v>748</v>
      </c>
      <c r="B751" s="5" t="s">
        <v>7113</v>
      </c>
      <c r="C751" s="5" t="s">
        <v>7788</v>
      </c>
      <c r="D751" s="5" t="s">
        <v>8462</v>
      </c>
      <c r="E751" s="2">
        <v>44915</v>
      </c>
      <c r="F751" s="5" t="s">
        <v>8754</v>
      </c>
      <c r="G751" s="8">
        <f t="shared" si="23"/>
        <v>1</v>
      </c>
      <c r="H751" s="8"/>
      <c r="I751" s="43">
        <v>128</v>
      </c>
      <c r="J751" s="5" t="str">
        <f t="shared" si="24"/>
        <v>Open</v>
      </c>
      <c r="K751" s="8"/>
      <c r="L751" s="8"/>
      <c r="M751" s="5"/>
    </row>
    <row r="752" spans="1:13">
      <c r="A752" s="8">
        <v>749</v>
      </c>
      <c r="B752" s="5" t="s">
        <v>7114</v>
      </c>
      <c r="C752" s="5" t="s">
        <v>7789</v>
      </c>
      <c r="D752" s="5" t="s">
        <v>8463</v>
      </c>
      <c r="E752" s="2">
        <v>44915</v>
      </c>
      <c r="F752" s="5" t="s">
        <v>8754</v>
      </c>
      <c r="G752" s="8">
        <f t="shared" si="23"/>
        <v>1</v>
      </c>
      <c r="H752" s="8"/>
      <c r="I752" s="43">
        <v>145</v>
      </c>
      <c r="J752" s="5" t="str">
        <f t="shared" si="24"/>
        <v>Open</v>
      </c>
      <c r="K752" s="8"/>
      <c r="L752" s="8"/>
      <c r="M752" s="5"/>
    </row>
    <row r="753" spans="1:13">
      <c r="A753" s="8">
        <v>750</v>
      </c>
      <c r="B753" s="5" t="s">
        <v>7115</v>
      </c>
      <c r="C753" s="5" t="s">
        <v>7790</v>
      </c>
      <c r="D753" s="5" t="s">
        <v>8464</v>
      </c>
      <c r="E753" s="2">
        <v>44915</v>
      </c>
      <c r="F753" s="5" t="s">
        <v>8754</v>
      </c>
      <c r="G753" s="8">
        <f t="shared" si="23"/>
        <v>1</v>
      </c>
      <c r="H753" s="8"/>
      <c r="I753" s="43">
        <v>105</v>
      </c>
      <c r="J753" s="5" t="str">
        <f t="shared" si="24"/>
        <v>Open</v>
      </c>
      <c r="K753" s="8"/>
      <c r="L753" s="8"/>
      <c r="M753" s="5"/>
    </row>
    <row r="754" spans="1:13">
      <c r="A754" s="8">
        <v>751</v>
      </c>
      <c r="B754" s="5" t="s">
        <v>7117</v>
      </c>
      <c r="C754" s="5" t="s">
        <v>7792</v>
      </c>
      <c r="D754" s="5" t="s">
        <v>8466</v>
      </c>
      <c r="E754" s="2">
        <v>44915</v>
      </c>
      <c r="F754" s="5" t="s">
        <v>8754</v>
      </c>
      <c r="G754" s="8">
        <f t="shared" si="23"/>
        <v>1</v>
      </c>
      <c r="H754" s="8"/>
      <c r="I754" s="43">
        <v>70.3</v>
      </c>
      <c r="J754" s="5" t="str">
        <f t="shared" si="24"/>
        <v>Open</v>
      </c>
      <c r="K754" s="8"/>
      <c r="L754" s="8"/>
      <c r="M754" s="5"/>
    </row>
    <row r="755" spans="1:13">
      <c r="A755" s="8">
        <v>752</v>
      </c>
      <c r="B755" s="5" t="s">
        <v>7120</v>
      </c>
      <c r="C755" s="5" t="s">
        <v>7795</v>
      </c>
      <c r="D755" s="5" t="s">
        <v>8469</v>
      </c>
      <c r="E755" s="2">
        <v>44915</v>
      </c>
      <c r="F755" s="5" t="s">
        <v>8754</v>
      </c>
      <c r="G755" s="8">
        <f t="shared" si="23"/>
        <v>1</v>
      </c>
      <c r="H755" s="8"/>
      <c r="I755" s="43">
        <v>130.66</v>
      </c>
      <c r="J755" s="5" t="str">
        <f t="shared" si="24"/>
        <v>Open</v>
      </c>
      <c r="K755" s="8"/>
      <c r="L755" s="8"/>
      <c r="M755" s="5"/>
    </row>
    <row r="756" spans="1:13">
      <c r="A756" s="8">
        <v>753</v>
      </c>
      <c r="B756" s="5" t="s">
        <v>7121</v>
      </c>
      <c r="C756" s="5" t="s">
        <v>7796</v>
      </c>
      <c r="D756" s="5" t="s">
        <v>8470</v>
      </c>
      <c r="E756" s="2">
        <v>44915</v>
      </c>
      <c r="F756" s="5" t="s">
        <v>8754</v>
      </c>
      <c r="G756" s="8">
        <f t="shared" si="23"/>
        <v>1</v>
      </c>
      <c r="H756" s="8"/>
      <c r="I756" s="43">
        <v>154.85</v>
      </c>
      <c r="J756" s="5" t="str">
        <f t="shared" si="24"/>
        <v>Open</v>
      </c>
      <c r="K756" s="8"/>
      <c r="L756" s="8"/>
      <c r="M756" s="5"/>
    </row>
    <row r="757" spans="1:13">
      <c r="A757" s="8">
        <v>754</v>
      </c>
      <c r="B757" s="5" t="s">
        <v>7122</v>
      </c>
      <c r="C757" s="5" t="s">
        <v>7797</v>
      </c>
      <c r="D757" s="5" t="s">
        <v>8471</v>
      </c>
      <c r="E757" s="2">
        <v>44915</v>
      </c>
      <c r="F757" s="5" t="s">
        <v>8754</v>
      </c>
      <c r="G757" s="8">
        <f t="shared" si="23"/>
        <v>1</v>
      </c>
      <c r="H757" s="8"/>
      <c r="I757" s="43">
        <v>585</v>
      </c>
      <c r="J757" s="5" t="str">
        <f t="shared" si="24"/>
        <v>Open</v>
      </c>
      <c r="K757" s="8"/>
      <c r="L757" s="8"/>
      <c r="M757" s="5"/>
    </row>
    <row r="758" spans="1:13">
      <c r="A758" s="8">
        <v>755</v>
      </c>
      <c r="B758" s="5" t="s">
        <v>7123</v>
      </c>
      <c r="C758" s="5" t="s">
        <v>7798</v>
      </c>
      <c r="D758" s="5" t="s">
        <v>8472</v>
      </c>
      <c r="E758" s="2">
        <v>44915</v>
      </c>
      <c r="F758" s="5" t="s">
        <v>8754</v>
      </c>
      <c r="G758" s="8">
        <f t="shared" si="23"/>
        <v>1</v>
      </c>
      <c r="H758" s="8"/>
      <c r="I758" s="43">
        <v>113.05</v>
      </c>
      <c r="J758" s="5" t="str">
        <f t="shared" si="24"/>
        <v>Open</v>
      </c>
      <c r="K758" s="8"/>
      <c r="L758" s="8"/>
      <c r="M758" s="5"/>
    </row>
    <row r="759" spans="1:13">
      <c r="A759" s="8">
        <v>756</v>
      </c>
      <c r="B759" s="5" t="s">
        <v>7125</v>
      </c>
      <c r="C759" s="5" t="s">
        <v>7800</v>
      </c>
      <c r="D759" s="5" t="s">
        <v>8474</v>
      </c>
      <c r="E759" s="2">
        <v>44915</v>
      </c>
      <c r="F759" s="5" t="s">
        <v>8754</v>
      </c>
      <c r="G759" s="8">
        <f t="shared" ref="G759:G822" si="25">IF(C759="","",IF(D759=H759,0,1))</f>
        <v>1</v>
      </c>
      <c r="H759" s="8"/>
      <c r="I759" s="43">
        <v>13</v>
      </c>
      <c r="J759" s="5" t="str">
        <f t="shared" si="24"/>
        <v>Open</v>
      </c>
      <c r="K759" s="8"/>
      <c r="L759" s="8"/>
      <c r="M759" s="5"/>
    </row>
    <row r="760" spans="1:13">
      <c r="A760" s="8">
        <v>757</v>
      </c>
      <c r="B760" s="5" t="s">
        <v>7128</v>
      </c>
      <c r="C760" s="5" t="s">
        <v>7803</v>
      </c>
      <c r="D760" s="5" t="s">
        <v>8477</v>
      </c>
      <c r="E760" s="2">
        <v>44915</v>
      </c>
      <c r="F760" s="5" t="s">
        <v>8754</v>
      </c>
      <c r="G760" s="8">
        <f t="shared" si="25"/>
        <v>1</v>
      </c>
      <c r="H760" s="8"/>
      <c r="I760" s="43">
        <v>64</v>
      </c>
      <c r="J760" s="5" t="str">
        <f t="shared" si="24"/>
        <v>Open</v>
      </c>
      <c r="K760" s="8"/>
      <c r="L760" s="8"/>
      <c r="M760" s="5"/>
    </row>
    <row r="761" spans="1:13">
      <c r="A761" s="8">
        <v>758</v>
      </c>
      <c r="B761" s="5" t="s">
        <v>7129</v>
      </c>
      <c r="C761" s="5" t="s">
        <v>7804</v>
      </c>
      <c r="D761" s="5" t="s">
        <v>8478</v>
      </c>
      <c r="E761" s="2">
        <v>44915</v>
      </c>
      <c r="F761" s="5" t="s">
        <v>8754</v>
      </c>
      <c r="G761" s="8">
        <f t="shared" si="25"/>
        <v>1</v>
      </c>
      <c r="H761" s="8"/>
      <c r="I761" s="43">
        <v>217.4</v>
      </c>
      <c r="J761" s="5" t="str">
        <f t="shared" si="24"/>
        <v>Open</v>
      </c>
      <c r="K761" s="8"/>
      <c r="L761" s="8"/>
      <c r="M761" s="5"/>
    </row>
    <row r="762" spans="1:13">
      <c r="A762" s="8">
        <v>759</v>
      </c>
      <c r="B762" s="5" t="s">
        <v>7130</v>
      </c>
      <c r="C762" s="5" t="s">
        <v>7805</v>
      </c>
      <c r="D762" s="5" t="s">
        <v>8479</v>
      </c>
      <c r="E762" s="2">
        <v>44915</v>
      </c>
      <c r="F762" s="5" t="s">
        <v>8754</v>
      </c>
      <c r="G762" s="8">
        <f t="shared" si="25"/>
        <v>1</v>
      </c>
      <c r="H762" s="8"/>
      <c r="I762" s="43">
        <v>87.4</v>
      </c>
      <c r="J762" s="5" t="str">
        <f t="shared" si="24"/>
        <v>Open</v>
      </c>
      <c r="K762" s="8"/>
      <c r="L762" s="8"/>
      <c r="M762" s="5"/>
    </row>
    <row r="763" spans="1:13">
      <c r="A763" s="8">
        <v>760</v>
      </c>
      <c r="B763" s="5" t="s">
        <v>7131</v>
      </c>
      <c r="C763" s="5" t="s">
        <v>7806</v>
      </c>
      <c r="D763" s="5" t="s">
        <v>8480</v>
      </c>
      <c r="E763" s="2">
        <v>44915</v>
      </c>
      <c r="F763" s="5" t="s">
        <v>8754</v>
      </c>
      <c r="G763" s="8">
        <f t="shared" si="25"/>
        <v>1</v>
      </c>
      <c r="H763" s="8"/>
      <c r="I763" s="43">
        <v>109.25</v>
      </c>
      <c r="J763" s="5" t="str">
        <f t="shared" si="24"/>
        <v>Open</v>
      </c>
      <c r="K763" s="8"/>
      <c r="L763" s="8"/>
      <c r="M763" s="5"/>
    </row>
    <row r="764" spans="1:13">
      <c r="A764" s="8">
        <v>761</v>
      </c>
      <c r="B764" s="5" t="s">
        <v>7131</v>
      </c>
      <c r="C764" s="5" t="s">
        <v>7806</v>
      </c>
      <c r="D764" s="5" t="s">
        <v>8480</v>
      </c>
      <c r="E764" s="2">
        <v>44915</v>
      </c>
      <c r="F764" s="5" t="s">
        <v>8754</v>
      </c>
      <c r="G764" s="8">
        <f t="shared" si="25"/>
        <v>1</v>
      </c>
      <c r="H764" s="8"/>
      <c r="I764" s="43">
        <v>109.25</v>
      </c>
      <c r="J764" s="5" t="str">
        <f t="shared" si="24"/>
        <v>Open</v>
      </c>
      <c r="K764" s="8"/>
      <c r="L764" s="8"/>
      <c r="M764" s="5"/>
    </row>
    <row r="765" spans="1:13">
      <c r="A765" s="8">
        <v>762</v>
      </c>
      <c r="B765" s="5" t="s">
        <v>7132</v>
      </c>
      <c r="C765" s="5" t="s">
        <v>7807</v>
      </c>
      <c r="D765" s="5" t="s">
        <v>8481</v>
      </c>
      <c r="E765" s="2">
        <v>44915</v>
      </c>
      <c r="F765" s="5" t="s">
        <v>8754</v>
      </c>
      <c r="G765" s="8">
        <f t="shared" si="25"/>
        <v>1</v>
      </c>
      <c r="H765" s="8"/>
      <c r="I765" s="43">
        <v>305</v>
      </c>
      <c r="J765" s="5" t="str">
        <f t="shared" si="24"/>
        <v>Open</v>
      </c>
      <c r="K765" s="8"/>
      <c r="L765" s="8"/>
      <c r="M765" s="5"/>
    </row>
    <row r="766" spans="1:13">
      <c r="A766" s="8">
        <v>763</v>
      </c>
      <c r="B766" s="5" t="s">
        <v>7133</v>
      </c>
      <c r="C766" s="5" t="s">
        <v>7808</v>
      </c>
      <c r="D766" s="5" t="s">
        <v>8482</v>
      </c>
      <c r="E766" s="2">
        <v>44915</v>
      </c>
      <c r="F766" s="5" t="s">
        <v>8754</v>
      </c>
      <c r="G766" s="8">
        <f t="shared" si="25"/>
        <v>1</v>
      </c>
      <c r="H766" s="8"/>
      <c r="I766" s="43">
        <v>93</v>
      </c>
      <c r="J766" s="5" t="str">
        <f t="shared" si="24"/>
        <v>Open</v>
      </c>
      <c r="K766" s="8"/>
      <c r="L766" s="8"/>
      <c r="M766" s="5"/>
    </row>
    <row r="767" spans="1:13">
      <c r="A767" s="8">
        <v>764</v>
      </c>
      <c r="B767" s="5" t="s">
        <v>7135</v>
      </c>
      <c r="C767" s="5" t="s">
        <v>7810</v>
      </c>
      <c r="D767" s="5" t="s">
        <v>8483</v>
      </c>
      <c r="E767" s="2">
        <v>44915</v>
      </c>
      <c r="F767" s="5" t="s">
        <v>8754</v>
      </c>
      <c r="G767" s="8">
        <f t="shared" si="25"/>
        <v>1</v>
      </c>
      <c r="H767" s="8"/>
      <c r="I767" s="43">
        <v>138</v>
      </c>
      <c r="J767" s="5" t="str">
        <f t="shared" si="24"/>
        <v>Open</v>
      </c>
      <c r="K767" s="8"/>
      <c r="L767" s="8"/>
      <c r="M767" s="5"/>
    </row>
    <row r="768" spans="1:13">
      <c r="A768" s="8">
        <v>765</v>
      </c>
      <c r="B768" s="5" t="s">
        <v>7136</v>
      </c>
      <c r="C768" s="5" t="s">
        <v>7811</v>
      </c>
      <c r="D768" s="5" t="s">
        <v>8484</v>
      </c>
      <c r="E768" s="2">
        <v>44915</v>
      </c>
      <c r="F768" s="5" t="s">
        <v>8754</v>
      </c>
      <c r="G768" s="8">
        <f t="shared" si="25"/>
        <v>1</v>
      </c>
      <c r="H768" s="8"/>
      <c r="I768" s="43">
        <v>454.18</v>
      </c>
      <c r="J768" s="5" t="str">
        <f t="shared" si="24"/>
        <v>Open</v>
      </c>
      <c r="K768" s="8"/>
      <c r="L768" s="8"/>
      <c r="M768" s="5"/>
    </row>
    <row r="769" spans="1:13">
      <c r="A769" s="8">
        <v>766</v>
      </c>
      <c r="B769" s="5" t="s">
        <v>7137</v>
      </c>
      <c r="C769" s="5" t="s">
        <v>7812</v>
      </c>
      <c r="D769" s="5" t="s">
        <v>8485</v>
      </c>
      <c r="E769" s="2">
        <v>44915</v>
      </c>
      <c r="F769" s="5" t="s">
        <v>8754</v>
      </c>
      <c r="G769" s="8">
        <f t="shared" si="25"/>
        <v>1</v>
      </c>
      <c r="H769" s="8"/>
      <c r="I769" s="43">
        <v>181</v>
      </c>
      <c r="J769" s="5" t="str">
        <f t="shared" si="24"/>
        <v>Open</v>
      </c>
      <c r="K769" s="8"/>
      <c r="L769" s="8"/>
      <c r="M769" s="5"/>
    </row>
    <row r="770" spans="1:13">
      <c r="A770" s="8">
        <v>767</v>
      </c>
      <c r="B770" s="5" t="s">
        <v>7138</v>
      </c>
      <c r="C770" s="5" t="s">
        <v>7813</v>
      </c>
      <c r="D770" s="5" t="s">
        <v>8486</v>
      </c>
      <c r="E770" s="2">
        <v>44915</v>
      </c>
      <c r="F770" s="5" t="s">
        <v>8754</v>
      </c>
      <c r="G770" s="8">
        <f t="shared" si="25"/>
        <v>1</v>
      </c>
      <c r="H770" s="8"/>
      <c r="I770" s="43">
        <v>190</v>
      </c>
      <c r="J770" s="5" t="str">
        <f t="shared" si="24"/>
        <v>Open</v>
      </c>
      <c r="K770" s="8"/>
      <c r="L770" s="8"/>
      <c r="M770" s="5"/>
    </row>
    <row r="771" spans="1:13">
      <c r="A771" s="8">
        <v>768</v>
      </c>
      <c r="B771" s="5" t="s">
        <v>7139</v>
      </c>
      <c r="C771" s="5" t="s">
        <v>7814</v>
      </c>
      <c r="D771" s="5" t="s">
        <v>8487</v>
      </c>
      <c r="E771" s="2">
        <v>44915</v>
      </c>
      <c r="F771" s="5" t="s">
        <v>8754</v>
      </c>
      <c r="G771" s="8">
        <f t="shared" si="25"/>
        <v>1</v>
      </c>
      <c r="H771" s="8"/>
      <c r="I771" s="43">
        <v>180</v>
      </c>
      <c r="J771" s="5" t="str">
        <f t="shared" si="24"/>
        <v>Open</v>
      </c>
      <c r="K771" s="8"/>
      <c r="L771" s="8"/>
      <c r="M771" s="5"/>
    </row>
    <row r="772" spans="1:13">
      <c r="A772" s="8">
        <v>769</v>
      </c>
      <c r="B772" s="5" t="s">
        <v>7140</v>
      </c>
      <c r="C772" s="5" t="s">
        <v>7815</v>
      </c>
      <c r="D772" s="5" t="s">
        <v>8488</v>
      </c>
      <c r="E772" s="2">
        <v>44915</v>
      </c>
      <c r="F772" s="5" t="s">
        <v>8754</v>
      </c>
      <c r="G772" s="8">
        <f t="shared" si="25"/>
        <v>1</v>
      </c>
      <c r="H772" s="8"/>
      <c r="I772" s="43">
        <v>149.16</v>
      </c>
      <c r="J772" s="5" t="str">
        <f t="shared" ref="J772:J835" si="26">IF(F772="","",IF(H772=D772,"Close","Open"))</f>
        <v>Open</v>
      </c>
      <c r="K772" s="8"/>
      <c r="L772" s="8"/>
      <c r="M772" s="5"/>
    </row>
    <row r="773" spans="1:13">
      <c r="A773" s="8">
        <v>770</v>
      </c>
      <c r="B773" s="5" t="s">
        <v>7141</v>
      </c>
      <c r="C773" s="5" t="s">
        <v>7816</v>
      </c>
      <c r="D773" s="5" t="s">
        <v>8489</v>
      </c>
      <c r="E773" s="2">
        <v>44915</v>
      </c>
      <c r="F773" s="5" t="s">
        <v>8754</v>
      </c>
      <c r="G773" s="8">
        <f t="shared" si="25"/>
        <v>1</v>
      </c>
      <c r="H773" s="8"/>
      <c r="I773" s="43">
        <v>252</v>
      </c>
      <c r="J773" s="5" t="str">
        <f t="shared" si="26"/>
        <v>Open</v>
      </c>
      <c r="K773" s="8"/>
      <c r="L773" s="8"/>
      <c r="M773" s="5"/>
    </row>
    <row r="774" spans="1:13">
      <c r="A774" s="8">
        <v>771</v>
      </c>
      <c r="B774" s="5" t="s">
        <v>7143</v>
      </c>
      <c r="C774" s="5" t="s">
        <v>7818</v>
      </c>
      <c r="D774" s="5" t="s">
        <v>8490</v>
      </c>
      <c r="E774" s="2">
        <v>44915</v>
      </c>
      <c r="F774" s="5" t="s">
        <v>8754</v>
      </c>
      <c r="G774" s="8">
        <f t="shared" si="25"/>
        <v>1</v>
      </c>
      <c r="H774" s="8"/>
      <c r="I774" s="43">
        <v>125</v>
      </c>
      <c r="J774" s="5" t="str">
        <f t="shared" si="26"/>
        <v>Open</v>
      </c>
      <c r="K774" s="8"/>
      <c r="L774" s="8"/>
      <c r="M774" s="5"/>
    </row>
    <row r="775" spans="1:13">
      <c r="A775" s="8">
        <v>772</v>
      </c>
      <c r="B775" s="5" t="s">
        <v>7145</v>
      </c>
      <c r="C775" s="5" t="s">
        <v>7820</v>
      </c>
      <c r="D775" s="5" t="s">
        <v>8492</v>
      </c>
      <c r="E775" s="2">
        <v>44915</v>
      </c>
      <c r="F775" s="5" t="s">
        <v>8754</v>
      </c>
      <c r="G775" s="8">
        <f t="shared" si="25"/>
        <v>1</v>
      </c>
      <c r="H775" s="8"/>
      <c r="I775" s="43">
        <v>419.9</v>
      </c>
      <c r="J775" s="5" t="str">
        <f t="shared" si="26"/>
        <v>Open</v>
      </c>
      <c r="K775" s="8"/>
      <c r="L775" s="8"/>
      <c r="M775" s="5"/>
    </row>
    <row r="776" spans="1:13">
      <c r="A776" s="8">
        <v>773</v>
      </c>
      <c r="B776" s="5" t="s">
        <v>7146</v>
      </c>
      <c r="C776" s="5" t="s">
        <v>7821</v>
      </c>
      <c r="D776" s="5" t="s">
        <v>8493</v>
      </c>
      <c r="E776" s="2">
        <v>44915</v>
      </c>
      <c r="F776" s="5" t="s">
        <v>8754</v>
      </c>
      <c r="G776" s="8">
        <f t="shared" si="25"/>
        <v>1</v>
      </c>
      <c r="H776" s="8"/>
      <c r="I776" s="43">
        <v>80.28</v>
      </c>
      <c r="J776" s="5" t="str">
        <f t="shared" si="26"/>
        <v>Open</v>
      </c>
      <c r="K776" s="8"/>
      <c r="L776" s="8"/>
      <c r="M776" s="5"/>
    </row>
    <row r="777" spans="1:13">
      <c r="A777" s="8">
        <v>774</v>
      </c>
      <c r="B777" s="5" t="s">
        <v>7040</v>
      </c>
      <c r="C777" s="5" t="s">
        <v>7713</v>
      </c>
      <c r="D777" s="5" t="s">
        <v>8389</v>
      </c>
      <c r="E777" s="2">
        <v>44915</v>
      </c>
      <c r="F777" s="5" t="s">
        <v>8754</v>
      </c>
      <c r="G777" s="8">
        <f t="shared" si="25"/>
        <v>1</v>
      </c>
      <c r="H777" s="8"/>
      <c r="I777" s="43">
        <v>100.7</v>
      </c>
      <c r="J777" s="5" t="str">
        <f t="shared" si="26"/>
        <v>Open</v>
      </c>
      <c r="K777" s="8"/>
      <c r="L777" s="8"/>
      <c r="M777" s="5"/>
    </row>
    <row r="778" spans="1:13">
      <c r="A778" s="8">
        <v>775</v>
      </c>
      <c r="B778" s="5" t="s">
        <v>7147</v>
      </c>
      <c r="C778" s="5" t="s">
        <v>7822</v>
      </c>
      <c r="D778" s="5" t="s">
        <v>8494</v>
      </c>
      <c r="E778" s="2">
        <v>44915</v>
      </c>
      <c r="F778" s="5" t="s">
        <v>8754</v>
      </c>
      <c r="G778" s="8">
        <f t="shared" si="25"/>
        <v>1</v>
      </c>
      <c r="H778" s="8"/>
      <c r="I778" s="43">
        <v>411</v>
      </c>
      <c r="J778" s="5" t="str">
        <f t="shared" si="26"/>
        <v>Open</v>
      </c>
      <c r="K778" s="8"/>
      <c r="L778" s="8"/>
      <c r="M778" s="5"/>
    </row>
    <row r="779" spans="1:13">
      <c r="A779" s="8">
        <v>776</v>
      </c>
      <c r="B779" s="5" t="s">
        <v>7148</v>
      </c>
      <c r="C779" s="5" t="s">
        <v>7823</v>
      </c>
      <c r="D779" s="5" t="s">
        <v>8495</v>
      </c>
      <c r="E779" s="2">
        <v>44915</v>
      </c>
      <c r="F779" s="5" t="s">
        <v>8754</v>
      </c>
      <c r="G779" s="8">
        <f t="shared" si="25"/>
        <v>1</v>
      </c>
      <c r="H779" s="8"/>
      <c r="I779" s="43">
        <v>114</v>
      </c>
      <c r="J779" s="5" t="str">
        <f t="shared" si="26"/>
        <v>Open</v>
      </c>
      <c r="K779" s="8"/>
      <c r="L779" s="8"/>
      <c r="M779" s="5"/>
    </row>
    <row r="780" spans="1:13">
      <c r="A780" s="8">
        <v>777</v>
      </c>
      <c r="B780" s="5" t="s">
        <v>7149</v>
      </c>
      <c r="C780" s="5" t="s">
        <v>7824</v>
      </c>
      <c r="D780" s="5" t="s">
        <v>8496</v>
      </c>
      <c r="E780" s="2">
        <v>44915</v>
      </c>
      <c r="F780" s="5" t="s">
        <v>8754</v>
      </c>
      <c r="G780" s="8">
        <f t="shared" si="25"/>
        <v>1</v>
      </c>
      <c r="H780" s="8"/>
      <c r="I780" s="43">
        <v>103.12</v>
      </c>
      <c r="J780" s="5" t="str">
        <f t="shared" si="26"/>
        <v>Open</v>
      </c>
      <c r="K780" s="8"/>
      <c r="L780" s="8"/>
      <c r="M780" s="5"/>
    </row>
    <row r="781" spans="1:13">
      <c r="A781" s="8">
        <v>778</v>
      </c>
      <c r="B781" s="5" t="s">
        <v>7150</v>
      </c>
      <c r="C781" s="5" t="s">
        <v>7825</v>
      </c>
      <c r="D781" s="5" t="s">
        <v>8497</v>
      </c>
      <c r="E781" s="2">
        <v>44915</v>
      </c>
      <c r="F781" s="5" t="s">
        <v>8754</v>
      </c>
      <c r="G781" s="8">
        <f t="shared" si="25"/>
        <v>1</v>
      </c>
      <c r="H781" s="8"/>
      <c r="I781" s="43">
        <v>242.25</v>
      </c>
      <c r="J781" s="5" t="str">
        <f t="shared" si="26"/>
        <v>Open</v>
      </c>
      <c r="K781" s="8"/>
      <c r="L781" s="8"/>
      <c r="M781" s="5"/>
    </row>
    <row r="782" spans="1:13">
      <c r="A782" s="8">
        <v>779</v>
      </c>
      <c r="B782" s="5" t="s">
        <v>7151</v>
      </c>
      <c r="C782" s="5" t="s">
        <v>7826</v>
      </c>
      <c r="D782" s="5" t="s">
        <v>8498</v>
      </c>
      <c r="E782" s="2">
        <v>44915</v>
      </c>
      <c r="F782" s="5" t="s">
        <v>8754</v>
      </c>
      <c r="G782" s="8">
        <f t="shared" si="25"/>
        <v>1</v>
      </c>
      <c r="H782" s="8"/>
      <c r="I782" s="43">
        <v>191.61</v>
      </c>
      <c r="J782" s="5" t="str">
        <f t="shared" si="26"/>
        <v>Open</v>
      </c>
      <c r="K782" s="8"/>
      <c r="L782" s="8"/>
      <c r="M782" s="5"/>
    </row>
    <row r="783" spans="1:13">
      <c r="A783" s="8">
        <v>780</v>
      </c>
      <c r="B783" s="5" t="s">
        <v>7152</v>
      </c>
      <c r="C783" s="5" t="s">
        <v>7827</v>
      </c>
      <c r="D783" s="5" t="s">
        <v>8499</v>
      </c>
      <c r="E783" s="2">
        <v>44915</v>
      </c>
      <c r="F783" s="5" t="s">
        <v>8754</v>
      </c>
      <c r="G783" s="8">
        <f t="shared" si="25"/>
        <v>1</v>
      </c>
      <c r="H783" s="8"/>
      <c r="I783" s="43">
        <v>118</v>
      </c>
      <c r="J783" s="5" t="str">
        <f t="shared" si="26"/>
        <v>Open</v>
      </c>
      <c r="K783" s="8"/>
      <c r="L783" s="8"/>
      <c r="M783" s="5"/>
    </row>
    <row r="784" spans="1:13">
      <c r="A784" s="8">
        <v>781</v>
      </c>
      <c r="B784" s="5" t="s">
        <v>7153</v>
      </c>
      <c r="C784" s="5" t="s">
        <v>7828</v>
      </c>
      <c r="D784" s="5" t="s">
        <v>8500</v>
      </c>
      <c r="E784" s="2">
        <v>44915</v>
      </c>
      <c r="F784" s="5" t="s">
        <v>8754</v>
      </c>
      <c r="G784" s="8">
        <f t="shared" si="25"/>
        <v>1</v>
      </c>
      <c r="H784" s="8"/>
      <c r="I784" s="43">
        <v>41.8</v>
      </c>
      <c r="J784" s="5" t="str">
        <f t="shared" si="26"/>
        <v>Open</v>
      </c>
      <c r="K784" s="8"/>
      <c r="L784" s="8"/>
      <c r="M784" s="5"/>
    </row>
    <row r="785" spans="1:13">
      <c r="A785" s="8">
        <v>782</v>
      </c>
      <c r="B785" s="5" t="s">
        <v>7154</v>
      </c>
      <c r="C785" s="5" t="s">
        <v>7829</v>
      </c>
      <c r="D785" s="5" t="s">
        <v>8501</v>
      </c>
      <c r="E785" s="2">
        <v>44915</v>
      </c>
      <c r="F785" s="5" t="s">
        <v>8754</v>
      </c>
      <c r="G785" s="8">
        <f t="shared" si="25"/>
        <v>1</v>
      </c>
      <c r="H785" s="8"/>
      <c r="I785" s="43">
        <v>185.25</v>
      </c>
      <c r="J785" s="5" t="str">
        <f t="shared" si="26"/>
        <v>Open</v>
      </c>
      <c r="K785" s="8"/>
      <c r="L785" s="8"/>
      <c r="M785" s="5"/>
    </row>
    <row r="786" spans="1:13">
      <c r="A786" s="8">
        <v>783</v>
      </c>
      <c r="B786" s="5" t="s">
        <v>7155</v>
      </c>
      <c r="C786" s="5" t="s">
        <v>7830</v>
      </c>
      <c r="D786" s="5" t="s">
        <v>8502</v>
      </c>
      <c r="E786" s="2">
        <v>44915</v>
      </c>
      <c r="F786" s="5" t="s">
        <v>8754</v>
      </c>
      <c r="G786" s="8">
        <f t="shared" si="25"/>
        <v>1</v>
      </c>
      <c r="H786" s="8"/>
      <c r="I786" s="43">
        <v>94</v>
      </c>
      <c r="J786" s="5" t="str">
        <f t="shared" si="26"/>
        <v>Open</v>
      </c>
      <c r="K786" s="8"/>
      <c r="L786" s="8"/>
      <c r="M786" s="5"/>
    </row>
    <row r="787" spans="1:13">
      <c r="A787" s="8">
        <v>784</v>
      </c>
      <c r="B787" s="5" t="s">
        <v>7156</v>
      </c>
      <c r="C787" s="5" t="s">
        <v>7831</v>
      </c>
      <c r="D787" s="5" t="s">
        <v>8503</v>
      </c>
      <c r="E787" s="2">
        <v>44915</v>
      </c>
      <c r="F787" s="5" t="s">
        <v>8754</v>
      </c>
      <c r="G787" s="8">
        <f t="shared" si="25"/>
        <v>1</v>
      </c>
      <c r="H787" s="8"/>
      <c r="I787" s="43">
        <v>112.1</v>
      </c>
      <c r="J787" s="5" t="str">
        <f t="shared" si="26"/>
        <v>Open</v>
      </c>
      <c r="K787" s="8"/>
      <c r="L787" s="8"/>
      <c r="M787" s="5"/>
    </row>
    <row r="788" spans="1:13">
      <c r="A788" s="8">
        <v>785</v>
      </c>
      <c r="B788" s="5" t="s">
        <v>7157</v>
      </c>
      <c r="C788" s="5" t="s">
        <v>7832</v>
      </c>
      <c r="D788" s="5" t="s">
        <v>8504</v>
      </c>
      <c r="E788" s="2">
        <v>44915</v>
      </c>
      <c r="F788" s="5" t="s">
        <v>8754</v>
      </c>
      <c r="G788" s="8">
        <f t="shared" si="25"/>
        <v>1</v>
      </c>
      <c r="H788" s="8"/>
      <c r="I788" s="43">
        <v>65.55</v>
      </c>
      <c r="J788" s="5" t="str">
        <f t="shared" si="26"/>
        <v>Open</v>
      </c>
      <c r="K788" s="8"/>
      <c r="L788" s="8"/>
      <c r="M788" s="5"/>
    </row>
    <row r="789" spans="1:13">
      <c r="A789" s="8">
        <v>786</v>
      </c>
      <c r="B789" s="5" t="s">
        <v>7158</v>
      </c>
      <c r="C789" s="5" t="s">
        <v>7833</v>
      </c>
      <c r="D789" s="5" t="s">
        <v>8505</v>
      </c>
      <c r="E789" s="2">
        <v>44915</v>
      </c>
      <c r="F789" s="5" t="s">
        <v>8754</v>
      </c>
      <c r="G789" s="8">
        <f t="shared" si="25"/>
        <v>1</v>
      </c>
      <c r="H789" s="8"/>
      <c r="I789" s="43">
        <v>83.6</v>
      </c>
      <c r="J789" s="5" t="str">
        <f t="shared" si="26"/>
        <v>Open</v>
      </c>
      <c r="K789" s="8"/>
      <c r="L789" s="8"/>
      <c r="M789" s="5"/>
    </row>
    <row r="790" spans="1:13">
      <c r="A790" s="8">
        <v>787</v>
      </c>
      <c r="B790" s="5" t="s">
        <v>7159</v>
      </c>
      <c r="C790" s="5" t="s">
        <v>7834</v>
      </c>
      <c r="D790" s="5" t="s">
        <v>8506</v>
      </c>
      <c r="E790" s="2">
        <v>44915</v>
      </c>
      <c r="F790" s="5" t="s">
        <v>8754</v>
      </c>
      <c r="G790" s="8">
        <f t="shared" si="25"/>
        <v>1</v>
      </c>
      <c r="H790" s="8"/>
      <c r="I790" s="43">
        <v>133</v>
      </c>
      <c r="J790" s="5" t="str">
        <f t="shared" si="26"/>
        <v>Open</v>
      </c>
      <c r="K790" s="8"/>
      <c r="L790" s="8"/>
      <c r="M790" s="5"/>
    </row>
    <row r="791" spans="1:13">
      <c r="A791" s="8">
        <v>788</v>
      </c>
      <c r="B791" s="5" t="s">
        <v>7160</v>
      </c>
      <c r="C791" s="5" t="s">
        <v>7835</v>
      </c>
      <c r="D791" s="5" t="s">
        <v>8507</v>
      </c>
      <c r="E791" s="2">
        <v>44915</v>
      </c>
      <c r="F791" s="5" t="s">
        <v>8754</v>
      </c>
      <c r="G791" s="8">
        <f t="shared" si="25"/>
        <v>1</v>
      </c>
      <c r="H791" s="8"/>
      <c r="I791" s="43">
        <v>134.24</v>
      </c>
      <c r="J791" s="5" t="str">
        <f t="shared" si="26"/>
        <v>Open</v>
      </c>
      <c r="K791" s="8"/>
      <c r="L791" s="8"/>
      <c r="M791" s="5"/>
    </row>
    <row r="792" spans="1:13">
      <c r="A792" s="8">
        <v>789</v>
      </c>
      <c r="B792" s="5" t="s">
        <v>7164</v>
      </c>
      <c r="C792" s="5" t="s">
        <v>7839</v>
      </c>
      <c r="D792" s="5" t="s">
        <v>8511</v>
      </c>
      <c r="E792" s="2">
        <v>44915</v>
      </c>
      <c r="F792" s="5" t="s">
        <v>8754</v>
      </c>
      <c r="G792" s="8">
        <f t="shared" si="25"/>
        <v>1</v>
      </c>
      <c r="H792" s="8"/>
      <c r="I792" s="43">
        <v>81.7</v>
      </c>
      <c r="J792" s="5" t="str">
        <f t="shared" si="26"/>
        <v>Open</v>
      </c>
      <c r="K792" s="8"/>
      <c r="L792" s="8"/>
      <c r="M792" s="5"/>
    </row>
    <row r="793" spans="1:13">
      <c r="A793" s="8">
        <v>790</v>
      </c>
      <c r="B793" s="5" t="s">
        <v>7165</v>
      </c>
      <c r="C793" s="5" t="s">
        <v>7840</v>
      </c>
      <c r="D793" s="5" t="s">
        <v>8512</v>
      </c>
      <c r="E793" s="2">
        <v>44915</v>
      </c>
      <c r="F793" s="5" t="s">
        <v>8754</v>
      </c>
      <c r="G793" s="8">
        <f t="shared" si="25"/>
        <v>1</v>
      </c>
      <c r="H793" s="8"/>
      <c r="I793" s="43">
        <v>129.51</v>
      </c>
      <c r="J793" s="5" t="str">
        <f t="shared" si="26"/>
        <v>Open</v>
      </c>
      <c r="K793" s="8"/>
      <c r="L793" s="8"/>
      <c r="M793" s="5"/>
    </row>
    <row r="794" spans="1:13">
      <c r="A794" s="8">
        <v>791</v>
      </c>
      <c r="B794" s="5" t="s">
        <v>7166</v>
      </c>
      <c r="C794" s="5" t="s">
        <v>7841</v>
      </c>
      <c r="D794" s="5" t="s">
        <v>8513</v>
      </c>
      <c r="E794" s="2">
        <v>44915</v>
      </c>
      <c r="F794" s="5" t="s">
        <v>8754</v>
      </c>
      <c r="G794" s="8">
        <f t="shared" si="25"/>
        <v>1</v>
      </c>
      <c r="H794" s="8"/>
      <c r="I794" s="43">
        <v>126.39</v>
      </c>
      <c r="J794" s="5" t="str">
        <f t="shared" si="26"/>
        <v>Open</v>
      </c>
      <c r="K794" s="8"/>
      <c r="L794" s="8"/>
      <c r="M794" s="5"/>
    </row>
    <row r="795" spans="1:13">
      <c r="A795" s="8">
        <v>792</v>
      </c>
      <c r="B795" s="5" t="s">
        <v>7167</v>
      </c>
      <c r="C795" s="5" t="s">
        <v>7842</v>
      </c>
      <c r="D795" s="5" t="s">
        <v>8514</v>
      </c>
      <c r="E795" s="2">
        <v>44915</v>
      </c>
      <c r="F795" s="5" t="s">
        <v>8754</v>
      </c>
      <c r="G795" s="8">
        <f t="shared" si="25"/>
        <v>1</v>
      </c>
      <c r="H795" s="8"/>
      <c r="I795" s="43">
        <v>288</v>
      </c>
      <c r="J795" s="5" t="str">
        <f t="shared" si="26"/>
        <v>Open</v>
      </c>
      <c r="K795" s="8"/>
      <c r="L795" s="8"/>
      <c r="M795" s="5"/>
    </row>
    <row r="796" spans="1:13">
      <c r="A796" s="8">
        <v>793</v>
      </c>
      <c r="B796" t="s">
        <v>7168</v>
      </c>
      <c r="C796" t="s">
        <v>7843</v>
      </c>
      <c r="D796" s="5" t="s">
        <v>8515</v>
      </c>
      <c r="E796" s="2">
        <v>44915</v>
      </c>
      <c r="F796" s="5" t="s">
        <v>8754</v>
      </c>
      <c r="G796" s="8">
        <f t="shared" si="25"/>
        <v>1</v>
      </c>
      <c r="H796" s="8"/>
      <c r="I796" s="43">
        <v>81.7</v>
      </c>
      <c r="J796" s="5" t="str">
        <f t="shared" si="26"/>
        <v>Open</v>
      </c>
      <c r="K796" s="8"/>
      <c r="L796" s="8"/>
      <c r="M796" s="5"/>
    </row>
    <row r="797" spans="1:13">
      <c r="A797" s="8">
        <v>794</v>
      </c>
      <c r="B797" s="5" t="s">
        <v>7169</v>
      </c>
      <c r="C797" s="5" t="s">
        <v>7844</v>
      </c>
      <c r="D797" s="5" t="s">
        <v>8516</v>
      </c>
      <c r="E797" s="2">
        <v>44915</v>
      </c>
      <c r="F797" s="5" t="s">
        <v>8754</v>
      </c>
      <c r="G797" s="8">
        <f t="shared" si="25"/>
        <v>1</v>
      </c>
      <c r="H797" s="8"/>
      <c r="I797" s="43">
        <v>76</v>
      </c>
      <c r="J797" s="5" t="str">
        <f t="shared" si="26"/>
        <v>Open</v>
      </c>
      <c r="K797" s="8"/>
      <c r="L797" s="8"/>
      <c r="M797" s="5"/>
    </row>
    <row r="798" spans="1:13">
      <c r="A798" s="8">
        <v>795</v>
      </c>
      <c r="B798" s="5" t="s">
        <v>7171</v>
      </c>
      <c r="C798" s="5" t="s">
        <v>7846</v>
      </c>
      <c r="D798" s="5" t="s">
        <v>8518</v>
      </c>
      <c r="E798" s="2">
        <v>44915</v>
      </c>
      <c r="F798" s="5" t="s">
        <v>8754</v>
      </c>
      <c r="G798" s="8">
        <f t="shared" si="25"/>
        <v>1</v>
      </c>
      <c r="H798" s="8"/>
      <c r="I798" s="43">
        <v>142.55000000000001</v>
      </c>
      <c r="J798" s="5" t="str">
        <f t="shared" si="26"/>
        <v>Open</v>
      </c>
      <c r="K798" s="8"/>
      <c r="L798" s="8"/>
      <c r="M798" s="5"/>
    </row>
    <row r="799" spans="1:13">
      <c r="A799" s="8">
        <v>796</v>
      </c>
      <c r="B799" s="5" t="s">
        <v>7172</v>
      </c>
      <c r="C799" s="5" t="s">
        <v>7847</v>
      </c>
      <c r="D799" s="5" t="s">
        <v>8519</v>
      </c>
      <c r="E799" s="2">
        <v>44915</v>
      </c>
      <c r="F799" s="5" t="s">
        <v>8754</v>
      </c>
      <c r="G799" s="8">
        <f t="shared" si="25"/>
        <v>1</v>
      </c>
      <c r="H799" s="8"/>
      <c r="I799" s="43">
        <v>54.34</v>
      </c>
      <c r="J799" s="5" t="str">
        <f t="shared" si="26"/>
        <v>Open</v>
      </c>
      <c r="K799" s="8"/>
      <c r="L799" s="8"/>
      <c r="M799" s="5"/>
    </row>
    <row r="800" spans="1:13">
      <c r="A800" s="8">
        <v>797</v>
      </c>
      <c r="B800" s="5" t="s">
        <v>7173</v>
      </c>
      <c r="C800" s="5" t="s">
        <v>7848</v>
      </c>
      <c r="D800" s="5" t="s">
        <v>8520</v>
      </c>
      <c r="E800" s="2">
        <v>44915</v>
      </c>
      <c r="F800" s="5" t="s">
        <v>8755</v>
      </c>
      <c r="G800" s="8">
        <f t="shared" si="25"/>
        <v>1</v>
      </c>
      <c r="H800" s="8"/>
      <c r="I800" s="43">
        <v>309.08999999999997</v>
      </c>
      <c r="J800" s="5" t="str">
        <f t="shared" si="26"/>
        <v>Open</v>
      </c>
      <c r="K800" s="8"/>
      <c r="L800" s="8"/>
      <c r="M800" s="5"/>
    </row>
    <row r="801" spans="1:13">
      <c r="A801" s="8">
        <v>798</v>
      </c>
      <c r="B801" s="5" t="s">
        <v>7174</v>
      </c>
      <c r="C801" s="5" t="s">
        <v>7849</v>
      </c>
      <c r="D801" s="5" t="s">
        <v>8521</v>
      </c>
      <c r="E801" s="2">
        <v>44915</v>
      </c>
      <c r="F801" s="5" t="s">
        <v>8755</v>
      </c>
      <c r="G801" s="8">
        <f t="shared" si="25"/>
        <v>1</v>
      </c>
      <c r="H801" s="8"/>
      <c r="I801" s="43">
        <v>116.38</v>
      </c>
      <c r="J801" s="5" t="str">
        <f t="shared" si="26"/>
        <v>Open</v>
      </c>
      <c r="K801" s="8"/>
      <c r="L801" s="8"/>
      <c r="M801" s="5"/>
    </row>
    <row r="802" spans="1:13">
      <c r="A802" s="8">
        <v>799</v>
      </c>
      <c r="B802" s="5" t="s">
        <v>7176</v>
      </c>
      <c r="C802" s="5" t="s">
        <v>7851</v>
      </c>
      <c r="D802" s="5" t="s">
        <v>8523</v>
      </c>
      <c r="E802" s="2">
        <v>44915</v>
      </c>
      <c r="F802" s="5" t="s">
        <v>8755</v>
      </c>
      <c r="G802" s="8">
        <f t="shared" si="25"/>
        <v>1</v>
      </c>
      <c r="H802" s="8"/>
      <c r="I802" s="43">
        <v>58.41</v>
      </c>
      <c r="J802" s="5" t="str">
        <f t="shared" si="26"/>
        <v>Open</v>
      </c>
      <c r="K802" s="8"/>
      <c r="L802" s="8"/>
      <c r="M802" s="5"/>
    </row>
    <row r="803" spans="1:13">
      <c r="A803" s="8">
        <v>800</v>
      </c>
      <c r="B803" s="5" t="s">
        <v>7177</v>
      </c>
      <c r="C803" s="5" t="s">
        <v>7852</v>
      </c>
      <c r="D803" s="5" t="s">
        <v>8524</v>
      </c>
      <c r="E803" s="2">
        <v>44915</v>
      </c>
      <c r="F803" s="5" t="s">
        <v>8755</v>
      </c>
      <c r="G803" s="8">
        <f t="shared" si="25"/>
        <v>1</v>
      </c>
      <c r="H803" s="8"/>
      <c r="I803" s="43">
        <v>187.16</v>
      </c>
      <c r="J803" s="5" t="str">
        <f t="shared" si="26"/>
        <v>Open</v>
      </c>
      <c r="K803" s="8"/>
      <c r="L803" s="8"/>
      <c r="M803" s="5"/>
    </row>
    <row r="804" spans="1:13">
      <c r="A804" s="8">
        <v>801</v>
      </c>
      <c r="B804" s="5" t="s">
        <v>7178</v>
      </c>
      <c r="C804" s="5" t="s">
        <v>7853</v>
      </c>
      <c r="D804" s="5" t="s">
        <v>8525</v>
      </c>
      <c r="E804" s="2">
        <v>44915</v>
      </c>
      <c r="F804" s="5" t="s">
        <v>8755</v>
      </c>
      <c r="G804" s="8">
        <f t="shared" si="25"/>
        <v>1</v>
      </c>
      <c r="H804" s="8"/>
      <c r="I804" s="43">
        <v>136.80000000000001</v>
      </c>
      <c r="J804" s="5" t="str">
        <f t="shared" si="26"/>
        <v>Open</v>
      </c>
      <c r="K804" s="8"/>
      <c r="L804" s="8"/>
      <c r="M804" s="5"/>
    </row>
    <row r="805" spans="1:13">
      <c r="A805" s="8">
        <v>802</v>
      </c>
      <c r="B805" s="5" t="s">
        <v>7180</v>
      </c>
      <c r="C805" s="5" t="s">
        <v>7855</v>
      </c>
      <c r="D805" s="5" t="s">
        <v>8527</v>
      </c>
      <c r="E805" s="2">
        <v>44915</v>
      </c>
      <c r="F805" s="5" t="s">
        <v>8755</v>
      </c>
      <c r="G805" s="8">
        <f t="shared" si="25"/>
        <v>1</v>
      </c>
      <c r="I805" s="43">
        <v>146.30000000000001</v>
      </c>
      <c r="J805" s="5" t="str">
        <f t="shared" si="26"/>
        <v>Open</v>
      </c>
      <c r="K805" s="8"/>
      <c r="L805" s="8"/>
      <c r="M805" s="5"/>
    </row>
    <row r="806" spans="1:13">
      <c r="A806" s="8">
        <v>803</v>
      </c>
      <c r="B806" s="5" t="s">
        <v>7182</v>
      </c>
      <c r="C806" s="5" t="s">
        <v>7857</v>
      </c>
      <c r="D806" s="5" t="s">
        <v>8529</v>
      </c>
      <c r="E806" s="2">
        <v>44915</v>
      </c>
      <c r="F806" s="5" t="s">
        <v>8755</v>
      </c>
      <c r="G806" s="8">
        <f t="shared" si="25"/>
        <v>1</v>
      </c>
      <c r="H806" s="8"/>
      <c r="I806" s="43">
        <v>151</v>
      </c>
      <c r="J806" s="5" t="str">
        <f t="shared" si="26"/>
        <v>Open</v>
      </c>
      <c r="K806" s="8"/>
      <c r="L806" s="8"/>
      <c r="M806" s="5"/>
    </row>
    <row r="807" spans="1:13">
      <c r="A807" s="8">
        <v>804</v>
      </c>
      <c r="B807" s="5" t="s">
        <v>7183</v>
      </c>
      <c r="C807" s="5" t="s">
        <v>7858</v>
      </c>
      <c r="D807" s="5" t="s">
        <v>8530</v>
      </c>
      <c r="E807" s="2">
        <v>44915</v>
      </c>
      <c r="F807" s="5" t="s">
        <v>8755</v>
      </c>
      <c r="G807" s="8">
        <f t="shared" si="25"/>
        <v>1</v>
      </c>
      <c r="H807" s="8"/>
      <c r="I807" s="43">
        <v>80</v>
      </c>
      <c r="J807" s="5" t="str">
        <f t="shared" si="26"/>
        <v>Open</v>
      </c>
      <c r="K807" s="8"/>
      <c r="L807" s="8"/>
      <c r="M807" s="5"/>
    </row>
    <row r="808" spans="1:13">
      <c r="A808" s="8">
        <v>805</v>
      </c>
      <c r="B808" s="5" t="s">
        <v>7184</v>
      </c>
      <c r="C808" s="5" t="s">
        <v>7859</v>
      </c>
      <c r="D808" s="5" t="s">
        <v>8531</v>
      </c>
      <c r="E808" s="2">
        <v>44915</v>
      </c>
      <c r="F808" s="5" t="s">
        <v>8755</v>
      </c>
      <c r="G808" s="8">
        <f t="shared" si="25"/>
        <v>1</v>
      </c>
      <c r="H808" s="8"/>
      <c r="I808" s="43">
        <v>143.44999999999999</v>
      </c>
      <c r="J808" s="5" t="str">
        <f t="shared" si="26"/>
        <v>Open</v>
      </c>
      <c r="K808" s="8"/>
      <c r="L808" s="8"/>
      <c r="M808" s="5"/>
    </row>
    <row r="809" spans="1:13">
      <c r="A809" s="8">
        <v>806</v>
      </c>
      <c r="B809" s="5" t="s">
        <v>7184</v>
      </c>
      <c r="C809" s="5" t="s">
        <v>7859</v>
      </c>
      <c r="D809" s="5" t="s">
        <v>8531</v>
      </c>
      <c r="E809" s="2">
        <v>44915</v>
      </c>
      <c r="F809" s="5" t="s">
        <v>8755</v>
      </c>
      <c r="G809" s="8">
        <f t="shared" si="25"/>
        <v>1</v>
      </c>
      <c r="H809" s="8"/>
      <c r="I809" s="43">
        <v>143.44999999999999</v>
      </c>
      <c r="J809" s="5" t="str">
        <f t="shared" si="26"/>
        <v>Open</v>
      </c>
      <c r="K809" s="8"/>
      <c r="L809" s="8"/>
      <c r="M809" s="5"/>
    </row>
    <row r="810" spans="1:13">
      <c r="A810" s="8">
        <v>807</v>
      </c>
      <c r="B810" s="5" t="s">
        <v>7184</v>
      </c>
      <c r="C810" s="5" t="s">
        <v>7859</v>
      </c>
      <c r="D810" s="5" t="s">
        <v>8531</v>
      </c>
      <c r="E810" s="2">
        <v>44915</v>
      </c>
      <c r="F810" s="5" t="s">
        <v>8755</v>
      </c>
      <c r="G810" s="8">
        <f t="shared" si="25"/>
        <v>1</v>
      </c>
      <c r="H810" s="8"/>
      <c r="I810" s="43">
        <v>143.44999999999999</v>
      </c>
      <c r="J810" s="5" t="str">
        <f t="shared" si="26"/>
        <v>Open</v>
      </c>
      <c r="K810" s="8"/>
      <c r="L810" s="8"/>
      <c r="M810" s="5"/>
    </row>
    <row r="811" spans="1:13">
      <c r="A811" s="8">
        <v>808</v>
      </c>
      <c r="B811" s="5" t="s">
        <v>7185</v>
      </c>
      <c r="C811" s="5" t="s">
        <v>7860</v>
      </c>
      <c r="D811" s="5" t="s">
        <v>8532</v>
      </c>
      <c r="E811" s="2">
        <v>44915</v>
      </c>
      <c r="F811" s="5" t="s">
        <v>8755</v>
      </c>
      <c r="G811" s="8">
        <f t="shared" si="25"/>
        <v>1</v>
      </c>
      <c r="H811" s="8"/>
      <c r="I811" s="43">
        <v>72</v>
      </c>
      <c r="J811" s="5" t="str">
        <f t="shared" si="26"/>
        <v>Open</v>
      </c>
      <c r="K811" s="8"/>
      <c r="L811" s="8"/>
      <c r="M811" s="5"/>
    </row>
    <row r="812" spans="1:13">
      <c r="A812" s="8">
        <v>809</v>
      </c>
      <c r="B812" s="5" t="s">
        <v>7185</v>
      </c>
      <c r="C812" s="5" t="s">
        <v>7860</v>
      </c>
      <c r="D812" s="5" t="s">
        <v>8532</v>
      </c>
      <c r="E812" s="2">
        <v>44915</v>
      </c>
      <c r="F812" s="5" t="s">
        <v>8755</v>
      </c>
      <c r="G812" s="8">
        <f t="shared" si="25"/>
        <v>1</v>
      </c>
      <c r="H812" s="8"/>
      <c r="I812" s="43">
        <v>72</v>
      </c>
      <c r="J812" s="5" t="str">
        <f t="shared" si="26"/>
        <v>Open</v>
      </c>
      <c r="K812" s="8"/>
      <c r="L812" s="8"/>
      <c r="M812" s="5"/>
    </row>
    <row r="813" spans="1:13">
      <c r="A813" s="8">
        <v>810</v>
      </c>
      <c r="B813" s="5" t="s">
        <v>7186</v>
      </c>
      <c r="C813" s="5" t="s">
        <v>7861</v>
      </c>
      <c r="D813" s="5" t="s">
        <v>8533</v>
      </c>
      <c r="E813" s="2">
        <v>44915</v>
      </c>
      <c r="F813" s="5" t="s">
        <v>8755</v>
      </c>
      <c r="G813" s="8">
        <f t="shared" si="25"/>
        <v>1</v>
      </c>
      <c r="H813" s="8"/>
      <c r="I813" s="43">
        <v>142</v>
      </c>
      <c r="J813" s="5" t="str">
        <f t="shared" si="26"/>
        <v>Open</v>
      </c>
      <c r="K813" s="8"/>
      <c r="L813" s="8"/>
      <c r="M813" s="5"/>
    </row>
    <row r="814" spans="1:13">
      <c r="A814" s="8">
        <v>811</v>
      </c>
      <c r="B814" s="5" t="s">
        <v>7188</v>
      </c>
      <c r="C814" s="5" t="s">
        <v>7863</v>
      </c>
      <c r="D814" s="5" t="s">
        <v>8535</v>
      </c>
      <c r="E814" s="2">
        <v>44915</v>
      </c>
      <c r="F814" s="5" t="s">
        <v>8755</v>
      </c>
      <c r="G814" s="8">
        <f t="shared" si="25"/>
        <v>1</v>
      </c>
      <c r="H814" s="8"/>
      <c r="I814" s="43">
        <v>177.65</v>
      </c>
      <c r="J814" s="5" t="str">
        <f t="shared" si="26"/>
        <v>Open</v>
      </c>
      <c r="K814" s="8"/>
      <c r="L814" s="8"/>
      <c r="M814" s="5"/>
    </row>
    <row r="815" spans="1:13">
      <c r="A815" s="8">
        <v>812</v>
      </c>
      <c r="B815" s="5" t="s">
        <v>7189</v>
      </c>
      <c r="C815" s="5" t="s">
        <v>7864</v>
      </c>
      <c r="D815" s="5" t="s">
        <v>8536</v>
      </c>
      <c r="E815" s="2">
        <v>44915</v>
      </c>
      <c r="F815" s="5" t="s">
        <v>8755</v>
      </c>
      <c r="G815" s="8">
        <f t="shared" si="25"/>
        <v>1</v>
      </c>
      <c r="H815" s="8"/>
      <c r="I815" s="43">
        <v>107.35</v>
      </c>
      <c r="J815" s="5" t="str">
        <f t="shared" si="26"/>
        <v>Open</v>
      </c>
      <c r="K815" s="8"/>
      <c r="L815" s="8"/>
      <c r="M815" s="5"/>
    </row>
    <row r="816" spans="1:13">
      <c r="A816" s="8">
        <v>813</v>
      </c>
      <c r="B816" s="5" t="s">
        <v>7189</v>
      </c>
      <c r="C816" s="5" t="s">
        <v>7864</v>
      </c>
      <c r="D816" s="5" t="s">
        <v>8536</v>
      </c>
      <c r="E816" s="2">
        <v>44915</v>
      </c>
      <c r="F816" s="5" t="s">
        <v>8755</v>
      </c>
      <c r="G816" s="8">
        <f t="shared" si="25"/>
        <v>1</v>
      </c>
      <c r="H816" s="8"/>
      <c r="I816" s="43">
        <v>107.35</v>
      </c>
      <c r="J816" s="5" t="str">
        <f t="shared" si="26"/>
        <v>Open</v>
      </c>
      <c r="K816" s="8"/>
      <c r="L816" s="8"/>
      <c r="M816" s="5"/>
    </row>
    <row r="817" spans="1:13">
      <c r="A817" s="8">
        <v>814</v>
      </c>
      <c r="B817" s="5" t="s">
        <v>7190</v>
      </c>
      <c r="C817" s="5" t="s">
        <v>7865</v>
      </c>
      <c r="D817" s="5" t="s">
        <v>8537</v>
      </c>
      <c r="E817" s="2">
        <v>44915</v>
      </c>
      <c r="F817" s="5" t="s">
        <v>8755</v>
      </c>
      <c r="G817" s="8">
        <f t="shared" si="25"/>
        <v>1</v>
      </c>
      <c r="H817" s="8"/>
      <c r="I817" s="43">
        <v>156.75</v>
      </c>
      <c r="J817" s="5" t="str">
        <f t="shared" si="26"/>
        <v>Open</v>
      </c>
      <c r="K817" s="8"/>
      <c r="L817" s="8"/>
      <c r="M817" s="5"/>
    </row>
    <row r="818" spans="1:13">
      <c r="A818" s="8">
        <v>815</v>
      </c>
      <c r="B818" s="5" t="s">
        <v>7189</v>
      </c>
      <c r="C818" s="5" t="s">
        <v>7864</v>
      </c>
      <c r="D818" s="5" t="s">
        <v>8536</v>
      </c>
      <c r="E818" s="2">
        <v>44915</v>
      </c>
      <c r="F818" s="5" t="s">
        <v>8755</v>
      </c>
      <c r="G818" s="8">
        <f t="shared" si="25"/>
        <v>1</v>
      </c>
      <c r="H818" s="8"/>
      <c r="I818" s="43">
        <v>107.35</v>
      </c>
      <c r="J818" s="5" t="str">
        <f t="shared" si="26"/>
        <v>Open</v>
      </c>
      <c r="K818" s="8"/>
      <c r="L818" s="8"/>
      <c r="M818" s="5"/>
    </row>
    <row r="819" spans="1:13">
      <c r="A819" s="8">
        <v>816</v>
      </c>
      <c r="B819" s="5" t="s">
        <v>7191</v>
      </c>
      <c r="C819" s="5" t="s">
        <v>7866</v>
      </c>
      <c r="D819" s="5" t="s">
        <v>8538</v>
      </c>
      <c r="E819" s="2">
        <v>44915</v>
      </c>
      <c r="F819" s="5" t="s">
        <v>8755</v>
      </c>
      <c r="G819" s="8">
        <f t="shared" si="25"/>
        <v>1</v>
      </c>
      <c r="H819" s="8"/>
      <c r="I819" s="43">
        <v>165.36</v>
      </c>
      <c r="J819" s="5" t="str">
        <f t="shared" si="26"/>
        <v>Open</v>
      </c>
      <c r="K819" s="8"/>
      <c r="L819" s="8"/>
      <c r="M819" s="5"/>
    </row>
    <row r="820" spans="1:13">
      <c r="A820" s="8">
        <v>817</v>
      </c>
      <c r="B820" s="5" t="s">
        <v>7193</v>
      </c>
      <c r="C820" s="5" t="s">
        <v>7868</v>
      </c>
      <c r="D820" s="5" t="s">
        <v>8540</v>
      </c>
      <c r="E820" s="2">
        <v>44915</v>
      </c>
      <c r="F820" s="5" t="s">
        <v>8755</v>
      </c>
      <c r="G820" s="8">
        <f t="shared" si="25"/>
        <v>1</v>
      </c>
      <c r="H820" s="8"/>
      <c r="I820" s="43">
        <v>104</v>
      </c>
      <c r="J820" s="5" t="str">
        <f t="shared" si="26"/>
        <v>Open</v>
      </c>
      <c r="K820" s="8"/>
      <c r="L820" s="8"/>
      <c r="M820" s="5"/>
    </row>
    <row r="821" spans="1:13">
      <c r="A821" s="8">
        <v>818</v>
      </c>
      <c r="B821" s="5" t="s">
        <v>7189</v>
      </c>
      <c r="C821" s="5" t="s">
        <v>7864</v>
      </c>
      <c r="D821" s="5" t="s">
        <v>8536</v>
      </c>
      <c r="E821" s="2">
        <v>44915</v>
      </c>
      <c r="F821" s="5" t="s">
        <v>8755</v>
      </c>
      <c r="G821" s="8">
        <f t="shared" si="25"/>
        <v>1</v>
      </c>
      <c r="H821" s="8"/>
      <c r="I821" s="43">
        <v>107.35</v>
      </c>
      <c r="J821" s="5" t="str">
        <f t="shared" si="26"/>
        <v>Open</v>
      </c>
      <c r="K821" s="8"/>
      <c r="L821" s="8"/>
      <c r="M821" s="5"/>
    </row>
    <row r="822" spans="1:13">
      <c r="A822" s="8">
        <v>819</v>
      </c>
      <c r="B822" s="5" t="s">
        <v>7194</v>
      </c>
      <c r="C822" s="5" t="s">
        <v>7869</v>
      </c>
      <c r="D822" s="5" t="s">
        <v>8541</v>
      </c>
      <c r="E822" s="2">
        <v>44915</v>
      </c>
      <c r="F822" s="5" t="s">
        <v>8755</v>
      </c>
      <c r="G822" s="8">
        <f t="shared" si="25"/>
        <v>1</v>
      </c>
      <c r="H822" s="8"/>
      <c r="I822" s="43">
        <v>160.55000000000001</v>
      </c>
      <c r="J822" s="5" t="str">
        <f t="shared" si="26"/>
        <v>Open</v>
      </c>
      <c r="K822" s="8"/>
      <c r="L822" s="8"/>
      <c r="M822" s="5"/>
    </row>
    <row r="823" spans="1:13">
      <c r="A823" s="8">
        <v>820</v>
      </c>
      <c r="B823" s="5" t="s">
        <v>7195</v>
      </c>
      <c r="C823" s="5" t="s">
        <v>7870</v>
      </c>
      <c r="D823" s="5" t="s">
        <v>8542</v>
      </c>
      <c r="E823" s="2">
        <v>44915</v>
      </c>
      <c r="F823" s="5" t="s">
        <v>8755</v>
      </c>
      <c r="G823" s="8">
        <f t="shared" ref="G823:G886" si="27">IF(C823="","",IF(D823=H823,0,1))</f>
        <v>1</v>
      </c>
      <c r="H823" s="8"/>
      <c r="I823" s="43">
        <v>81.7</v>
      </c>
      <c r="J823" s="5" t="str">
        <f t="shared" si="26"/>
        <v>Open</v>
      </c>
      <c r="K823" s="8"/>
      <c r="L823" s="8"/>
      <c r="M823" s="5"/>
    </row>
    <row r="824" spans="1:13">
      <c r="A824" s="8">
        <v>821</v>
      </c>
      <c r="B824" s="5" t="s">
        <v>7189</v>
      </c>
      <c r="C824" s="5" t="s">
        <v>7864</v>
      </c>
      <c r="D824" s="5" t="s">
        <v>8536</v>
      </c>
      <c r="E824" s="2">
        <v>44915</v>
      </c>
      <c r="F824" s="5" t="s">
        <v>8755</v>
      </c>
      <c r="G824" s="8">
        <f t="shared" si="27"/>
        <v>1</v>
      </c>
      <c r="H824" s="8"/>
      <c r="I824" s="43">
        <v>107.35</v>
      </c>
      <c r="J824" s="5" t="str">
        <f t="shared" si="26"/>
        <v>Open</v>
      </c>
      <c r="K824" s="8"/>
      <c r="L824" s="8"/>
      <c r="M824" s="5"/>
    </row>
    <row r="825" spans="1:13">
      <c r="A825" s="8">
        <v>822</v>
      </c>
      <c r="B825" s="5" t="s">
        <v>7196</v>
      </c>
      <c r="C825" s="5" t="s">
        <v>7871</v>
      </c>
      <c r="D825" s="5" t="s">
        <v>8543</v>
      </c>
      <c r="E825" s="2">
        <v>44915</v>
      </c>
      <c r="F825" s="5" t="s">
        <v>8755</v>
      </c>
      <c r="G825" s="8">
        <f t="shared" si="27"/>
        <v>1</v>
      </c>
      <c r="H825" s="8"/>
      <c r="I825" s="43">
        <v>119</v>
      </c>
      <c r="J825" s="5" t="str">
        <f t="shared" si="26"/>
        <v>Open</v>
      </c>
      <c r="K825" s="8"/>
      <c r="L825" s="8"/>
      <c r="M825" s="5"/>
    </row>
    <row r="826" spans="1:13">
      <c r="A826" s="8">
        <v>823</v>
      </c>
      <c r="B826" s="5" t="s">
        <v>7189</v>
      </c>
      <c r="C826" s="5" t="s">
        <v>7864</v>
      </c>
      <c r="D826" s="5" t="s">
        <v>8536</v>
      </c>
      <c r="E826" s="2">
        <v>44915</v>
      </c>
      <c r="F826" s="5" t="s">
        <v>8755</v>
      </c>
      <c r="G826" s="8">
        <f t="shared" si="27"/>
        <v>1</v>
      </c>
      <c r="H826" s="8"/>
      <c r="I826" s="43">
        <v>107.35</v>
      </c>
      <c r="J826" s="5" t="str">
        <f t="shared" si="26"/>
        <v>Open</v>
      </c>
      <c r="K826" s="8"/>
      <c r="L826" s="8"/>
      <c r="M826" s="5"/>
    </row>
    <row r="827" spans="1:13">
      <c r="A827" s="8">
        <v>824</v>
      </c>
      <c r="B827" s="5" t="s">
        <v>7197</v>
      </c>
      <c r="C827" s="5" t="s">
        <v>7872</v>
      </c>
      <c r="D827" s="5" t="s">
        <v>8544</v>
      </c>
      <c r="E827" s="2">
        <v>44915</v>
      </c>
      <c r="F827" s="5" t="s">
        <v>8755</v>
      </c>
      <c r="G827" s="8">
        <f t="shared" si="27"/>
        <v>1</v>
      </c>
      <c r="H827" s="8"/>
      <c r="I827" s="43">
        <v>114.67</v>
      </c>
      <c r="J827" s="5" t="str">
        <f t="shared" si="26"/>
        <v>Open</v>
      </c>
      <c r="K827" s="8"/>
      <c r="L827" s="8"/>
      <c r="M827" s="5"/>
    </row>
    <row r="828" spans="1:13">
      <c r="A828" s="8">
        <v>825</v>
      </c>
      <c r="B828" s="5" t="s">
        <v>7189</v>
      </c>
      <c r="C828" s="5" t="s">
        <v>7864</v>
      </c>
      <c r="D828" s="5" t="s">
        <v>8536</v>
      </c>
      <c r="E828" s="2">
        <v>44915</v>
      </c>
      <c r="F828" s="5" t="s">
        <v>8755</v>
      </c>
      <c r="G828" s="8">
        <f t="shared" si="27"/>
        <v>1</v>
      </c>
      <c r="H828" s="8"/>
      <c r="I828" s="43">
        <v>107.35</v>
      </c>
      <c r="J828" s="5" t="str">
        <f t="shared" si="26"/>
        <v>Open</v>
      </c>
      <c r="K828" s="8"/>
      <c r="L828" s="8"/>
      <c r="M828" s="5"/>
    </row>
    <row r="829" spans="1:13">
      <c r="A829" s="8">
        <v>826</v>
      </c>
      <c r="B829" s="5" t="s">
        <v>7200</v>
      </c>
      <c r="C829" s="5" t="s">
        <v>7875</v>
      </c>
      <c r="D829" s="5" t="s">
        <v>8547</v>
      </c>
      <c r="E829" s="2">
        <v>44915</v>
      </c>
      <c r="F829" s="5" t="s">
        <v>8755</v>
      </c>
      <c r="G829" s="8">
        <f t="shared" si="27"/>
        <v>1</v>
      </c>
      <c r="H829" s="8"/>
      <c r="I829" s="43">
        <v>82.65</v>
      </c>
      <c r="J829" s="5" t="str">
        <f t="shared" si="26"/>
        <v>Open</v>
      </c>
      <c r="K829" s="8"/>
      <c r="L829" s="8"/>
      <c r="M829" s="5"/>
    </row>
    <row r="830" spans="1:13">
      <c r="A830" s="8">
        <v>827</v>
      </c>
      <c r="B830" s="5" t="s">
        <v>7201</v>
      </c>
      <c r="C830" s="5" t="s">
        <v>7876</v>
      </c>
      <c r="D830" s="5" t="s">
        <v>8548</v>
      </c>
      <c r="E830" s="2">
        <v>44915</v>
      </c>
      <c r="F830" s="5" t="s">
        <v>8755</v>
      </c>
      <c r="G830" s="8">
        <f t="shared" si="27"/>
        <v>1</v>
      </c>
      <c r="H830" s="8"/>
      <c r="I830" s="43">
        <v>57</v>
      </c>
      <c r="J830" s="5" t="str">
        <f t="shared" si="26"/>
        <v>Open</v>
      </c>
      <c r="K830" s="8"/>
      <c r="L830" s="8"/>
      <c r="M830" s="5"/>
    </row>
    <row r="831" spans="1:13">
      <c r="A831" s="8">
        <v>828</v>
      </c>
      <c r="B831" s="5" t="s">
        <v>7202</v>
      </c>
      <c r="C831" s="5" t="s">
        <v>7877</v>
      </c>
      <c r="D831" s="5" t="s">
        <v>8549</v>
      </c>
      <c r="E831" s="2">
        <v>44915</v>
      </c>
      <c r="F831" s="5" t="s">
        <v>8755</v>
      </c>
      <c r="G831" s="8">
        <f t="shared" si="27"/>
        <v>1</v>
      </c>
      <c r="H831" s="8"/>
      <c r="I831" s="43">
        <v>64.599999999999994</v>
      </c>
      <c r="J831" s="5" t="str">
        <f t="shared" si="26"/>
        <v>Open</v>
      </c>
      <c r="K831" s="8"/>
      <c r="L831" s="8"/>
      <c r="M831" s="5"/>
    </row>
    <row r="832" spans="1:13">
      <c r="A832" s="8">
        <v>829</v>
      </c>
      <c r="B832" s="5" t="s">
        <v>7203</v>
      </c>
      <c r="C832" s="5" t="s">
        <v>7878</v>
      </c>
      <c r="D832" s="5" t="s">
        <v>8550</v>
      </c>
      <c r="E832" s="2">
        <v>44915</v>
      </c>
      <c r="F832" s="5" t="s">
        <v>8755</v>
      </c>
      <c r="G832" s="8">
        <f t="shared" si="27"/>
        <v>1</v>
      </c>
      <c r="H832" s="8"/>
      <c r="I832" s="43">
        <v>74.099999999999994</v>
      </c>
      <c r="J832" s="5" t="str">
        <f t="shared" si="26"/>
        <v>Open</v>
      </c>
      <c r="K832" s="8"/>
      <c r="L832" s="8"/>
      <c r="M832" s="5"/>
    </row>
    <row r="833" spans="1:13">
      <c r="A833" s="8">
        <v>830</v>
      </c>
      <c r="B833" s="5" t="s">
        <v>7189</v>
      </c>
      <c r="C833" s="5" t="s">
        <v>7864</v>
      </c>
      <c r="D833" s="5" t="s">
        <v>8536</v>
      </c>
      <c r="E833" s="2">
        <v>44915</v>
      </c>
      <c r="F833" s="5" t="s">
        <v>8755</v>
      </c>
      <c r="G833" s="8">
        <f t="shared" si="27"/>
        <v>1</v>
      </c>
      <c r="H833" s="8"/>
      <c r="I833" s="43">
        <v>107.35</v>
      </c>
      <c r="J833" s="5" t="str">
        <f t="shared" si="26"/>
        <v>Open</v>
      </c>
      <c r="K833" s="8"/>
      <c r="L833" s="8"/>
      <c r="M833" s="5"/>
    </row>
    <row r="834" spans="1:13">
      <c r="A834" s="8">
        <v>831</v>
      </c>
      <c r="B834" s="5" t="s">
        <v>7204</v>
      </c>
      <c r="C834" s="5" t="s">
        <v>7879</v>
      </c>
      <c r="D834" s="5" t="s">
        <v>8551</v>
      </c>
      <c r="E834" s="2">
        <v>44915</v>
      </c>
      <c r="F834" s="5" t="s">
        <v>8755</v>
      </c>
      <c r="G834" s="8">
        <f t="shared" si="27"/>
        <v>1</v>
      </c>
      <c r="H834" s="8"/>
      <c r="I834" s="43">
        <v>105.45</v>
      </c>
      <c r="J834" s="5" t="str">
        <f t="shared" si="26"/>
        <v>Open</v>
      </c>
      <c r="K834" s="8"/>
      <c r="L834" s="8"/>
      <c r="M834" s="5"/>
    </row>
    <row r="835" spans="1:13">
      <c r="A835" s="8">
        <v>832</v>
      </c>
      <c r="B835" s="5" t="s">
        <v>7189</v>
      </c>
      <c r="C835" s="5" t="s">
        <v>7864</v>
      </c>
      <c r="D835" s="5" t="s">
        <v>8536</v>
      </c>
      <c r="E835" s="2">
        <v>44915</v>
      </c>
      <c r="F835" s="5" t="s">
        <v>8755</v>
      </c>
      <c r="G835" s="8">
        <f t="shared" si="27"/>
        <v>1</v>
      </c>
      <c r="H835" s="8"/>
      <c r="I835" s="43">
        <v>107.35</v>
      </c>
      <c r="J835" s="5" t="str">
        <f t="shared" si="26"/>
        <v>Open</v>
      </c>
      <c r="K835" s="8"/>
      <c r="L835" s="8"/>
      <c r="M835" s="5"/>
    </row>
    <row r="836" spans="1:13">
      <c r="A836" s="8">
        <v>833</v>
      </c>
      <c r="B836" s="5" t="s">
        <v>7205</v>
      </c>
      <c r="C836" s="5" t="s">
        <v>7880</v>
      </c>
      <c r="D836" s="5" t="s">
        <v>8552</v>
      </c>
      <c r="E836" s="2">
        <v>44915</v>
      </c>
      <c r="F836" s="5" t="s">
        <v>8755</v>
      </c>
      <c r="G836" s="8">
        <f t="shared" si="27"/>
        <v>1</v>
      </c>
      <c r="H836" s="8"/>
      <c r="I836" s="43">
        <v>82.84</v>
      </c>
      <c r="J836" s="5" t="str">
        <f t="shared" ref="J836:J899" si="28">IF(F836="","",IF(H836=D836,"Close","Open"))</f>
        <v>Open</v>
      </c>
      <c r="K836" s="8"/>
      <c r="L836" s="8"/>
      <c r="M836" s="5"/>
    </row>
    <row r="837" spans="1:13">
      <c r="A837" s="8">
        <v>834</v>
      </c>
      <c r="B837" s="5" t="s">
        <v>7206</v>
      </c>
      <c r="C837" s="5" t="s">
        <v>7881</v>
      </c>
      <c r="D837" s="5" t="s">
        <v>8553</v>
      </c>
      <c r="E837" s="2">
        <v>44915</v>
      </c>
      <c r="F837" s="5" t="s">
        <v>8755</v>
      </c>
      <c r="G837" s="8">
        <f t="shared" si="27"/>
        <v>1</v>
      </c>
      <c r="H837" s="8"/>
      <c r="I837" s="43">
        <v>284.05</v>
      </c>
      <c r="J837" s="5" t="str">
        <f t="shared" si="28"/>
        <v>Open</v>
      </c>
      <c r="K837" s="8"/>
      <c r="L837" s="8"/>
      <c r="M837" s="5"/>
    </row>
    <row r="838" spans="1:13">
      <c r="A838" s="8">
        <v>835</v>
      </c>
      <c r="B838" s="5" t="s">
        <v>7189</v>
      </c>
      <c r="C838" s="5" t="s">
        <v>7864</v>
      </c>
      <c r="D838" s="5" t="s">
        <v>8536</v>
      </c>
      <c r="E838" s="2">
        <v>44915</v>
      </c>
      <c r="F838" s="5" t="s">
        <v>8755</v>
      </c>
      <c r="G838" s="8">
        <f t="shared" si="27"/>
        <v>1</v>
      </c>
      <c r="H838" s="8"/>
      <c r="I838" s="43">
        <v>107.35</v>
      </c>
      <c r="J838" s="5" t="str">
        <f t="shared" si="28"/>
        <v>Open</v>
      </c>
      <c r="K838" s="8"/>
      <c r="L838" s="8"/>
      <c r="M838" s="5"/>
    </row>
    <row r="839" spans="1:13">
      <c r="A839" s="8">
        <v>836</v>
      </c>
      <c r="B839" s="5" t="s">
        <v>7207</v>
      </c>
      <c r="C839" s="5" t="s">
        <v>7882</v>
      </c>
      <c r="D839" s="5" t="s">
        <v>8554</v>
      </c>
      <c r="E839" s="2">
        <v>44915</v>
      </c>
      <c r="F839" s="5" t="s">
        <v>8755</v>
      </c>
      <c r="G839" s="8">
        <f t="shared" si="27"/>
        <v>1</v>
      </c>
      <c r="H839" s="8"/>
      <c r="I839" s="43">
        <v>134.46</v>
      </c>
      <c r="J839" s="5" t="str">
        <f t="shared" si="28"/>
        <v>Open</v>
      </c>
      <c r="K839" s="8"/>
      <c r="L839" s="8"/>
      <c r="M839" s="5"/>
    </row>
    <row r="840" spans="1:13">
      <c r="A840" s="8">
        <v>837</v>
      </c>
      <c r="B840" s="5" t="s">
        <v>7208</v>
      </c>
      <c r="C840" s="5" t="s">
        <v>7883</v>
      </c>
      <c r="D840" s="5" t="s">
        <v>8555</v>
      </c>
      <c r="E840" s="2">
        <v>44915</v>
      </c>
      <c r="F840" s="5" t="s">
        <v>8755</v>
      </c>
      <c r="G840" s="8">
        <f t="shared" si="27"/>
        <v>1</v>
      </c>
      <c r="H840" s="8"/>
      <c r="I840" s="43">
        <v>129</v>
      </c>
      <c r="J840" s="5" t="str">
        <f t="shared" si="28"/>
        <v>Open</v>
      </c>
      <c r="K840" s="8"/>
      <c r="L840" s="8"/>
      <c r="M840" s="5"/>
    </row>
    <row r="841" spans="1:13">
      <c r="A841" s="8">
        <v>838</v>
      </c>
      <c r="B841" s="5" t="s">
        <v>7209</v>
      </c>
      <c r="C841" s="5" t="s">
        <v>7884</v>
      </c>
      <c r="D841" s="5" t="s">
        <v>8556</v>
      </c>
      <c r="E841" s="2">
        <v>44915</v>
      </c>
      <c r="F841" s="5" t="s">
        <v>8756</v>
      </c>
      <c r="G841" s="8">
        <f t="shared" si="27"/>
        <v>1</v>
      </c>
      <c r="H841" s="8"/>
      <c r="I841" s="43">
        <v>161.5</v>
      </c>
      <c r="J841" s="5" t="str">
        <f t="shared" si="28"/>
        <v>Open</v>
      </c>
      <c r="K841" s="8"/>
      <c r="L841" s="8"/>
      <c r="M841" s="5"/>
    </row>
    <row r="842" spans="1:13">
      <c r="A842" s="8">
        <v>839</v>
      </c>
      <c r="B842" s="5" t="s">
        <v>7210</v>
      </c>
      <c r="C842" s="5" t="s">
        <v>7885</v>
      </c>
      <c r="D842" s="5" t="s">
        <v>8557</v>
      </c>
      <c r="E842" s="2">
        <v>44915</v>
      </c>
      <c r="F842" s="5" t="s">
        <v>8756</v>
      </c>
      <c r="G842" s="8">
        <f t="shared" si="27"/>
        <v>1</v>
      </c>
      <c r="H842" s="8"/>
      <c r="I842" s="43">
        <v>601.35</v>
      </c>
      <c r="J842" s="5" t="str">
        <f t="shared" si="28"/>
        <v>Open</v>
      </c>
      <c r="K842" s="8"/>
      <c r="L842" s="8"/>
      <c r="M842" s="5"/>
    </row>
    <row r="843" spans="1:13">
      <c r="A843" s="8">
        <v>840</v>
      </c>
      <c r="B843" s="5" t="s">
        <v>7211</v>
      </c>
      <c r="C843" s="5" t="s">
        <v>7886</v>
      </c>
      <c r="D843" s="5" t="s">
        <v>8558</v>
      </c>
      <c r="E843" s="2">
        <v>44915</v>
      </c>
      <c r="F843" s="5" t="s">
        <v>8756</v>
      </c>
      <c r="G843" s="8">
        <f t="shared" si="27"/>
        <v>1</v>
      </c>
      <c r="H843" s="8"/>
      <c r="I843" s="43">
        <v>223</v>
      </c>
      <c r="J843" s="5" t="str">
        <f t="shared" si="28"/>
        <v>Open</v>
      </c>
      <c r="K843" s="8"/>
      <c r="L843" s="8"/>
      <c r="M843" s="5"/>
    </row>
    <row r="844" spans="1:13">
      <c r="A844" s="8">
        <v>841</v>
      </c>
      <c r="B844" s="5" t="s">
        <v>7212</v>
      </c>
      <c r="C844" s="5" t="s">
        <v>7887</v>
      </c>
      <c r="D844" s="5" t="s">
        <v>8559</v>
      </c>
      <c r="E844" s="2">
        <v>44915</v>
      </c>
      <c r="F844" s="5" t="s">
        <v>8756</v>
      </c>
      <c r="G844" s="8">
        <f t="shared" si="27"/>
        <v>1</v>
      </c>
      <c r="H844" s="8"/>
      <c r="I844" s="43">
        <v>170</v>
      </c>
      <c r="J844" s="5" t="str">
        <f t="shared" si="28"/>
        <v>Open</v>
      </c>
      <c r="K844" s="8"/>
      <c r="L844" s="8"/>
      <c r="M844" s="5"/>
    </row>
    <row r="845" spans="1:13">
      <c r="A845" s="8">
        <v>842</v>
      </c>
      <c r="B845" s="5" t="s">
        <v>7214</v>
      </c>
      <c r="C845" s="5" t="s">
        <v>7889</v>
      </c>
      <c r="D845" s="5" t="s">
        <v>8561</v>
      </c>
      <c r="E845" s="2">
        <v>44915</v>
      </c>
      <c r="F845" s="5" t="s">
        <v>8756</v>
      </c>
      <c r="G845" s="8">
        <f t="shared" si="27"/>
        <v>1</v>
      </c>
      <c r="H845" s="8"/>
      <c r="I845" s="43">
        <v>102.6</v>
      </c>
      <c r="J845" s="5" t="str">
        <f t="shared" si="28"/>
        <v>Open</v>
      </c>
      <c r="K845" s="8"/>
      <c r="L845" s="8"/>
      <c r="M845" s="5"/>
    </row>
    <row r="846" spans="1:13">
      <c r="A846" s="8">
        <v>843</v>
      </c>
      <c r="B846" s="5" t="s">
        <v>7216</v>
      </c>
      <c r="C846" s="5" t="s">
        <v>7891</v>
      </c>
      <c r="D846" s="5" t="s">
        <v>8563</v>
      </c>
      <c r="E846" s="2">
        <v>44915</v>
      </c>
      <c r="F846" s="5" t="s">
        <v>8756</v>
      </c>
      <c r="G846" s="8">
        <f t="shared" si="27"/>
        <v>1</v>
      </c>
      <c r="H846" s="8"/>
      <c r="I846" s="43">
        <v>178.6</v>
      </c>
      <c r="J846" s="5" t="str">
        <f t="shared" si="28"/>
        <v>Open</v>
      </c>
      <c r="K846" s="8"/>
      <c r="L846" s="8"/>
      <c r="M846" s="5"/>
    </row>
    <row r="847" spans="1:13">
      <c r="A847" s="8">
        <v>844</v>
      </c>
      <c r="B847" s="5" t="s">
        <v>7217</v>
      </c>
      <c r="C847" s="5" t="s">
        <v>7892</v>
      </c>
      <c r="D847" s="5" t="s">
        <v>8564</v>
      </c>
      <c r="E847" s="2">
        <v>44915</v>
      </c>
      <c r="F847" s="5" t="s">
        <v>8756</v>
      </c>
      <c r="G847" s="8">
        <f t="shared" si="27"/>
        <v>1</v>
      </c>
      <c r="H847" s="8"/>
      <c r="I847" s="43">
        <v>112.1</v>
      </c>
      <c r="J847" s="5" t="str">
        <f t="shared" si="28"/>
        <v>Open</v>
      </c>
      <c r="K847" s="8"/>
      <c r="L847" s="8"/>
      <c r="M847" s="5"/>
    </row>
    <row r="848" spans="1:13">
      <c r="A848" s="8">
        <v>845</v>
      </c>
      <c r="B848" s="5" t="s">
        <v>7214</v>
      </c>
      <c r="C848" s="5" t="s">
        <v>7889</v>
      </c>
      <c r="D848" s="5" t="s">
        <v>8561</v>
      </c>
      <c r="E848" s="2">
        <v>44915</v>
      </c>
      <c r="F848" s="5" t="s">
        <v>8756</v>
      </c>
      <c r="G848" s="8">
        <f t="shared" si="27"/>
        <v>1</v>
      </c>
      <c r="H848" s="8"/>
      <c r="I848" s="43">
        <v>102.6</v>
      </c>
      <c r="J848" s="5" t="str">
        <f t="shared" si="28"/>
        <v>Open</v>
      </c>
      <c r="K848" s="8"/>
      <c r="L848" s="8"/>
      <c r="M848" s="5"/>
    </row>
    <row r="849" spans="1:13">
      <c r="A849" s="8">
        <v>846</v>
      </c>
      <c r="B849" s="5" t="s">
        <v>7214</v>
      </c>
      <c r="C849" s="5" t="s">
        <v>7889</v>
      </c>
      <c r="D849" s="5" t="s">
        <v>8561</v>
      </c>
      <c r="E849" s="2">
        <v>44915</v>
      </c>
      <c r="F849" s="5" t="s">
        <v>8756</v>
      </c>
      <c r="G849" s="8">
        <f t="shared" si="27"/>
        <v>1</v>
      </c>
      <c r="H849" s="8"/>
      <c r="I849" s="43">
        <v>102.6</v>
      </c>
      <c r="J849" s="5" t="str">
        <f t="shared" si="28"/>
        <v>Open</v>
      </c>
      <c r="K849" s="8"/>
      <c r="L849" s="8"/>
      <c r="M849" s="5"/>
    </row>
    <row r="850" spans="1:13">
      <c r="A850" s="8">
        <v>847</v>
      </c>
      <c r="B850" s="5" t="s">
        <v>7218</v>
      </c>
      <c r="C850" s="5" t="s">
        <v>7893</v>
      </c>
      <c r="D850" s="5" t="s">
        <v>8565</v>
      </c>
      <c r="E850" s="2">
        <v>44915</v>
      </c>
      <c r="F850" s="5" t="s">
        <v>8756</v>
      </c>
      <c r="G850" s="8">
        <f t="shared" si="27"/>
        <v>1</v>
      </c>
      <c r="H850" s="8"/>
      <c r="I850" s="43">
        <v>235</v>
      </c>
      <c r="J850" s="5" t="str">
        <f t="shared" si="28"/>
        <v>Open</v>
      </c>
      <c r="K850" s="8"/>
      <c r="L850" s="8"/>
      <c r="M850" s="5"/>
    </row>
    <row r="851" spans="1:13">
      <c r="A851" s="8">
        <v>848</v>
      </c>
      <c r="B851" s="5" t="s">
        <v>7214</v>
      </c>
      <c r="C851" s="5" t="s">
        <v>7889</v>
      </c>
      <c r="D851" s="5" t="s">
        <v>8561</v>
      </c>
      <c r="E851" s="2">
        <v>44915</v>
      </c>
      <c r="F851" s="5" t="s">
        <v>8756</v>
      </c>
      <c r="G851" s="8">
        <f t="shared" si="27"/>
        <v>1</v>
      </c>
      <c r="H851" s="8"/>
      <c r="I851" s="43">
        <v>102.6</v>
      </c>
      <c r="J851" s="5" t="str">
        <f t="shared" si="28"/>
        <v>Open</v>
      </c>
      <c r="K851" s="8"/>
      <c r="L851" s="8"/>
      <c r="M851" s="5"/>
    </row>
    <row r="852" spans="1:13">
      <c r="A852" s="8">
        <v>849</v>
      </c>
      <c r="B852" s="5" t="s">
        <v>7213</v>
      </c>
      <c r="C852" s="5" t="s">
        <v>7888</v>
      </c>
      <c r="D852" s="5" t="s">
        <v>8560</v>
      </c>
      <c r="E852" s="2">
        <v>44915</v>
      </c>
      <c r="F852" s="5" t="s">
        <v>8756</v>
      </c>
      <c r="G852" s="8">
        <f t="shared" si="27"/>
        <v>1</v>
      </c>
      <c r="H852" s="8"/>
      <c r="I852" s="43">
        <v>63.65</v>
      </c>
      <c r="J852" s="5" t="str">
        <f t="shared" si="28"/>
        <v>Open</v>
      </c>
      <c r="K852" s="8"/>
      <c r="L852" s="8"/>
      <c r="M852" s="5"/>
    </row>
    <row r="853" spans="1:13">
      <c r="A853" s="8">
        <v>850</v>
      </c>
      <c r="B853" s="5" t="s">
        <v>7187</v>
      </c>
      <c r="C853" s="5" t="s">
        <v>7862</v>
      </c>
      <c r="D853" s="5" t="s">
        <v>8534</v>
      </c>
      <c r="E853" s="2">
        <v>44915</v>
      </c>
      <c r="F853" s="5" t="s">
        <v>8756</v>
      </c>
      <c r="G853" s="8">
        <f t="shared" si="27"/>
        <v>1</v>
      </c>
      <c r="H853" s="8"/>
      <c r="I853" s="43">
        <v>123.5</v>
      </c>
      <c r="J853" s="5" t="str">
        <f t="shared" si="28"/>
        <v>Open</v>
      </c>
      <c r="K853" s="8"/>
      <c r="L853" s="8"/>
      <c r="M853" s="5"/>
    </row>
    <row r="854" spans="1:13">
      <c r="A854" s="8">
        <v>851</v>
      </c>
      <c r="B854" s="5" t="s">
        <v>7219</v>
      </c>
      <c r="C854" s="5" t="s">
        <v>7894</v>
      </c>
      <c r="D854" s="5" t="s">
        <v>8566</v>
      </c>
      <c r="E854" s="2">
        <v>44915</v>
      </c>
      <c r="F854" s="5" t="s">
        <v>8756</v>
      </c>
      <c r="G854" s="8">
        <f t="shared" si="27"/>
        <v>1</v>
      </c>
      <c r="H854" s="8"/>
      <c r="I854" s="43">
        <v>92.15</v>
      </c>
      <c r="J854" s="5" t="str">
        <f t="shared" si="28"/>
        <v>Open</v>
      </c>
      <c r="K854" s="8"/>
      <c r="L854" s="8"/>
      <c r="M854" s="5"/>
    </row>
    <row r="855" spans="1:13">
      <c r="A855" s="8">
        <v>852</v>
      </c>
      <c r="B855" s="5" t="s">
        <v>7217</v>
      </c>
      <c r="C855" s="5" t="s">
        <v>7892</v>
      </c>
      <c r="D855" s="5" t="s">
        <v>8564</v>
      </c>
      <c r="E855" s="2">
        <v>44915</v>
      </c>
      <c r="F855" s="5" t="s">
        <v>8756</v>
      </c>
      <c r="G855" s="8">
        <f t="shared" si="27"/>
        <v>1</v>
      </c>
      <c r="H855" s="8"/>
      <c r="I855" s="43">
        <v>112.1</v>
      </c>
      <c r="J855" s="5" t="str">
        <f t="shared" si="28"/>
        <v>Open</v>
      </c>
      <c r="K855" s="8"/>
      <c r="L855" s="8"/>
      <c r="M855" s="5"/>
    </row>
    <row r="856" spans="1:13">
      <c r="A856" s="8">
        <v>853</v>
      </c>
      <c r="B856" s="5" t="s">
        <v>7213</v>
      </c>
      <c r="C856" s="5" t="s">
        <v>7888</v>
      </c>
      <c r="D856" s="5" t="s">
        <v>8560</v>
      </c>
      <c r="E856" s="2">
        <v>44915</v>
      </c>
      <c r="F856" s="5" t="s">
        <v>8756</v>
      </c>
      <c r="G856" s="8">
        <f t="shared" si="27"/>
        <v>1</v>
      </c>
      <c r="H856" s="8"/>
      <c r="I856" s="43">
        <v>63.65</v>
      </c>
      <c r="J856" s="5" t="str">
        <f t="shared" si="28"/>
        <v>Open</v>
      </c>
      <c r="K856" s="8"/>
      <c r="L856" s="8"/>
      <c r="M856" s="5"/>
    </row>
    <row r="857" spans="1:13">
      <c r="A857" s="8">
        <v>854</v>
      </c>
      <c r="B857" s="5" t="s">
        <v>7220</v>
      </c>
      <c r="C857" s="5" t="s">
        <v>7895</v>
      </c>
      <c r="D857" s="5" t="s">
        <v>8567</v>
      </c>
      <c r="E857" s="2">
        <v>44915</v>
      </c>
      <c r="F857" s="5" t="s">
        <v>8756</v>
      </c>
      <c r="G857" s="8">
        <f t="shared" si="27"/>
        <v>1</v>
      </c>
      <c r="H857" s="8"/>
      <c r="I857" s="43">
        <v>132</v>
      </c>
      <c r="J857" s="5" t="str">
        <f t="shared" si="28"/>
        <v>Open</v>
      </c>
      <c r="K857" s="8"/>
      <c r="L857" s="8"/>
      <c r="M857" s="5"/>
    </row>
    <row r="858" spans="1:13">
      <c r="A858" s="8">
        <v>855</v>
      </c>
      <c r="B858" s="5" t="s">
        <v>7213</v>
      </c>
      <c r="C858" s="5" t="s">
        <v>7888</v>
      </c>
      <c r="D858" s="5" t="s">
        <v>8560</v>
      </c>
      <c r="E858" s="2">
        <v>44915</v>
      </c>
      <c r="F858" s="5" t="s">
        <v>8756</v>
      </c>
      <c r="G858" s="8">
        <f t="shared" si="27"/>
        <v>1</v>
      </c>
      <c r="H858" s="8"/>
      <c r="I858" s="43">
        <v>63.65</v>
      </c>
      <c r="J858" s="5" t="str">
        <f t="shared" si="28"/>
        <v>Open</v>
      </c>
      <c r="K858" s="8"/>
      <c r="L858" s="8"/>
      <c r="M858" s="5"/>
    </row>
    <row r="859" spans="1:13">
      <c r="A859" s="8">
        <v>856</v>
      </c>
      <c r="B859" s="5" t="s">
        <v>6027</v>
      </c>
      <c r="C859" s="5" t="s">
        <v>7896</v>
      </c>
      <c r="D859" s="5" t="s">
        <v>6028</v>
      </c>
      <c r="E859" s="2">
        <v>44915</v>
      </c>
      <c r="F859" s="5" t="s">
        <v>8756</v>
      </c>
      <c r="G859" s="8">
        <f t="shared" si="27"/>
        <v>1</v>
      </c>
      <c r="H859" s="8"/>
      <c r="I859" s="43">
        <v>131</v>
      </c>
      <c r="J859" s="5" t="str">
        <f t="shared" si="28"/>
        <v>Open</v>
      </c>
      <c r="K859" s="8"/>
      <c r="L859" s="8"/>
      <c r="M859" s="5"/>
    </row>
    <row r="860" spans="1:13">
      <c r="A860" s="8">
        <v>857</v>
      </c>
      <c r="B860" s="5" t="s">
        <v>7213</v>
      </c>
      <c r="C860" s="5" t="s">
        <v>7888</v>
      </c>
      <c r="D860" s="5" t="s">
        <v>8560</v>
      </c>
      <c r="E860" s="2">
        <v>44915</v>
      </c>
      <c r="F860" s="5" t="s">
        <v>8756</v>
      </c>
      <c r="G860" s="8">
        <f t="shared" si="27"/>
        <v>1</v>
      </c>
      <c r="H860" s="8"/>
      <c r="I860" s="43">
        <v>63.65</v>
      </c>
      <c r="J860" s="5" t="str">
        <f t="shared" si="28"/>
        <v>Open</v>
      </c>
      <c r="K860" s="8"/>
      <c r="L860" s="8"/>
      <c r="M860" s="5"/>
    </row>
    <row r="861" spans="1:13">
      <c r="A861" s="8">
        <v>858</v>
      </c>
      <c r="B861" s="5" t="s">
        <v>7221</v>
      </c>
      <c r="C861" s="5" t="s">
        <v>7897</v>
      </c>
      <c r="D861" s="5" t="s">
        <v>8568</v>
      </c>
      <c r="E861" s="2">
        <v>44915</v>
      </c>
      <c r="F861" s="5" t="s">
        <v>8756</v>
      </c>
      <c r="G861" s="8">
        <f t="shared" si="27"/>
        <v>1</v>
      </c>
      <c r="H861" s="8"/>
      <c r="I861" s="43">
        <v>302</v>
      </c>
      <c r="J861" s="5" t="str">
        <f t="shared" si="28"/>
        <v>Open</v>
      </c>
      <c r="K861" s="8"/>
      <c r="L861" s="8"/>
      <c r="M861" s="5"/>
    </row>
    <row r="862" spans="1:13">
      <c r="A862" s="8">
        <v>859</v>
      </c>
      <c r="B862" s="5" t="s">
        <v>7217</v>
      </c>
      <c r="C862" s="5" t="s">
        <v>7892</v>
      </c>
      <c r="D862" s="5" t="s">
        <v>8564</v>
      </c>
      <c r="E862" s="2">
        <v>44915</v>
      </c>
      <c r="F862" s="5" t="s">
        <v>8756</v>
      </c>
      <c r="G862" s="8">
        <f t="shared" si="27"/>
        <v>1</v>
      </c>
      <c r="H862" s="8"/>
      <c r="I862" s="43">
        <v>112.1</v>
      </c>
      <c r="J862" s="5" t="str">
        <f t="shared" si="28"/>
        <v>Open</v>
      </c>
      <c r="K862" s="8"/>
      <c r="L862" s="8"/>
      <c r="M862" s="5"/>
    </row>
    <row r="863" spans="1:13">
      <c r="A863" s="8">
        <v>860</v>
      </c>
      <c r="B863" s="5" t="s">
        <v>7217</v>
      </c>
      <c r="C863" s="5" t="s">
        <v>7892</v>
      </c>
      <c r="D863" s="5" t="s">
        <v>8564</v>
      </c>
      <c r="E863" s="2">
        <v>44915</v>
      </c>
      <c r="F863" s="5" t="s">
        <v>8756</v>
      </c>
      <c r="G863" s="8">
        <f t="shared" si="27"/>
        <v>1</v>
      </c>
      <c r="H863" s="8"/>
      <c r="I863" s="43">
        <v>112.1</v>
      </c>
      <c r="J863" s="5" t="str">
        <f t="shared" si="28"/>
        <v>Open</v>
      </c>
      <c r="K863" s="8"/>
      <c r="L863" s="8"/>
      <c r="M863" s="5"/>
    </row>
    <row r="864" spans="1:13">
      <c r="A864" s="8">
        <v>861</v>
      </c>
      <c r="B864" s="5" t="s">
        <v>7222</v>
      </c>
      <c r="C864" s="5" t="s">
        <v>7898</v>
      </c>
      <c r="D864" s="5" t="s">
        <v>8569</v>
      </c>
      <c r="E864" s="2">
        <v>44915</v>
      </c>
      <c r="F864" s="5" t="s">
        <v>8756</v>
      </c>
      <c r="G864" s="8">
        <f t="shared" si="27"/>
        <v>1</v>
      </c>
      <c r="H864" s="8"/>
      <c r="I864" s="43">
        <v>150</v>
      </c>
      <c r="J864" s="5" t="str">
        <f t="shared" si="28"/>
        <v>Open</v>
      </c>
      <c r="K864" s="8"/>
      <c r="L864" s="8"/>
      <c r="M864" s="5"/>
    </row>
    <row r="865" spans="1:13">
      <c r="A865" s="8">
        <v>862</v>
      </c>
      <c r="B865" s="5" t="s">
        <v>6015</v>
      </c>
      <c r="C865" s="5" t="s">
        <v>7899</v>
      </c>
      <c r="D865" s="5" t="s">
        <v>6016</v>
      </c>
      <c r="E865" s="2">
        <v>44915</v>
      </c>
      <c r="F865" s="5" t="s">
        <v>8756</v>
      </c>
      <c r="G865" s="8">
        <f t="shared" si="27"/>
        <v>1</v>
      </c>
      <c r="H865" s="8"/>
      <c r="I865" s="43">
        <v>220</v>
      </c>
      <c r="J865" s="5" t="str">
        <f t="shared" si="28"/>
        <v>Open</v>
      </c>
      <c r="K865" s="8"/>
      <c r="L865" s="8"/>
      <c r="M865" s="5"/>
    </row>
    <row r="866" spans="1:13">
      <c r="A866" s="8">
        <v>863</v>
      </c>
      <c r="B866" s="5" t="s">
        <v>7218</v>
      </c>
      <c r="C866" s="5" t="s">
        <v>7893</v>
      </c>
      <c r="D866" s="5" t="s">
        <v>8565</v>
      </c>
      <c r="E866" s="2">
        <v>44915</v>
      </c>
      <c r="F866" s="5" t="s">
        <v>8756</v>
      </c>
      <c r="G866" s="8">
        <f t="shared" si="27"/>
        <v>1</v>
      </c>
      <c r="H866" s="8"/>
      <c r="I866" s="43">
        <v>235</v>
      </c>
      <c r="J866" s="5" t="str">
        <f t="shared" si="28"/>
        <v>Open</v>
      </c>
      <c r="K866" s="8"/>
      <c r="L866" s="8"/>
      <c r="M866" s="5"/>
    </row>
    <row r="867" spans="1:13">
      <c r="A867" s="8">
        <v>864</v>
      </c>
      <c r="B867" s="5" t="s">
        <v>7223</v>
      </c>
      <c r="C867" s="5" t="s">
        <v>7900</v>
      </c>
      <c r="D867" s="5" t="s">
        <v>8570</v>
      </c>
      <c r="E867" s="2">
        <v>44915</v>
      </c>
      <c r="F867" s="5" t="s">
        <v>8756</v>
      </c>
      <c r="G867" s="8">
        <f t="shared" si="27"/>
        <v>1</v>
      </c>
      <c r="H867" s="8"/>
      <c r="I867" s="43">
        <v>173</v>
      </c>
      <c r="J867" s="5" t="str">
        <f t="shared" si="28"/>
        <v>Open</v>
      </c>
      <c r="K867" s="8"/>
      <c r="L867" s="8"/>
      <c r="M867" s="5"/>
    </row>
    <row r="868" spans="1:13">
      <c r="A868" s="8">
        <v>865</v>
      </c>
      <c r="B868" s="5" t="s">
        <v>7224</v>
      </c>
      <c r="C868" s="5" t="s">
        <v>7901</v>
      </c>
      <c r="D868" s="5" t="s">
        <v>8571</v>
      </c>
      <c r="E868" s="2">
        <v>44915</v>
      </c>
      <c r="F868" s="5" t="s">
        <v>8756</v>
      </c>
      <c r="G868" s="8">
        <f t="shared" si="27"/>
        <v>1</v>
      </c>
      <c r="H868" s="8"/>
      <c r="I868" s="43">
        <v>187</v>
      </c>
      <c r="J868" s="5" t="str">
        <f t="shared" si="28"/>
        <v>Open</v>
      </c>
      <c r="K868" s="8"/>
      <c r="L868" s="8"/>
      <c r="M868" s="5"/>
    </row>
    <row r="869" spans="1:13">
      <c r="A869" s="8">
        <v>866</v>
      </c>
      <c r="B869" s="5" t="s">
        <v>7225</v>
      </c>
      <c r="C869" s="5" t="s">
        <v>7902</v>
      </c>
      <c r="D869" s="5" t="s">
        <v>8572</v>
      </c>
      <c r="E869" s="2">
        <v>44915</v>
      </c>
      <c r="F869" s="5" t="s">
        <v>8756</v>
      </c>
      <c r="G869" s="8">
        <f t="shared" si="27"/>
        <v>1</v>
      </c>
      <c r="H869" s="8"/>
      <c r="I869" s="43">
        <v>132.05000000000001</v>
      </c>
      <c r="J869" s="5" t="str">
        <f t="shared" si="28"/>
        <v>Open</v>
      </c>
      <c r="K869" s="8"/>
      <c r="L869" s="8"/>
      <c r="M869" s="5"/>
    </row>
    <row r="870" spans="1:13">
      <c r="A870" s="8">
        <v>867</v>
      </c>
      <c r="B870" s="5" t="s">
        <v>7213</v>
      </c>
      <c r="C870" s="5" t="s">
        <v>7888</v>
      </c>
      <c r="D870" s="5" t="s">
        <v>8560</v>
      </c>
      <c r="E870" s="2">
        <v>44915</v>
      </c>
      <c r="F870" s="5" t="s">
        <v>8756</v>
      </c>
      <c r="G870" s="8">
        <f t="shared" si="27"/>
        <v>1</v>
      </c>
      <c r="H870" s="8"/>
      <c r="I870" s="43">
        <v>63.65</v>
      </c>
      <c r="J870" s="5" t="str">
        <f t="shared" si="28"/>
        <v>Open</v>
      </c>
      <c r="K870" s="8"/>
      <c r="L870" s="8"/>
      <c r="M870" s="5"/>
    </row>
    <row r="871" spans="1:13">
      <c r="A871" s="8">
        <v>868</v>
      </c>
      <c r="B871" s="5" t="s">
        <v>7213</v>
      </c>
      <c r="C871" s="5" t="s">
        <v>7888</v>
      </c>
      <c r="D871" s="5" t="s">
        <v>8560</v>
      </c>
      <c r="E871" s="2">
        <v>44915</v>
      </c>
      <c r="F871" s="5" t="s">
        <v>8756</v>
      </c>
      <c r="G871" s="8">
        <f t="shared" si="27"/>
        <v>1</v>
      </c>
      <c r="H871" s="8"/>
      <c r="I871" s="43">
        <v>63.65</v>
      </c>
      <c r="J871" s="5" t="str">
        <f t="shared" si="28"/>
        <v>Open</v>
      </c>
      <c r="K871" s="8"/>
      <c r="L871" s="8"/>
      <c r="M871" s="5"/>
    </row>
    <row r="872" spans="1:13">
      <c r="A872" s="8">
        <v>869</v>
      </c>
      <c r="B872" s="5" t="s">
        <v>7226</v>
      </c>
      <c r="C872" s="5" t="s">
        <v>7903</v>
      </c>
      <c r="D872" s="5" t="s">
        <v>8573</v>
      </c>
      <c r="E872" s="2">
        <v>44915</v>
      </c>
      <c r="F872" s="5" t="s">
        <v>8756</v>
      </c>
      <c r="G872" s="8">
        <f t="shared" si="27"/>
        <v>1</v>
      </c>
      <c r="H872" s="8"/>
      <c r="I872" s="43">
        <v>73</v>
      </c>
      <c r="J872" s="5" t="str">
        <f t="shared" si="28"/>
        <v>Open</v>
      </c>
      <c r="K872" s="8"/>
      <c r="L872" s="8"/>
      <c r="M872" s="5"/>
    </row>
    <row r="873" spans="1:13">
      <c r="A873" s="8">
        <v>870</v>
      </c>
      <c r="B873" s="5" t="s">
        <v>7227</v>
      </c>
      <c r="C873" s="5" t="s">
        <v>7904</v>
      </c>
      <c r="D873" s="5" t="s">
        <v>8574</v>
      </c>
      <c r="E873" s="2">
        <v>44915</v>
      </c>
      <c r="F873" s="5" t="s">
        <v>8756</v>
      </c>
      <c r="G873" s="8">
        <f t="shared" si="27"/>
        <v>1</v>
      </c>
      <c r="H873" s="8"/>
      <c r="I873" s="43">
        <v>92.72</v>
      </c>
      <c r="J873" s="5" t="str">
        <f t="shared" si="28"/>
        <v>Open</v>
      </c>
      <c r="K873" s="8"/>
      <c r="L873" s="8"/>
      <c r="M873" s="5"/>
    </row>
    <row r="874" spans="1:13">
      <c r="A874" s="8">
        <v>871</v>
      </c>
      <c r="B874" s="5" t="s">
        <v>7228</v>
      </c>
      <c r="C874" s="5" t="s">
        <v>7905</v>
      </c>
      <c r="D874" s="5" t="s">
        <v>6010</v>
      </c>
      <c r="E874" s="2">
        <v>44915</v>
      </c>
      <c r="F874" s="5" t="s">
        <v>8756</v>
      </c>
      <c r="G874" s="8">
        <f t="shared" si="27"/>
        <v>1</v>
      </c>
      <c r="H874" s="8"/>
      <c r="I874" s="43">
        <v>125</v>
      </c>
      <c r="J874" s="5" t="str">
        <f t="shared" si="28"/>
        <v>Open</v>
      </c>
      <c r="K874" s="8"/>
      <c r="L874" s="8"/>
      <c r="M874" s="5"/>
    </row>
    <row r="875" spans="1:13">
      <c r="A875" s="8">
        <v>872</v>
      </c>
      <c r="B875" s="5" t="s">
        <v>7213</v>
      </c>
      <c r="C875" s="5" t="s">
        <v>7888</v>
      </c>
      <c r="D875" s="5" t="s">
        <v>8560</v>
      </c>
      <c r="E875" s="2">
        <v>44915</v>
      </c>
      <c r="F875" s="5" t="s">
        <v>8756</v>
      </c>
      <c r="G875" s="8">
        <f t="shared" si="27"/>
        <v>1</v>
      </c>
      <c r="H875" s="8"/>
      <c r="I875" s="43">
        <v>63.65</v>
      </c>
      <c r="J875" s="5" t="str">
        <f t="shared" si="28"/>
        <v>Open</v>
      </c>
      <c r="K875" s="8"/>
      <c r="L875" s="8"/>
      <c r="M875" s="5"/>
    </row>
    <row r="876" spans="1:13">
      <c r="A876" s="8">
        <v>873</v>
      </c>
      <c r="B876" s="5" t="s">
        <v>7230</v>
      </c>
      <c r="C876" s="5" t="s">
        <v>7907</v>
      </c>
      <c r="D876" s="5" t="s">
        <v>8576</v>
      </c>
      <c r="E876" s="2">
        <v>44915</v>
      </c>
      <c r="F876" s="5" t="s">
        <v>8756</v>
      </c>
      <c r="G876" s="8">
        <f t="shared" si="27"/>
        <v>1</v>
      </c>
      <c r="H876" s="8"/>
      <c r="I876" s="43">
        <v>220</v>
      </c>
      <c r="J876" s="5" t="str">
        <f t="shared" si="28"/>
        <v>Open</v>
      </c>
      <c r="K876" s="8"/>
      <c r="L876" s="8"/>
      <c r="M876" s="5"/>
    </row>
    <row r="877" spans="1:13">
      <c r="A877" s="8">
        <v>874</v>
      </c>
      <c r="B877" s="5" t="s">
        <v>7217</v>
      </c>
      <c r="C877" s="5" t="s">
        <v>7892</v>
      </c>
      <c r="D877" s="5" t="s">
        <v>8564</v>
      </c>
      <c r="E877" s="2">
        <v>44915</v>
      </c>
      <c r="F877" s="5" t="s">
        <v>8756</v>
      </c>
      <c r="G877" s="8">
        <f t="shared" si="27"/>
        <v>1</v>
      </c>
      <c r="H877" s="8"/>
      <c r="I877" s="43">
        <v>112.1</v>
      </c>
      <c r="J877" s="5" t="str">
        <f t="shared" si="28"/>
        <v>Open</v>
      </c>
      <c r="K877" s="8"/>
      <c r="L877" s="8"/>
      <c r="M877" s="5"/>
    </row>
    <row r="878" spans="1:13">
      <c r="A878" s="8">
        <v>875</v>
      </c>
      <c r="B878" s="5" t="s">
        <v>7231</v>
      </c>
      <c r="C878" s="5" t="s">
        <v>7908</v>
      </c>
      <c r="D878" s="5" t="s">
        <v>8577</v>
      </c>
      <c r="E878" s="2">
        <v>44915</v>
      </c>
      <c r="F878" s="5" t="s">
        <v>8756</v>
      </c>
      <c r="G878" s="8">
        <f t="shared" si="27"/>
        <v>1</v>
      </c>
      <c r="H878" s="8"/>
      <c r="I878" s="43">
        <v>319</v>
      </c>
      <c r="J878" s="5" t="str">
        <f t="shared" si="28"/>
        <v>Open</v>
      </c>
      <c r="K878" s="8"/>
      <c r="L878" s="8"/>
      <c r="M878" s="5"/>
    </row>
    <row r="879" spans="1:13">
      <c r="A879" s="8">
        <v>876</v>
      </c>
      <c r="B879" s="5" t="s">
        <v>7217</v>
      </c>
      <c r="C879" s="5" t="s">
        <v>7892</v>
      </c>
      <c r="D879" s="5" t="s">
        <v>8564</v>
      </c>
      <c r="E879" s="2">
        <v>44915</v>
      </c>
      <c r="F879" s="5" t="s">
        <v>8756</v>
      </c>
      <c r="G879" s="8">
        <f t="shared" si="27"/>
        <v>1</v>
      </c>
      <c r="H879" s="8"/>
      <c r="I879" s="43">
        <v>112.1</v>
      </c>
      <c r="J879" s="5" t="str">
        <f t="shared" si="28"/>
        <v>Open</v>
      </c>
      <c r="K879" s="8"/>
      <c r="L879" s="8"/>
      <c r="M879" s="5"/>
    </row>
    <row r="880" spans="1:13">
      <c r="A880" s="8">
        <v>877</v>
      </c>
      <c r="B880" s="5" t="s">
        <v>7217</v>
      </c>
      <c r="C880" s="5" t="s">
        <v>7892</v>
      </c>
      <c r="D880" s="5" t="s">
        <v>8564</v>
      </c>
      <c r="E880" s="2">
        <v>44915</v>
      </c>
      <c r="F880" s="5" t="s">
        <v>8756</v>
      </c>
      <c r="G880" s="8">
        <f t="shared" si="27"/>
        <v>1</v>
      </c>
      <c r="H880" s="8"/>
      <c r="I880" s="43">
        <v>112.1</v>
      </c>
      <c r="J880" s="5" t="str">
        <f t="shared" si="28"/>
        <v>Open</v>
      </c>
      <c r="K880" s="8"/>
      <c r="L880" s="8"/>
      <c r="M880" s="5"/>
    </row>
    <row r="881" spans="1:13">
      <c r="A881" s="8">
        <v>878</v>
      </c>
      <c r="B881" s="5" t="s">
        <v>7232</v>
      </c>
      <c r="C881" s="5" t="s">
        <v>7909</v>
      </c>
      <c r="D881" s="5" t="s">
        <v>8578</v>
      </c>
      <c r="E881" s="2">
        <v>44915</v>
      </c>
      <c r="F881" s="5" t="s">
        <v>8756</v>
      </c>
      <c r="G881" s="8">
        <f t="shared" si="27"/>
        <v>1</v>
      </c>
      <c r="H881" s="8"/>
      <c r="I881" s="43">
        <v>70.3</v>
      </c>
      <c r="J881" s="5" t="str">
        <f t="shared" si="28"/>
        <v>Open</v>
      </c>
      <c r="K881" s="8"/>
      <c r="L881" s="8"/>
      <c r="M881" s="5"/>
    </row>
    <row r="882" spans="1:13">
      <c r="A882" s="8">
        <v>879</v>
      </c>
      <c r="B882" s="5" t="s">
        <v>6021</v>
      </c>
      <c r="C882" s="5" t="s">
        <v>7910</v>
      </c>
      <c r="D882" s="5" t="s">
        <v>6022</v>
      </c>
      <c r="E882" s="2">
        <v>44915</v>
      </c>
      <c r="F882" s="5" t="s">
        <v>8756</v>
      </c>
      <c r="G882" s="8">
        <f t="shared" si="27"/>
        <v>1</v>
      </c>
      <c r="H882" s="8"/>
      <c r="I882" s="43">
        <v>110</v>
      </c>
      <c r="J882" s="5" t="str">
        <f t="shared" si="28"/>
        <v>Open</v>
      </c>
      <c r="K882" s="8"/>
      <c r="L882" s="8"/>
      <c r="M882" s="5"/>
    </row>
    <row r="883" spans="1:13">
      <c r="A883" s="8">
        <v>880</v>
      </c>
      <c r="B883" s="5" t="s">
        <v>7233</v>
      </c>
      <c r="C883" s="5" t="s">
        <v>7911</v>
      </c>
      <c r="D883" s="5" t="s">
        <v>8579</v>
      </c>
      <c r="E883" s="2">
        <v>44915</v>
      </c>
      <c r="F883" s="5" t="s">
        <v>8756</v>
      </c>
      <c r="G883" s="8">
        <f t="shared" si="27"/>
        <v>1</v>
      </c>
      <c r="H883" s="8"/>
      <c r="I883" s="43">
        <v>83</v>
      </c>
      <c r="J883" s="5" t="str">
        <f t="shared" si="28"/>
        <v>Open</v>
      </c>
      <c r="K883" s="8"/>
      <c r="L883" s="8"/>
      <c r="M883" s="5"/>
    </row>
    <row r="884" spans="1:13">
      <c r="A884" s="8">
        <v>881</v>
      </c>
      <c r="B884" s="5" t="s">
        <v>7235</v>
      </c>
      <c r="C884" s="5" t="s">
        <v>7913</v>
      </c>
      <c r="D884" s="5" t="s">
        <v>8581</v>
      </c>
      <c r="E884" s="2">
        <v>44915</v>
      </c>
      <c r="F884" s="5" t="s">
        <v>8756</v>
      </c>
      <c r="G884" s="8">
        <f t="shared" si="27"/>
        <v>1</v>
      </c>
      <c r="H884" s="8"/>
      <c r="I884" s="43">
        <v>84.02</v>
      </c>
      <c r="J884" s="5" t="str">
        <f t="shared" si="28"/>
        <v>Open</v>
      </c>
      <c r="K884" s="8"/>
      <c r="L884" s="8"/>
      <c r="M884" s="5"/>
    </row>
    <row r="885" spans="1:13">
      <c r="A885" s="8">
        <v>882</v>
      </c>
      <c r="B885" s="5" t="s">
        <v>6996</v>
      </c>
      <c r="C885" s="5" t="s">
        <v>7669</v>
      </c>
      <c r="D885" s="5" t="s">
        <v>8345</v>
      </c>
      <c r="E885" s="2">
        <v>44915</v>
      </c>
      <c r="F885" s="5" t="s">
        <v>8757</v>
      </c>
      <c r="G885" s="8">
        <f t="shared" si="27"/>
        <v>1</v>
      </c>
      <c r="H885" s="8"/>
      <c r="I885" s="43">
        <v>269</v>
      </c>
      <c r="J885" s="5" t="str">
        <f t="shared" si="28"/>
        <v>Open</v>
      </c>
      <c r="K885" s="8"/>
      <c r="L885" s="8"/>
      <c r="M885" s="5"/>
    </row>
    <row r="886" spans="1:13">
      <c r="A886" s="8">
        <v>883</v>
      </c>
      <c r="B886" s="5" t="s">
        <v>7238</v>
      </c>
      <c r="C886" s="5" t="s">
        <v>7916</v>
      </c>
      <c r="D886" s="5" t="s">
        <v>8584</v>
      </c>
      <c r="E886" s="2">
        <v>44915</v>
      </c>
      <c r="F886" s="5" t="s">
        <v>8757</v>
      </c>
      <c r="G886" s="8">
        <f t="shared" si="27"/>
        <v>1</v>
      </c>
      <c r="H886" s="8"/>
      <c r="I886" s="43">
        <v>78</v>
      </c>
      <c r="J886" s="5" t="str">
        <f t="shared" si="28"/>
        <v>Open</v>
      </c>
      <c r="K886" s="8"/>
      <c r="L886" s="8"/>
      <c r="M886" s="5"/>
    </row>
    <row r="887" spans="1:13">
      <c r="A887" s="8">
        <v>884</v>
      </c>
      <c r="B887" s="5" t="s">
        <v>7240</v>
      </c>
      <c r="C887" s="5" t="s">
        <v>7918</v>
      </c>
      <c r="D887" s="5" t="s">
        <v>8585</v>
      </c>
      <c r="E887" s="2">
        <v>44915</v>
      </c>
      <c r="F887" s="5" t="s">
        <v>8757</v>
      </c>
      <c r="G887" s="8">
        <f t="shared" ref="G887:G950" si="29">IF(C887="","",IF(D887=H887,0,1))</f>
        <v>1</v>
      </c>
      <c r="H887" s="8"/>
      <c r="I887" s="43">
        <v>131</v>
      </c>
      <c r="J887" s="5" t="str">
        <f t="shared" si="28"/>
        <v>Open</v>
      </c>
      <c r="K887" s="8"/>
      <c r="L887" s="8"/>
      <c r="M887" s="5"/>
    </row>
    <row r="888" spans="1:13">
      <c r="A888" s="8">
        <v>885</v>
      </c>
      <c r="B888" s="5" t="s">
        <v>7241</v>
      </c>
      <c r="C888" s="5" t="s">
        <v>7919</v>
      </c>
      <c r="D888" s="5" t="s">
        <v>8586</v>
      </c>
      <c r="E888" s="2">
        <v>44915</v>
      </c>
      <c r="F888" s="5" t="s">
        <v>8757</v>
      </c>
      <c r="G888" s="8">
        <f t="shared" si="29"/>
        <v>1</v>
      </c>
      <c r="H888" s="8"/>
      <c r="I888" s="43">
        <v>175</v>
      </c>
      <c r="J888" s="5" t="str">
        <f t="shared" si="28"/>
        <v>Open</v>
      </c>
      <c r="K888" s="8"/>
      <c r="L888" s="8"/>
      <c r="M888" s="5"/>
    </row>
    <row r="889" spans="1:13">
      <c r="A889" s="8">
        <v>886</v>
      </c>
      <c r="B889" s="5" t="s">
        <v>7243</v>
      </c>
      <c r="C889" s="5" t="s">
        <v>7921</v>
      </c>
      <c r="D889" s="5" t="s">
        <v>8588</v>
      </c>
      <c r="E889" s="2">
        <v>44915</v>
      </c>
      <c r="F889" s="5" t="s">
        <v>8757</v>
      </c>
      <c r="G889" s="8">
        <f t="shared" si="29"/>
        <v>1</v>
      </c>
      <c r="H889" s="8"/>
      <c r="I889" s="43">
        <v>96</v>
      </c>
      <c r="J889" s="5" t="str">
        <f t="shared" si="28"/>
        <v>Open</v>
      </c>
      <c r="K889" s="8"/>
      <c r="L889" s="8"/>
      <c r="M889" s="5"/>
    </row>
    <row r="890" spans="1:13">
      <c r="A890" s="8">
        <v>887</v>
      </c>
      <c r="B890" s="5" t="s">
        <v>7088</v>
      </c>
      <c r="C890" s="5" t="s">
        <v>7762</v>
      </c>
      <c r="D890" s="5" t="s">
        <v>8437</v>
      </c>
      <c r="E890" s="2">
        <v>44915</v>
      </c>
      <c r="F890" s="5" t="s">
        <v>8757</v>
      </c>
      <c r="G890" s="8">
        <f t="shared" si="29"/>
        <v>1</v>
      </c>
      <c r="H890" s="8"/>
      <c r="I890" s="43">
        <v>50</v>
      </c>
      <c r="J890" s="5" t="str">
        <f t="shared" si="28"/>
        <v>Open</v>
      </c>
      <c r="K890" s="8"/>
      <c r="L890" s="8"/>
      <c r="M890" s="5"/>
    </row>
    <row r="891" spans="1:13">
      <c r="A891" s="8">
        <v>888</v>
      </c>
      <c r="B891" s="5" t="s">
        <v>7244</v>
      </c>
      <c r="C891" s="5" t="s">
        <v>7922</v>
      </c>
      <c r="D891" s="5" t="s">
        <v>8589</v>
      </c>
      <c r="E891" s="2">
        <v>44915</v>
      </c>
      <c r="F891" s="5" t="s">
        <v>8757</v>
      </c>
      <c r="G891" s="8">
        <f t="shared" si="29"/>
        <v>1</v>
      </c>
      <c r="H891" s="8"/>
      <c r="I891" s="43">
        <v>95</v>
      </c>
      <c r="J891" s="5" t="str">
        <f t="shared" si="28"/>
        <v>Open</v>
      </c>
      <c r="K891" s="8"/>
      <c r="L891" s="8"/>
      <c r="M891" s="5"/>
    </row>
    <row r="892" spans="1:13">
      <c r="A892" s="8">
        <v>889</v>
      </c>
      <c r="B892" s="5" t="s">
        <v>7245</v>
      </c>
      <c r="C892" s="5" t="s">
        <v>7923</v>
      </c>
      <c r="D892" s="5" t="s">
        <v>8590</v>
      </c>
      <c r="E892" s="2">
        <v>44915</v>
      </c>
      <c r="F892" s="5" t="s">
        <v>8757</v>
      </c>
      <c r="G892" s="8">
        <f t="shared" si="29"/>
        <v>1</v>
      </c>
      <c r="H892" s="8"/>
      <c r="I892" s="43">
        <v>72</v>
      </c>
      <c r="J892" s="5" t="str">
        <f t="shared" si="28"/>
        <v>Open</v>
      </c>
      <c r="K892" s="8"/>
      <c r="L892" s="8"/>
      <c r="M892" s="5"/>
    </row>
    <row r="893" spans="1:13">
      <c r="A893" s="8">
        <v>890</v>
      </c>
      <c r="B893" s="5" t="s">
        <v>7246</v>
      </c>
      <c r="C893" s="5" t="s">
        <v>7924</v>
      </c>
      <c r="D893" s="5" t="s">
        <v>8591</v>
      </c>
      <c r="E893" s="2">
        <v>44915</v>
      </c>
      <c r="F893" s="5" t="s">
        <v>8757</v>
      </c>
      <c r="G893" s="8">
        <f t="shared" si="29"/>
        <v>1</v>
      </c>
      <c r="H893" s="8"/>
      <c r="I893" s="43">
        <v>201</v>
      </c>
      <c r="J893" s="5" t="str">
        <f t="shared" si="28"/>
        <v>Open</v>
      </c>
      <c r="K893" s="8"/>
      <c r="L893" s="8"/>
      <c r="M893" s="5"/>
    </row>
    <row r="894" spans="1:13">
      <c r="A894" s="8">
        <v>891</v>
      </c>
      <c r="B894" s="5" t="s">
        <v>6996</v>
      </c>
      <c r="C894" s="5" t="s">
        <v>7669</v>
      </c>
      <c r="D894" s="5" t="s">
        <v>8345</v>
      </c>
      <c r="E894" s="2">
        <v>44915</v>
      </c>
      <c r="F894" s="5" t="s">
        <v>8757</v>
      </c>
      <c r="G894" s="8">
        <f t="shared" si="29"/>
        <v>1</v>
      </c>
      <c r="H894" s="8"/>
      <c r="I894" s="43">
        <v>269</v>
      </c>
      <c r="J894" s="5" t="str">
        <f t="shared" si="28"/>
        <v>Open</v>
      </c>
      <c r="K894" s="8"/>
      <c r="L894" s="8"/>
      <c r="M894" s="5"/>
    </row>
    <row r="895" spans="1:13">
      <c r="A895" s="8">
        <v>892</v>
      </c>
      <c r="B895" s="5" t="s">
        <v>7247</v>
      </c>
      <c r="C895" s="5" t="s">
        <v>7925</v>
      </c>
      <c r="D895" s="5" t="s">
        <v>8592</v>
      </c>
      <c r="E895" s="2">
        <v>44915</v>
      </c>
      <c r="F895" s="5" t="s">
        <v>8757</v>
      </c>
      <c r="G895" s="8">
        <f t="shared" si="29"/>
        <v>1</v>
      </c>
      <c r="H895" s="8"/>
      <c r="I895" s="43">
        <v>165</v>
      </c>
      <c r="J895" s="5" t="str">
        <f t="shared" si="28"/>
        <v>Open</v>
      </c>
      <c r="K895" s="8"/>
      <c r="L895" s="8"/>
      <c r="M895" s="5"/>
    </row>
    <row r="896" spans="1:13">
      <c r="A896" s="8">
        <v>893</v>
      </c>
      <c r="B896" s="5" t="s">
        <v>7248</v>
      </c>
      <c r="C896" s="5" t="s">
        <v>7926</v>
      </c>
      <c r="D896" s="5" t="s">
        <v>8593</v>
      </c>
      <c r="E896" s="2">
        <v>44915</v>
      </c>
      <c r="F896" s="5" t="s">
        <v>8757</v>
      </c>
      <c r="G896" s="8">
        <f t="shared" si="29"/>
        <v>1</v>
      </c>
      <c r="H896" s="8"/>
      <c r="I896" s="43">
        <v>179</v>
      </c>
      <c r="J896" s="5" t="str">
        <f t="shared" si="28"/>
        <v>Open</v>
      </c>
      <c r="K896" s="8"/>
      <c r="L896" s="8"/>
      <c r="M896" s="5"/>
    </row>
    <row r="897" spans="1:13">
      <c r="A897" s="8">
        <v>894</v>
      </c>
      <c r="B897" s="5" t="s">
        <v>7249</v>
      </c>
      <c r="C897" s="5" t="s">
        <v>7927</v>
      </c>
      <c r="D897" s="5" t="s">
        <v>8594</v>
      </c>
      <c r="E897" s="2">
        <v>44915</v>
      </c>
      <c r="F897" s="5" t="s">
        <v>8757</v>
      </c>
      <c r="G897" s="8">
        <f t="shared" si="29"/>
        <v>1</v>
      </c>
      <c r="H897" s="8"/>
      <c r="I897" s="43">
        <v>88</v>
      </c>
      <c r="J897" s="5" t="str">
        <f t="shared" si="28"/>
        <v>Open</v>
      </c>
      <c r="K897" s="8"/>
      <c r="L897" s="8"/>
      <c r="M897" s="5"/>
    </row>
    <row r="898" spans="1:13">
      <c r="A898" s="8">
        <v>895</v>
      </c>
      <c r="B898" s="5" t="s">
        <v>7250</v>
      </c>
      <c r="C898" s="5" t="s">
        <v>7928</v>
      </c>
      <c r="D898" s="5" t="s">
        <v>8595</v>
      </c>
      <c r="E898" s="2">
        <v>44915</v>
      </c>
      <c r="F898" s="5" t="s">
        <v>8757</v>
      </c>
      <c r="G898" s="8">
        <f t="shared" si="29"/>
        <v>1</v>
      </c>
      <c r="H898" s="8"/>
      <c r="I898" s="43">
        <v>51.3</v>
      </c>
      <c r="J898" s="5" t="str">
        <f t="shared" si="28"/>
        <v>Open</v>
      </c>
      <c r="K898" s="8"/>
      <c r="L898" s="8"/>
      <c r="M898" s="5"/>
    </row>
    <row r="899" spans="1:13">
      <c r="A899" s="8">
        <v>896</v>
      </c>
      <c r="B899" s="5" t="s">
        <v>7251</v>
      </c>
      <c r="C899" s="5" t="s">
        <v>7929</v>
      </c>
      <c r="D899" s="5" t="s">
        <v>8596</v>
      </c>
      <c r="E899" s="2">
        <v>44915</v>
      </c>
      <c r="F899" s="5" t="s">
        <v>8757</v>
      </c>
      <c r="G899" s="8">
        <f t="shared" si="29"/>
        <v>1</v>
      </c>
      <c r="H899" s="8"/>
      <c r="I899" s="43">
        <v>90</v>
      </c>
      <c r="J899" s="5" t="str">
        <f t="shared" si="28"/>
        <v>Open</v>
      </c>
      <c r="K899" s="8"/>
      <c r="L899" s="8"/>
      <c r="M899" s="5"/>
    </row>
    <row r="900" spans="1:13">
      <c r="A900" s="8">
        <v>897</v>
      </c>
      <c r="B900" s="5" t="s">
        <v>7252</v>
      </c>
      <c r="C900" s="5" t="s">
        <v>7930</v>
      </c>
      <c r="D900" s="5" t="s">
        <v>8597</v>
      </c>
      <c r="E900" s="2">
        <v>44915</v>
      </c>
      <c r="F900" s="5" t="s">
        <v>8757</v>
      </c>
      <c r="G900" s="8">
        <f t="shared" si="29"/>
        <v>1</v>
      </c>
      <c r="H900" s="8"/>
      <c r="I900" s="43">
        <v>70</v>
      </c>
      <c r="J900" s="5" t="str">
        <f t="shared" ref="J900:J963" si="30">IF(F900="","",IF(H900=D900,"Close","Open"))</f>
        <v>Open</v>
      </c>
      <c r="K900" s="8"/>
      <c r="L900" s="8"/>
      <c r="M900" s="5"/>
    </row>
    <row r="901" spans="1:13">
      <c r="A901" s="8">
        <v>898</v>
      </c>
      <c r="B901" s="5" t="s">
        <v>7253</v>
      </c>
      <c r="C901" s="5" t="s">
        <v>7931</v>
      </c>
      <c r="D901" s="5" t="s">
        <v>8598</v>
      </c>
      <c r="E901" s="2">
        <v>44915</v>
      </c>
      <c r="F901" s="5" t="s">
        <v>8757</v>
      </c>
      <c r="G901" s="8">
        <f t="shared" si="29"/>
        <v>1</v>
      </c>
      <c r="H901" s="8"/>
      <c r="I901" s="43">
        <v>101</v>
      </c>
      <c r="J901" s="5" t="str">
        <f t="shared" si="30"/>
        <v>Open</v>
      </c>
      <c r="K901" s="8"/>
      <c r="L901" s="8"/>
      <c r="M901" s="5"/>
    </row>
    <row r="902" spans="1:13">
      <c r="A902" s="8">
        <v>899</v>
      </c>
      <c r="B902" s="5" t="s">
        <v>7256</v>
      </c>
      <c r="C902" s="5" t="s">
        <v>7934</v>
      </c>
      <c r="D902" s="5" t="s">
        <v>8601</v>
      </c>
      <c r="E902" s="2">
        <v>44915</v>
      </c>
      <c r="F902" s="5" t="s">
        <v>8757</v>
      </c>
      <c r="G902" s="8">
        <f t="shared" si="29"/>
        <v>1</v>
      </c>
      <c r="H902" s="8"/>
      <c r="I902" s="43">
        <v>259</v>
      </c>
      <c r="J902" s="5" t="str">
        <f t="shared" si="30"/>
        <v>Open</v>
      </c>
      <c r="K902" s="8"/>
      <c r="L902" s="8"/>
      <c r="M902" s="5"/>
    </row>
    <row r="903" spans="1:13">
      <c r="A903" s="8">
        <v>900</v>
      </c>
      <c r="B903" s="5" t="s">
        <v>6996</v>
      </c>
      <c r="C903" s="5" t="s">
        <v>7669</v>
      </c>
      <c r="D903" s="5" t="s">
        <v>8345</v>
      </c>
      <c r="E903" s="2">
        <v>44915</v>
      </c>
      <c r="F903" s="5" t="s">
        <v>8757</v>
      </c>
      <c r="G903" s="8">
        <f t="shared" si="29"/>
        <v>1</v>
      </c>
      <c r="H903" s="8"/>
      <c r="I903" s="43">
        <v>269</v>
      </c>
      <c r="J903" s="5" t="str">
        <f t="shared" si="30"/>
        <v>Open</v>
      </c>
      <c r="K903" s="8"/>
      <c r="L903" s="8"/>
      <c r="M903" s="5"/>
    </row>
    <row r="904" spans="1:13">
      <c r="A904" s="8">
        <v>901</v>
      </c>
      <c r="B904" s="5" t="s">
        <v>7258</v>
      </c>
      <c r="C904" s="5" t="s">
        <v>7936</v>
      </c>
      <c r="D904" s="5" t="s">
        <v>8603</v>
      </c>
      <c r="E904" s="2">
        <v>44915</v>
      </c>
      <c r="F904" s="5" t="s">
        <v>8757</v>
      </c>
      <c r="G904" s="8">
        <f t="shared" si="29"/>
        <v>1</v>
      </c>
      <c r="H904" s="8"/>
      <c r="I904" s="43">
        <v>116.89</v>
      </c>
      <c r="J904" s="5" t="str">
        <f t="shared" si="30"/>
        <v>Open</v>
      </c>
      <c r="K904" s="8"/>
      <c r="L904" s="8"/>
      <c r="M904" s="5"/>
    </row>
    <row r="905" spans="1:13">
      <c r="A905" s="8">
        <v>902</v>
      </c>
      <c r="B905" s="5" t="s">
        <v>7259</v>
      </c>
      <c r="C905" s="5" t="s">
        <v>7937</v>
      </c>
      <c r="D905" s="5" t="s">
        <v>8604</v>
      </c>
      <c r="E905" s="2">
        <v>44915</v>
      </c>
      <c r="F905" s="5" t="s">
        <v>8757</v>
      </c>
      <c r="G905" s="8">
        <f t="shared" si="29"/>
        <v>1</v>
      </c>
      <c r="H905" s="8"/>
      <c r="I905" s="43">
        <v>413.25</v>
      </c>
      <c r="J905" s="5" t="str">
        <f t="shared" si="30"/>
        <v>Open</v>
      </c>
      <c r="K905" s="8"/>
      <c r="L905" s="8"/>
      <c r="M905" s="5"/>
    </row>
    <row r="906" spans="1:13">
      <c r="A906" s="8">
        <v>903</v>
      </c>
      <c r="B906" s="5" t="s">
        <v>7260</v>
      </c>
      <c r="C906" s="5" t="s">
        <v>7938</v>
      </c>
      <c r="D906" s="5" t="s">
        <v>8605</v>
      </c>
      <c r="E906" s="2">
        <v>44915</v>
      </c>
      <c r="F906" s="5" t="s">
        <v>8757</v>
      </c>
      <c r="G906" s="8">
        <f t="shared" si="29"/>
        <v>1</v>
      </c>
      <c r="H906" s="8"/>
      <c r="I906" s="43">
        <v>103.55</v>
      </c>
      <c r="J906" s="5" t="str">
        <f t="shared" si="30"/>
        <v>Open</v>
      </c>
      <c r="K906" s="8"/>
      <c r="L906" s="8"/>
      <c r="M906" s="5"/>
    </row>
    <row r="907" spans="1:13">
      <c r="A907" s="8">
        <v>904</v>
      </c>
      <c r="B907" s="5" t="s">
        <v>7261</v>
      </c>
      <c r="C907" s="5" t="s">
        <v>7939</v>
      </c>
      <c r="D907" s="5" t="s">
        <v>8606</v>
      </c>
      <c r="E907" s="2">
        <v>44915</v>
      </c>
      <c r="F907" s="5" t="s">
        <v>8757</v>
      </c>
      <c r="G907" s="8">
        <f t="shared" si="29"/>
        <v>1</v>
      </c>
      <c r="H907" s="8"/>
      <c r="I907" s="43">
        <v>207.64</v>
      </c>
      <c r="J907" s="5" t="str">
        <f t="shared" si="30"/>
        <v>Open</v>
      </c>
      <c r="K907" s="8"/>
      <c r="L907" s="8"/>
      <c r="M907" s="5"/>
    </row>
    <row r="908" spans="1:13">
      <c r="A908" s="8">
        <v>905</v>
      </c>
      <c r="B908" s="5" t="s">
        <v>7262</v>
      </c>
      <c r="C908" s="5" t="s">
        <v>7940</v>
      </c>
      <c r="D908" s="5" t="s">
        <v>8607</v>
      </c>
      <c r="E908" s="2">
        <v>44915</v>
      </c>
      <c r="F908" s="5" t="s">
        <v>8757</v>
      </c>
      <c r="G908" s="8">
        <f t="shared" si="29"/>
        <v>1</v>
      </c>
      <c r="H908" s="8"/>
      <c r="I908" s="43">
        <v>169.1</v>
      </c>
      <c r="J908" s="5" t="str">
        <f t="shared" si="30"/>
        <v>Open</v>
      </c>
      <c r="K908" s="8"/>
      <c r="L908" s="8"/>
      <c r="M908" s="5"/>
    </row>
    <row r="909" spans="1:13">
      <c r="A909" s="8">
        <v>906</v>
      </c>
      <c r="B909" s="5" t="s">
        <v>7263</v>
      </c>
      <c r="C909" s="5" t="s">
        <v>7941</v>
      </c>
      <c r="D909" s="5" t="s">
        <v>8608</v>
      </c>
      <c r="E909" s="2">
        <v>44915</v>
      </c>
      <c r="F909" s="5" t="s">
        <v>8757</v>
      </c>
      <c r="G909" s="8">
        <f t="shared" si="29"/>
        <v>1</v>
      </c>
      <c r="H909" s="8"/>
      <c r="I909" s="43">
        <v>322.05</v>
      </c>
      <c r="J909" s="5" t="str">
        <f t="shared" si="30"/>
        <v>Open</v>
      </c>
      <c r="K909" s="8"/>
      <c r="L909" s="8"/>
      <c r="M909" s="5"/>
    </row>
    <row r="910" spans="1:13">
      <c r="A910" s="8">
        <v>907</v>
      </c>
      <c r="B910" s="5" t="s">
        <v>7268</v>
      </c>
      <c r="C910" s="5" t="s">
        <v>7946</v>
      </c>
      <c r="D910" s="5" t="s">
        <v>8613</v>
      </c>
      <c r="E910" s="2">
        <v>44915</v>
      </c>
      <c r="F910" s="5" t="s">
        <v>8757</v>
      </c>
      <c r="G910" s="8">
        <f t="shared" si="29"/>
        <v>1</v>
      </c>
      <c r="H910" s="8"/>
      <c r="I910" s="43">
        <v>222</v>
      </c>
      <c r="J910" s="5" t="str">
        <f t="shared" si="30"/>
        <v>Open</v>
      </c>
      <c r="K910" s="8"/>
      <c r="L910" s="8"/>
      <c r="M910" s="5"/>
    </row>
    <row r="911" spans="1:13">
      <c r="A911" s="8">
        <v>908</v>
      </c>
      <c r="B911" s="5" t="s">
        <v>7269</v>
      </c>
      <c r="C911" s="5" t="s">
        <v>7947</v>
      </c>
      <c r="D911" s="5" t="s">
        <v>8614</v>
      </c>
      <c r="E911" s="2">
        <v>44915</v>
      </c>
      <c r="F911" s="5" t="s">
        <v>8757</v>
      </c>
      <c r="G911" s="8">
        <f t="shared" si="29"/>
        <v>1</v>
      </c>
      <c r="H911" s="8"/>
      <c r="I911" s="43">
        <v>150</v>
      </c>
      <c r="J911" s="5" t="str">
        <f t="shared" si="30"/>
        <v>Open</v>
      </c>
      <c r="K911" s="8"/>
      <c r="L911" s="8"/>
      <c r="M911" s="5"/>
    </row>
    <row r="912" spans="1:13">
      <c r="A912" s="8">
        <v>909</v>
      </c>
      <c r="B912" t="s">
        <v>7269</v>
      </c>
      <c r="C912" s="5" t="s">
        <v>7947</v>
      </c>
      <c r="D912" s="5" t="s">
        <v>8614</v>
      </c>
      <c r="E912" s="2">
        <v>44915</v>
      </c>
      <c r="F912" s="5" t="s">
        <v>8757</v>
      </c>
      <c r="G912" s="8">
        <f t="shared" si="29"/>
        <v>1</v>
      </c>
      <c r="H912" s="8"/>
      <c r="I912" s="43">
        <v>150</v>
      </c>
      <c r="J912" s="5" t="str">
        <f t="shared" si="30"/>
        <v>Open</v>
      </c>
      <c r="K912" s="8"/>
      <c r="L912" s="8"/>
      <c r="M912" s="5"/>
    </row>
    <row r="913" spans="1:13">
      <c r="A913" s="8">
        <v>910</v>
      </c>
      <c r="B913" s="5" t="s">
        <v>7270</v>
      </c>
      <c r="C913" s="5" t="s">
        <v>7948</v>
      </c>
      <c r="D913" s="5" t="s">
        <v>8615</v>
      </c>
      <c r="E913" s="2">
        <v>44915</v>
      </c>
      <c r="F913" s="5" t="s">
        <v>8757</v>
      </c>
      <c r="G913" s="8">
        <f t="shared" si="29"/>
        <v>1</v>
      </c>
      <c r="H913" s="8"/>
      <c r="I913" s="43">
        <v>210</v>
      </c>
      <c r="J913" s="5" t="str">
        <f t="shared" si="30"/>
        <v>Open</v>
      </c>
      <c r="K913" s="8"/>
      <c r="L913" s="8"/>
      <c r="M913" s="5"/>
    </row>
    <row r="914" spans="1:13">
      <c r="A914" s="8">
        <v>911</v>
      </c>
      <c r="B914" s="5" t="s">
        <v>7266</v>
      </c>
      <c r="C914" s="5" t="s">
        <v>7944</v>
      </c>
      <c r="D914" s="5" t="s">
        <v>8611</v>
      </c>
      <c r="E914" s="2">
        <v>44915</v>
      </c>
      <c r="F914" s="5" t="s">
        <v>8757</v>
      </c>
      <c r="G914" s="8">
        <f t="shared" si="29"/>
        <v>1</v>
      </c>
      <c r="H914" s="8"/>
      <c r="I914" s="43">
        <v>301.14999999999998</v>
      </c>
      <c r="J914" s="5" t="str">
        <f t="shared" si="30"/>
        <v>Open</v>
      </c>
      <c r="K914" s="8"/>
      <c r="L914" s="8"/>
      <c r="M914" s="5"/>
    </row>
    <row r="915" spans="1:13">
      <c r="A915" s="8">
        <v>912</v>
      </c>
      <c r="B915" s="5" t="s">
        <v>7271</v>
      </c>
      <c r="C915" s="5" t="s">
        <v>7949</v>
      </c>
      <c r="D915" s="5" t="s">
        <v>8616</v>
      </c>
      <c r="E915" s="2">
        <v>44915</v>
      </c>
      <c r="F915" s="5" t="s">
        <v>8757</v>
      </c>
      <c r="G915" s="8">
        <f t="shared" si="29"/>
        <v>1</v>
      </c>
      <c r="H915" s="8"/>
      <c r="I915" s="43">
        <v>1159</v>
      </c>
      <c r="J915" s="5" t="str">
        <f t="shared" si="30"/>
        <v>Open</v>
      </c>
      <c r="K915" s="8"/>
      <c r="L915" s="8"/>
      <c r="M915" s="5"/>
    </row>
    <row r="916" spans="1:13">
      <c r="A916" s="8">
        <v>913</v>
      </c>
      <c r="B916" s="5" t="s">
        <v>7272</v>
      </c>
      <c r="C916" s="5" t="s">
        <v>7950</v>
      </c>
      <c r="D916" s="5" t="s">
        <v>8617</v>
      </c>
      <c r="E916" s="2">
        <v>44915</v>
      </c>
      <c r="F916" s="5" t="s">
        <v>8757</v>
      </c>
      <c r="G916" s="8">
        <f t="shared" si="29"/>
        <v>1</v>
      </c>
      <c r="H916" s="8"/>
      <c r="I916" s="43">
        <v>150.1</v>
      </c>
      <c r="J916" s="5" t="str">
        <f t="shared" si="30"/>
        <v>Open</v>
      </c>
      <c r="K916" s="8"/>
      <c r="L916" s="8"/>
      <c r="M916" s="5"/>
    </row>
    <row r="917" spans="1:13">
      <c r="A917" s="8">
        <v>914</v>
      </c>
      <c r="B917" s="5" t="s">
        <v>7273</v>
      </c>
      <c r="C917" s="5" t="s">
        <v>7951</v>
      </c>
      <c r="D917" s="5" t="s">
        <v>8618</v>
      </c>
      <c r="E917" s="2">
        <v>44915</v>
      </c>
      <c r="F917" s="5" t="s">
        <v>8757</v>
      </c>
      <c r="G917" s="8">
        <f t="shared" si="29"/>
        <v>1</v>
      </c>
      <c r="H917" s="8"/>
      <c r="I917" s="43">
        <v>62.74</v>
      </c>
      <c r="J917" s="5" t="str">
        <f t="shared" si="30"/>
        <v>Open</v>
      </c>
      <c r="K917" s="8"/>
      <c r="L917" s="8"/>
      <c r="M917" s="5"/>
    </row>
    <row r="918" spans="1:13">
      <c r="A918" s="8">
        <v>915</v>
      </c>
      <c r="B918" s="5" t="s">
        <v>7274</v>
      </c>
      <c r="C918" s="5" t="s">
        <v>7952</v>
      </c>
      <c r="D918" s="5" t="s">
        <v>8619</v>
      </c>
      <c r="E918" s="2">
        <v>44915</v>
      </c>
      <c r="F918" s="5" t="s">
        <v>8757</v>
      </c>
      <c r="G918" s="8">
        <f t="shared" si="29"/>
        <v>1</v>
      </c>
      <c r="H918" s="8"/>
      <c r="I918" s="43">
        <v>194.75</v>
      </c>
      <c r="J918" s="5" t="str">
        <f t="shared" si="30"/>
        <v>Open</v>
      </c>
      <c r="K918" s="8"/>
      <c r="L918" s="8"/>
      <c r="M918" s="5"/>
    </row>
    <row r="919" spans="1:13">
      <c r="A919" s="8">
        <v>916</v>
      </c>
      <c r="B919" s="5" t="s">
        <v>7275</v>
      </c>
      <c r="C919" s="5" t="s">
        <v>7953</v>
      </c>
      <c r="D919" s="5" t="s">
        <v>8620</v>
      </c>
      <c r="E919" s="2">
        <v>44915</v>
      </c>
      <c r="F919" s="5" t="s">
        <v>8757</v>
      </c>
      <c r="G919" s="8">
        <f t="shared" si="29"/>
        <v>1</v>
      </c>
      <c r="H919" s="8"/>
      <c r="I919" s="43">
        <v>185</v>
      </c>
      <c r="J919" s="5" t="str">
        <f t="shared" si="30"/>
        <v>Open</v>
      </c>
      <c r="K919" s="8"/>
      <c r="L919" s="8"/>
      <c r="M919" s="5"/>
    </row>
    <row r="920" spans="1:13">
      <c r="A920" s="8">
        <v>917</v>
      </c>
      <c r="B920" s="5" t="s">
        <v>7276</v>
      </c>
      <c r="C920" s="5" t="s">
        <v>7954</v>
      </c>
      <c r="D920" s="5" t="s">
        <v>8621</v>
      </c>
      <c r="E920" s="2">
        <v>44915</v>
      </c>
      <c r="F920" s="5" t="s">
        <v>8757</v>
      </c>
      <c r="G920" s="8">
        <f t="shared" si="29"/>
        <v>1</v>
      </c>
      <c r="H920" s="8"/>
      <c r="I920" s="43">
        <v>137.01</v>
      </c>
      <c r="J920" s="5" t="str">
        <f t="shared" si="30"/>
        <v>Open</v>
      </c>
      <c r="K920" s="8"/>
      <c r="L920" s="8"/>
      <c r="M920" s="5"/>
    </row>
    <row r="921" spans="1:13">
      <c r="A921" s="8">
        <v>918</v>
      </c>
      <c r="B921" s="5" t="s">
        <v>7277</v>
      </c>
      <c r="C921" s="5" t="s">
        <v>7955</v>
      </c>
      <c r="D921" s="5" t="s">
        <v>8622</v>
      </c>
      <c r="E921" s="2">
        <v>44915</v>
      </c>
      <c r="F921" s="5" t="s">
        <v>8757</v>
      </c>
      <c r="G921" s="8">
        <f t="shared" si="29"/>
        <v>1</v>
      </c>
      <c r="H921" s="8"/>
      <c r="I921" s="43">
        <v>78.849999999999994</v>
      </c>
      <c r="J921" s="5" t="str">
        <f t="shared" si="30"/>
        <v>Open</v>
      </c>
      <c r="K921" s="8"/>
      <c r="L921" s="8"/>
      <c r="M921" s="5"/>
    </row>
    <row r="922" spans="1:13">
      <c r="A922" s="8">
        <v>919</v>
      </c>
      <c r="B922" s="5" t="s">
        <v>7278</v>
      </c>
      <c r="C922" s="5" t="s">
        <v>7956</v>
      </c>
      <c r="D922" s="5" t="s">
        <v>8623</v>
      </c>
      <c r="E922" s="2">
        <v>44915</v>
      </c>
      <c r="F922" s="5" t="s">
        <v>8757</v>
      </c>
      <c r="G922" s="8">
        <f t="shared" si="29"/>
        <v>1</v>
      </c>
      <c r="H922" s="8"/>
      <c r="I922" s="43">
        <v>168</v>
      </c>
      <c r="J922" s="5" t="str">
        <f t="shared" si="30"/>
        <v>Open</v>
      </c>
      <c r="K922" s="8"/>
      <c r="L922" s="8"/>
      <c r="M922" s="5"/>
    </row>
    <row r="923" spans="1:13">
      <c r="A923" s="8">
        <v>920</v>
      </c>
      <c r="B923" s="5" t="s">
        <v>7279</v>
      </c>
      <c r="C923" s="5" t="s">
        <v>7957</v>
      </c>
      <c r="D923" s="5" t="s">
        <v>8624</v>
      </c>
      <c r="E923" s="2">
        <v>44915</v>
      </c>
      <c r="F923" s="5" t="s">
        <v>8757</v>
      </c>
      <c r="G923" s="8">
        <f t="shared" si="29"/>
        <v>1</v>
      </c>
      <c r="H923" s="8"/>
      <c r="I923" s="43">
        <v>355.97</v>
      </c>
      <c r="J923" s="5" t="str">
        <f t="shared" si="30"/>
        <v>Open</v>
      </c>
      <c r="K923" s="8"/>
      <c r="L923" s="8"/>
      <c r="M923" s="5"/>
    </row>
    <row r="924" spans="1:13">
      <c r="A924" s="8">
        <v>921</v>
      </c>
      <c r="B924" s="5" t="s">
        <v>7280</v>
      </c>
      <c r="C924" s="5" t="s">
        <v>7958</v>
      </c>
      <c r="D924" s="5" t="s">
        <v>8625</v>
      </c>
      <c r="E924" s="2">
        <v>44915</v>
      </c>
      <c r="F924" s="5" t="s">
        <v>8757</v>
      </c>
      <c r="G924" s="8">
        <f t="shared" si="29"/>
        <v>1</v>
      </c>
      <c r="H924" s="8"/>
      <c r="I924" s="43">
        <v>160</v>
      </c>
      <c r="J924" s="5" t="str">
        <f t="shared" si="30"/>
        <v>Open</v>
      </c>
      <c r="K924" s="8"/>
      <c r="L924" s="8"/>
      <c r="M924" s="5"/>
    </row>
    <row r="925" spans="1:13">
      <c r="A925" s="8">
        <v>922</v>
      </c>
      <c r="B925" s="5" t="s">
        <v>7281</v>
      </c>
      <c r="C925" s="5" t="s">
        <v>7959</v>
      </c>
      <c r="D925" s="5" t="s">
        <v>8626</v>
      </c>
      <c r="E925" s="2">
        <v>44915</v>
      </c>
      <c r="F925" s="5" t="s">
        <v>8757</v>
      </c>
      <c r="G925" s="8">
        <f t="shared" si="29"/>
        <v>1</v>
      </c>
      <c r="H925" s="8"/>
      <c r="I925" s="43">
        <v>115.61</v>
      </c>
      <c r="J925" s="5" t="str">
        <f t="shared" si="30"/>
        <v>Open</v>
      </c>
      <c r="K925" s="8"/>
      <c r="L925" s="8"/>
      <c r="M925" s="5"/>
    </row>
    <row r="926" spans="1:13">
      <c r="A926" s="8">
        <v>923</v>
      </c>
      <c r="B926" s="5" t="s">
        <v>7282</v>
      </c>
      <c r="C926" s="5" t="s">
        <v>7960</v>
      </c>
      <c r="D926" s="5" t="s">
        <v>8627</v>
      </c>
      <c r="E926" s="2">
        <v>44915</v>
      </c>
      <c r="F926" s="5" t="s">
        <v>8757</v>
      </c>
      <c r="G926" s="8">
        <f t="shared" si="29"/>
        <v>1</v>
      </c>
      <c r="H926" s="8"/>
      <c r="I926" s="43">
        <v>148</v>
      </c>
      <c r="J926" s="5" t="str">
        <f t="shared" si="30"/>
        <v>Open</v>
      </c>
      <c r="K926" s="8"/>
      <c r="L926" s="8"/>
      <c r="M926" s="5"/>
    </row>
    <row r="927" spans="1:13">
      <c r="A927" s="8">
        <v>924</v>
      </c>
      <c r="B927" s="5" t="s">
        <v>7284</v>
      </c>
      <c r="C927" s="5" t="s">
        <v>7962</v>
      </c>
      <c r="D927" s="5" t="s">
        <v>8629</v>
      </c>
      <c r="E927" s="2">
        <v>44915</v>
      </c>
      <c r="F927" s="5" t="s">
        <v>8757</v>
      </c>
      <c r="G927" s="8">
        <f t="shared" si="29"/>
        <v>1</v>
      </c>
      <c r="H927" s="8"/>
      <c r="I927" s="43">
        <v>120.77</v>
      </c>
      <c r="J927" s="5" t="str">
        <f t="shared" si="30"/>
        <v>Open</v>
      </c>
      <c r="K927" s="8"/>
      <c r="L927" s="8"/>
      <c r="M927" s="5"/>
    </row>
    <row r="928" spans="1:13">
      <c r="A928" s="8">
        <v>925</v>
      </c>
      <c r="B928" s="5" t="s">
        <v>7285</v>
      </c>
      <c r="C928" s="5" t="s">
        <v>7963</v>
      </c>
      <c r="D928" s="5" t="s">
        <v>8630</v>
      </c>
      <c r="E928" s="2">
        <v>44915</v>
      </c>
      <c r="F928" s="5" t="s">
        <v>8757</v>
      </c>
      <c r="G928" s="8">
        <f t="shared" si="29"/>
        <v>1</v>
      </c>
      <c r="H928" s="8"/>
      <c r="I928" s="43">
        <v>95</v>
      </c>
      <c r="J928" s="5" t="str">
        <f t="shared" si="30"/>
        <v>Open</v>
      </c>
      <c r="K928" s="8"/>
      <c r="L928" s="8"/>
      <c r="M928" s="5"/>
    </row>
    <row r="929" spans="1:13">
      <c r="A929" s="8">
        <v>926</v>
      </c>
      <c r="B929" s="5" t="s">
        <v>5989</v>
      </c>
      <c r="C929" s="5" t="s">
        <v>7964</v>
      </c>
      <c r="D929" s="5" t="s">
        <v>5990</v>
      </c>
      <c r="E929" s="2">
        <v>44915</v>
      </c>
      <c r="F929" s="5" t="s">
        <v>8757</v>
      </c>
      <c r="G929" s="8">
        <f t="shared" si="29"/>
        <v>1</v>
      </c>
      <c r="H929" s="8"/>
      <c r="I929" s="43">
        <v>187</v>
      </c>
      <c r="J929" s="5" t="str">
        <f t="shared" si="30"/>
        <v>Open</v>
      </c>
      <c r="K929" s="8"/>
      <c r="L929" s="8"/>
      <c r="M929" s="5"/>
    </row>
    <row r="930" spans="1:13">
      <c r="A930" s="8">
        <v>927</v>
      </c>
      <c r="B930" s="5" t="s">
        <v>7286</v>
      </c>
      <c r="C930" s="5" t="s">
        <v>7965</v>
      </c>
      <c r="D930" s="5" t="s">
        <v>8631</v>
      </c>
      <c r="E930" s="2">
        <v>44915</v>
      </c>
      <c r="F930" s="5" t="s">
        <v>8757</v>
      </c>
      <c r="G930" s="8">
        <f t="shared" si="29"/>
        <v>1</v>
      </c>
      <c r="H930" s="8"/>
      <c r="I930" s="43">
        <v>54</v>
      </c>
      <c r="J930" s="5" t="str">
        <f t="shared" si="30"/>
        <v>Open</v>
      </c>
      <c r="K930" s="8"/>
      <c r="L930" s="8"/>
      <c r="M930" s="5"/>
    </row>
    <row r="931" spans="1:13">
      <c r="A931" s="8">
        <v>928</v>
      </c>
      <c r="B931" s="5" t="s">
        <v>5997</v>
      </c>
      <c r="C931" s="5" t="s">
        <v>7966</v>
      </c>
      <c r="D931" s="5" t="s">
        <v>5998</v>
      </c>
      <c r="E931" s="2">
        <v>44915</v>
      </c>
      <c r="F931" s="5" t="s">
        <v>8757</v>
      </c>
      <c r="G931" s="8">
        <f t="shared" si="29"/>
        <v>1</v>
      </c>
      <c r="H931" s="8"/>
      <c r="I931" s="43">
        <v>196</v>
      </c>
      <c r="J931" s="5" t="str">
        <f t="shared" si="30"/>
        <v>Open</v>
      </c>
      <c r="K931" s="8"/>
      <c r="L931" s="8"/>
      <c r="M931" s="5"/>
    </row>
    <row r="932" spans="1:13">
      <c r="A932" s="8">
        <v>929</v>
      </c>
      <c r="B932" s="5" t="s">
        <v>7287</v>
      </c>
      <c r="C932" s="5" t="s">
        <v>7967</v>
      </c>
      <c r="D932" s="5" t="s">
        <v>8632</v>
      </c>
      <c r="E932" s="2">
        <v>44915</v>
      </c>
      <c r="F932" s="5" t="s">
        <v>8757</v>
      </c>
      <c r="G932" s="8">
        <f t="shared" si="29"/>
        <v>1</v>
      </c>
      <c r="H932" s="8"/>
      <c r="I932" s="43">
        <v>40</v>
      </c>
      <c r="J932" s="5" t="str">
        <f t="shared" si="30"/>
        <v>Open</v>
      </c>
      <c r="K932" s="8"/>
      <c r="L932" s="8"/>
      <c r="M932" s="5"/>
    </row>
    <row r="933" spans="1:13">
      <c r="A933" s="8">
        <v>930</v>
      </c>
      <c r="B933" s="5" t="s">
        <v>7288</v>
      </c>
      <c r="C933" s="5" t="s">
        <v>7968</v>
      </c>
      <c r="D933" s="5" t="s">
        <v>8633</v>
      </c>
      <c r="E933" s="2">
        <v>44915</v>
      </c>
      <c r="F933" s="5" t="s">
        <v>8757</v>
      </c>
      <c r="G933" s="8">
        <f t="shared" si="29"/>
        <v>1</v>
      </c>
      <c r="H933" s="8"/>
      <c r="I933" s="43">
        <v>255</v>
      </c>
      <c r="J933" s="5" t="str">
        <f t="shared" si="30"/>
        <v>Open</v>
      </c>
      <c r="K933" s="8"/>
      <c r="L933" s="8"/>
      <c r="M933" s="5"/>
    </row>
    <row r="934" spans="1:13">
      <c r="A934" s="8">
        <v>931</v>
      </c>
      <c r="B934" s="5" t="s">
        <v>7292</v>
      </c>
      <c r="C934" s="5" t="s">
        <v>7972</v>
      </c>
      <c r="D934" s="5" t="s">
        <v>8637</v>
      </c>
      <c r="E934" s="2">
        <v>44915</v>
      </c>
      <c r="F934" s="5" t="s">
        <v>8757</v>
      </c>
      <c r="G934" s="8">
        <f t="shared" si="29"/>
        <v>1</v>
      </c>
      <c r="H934" s="8"/>
      <c r="I934" s="43">
        <v>95</v>
      </c>
      <c r="J934" s="5" t="str">
        <f t="shared" si="30"/>
        <v>Open</v>
      </c>
      <c r="K934" s="8"/>
      <c r="L934" s="8"/>
      <c r="M934" s="5"/>
    </row>
    <row r="935" spans="1:13">
      <c r="A935" s="8">
        <v>932</v>
      </c>
      <c r="B935" s="5" t="s">
        <v>7286</v>
      </c>
      <c r="C935" s="5" t="s">
        <v>7965</v>
      </c>
      <c r="D935" s="5" t="s">
        <v>8631</v>
      </c>
      <c r="E935" s="2">
        <v>44915</v>
      </c>
      <c r="F935" s="5" t="s">
        <v>8757</v>
      </c>
      <c r="G935" s="8">
        <f t="shared" si="29"/>
        <v>1</v>
      </c>
      <c r="H935" s="8"/>
      <c r="I935" s="43">
        <v>54</v>
      </c>
      <c r="J935" s="5" t="str">
        <f t="shared" si="30"/>
        <v>Open</v>
      </c>
      <c r="K935" s="8"/>
      <c r="L935" s="8"/>
      <c r="M935" s="5"/>
    </row>
    <row r="936" spans="1:13">
      <c r="A936" s="8">
        <v>933</v>
      </c>
      <c r="B936" s="5" t="s">
        <v>7293</v>
      </c>
      <c r="C936" s="5" t="s">
        <v>7973</v>
      </c>
      <c r="D936" s="5" t="s">
        <v>8638</v>
      </c>
      <c r="E936" s="2">
        <v>44915</v>
      </c>
      <c r="F936" s="5" t="s">
        <v>8757</v>
      </c>
      <c r="G936" s="8">
        <f t="shared" si="29"/>
        <v>1</v>
      </c>
      <c r="H936" s="8"/>
      <c r="I936" s="43">
        <v>84.55</v>
      </c>
      <c r="J936" s="5" t="str">
        <f t="shared" si="30"/>
        <v>Open</v>
      </c>
      <c r="K936" s="8"/>
      <c r="L936" s="8"/>
      <c r="M936" s="5"/>
    </row>
    <row r="937" spans="1:13">
      <c r="A937" s="8">
        <v>934</v>
      </c>
      <c r="B937" s="5" t="s">
        <v>7294</v>
      </c>
      <c r="C937" s="5" t="s">
        <v>7974</v>
      </c>
      <c r="D937" s="5" t="s">
        <v>8639</v>
      </c>
      <c r="E937" s="2">
        <v>44915</v>
      </c>
      <c r="F937" s="5" t="s">
        <v>8757</v>
      </c>
      <c r="G937" s="8">
        <f t="shared" si="29"/>
        <v>1</v>
      </c>
      <c r="H937" s="8"/>
      <c r="I937" s="43">
        <v>68.400000000000006</v>
      </c>
      <c r="J937" s="5" t="str">
        <f t="shared" si="30"/>
        <v>Open</v>
      </c>
      <c r="K937" s="8"/>
      <c r="L937" s="8"/>
      <c r="M937" s="5"/>
    </row>
    <row r="938" spans="1:13">
      <c r="A938" s="8">
        <v>935</v>
      </c>
      <c r="B938" s="5" t="s">
        <v>7295</v>
      </c>
      <c r="C938" s="5" t="s">
        <v>7975</v>
      </c>
      <c r="D938" s="5" t="s">
        <v>8640</v>
      </c>
      <c r="E938" s="2">
        <v>44915</v>
      </c>
      <c r="F938" s="5" t="s">
        <v>8757</v>
      </c>
      <c r="G938" s="8">
        <f t="shared" si="29"/>
        <v>1</v>
      </c>
      <c r="H938" s="8"/>
      <c r="I938" s="43">
        <v>148</v>
      </c>
      <c r="J938" s="5" t="str">
        <f t="shared" si="30"/>
        <v>Open</v>
      </c>
      <c r="K938" s="8"/>
      <c r="L938" s="8"/>
      <c r="M938" s="5"/>
    </row>
    <row r="939" spans="1:13">
      <c r="A939" s="8">
        <v>936</v>
      </c>
      <c r="B939" s="5" t="s">
        <v>7296</v>
      </c>
      <c r="C939" s="5" t="s">
        <v>7976</v>
      </c>
      <c r="D939" s="5" t="s">
        <v>8641</v>
      </c>
      <c r="E939" s="2">
        <v>44915</v>
      </c>
      <c r="F939" s="5" t="s">
        <v>8757</v>
      </c>
      <c r="G939" s="8">
        <f t="shared" si="29"/>
        <v>1</v>
      </c>
      <c r="H939" s="8"/>
      <c r="I939" s="43">
        <v>79.8</v>
      </c>
      <c r="J939" s="5" t="str">
        <f t="shared" si="30"/>
        <v>Open</v>
      </c>
      <c r="K939" s="8"/>
      <c r="L939" s="8"/>
      <c r="M939" s="5"/>
    </row>
    <row r="940" spans="1:13">
      <c r="A940" s="8">
        <v>937</v>
      </c>
      <c r="B940" s="5" t="s">
        <v>7297</v>
      </c>
      <c r="C940" s="5" t="s">
        <v>7977</v>
      </c>
      <c r="D940" s="5" t="s">
        <v>8642</v>
      </c>
      <c r="E940" s="2">
        <v>44915</v>
      </c>
      <c r="F940" s="5" t="s">
        <v>8757</v>
      </c>
      <c r="G940" s="8">
        <f t="shared" si="29"/>
        <v>1</v>
      </c>
      <c r="H940" s="8"/>
      <c r="I940" s="43">
        <v>54.15</v>
      </c>
      <c r="J940" s="5" t="str">
        <f t="shared" si="30"/>
        <v>Open</v>
      </c>
      <c r="K940" s="8"/>
      <c r="L940" s="8"/>
      <c r="M940" s="5"/>
    </row>
    <row r="941" spans="1:13">
      <c r="A941" s="8">
        <v>938</v>
      </c>
      <c r="B941" s="5" t="s">
        <v>7180</v>
      </c>
      <c r="C941" s="5" t="s">
        <v>7979</v>
      </c>
      <c r="D941" s="5" t="s">
        <v>8644</v>
      </c>
      <c r="E941" s="2">
        <v>44915</v>
      </c>
      <c r="F941" s="5" t="s">
        <v>8757</v>
      </c>
      <c r="G941" s="8">
        <f t="shared" si="29"/>
        <v>1</v>
      </c>
      <c r="H941" s="8"/>
      <c r="I941" s="43">
        <v>165</v>
      </c>
      <c r="J941" s="5" t="str">
        <f t="shared" si="30"/>
        <v>Open</v>
      </c>
      <c r="K941" s="8"/>
      <c r="L941" s="8"/>
      <c r="M941" s="5"/>
    </row>
    <row r="942" spans="1:13">
      <c r="A942" s="8">
        <v>939</v>
      </c>
      <c r="B942" s="5" t="s">
        <v>7282</v>
      </c>
      <c r="C942" s="5" t="s">
        <v>7960</v>
      </c>
      <c r="D942" s="5" t="s">
        <v>8627</v>
      </c>
      <c r="E942" s="2">
        <v>44915</v>
      </c>
      <c r="F942" s="5" t="s">
        <v>8757</v>
      </c>
      <c r="G942" s="8">
        <f t="shared" si="29"/>
        <v>1</v>
      </c>
      <c r="H942" s="8"/>
      <c r="I942" s="43">
        <v>148</v>
      </c>
      <c r="J942" s="5" t="str">
        <f t="shared" si="30"/>
        <v>Open</v>
      </c>
      <c r="K942" s="8"/>
      <c r="L942" s="8"/>
      <c r="M942" s="5"/>
    </row>
    <row r="943" spans="1:13">
      <c r="A943" s="8">
        <v>940</v>
      </c>
      <c r="B943" s="5" t="s">
        <v>7299</v>
      </c>
      <c r="C943" s="5" t="s">
        <v>7980</v>
      </c>
      <c r="D943" s="5" t="s">
        <v>8645</v>
      </c>
      <c r="E943" s="2">
        <v>44915</v>
      </c>
      <c r="F943" s="5" t="s">
        <v>8757</v>
      </c>
      <c r="G943" s="8">
        <f t="shared" si="29"/>
        <v>1</v>
      </c>
      <c r="H943" s="8"/>
      <c r="I943" s="43">
        <v>117</v>
      </c>
      <c r="J943" s="5" t="str">
        <f t="shared" si="30"/>
        <v>Open</v>
      </c>
      <c r="K943" s="8"/>
      <c r="L943" s="8"/>
      <c r="M943" s="5"/>
    </row>
    <row r="944" spans="1:13">
      <c r="A944" s="8">
        <v>941</v>
      </c>
      <c r="B944" s="5" t="s">
        <v>6002</v>
      </c>
      <c r="C944" s="5" t="s">
        <v>7981</v>
      </c>
      <c r="D944" s="5" t="s">
        <v>6003</v>
      </c>
      <c r="E944" s="2">
        <v>44915</v>
      </c>
      <c r="F944" s="5" t="s">
        <v>8757</v>
      </c>
      <c r="G944" s="8">
        <f t="shared" si="29"/>
        <v>1</v>
      </c>
      <c r="H944" s="8"/>
      <c r="I944" s="43">
        <v>209</v>
      </c>
      <c r="J944" s="5" t="str">
        <f t="shared" si="30"/>
        <v>Open</v>
      </c>
      <c r="K944" s="8"/>
      <c r="L944" s="8"/>
      <c r="M944" s="5"/>
    </row>
    <row r="945" spans="1:13">
      <c r="A945" s="8">
        <v>942</v>
      </c>
      <c r="B945" s="5" t="s">
        <v>7300</v>
      </c>
      <c r="C945" s="5" t="s">
        <v>7982</v>
      </c>
      <c r="D945" s="5" t="s">
        <v>8646</v>
      </c>
      <c r="E945" s="2">
        <v>44915</v>
      </c>
      <c r="F945" s="5" t="s">
        <v>8757</v>
      </c>
      <c r="G945" s="8">
        <f t="shared" si="29"/>
        <v>1</v>
      </c>
      <c r="H945" s="8"/>
      <c r="I945" s="43">
        <v>100</v>
      </c>
      <c r="J945" s="5" t="str">
        <f t="shared" si="30"/>
        <v>Open</v>
      </c>
      <c r="K945" s="8"/>
      <c r="L945" s="8"/>
      <c r="M945" s="5"/>
    </row>
    <row r="946" spans="1:13">
      <c r="A946" s="8">
        <v>943</v>
      </c>
      <c r="B946" s="5" t="s">
        <v>7302</v>
      </c>
      <c r="C946" s="5" t="s">
        <v>7984</v>
      </c>
      <c r="D946" s="5" t="s">
        <v>8648</v>
      </c>
      <c r="E946" s="2">
        <v>44915</v>
      </c>
      <c r="F946" s="5" t="s">
        <v>8757</v>
      </c>
      <c r="G946" s="8">
        <f t="shared" si="29"/>
        <v>1</v>
      </c>
      <c r="H946" s="8"/>
      <c r="I946" s="43">
        <v>89.3</v>
      </c>
      <c r="J946" s="5" t="str">
        <f t="shared" si="30"/>
        <v>Open</v>
      </c>
      <c r="K946" s="8"/>
      <c r="L946" s="8"/>
      <c r="M946" s="5"/>
    </row>
    <row r="947" spans="1:13">
      <c r="A947" s="8">
        <v>944</v>
      </c>
      <c r="B947" s="5" t="s">
        <v>7303</v>
      </c>
      <c r="C947" s="5" t="s">
        <v>7985</v>
      </c>
      <c r="D947" s="5" t="s">
        <v>8649</v>
      </c>
      <c r="E947" s="2">
        <v>44915</v>
      </c>
      <c r="F947" s="5" t="s">
        <v>8757</v>
      </c>
      <c r="G947" s="8">
        <f t="shared" si="29"/>
        <v>1</v>
      </c>
      <c r="H947" s="8"/>
      <c r="I947" s="43">
        <v>46.55</v>
      </c>
      <c r="J947" s="5" t="str">
        <f t="shared" si="30"/>
        <v>Open</v>
      </c>
      <c r="K947" s="8"/>
      <c r="L947" s="8"/>
      <c r="M947" s="5"/>
    </row>
    <row r="948" spans="1:13">
      <c r="A948" s="8">
        <v>945</v>
      </c>
      <c r="B948" s="5" t="s">
        <v>7304</v>
      </c>
      <c r="C948" s="5" t="s">
        <v>7986</v>
      </c>
      <c r="D948" s="5" t="s">
        <v>8650</v>
      </c>
      <c r="E948" s="2">
        <v>44915</v>
      </c>
      <c r="F948" s="5" t="s">
        <v>8757</v>
      </c>
      <c r="G948" s="8">
        <f t="shared" si="29"/>
        <v>1</v>
      </c>
      <c r="H948" s="8"/>
      <c r="I948" s="43">
        <v>82</v>
      </c>
      <c r="J948" s="5" t="str">
        <f t="shared" si="30"/>
        <v>Open</v>
      </c>
      <c r="K948" s="8"/>
      <c r="L948" s="8"/>
      <c r="M948" s="5"/>
    </row>
    <row r="949" spans="1:13">
      <c r="A949" s="8">
        <v>946</v>
      </c>
      <c r="B949" s="5" t="s">
        <v>6071</v>
      </c>
      <c r="C949" s="5" t="s">
        <v>7988</v>
      </c>
      <c r="D949" s="5" t="s">
        <v>6070</v>
      </c>
      <c r="E949" s="2">
        <v>44915</v>
      </c>
      <c r="F949" s="5" t="s">
        <v>8757</v>
      </c>
      <c r="G949" s="8">
        <f t="shared" si="29"/>
        <v>1</v>
      </c>
      <c r="H949" s="8"/>
      <c r="I949" s="43">
        <v>173</v>
      </c>
      <c r="J949" s="5" t="str">
        <f t="shared" si="30"/>
        <v>Open</v>
      </c>
      <c r="K949" s="8"/>
      <c r="L949" s="8"/>
      <c r="M949" s="5"/>
    </row>
    <row r="950" spans="1:13">
      <c r="A950" s="8">
        <v>947</v>
      </c>
      <c r="B950" s="5" t="s">
        <v>7306</v>
      </c>
      <c r="C950" s="5" t="s">
        <v>7989</v>
      </c>
      <c r="D950" s="5" t="s">
        <v>8652</v>
      </c>
      <c r="E950" s="2">
        <v>44915</v>
      </c>
      <c r="F950" s="5" t="s">
        <v>8757</v>
      </c>
      <c r="G950" s="8">
        <f t="shared" si="29"/>
        <v>1</v>
      </c>
      <c r="H950" s="8"/>
      <c r="I950" s="43">
        <v>154.85</v>
      </c>
      <c r="J950" s="5" t="str">
        <f t="shared" si="30"/>
        <v>Open</v>
      </c>
      <c r="K950" s="8"/>
      <c r="L950" s="8"/>
      <c r="M950" s="5"/>
    </row>
    <row r="951" spans="1:13">
      <c r="A951" s="8">
        <v>948</v>
      </c>
      <c r="B951" s="5" t="s">
        <v>7307</v>
      </c>
      <c r="C951" s="5" t="s">
        <v>7990</v>
      </c>
      <c r="D951" s="5" t="s">
        <v>8653</v>
      </c>
      <c r="E951" s="2">
        <v>44915</v>
      </c>
      <c r="F951" s="5" t="s">
        <v>8757</v>
      </c>
      <c r="G951" s="8">
        <f t="shared" ref="G951:G1014" si="31">IF(C951="","",IF(D951=H951,0,1))</f>
        <v>1</v>
      </c>
      <c r="H951" s="8"/>
      <c r="I951" s="43">
        <v>99</v>
      </c>
      <c r="J951" s="5" t="str">
        <f t="shared" si="30"/>
        <v>Open</v>
      </c>
      <c r="K951" s="8"/>
      <c r="L951" s="8"/>
      <c r="M951" s="5"/>
    </row>
    <row r="952" spans="1:13">
      <c r="A952" s="8">
        <v>949</v>
      </c>
      <c r="B952" s="5" t="s">
        <v>7308</v>
      </c>
      <c r="C952" s="5" t="s">
        <v>7991</v>
      </c>
      <c r="D952" s="5" t="s">
        <v>8654</v>
      </c>
      <c r="E952" s="2">
        <v>44915</v>
      </c>
      <c r="F952" s="5" t="s">
        <v>8757</v>
      </c>
      <c r="G952" s="8">
        <f t="shared" si="31"/>
        <v>1</v>
      </c>
      <c r="H952" s="8"/>
      <c r="I952" s="43">
        <v>120</v>
      </c>
      <c r="J952" s="5" t="str">
        <f t="shared" si="30"/>
        <v>Open</v>
      </c>
      <c r="K952" s="8"/>
      <c r="L952" s="8"/>
      <c r="M952" s="5"/>
    </row>
    <row r="953" spans="1:13">
      <c r="A953" s="8">
        <v>950</v>
      </c>
      <c r="B953" s="5" t="s">
        <v>7311</v>
      </c>
      <c r="C953" s="5" t="s">
        <v>7994</v>
      </c>
      <c r="D953" s="5" t="s">
        <v>8657</v>
      </c>
      <c r="E953" s="2">
        <v>44915</v>
      </c>
      <c r="F953" s="5" t="s">
        <v>8757</v>
      </c>
      <c r="G953" s="8">
        <f t="shared" si="31"/>
        <v>1</v>
      </c>
      <c r="H953" s="8"/>
      <c r="I953" s="43">
        <v>143.44999999999999</v>
      </c>
      <c r="J953" s="5" t="str">
        <f t="shared" si="30"/>
        <v>Open</v>
      </c>
      <c r="K953" s="8"/>
      <c r="L953" s="8"/>
      <c r="M953" s="5"/>
    </row>
    <row r="954" spans="1:13">
      <c r="A954" s="8">
        <v>951</v>
      </c>
      <c r="B954" s="5" t="s">
        <v>7312</v>
      </c>
      <c r="C954" s="5" t="s">
        <v>7995</v>
      </c>
      <c r="D954" s="5" t="s">
        <v>8658</v>
      </c>
      <c r="E954" s="2">
        <v>44915</v>
      </c>
      <c r="F954" s="5" t="s">
        <v>8757</v>
      </c>
      <c r="G954" s="8">
        <f t="shared" si="31"/>
        <v>1</v>
      </c>
      <c r="H954" s="8"/>
      <c r="I954" s="43">
        <v>52.25</v>
      </c>
      <c r="J954" s="5" t="str">
        <f t="shared" si="30"/>
        <v>Open</v>
      </c>
      <c r="K954" s="8"/>
      <c r="L954" s="8"/>
      <c r="M954" s="5"/>
    </row>
    <row r="955" spans="1:13">
      <c r="A955" s="8">
        <v>952</v>
      </c>
      <c r="B955" s="5" t="s">
        <v>7313</v>
      </c>
      <c r="C955" s="5" t="s">
        <v>7996</v>
      </c>
      <c r="D955" s="5" t="s">
        <v>8659</v>
      </c>
      <c r="E955" s="2">
        <v>44915</v>
      </c>
      <c r="F955" s="5" t="s">
        <v>8757</v>
      </c>
      <c r="G955" s="8">
        <f t="shared" si="31"/>
        <v>1</v>
      </c>
      <c r="H955" s="8"/>
      <c r="I955" s="43">
        <v>81.7</v>
      </c>
      <c r="J955" s="5" t="str">
        <f t="shared" si="30"/>
        <v>Open</v>
      </c>
      <c r="K955" s="8"/>
      <c r="L955" s="8"/>
      <c r="M955" s="5"/>
    </row>
    <row r="956" spans="1:13">
      <c r="A956" s="8">
        <v>953</v>
      </c>
      <c r="B956" s="5" t="s">
        <v>7240</v>
      </c>
      <c r="C956" s="5" t="s">
        <v>7918</v>
      </c>
      <c r="D956" s="5" t="s">
        <v>8585</v>
      </c>
      <c r="E956" s="2">
        <v>44915</v>
      </c>
      <c r="F956" s="5" t="s">
        <v>8757</v>
      </c>
      <c r="G956" s="8">
        <f t="shared" si="31"/>
        <v>1</v>
      </c>
      <c r="H956" s="8"/>
      <c r="I956" s="43">
        <v>131</v>
      </c>
      <c r="J956" s="5" t="str">
        <f t="shared" si="30"/>
        <v>Open</v>
      </c>
      <c r="K956" s="8"/>
      <c r="L956" s="8"/>
      <c r="M956" s="5"/>
    </row>
    <row r="957" spans="1:13">
      <c r="A957" s="8">
        <v>954</v>
      </c>
      <c r="B957" s="5" t="s">
        <v>7314</v>
      </c>
      <c r="C957" s="5" t="s">
        <v>7997</v>
      </c>
      <c r="D957" s="5" t="s">
        <v>8660</v>
      </c>
      <c r="E957" s="2">
        <v>44915</v>
      </c>
      <c r="F957" s="5" t="s">
        <v>8757</v>
      </c>
      <c r="G957" s="8">
        <f t="shared" si="31"/>
        <v>1</v>
      </c>
      <c r="H957" s="8"/>
      <c r="I957" s="43">
        <v>135</v>
      </c>
      <c r="J957" s="5" t="str">
        <f t="shared" si="30"/>
        <v>Open</v>
      </c>
      <c r="K957" s="8"/>
      <c r="L957" s="8"/>
      <c r="M957" s="5"/>
    </row>
    <row r="958" spans="1:13">
      <c r="A958" s="8">
        <v>955</v>
      </c>
      <c r="B958" s="5" t="s">
        <v>7315</v>
      </c>
      <c r="C958" s="5" t="s">
        <v>7998</v>
      </c>
      <c r="D958" s="5" t="s">
        <v>8661</v>
      </c>
      <c r="E958" s="2">
        <v>44915</v>
      </c>
      <c r="F958" s="5" t="s">
        <v>8757</v>
      </c>
      <c r="G958" s="8">
        <f t="shared" si="31"/>
        <v>1</v>
      </c>
      <c r="H958" s="8"/>
      <c r="I958" s="43">
        <v>180</v>
      </c>
      <c r="J958" s="5" t="str">
        <f t="shared" si="30"/>
        <v>Open</v>
      </c>
      <c r="K958" s="8"/>
      <c r="L958" s="8"/>
      <c r="M958" s="5"/>
    </row>
    <row r="959" spans="1:13">
      <c r="A959" s="8">
        <v>956</v>
      </c>
      <c r="B959" s="5" t="s">
        <v>7316</v>
      </c>
      <c r="C959" s="5" t="s">
        <v>7999</v>
      </c>
      <c r="D959" s="5" t="s">
        <v>8662</v>
      </c>
      <c r="E959" s="2">
        <v>44915</v>
      </c>
      <c r="F959" s="5" t="s">
        <v>8757</v>
      </c>
      <c r="G959" s="8">
        <f t="shared" si="31"/>
        <v>1</v>
      </c>
      <c r="H959" s="8"/>
      <c r="I959" s="43">
        <v>193.8</v>
      </c>
      <c r="J959" s="5" t="str">
        <f t="shared" si="30"/>
        <v>Open</v>
      </c>
      <c r="K959" s="8"/>
      <c r="L959" s="8"/>
      <c r="M959" s="5"/>
    </row>
    <row r="960" spans="1:13">
      <c r="A960" s="8">
        <v>957</v>
      </c>
      <c r="B960" s="5" t="s">
        <v>7317</v>
      </c>
      <c r="C960" s="5" t="s">
        <v>8000</v>
      </c>
      <c r="D960" s="5" t="s">
        <v>8663</v>
      </c>
      <c r="E960" s="2">
        <v>44915</v>
      </c>
      <c r="F960" s="5" t="s">
        <v>8757</v>
      </c>
      <c r="G960" s="8">
        <f t="shared" si="31"/>
        <v>1</v>
      </c>
      <c r="H960" s="8"/>
      <c r="I960" s="43">
        <v>175</v>
      </c>
      <c r="J960" s="5" t="str">
        <f t="shared" si="30"/>
        <v>Open</v>
      </c>
      <c r="K960" s="8"/>
      <c r="L960" s="8"/>
      <c r="M960" s="5"/>
    </row>
    <row r="961" spans="1:13">
      <c r="A961" s="8">
        <v>958</v>
      </c>
      <c r="B961" s="5" t="s">
        <v>7318</v>
      </c>
      <c r="C961" s="5" t="s">
        <v>8001</v>
      </c>
      <c r="D961" s="5" t="s">
        <v>8664</v>
      </c>
      <c r="E961" s="2">
        <v>44915</v>
      </c>
      <c r="F961" s="5" t="s">
        <v>8757</v>
      </c>
      <c r="G961" s="8">
        <f t="shared" si="31"/>
        <v>1</v>
      </c>
      <c r="H961" s="8"/>
      <c r="I961" s="43">
        <v>195</v>
      </c>
      <c r="J961" s="5" t="str">
        <f t="shared" si="30"/>
        <v>Open</v>
      </c>
      <c r="K961" s="8"/>
      <c r="L961" s="8"/>
      <c r="M961" s="5"/>
    </row>
    <row r="962" spans="1:13">
      <c r="A962" s="8">
        <v>959</v>
      </c>
      <c r="B962" s="5" t="s">
        <v>7320</v>
      </c>
      <c r="C962" s="5" t="s">
        <v>8003</v>
      </c>
      <c r="D962" s="5" t="s">
        <v>8666</v>
      </c>
      <c r="E962" s="2">
        <v>44915</v>
      </c>
      <c r="F962" s="5" t="s">
        <v>8757</v>
      </c>
      <c r="G962" s="8">
        <f t="shared" si="31"/>
        <v>1</v>
      </c>
      <c r="H962" s="8"/>
      <c r="I962" s="43">
        <v>131</v>
      </c>
      <c r="J962" s="5" t="str">
        <f t="shared" si="30"/>
        <v>Open</v>
      </c>
      <c r="K962" s="8"/>
      <c r="L962" s="8"/>
      <c r="M962" s="5"/>
    </row>
    <row r="963" spans="1:13">
      <c r="A963" s="8">
        <v>960</v>
      </c>
      <c r="B963" s="5" t="s">
        <v>7321</v>
      </c>
      <c r="C963" s="5" t="s">
        <v>8004</v>
      </c>
      <c r="D963" s="5" t="s">
        <v>8667</v>
      </c>
      <c r="E963" s="2">
        <v>44915</v>
      </c>
      <c r="F963" s="5" t="s">
        <v>8757</v>
      </c>
      <c r="G963" s="8">
        <f t="shared" si="31"/>
        <v>1</v>
      </c>
      <c r="H963" s="8"/>
      <c r="I963" s="43">
        <v>376.5</v>
      </c>
      <c r="J963" s="5" t="str">
        <f t="shared" si="30"/>
        <v>Open</v>
      </c>
      <c r="K963" s="8"/>
      <c r="L963" s="8"/>
      <c r="M963" s="5"/>
    </row>
    <row r="964" spans="1:13">
      <c r="A964" s="8">
        <v>961</v>
      </c>
      <c r="B964" s="5" t="s">
        <v>7323</v>
      </c>
      <c r="C964" s="5" t="s">
        <v>8006</v>
      </c>
      <c r="D964" s="5" t="s">
        <v>8669</v>
      </c>
      <c r="E964" s="2">
        <v>44915</v>
      </c>
      <c r="F964" s="5" t="s">
        <v>8757</v>
      </c>
      <c r="G964" s="8">
        <f t="shared" si="31"/>
        <v>1</v>
      </c>
      <c r="H964" s="8"/>
      <c r="I964" s="43">
        <v>151</v>
      </c>
      <c r="J964" s="5" t="str">
        <f t="shared" ref="J964:J1027" si="32">IF(F964="","",IF(H964=D964,"Close","Open"))</f>
        <v>Open</v>
      </c>
      <c r="K964" s="8"/>
      <c r="L964" s="8"/>
      <c r="M964" s="5"/>
    </row>
    <row r="965" spans="1:13">
      <c r="A965" s="8">
        <v>962</v>
      </c>
      <c r="B965" s="5" t="s">
        <v>7324</v>
      </c>
      <c r="C965" s="5" t="s">
        <v>8007</v>
      </c>
      <c r="D965" s="5" t="s">
        <v>8670</v>
      </c>
      <c r="E965" s="2">
        <v>44915</v>
      </c>
      <c r="F965" s="5" t="s">
        <v>8757</v>
      </c>
      <c r="G965" s="8">
        <f t="shared" si="31"/>
        <v>1</v>
      </c>
      <c r="H965" s="8"/>
      <c r="I965" s="43">
        <v>94.05</v>
      </c>
      <c r="J965" s="5" t="str">
        <f t="shared" si="32"/>
        <v>Open</v>
      </c>
      <c r="K965" s="8"/>
      <c r="L965" s="8"/>
      <c r="M965" s="5"/>
    </row>
    <row r="966" spans="1:13">
      <c r="A966" s="8">
        <v>963</v>
      </c>
      <c r="B966" s="5" t="s">
        <v>7326</v>
      </c>
      <c r="C966" s="5" t="s">
        <v>8009</v>
      </c>
      <c r="D966" s="5" t="s">
        <v>8672</v>
      </c>
      <c r="E966" s="2">
        <v>44915</v>
      </c>
      <c r="F966" s="5" t="s">
        <v>8757</v>
      </c>
      <c r="G966" s="8">
        <f t="shared" si="31"/>
        <v>1</v>
      </c>
      <c r="H966" s="8"/>
      <c r="I966" s="43">
        <v>56</v>
      </c>
      <c r="J966" s="5" t="str">
        <f t="shared" si="32"/>
        <v>Open</v>
      </c>
      <c r="K966" s="8"/>
      <c r="L966" s="8"/>
      <c r="M966" s="5"/>
    </row>
    <row r="967" spans="1:13">
      <c r="A967" s="8">
        <v>964</v>
      </c>
      <c r="B967" s="5" t="s">
        <v>7321</v>
      </c>
      <c r="C967" s="5" t="s">
        <v>8004</v>
      </c>
      <c r="D967" s="5" t="s">
        <v>8667</v>
      </c>
      <c r="E967" s="2">
        <v>44915</v>
      </c>
      <c r="F967" s="5" t="s">
        <v>8757</v>
      </c>
      <c r="G967" s="8">
        <f t="shared" si="31"/>
        <v>1</v>
      </c>
      <c r="H967" s="8"/>
      <c r="I967" s="43">
        <v>376.5</v>
      </c>
      <c r="J967" s="5" t="str">
        <f t="shared" si="32"/>
        <v>Open</v>
      </c>
      <c r="K967" s="8"/>
      <c r="L967" s="8"/>
      <c r="M967" s="5"/>
    </row>
    <row r="968" spans="1:13">
      <c r="A968" s="8">
        <v>965</v>
      </c>
      <c r="B968" s="5" t="s">
        <v>7327</v>
      </c>
      <c r="C968" s="5" t="s">
        <v>8010</v>
      </c>
      <c r="D968" s="5" t="s">
        <v>8673</v>
      </c>
      <c r="E968" s="2">
        <v>44915</v>
      </c>
      <c r="F968" s="5" t="s">
        <v>8757</v>
      </c>
      <c r="G968" s="8">
        <f t="shared" si="31"/>
        <v>1</v>
      </c>
      <c r="H968" s="8"/>
      <c r="I968" s="43">
        <v>107</v>
      </c>
      <c r="J968" s="5" t="str">
        <f t="shared" si="32"/>
        <v>Open</v>
      </c>
      <c r="K968" s="8"/>
      <c r="L968" s="8"/>
      <c r="M968" s="5"/>
    </row>
    <row r="969" spans="1:13">
      <c r="A969" s="8">
        <v>966</v>
      </c>
      <c r="B969" s="5" t="s">
        <v>7328</v>
      </c>
      <c r="C969" s="5" t="s">
        <v>8011</v>
      </c>
      <c r="D969" s="5" t="s">
        <v>8674</v>
      </c>
      <c r="E969" s="2">
        <v>44915</v>
      </c>
      <c r="F969" s="5" t="s">
        <v>8757</v>
      </c>
      <c r="G969" s="8">
        <f t="shared" si="31"/>
        <v>1</v>
      </c>
      <c r="H969" s="8"/>
      <c r="I969" s="43">
        <v>120</v>
      </c>
      <c r="J969" s="5" t="str">
        <f t="shared" si="32"/>
        <v>Open</v>
      </c>
      <c r="K969" s="8"/>
      <c r="L969" s="8"/>
      <c r="M969" s="5"/>
    </row>
    <row r="970" spans="1:13">
      <c r="A970" s="8">
        <v>967</v>
      </c>
      <c r="B970" s="5" t="s">
        <v>7240</v>
      </c>
      <c r="C970" s="5" t="s">
        <v>7918</v>
      </c>
      <c r="D970" s="5" t="s">
        <v>8585</v>
      </c>
      <c r="E970" s="2">
        <v>44915</v>
      </c>
      <c r="F970" s="5" t="s">
        <v>8757</v>
      </c>
      <c r="G970" s="8">
        <f t="shared" si="31"/>
        <v>1</v>
      </c>
      <c r="H970" s="8"/>
      <c r="I970" s="43">
        <v>131</v>
      </c>
      <c r="J970" s="5" t="str">
        <f t="shared" si="32"/>
        <v>Open</v>
      </c>
      <c r="K970" s="8"/>
      <c r="L970" s="8"/>
      <c r="M970" s="5"/>
    </row>
    <row r="971" spans="1:13">
      <c r="A971" s="8">
        <v>968</v>
      </c>
      <c r="B971" s="5" t="s">
        <v>7227</v>
      </c>
      <c r="C971" s="5" t="s">
        <v>7904</v>
      </c>
      <c r="D971" s="5" t="s">
        <v>8574</v>
      </c>
      <c r="E971" s="2">
        <v>44915</v>
      </c>
      <c r="F971" s="5" t="s">
        <v>8757</v>
      </c>
      <c r="G971" s="8">
        <f t="shared" si="31"/>
        <v>1</v>
      </c>
      <c r="H971" s="8"/>
      <c r="I971" s="43">
        <v>92.72</v>
      </c>
      <c r="J971" s="5" t="str">
        <f t="shared" si="32"/>
        <v>Open</v>
      </c>
      <c r="K971" s="8"/>
      <c r="L971" s="8"/>
      <c r="M971" s="5"/>
    </row>
    <row r="972" spans="1:13">
      <c r="A972" s="8">
        <v>969</v>
      </c>
      <c r="B972" s="5" t="s">
        <v>7329</v>
      </c>
      <c r="C972" s="5" t="s">
        <v>8012</v>
      </c>
      <c r="D972" s="5" t="s">
        <v>8675</v>
      </c>
      <c r="E972" s="2">
        <v>44915</v>
      </c>
      <c r="F972" s="5" t="s">
        <v>8757</v>
      </c>
      <c r="G972" s="8">
        <f t="shared" si="31"/>
        <v>1</v>
      </c>
      <c r="H972" s="8"/>
      <c r="I972" s="43">
        <v>70</v>
      </c>
      <c r="J972" s="5" t="str">
        <f t="shared" si="32"/>
        <v>Open</v>
      </c>
      <c r="K972" s="8"/>
      <c r="L972" s="8"/>
      <c r="M972" s="5"/>
    </row>
    <row r="973" spans="1:13">
      <c r="A973" s="8">
        <v>970</v>
      </c>
      <c r="B973" s="5" t="s">
        <v>7330</v>
      </c>
      <c r="C973" s="5" t="s">
        <v>8013</v>
      </c>
      <c r="D973" s="5" t="s">
        <v>8676</v>
      </c>
      <c r="E973" s="2">
        <v>44915</v>
      </c>
      <c r="F973" s="5" t="s">
        <v>8757</v>
      </c>
      <c r="G973" s="8">
        <f t="shared" si="31"/>
        <v>1</v>
      </c>
      <c r="H973" s="8"/>
      <c r="I973" s="43">
        <v>289</v>
      </c>
      <c r="J973" s="5" t="str">
        <f t="shared" si="32"/>
        <v>Open</v>
      </c>
      <c r="K973" s="8"/>
      <c r="L973" s="8"/>
      <c r="M973" s="5"/>
    </row>
    <row r="974" spans="1:13">
      <c r="A974" s="8">
        <v>971</v>
      </c>
      <c r="B974" s="5" t="s">
        <v>7331</v>
      </c>
      <c r="C974" s="5" t="s">
        <v>8014</v>
      </c>
      <c r="D974" s="5" t="s">
        <v>8677</v>
      </c>
      <c r="E974" s="2">
        <v>44915</v>
      </c>
      <c r="F974" s="5" t="s">
        <v>8757</v>
      </c>
      <c r="G974" s="8">
        <f t="shared" si="31"/>
        <v>1</v>
      </c>
      <c r="H974" s="8"/>
      <c r="I974" s="43">
        <v>118.75</v>
      </c>
      <c r="J974" s="5" t="str">
        <f t="shared" si="32"/>
        <v>Open</v>
      </c>
      <c r="K974" s="8"/>
      <c r="L974" s="8"/>
      <c r="M974" s="5"/>
    </row>
    <row r="975" spans="1:13">
      <c r="A975" s="8">
        <v>972</v>
      </c>
      <c r="B975" s="5" t="s">
        <v>7332</v>
      </c>
      <c r="C975" s="5" t="s">
        <v>8015</v>
      </c>
      <c r="D975" s="5" t="s">
        <v>8678</v>
      </c>
      <c r="E975" s="2">
        <v>44915</v>
      </c>
      <c r="F975" s="5" t="s">
        <v>8757</v>
      </c>
      <c r="G975" s="8">
        <f t="shared" si="31"/>
        <v>1</v>
      </c>
      <c r="H975" s="8"/>
      <c r="I975" s="43">
        <v>91</v>
      </c>
      <c r="J975" s="5" t="str">
        <f t="shared" si="32"/>
        <v>Open</v>
      </c>
      <c r="K975" s="8"/>
      <c r="L975" s="8"/>
      <c r="M975" s="5"/>
    </row>
    <row r="976" spans="1:13">
      <c r="A976" s="8">
        <v>973</v>
      </c>
      <c r="B976" s="5" t="s">
        <v>7333</v>
      </c>
      <c r="C976" s="5" t="s">
        <v>8016</v>
      </c>
      <c r="D976" s="5" t="s">
        <v>8679</v>
      </c>
      <c r="E976" s="2">
        <v>44915</v>
      </c>
      <c r="F976" s="5" t="s">
        <v>8757</v>
      </c>
      <c r="G976" s="8">
        <f t="shared" si="31"/>
        <v>1</v>
      </c>
      <c r="H976" s="8"/>
      <c r="I976" s="43">
        <v>112.1</v>
      </c>
      <c r="J976" s="5" t="str">
        <f t="shared" si="32"/>
        <v>Open</v>
      </c>
      <c r="K976" s="8"/>
      <c r="L976" s="8"/>
      <c r="M976" s="5"/>
    </row>
    <row r="977" spans="1:13">
      <c r="A977" s="8">
        <v>974</v>
      </c>
      <c r="B977" s="5" t="s">
        <v>7334</v>
      </c>
      <c r="C977" s="5" t="s">
        <v>8017</v>
      </c>
      <c r="D977" s="5" t="s">
        <v>8680</v>
      </c>
      <c r="E977" s="2">
        <v>44915</v>
      </c>
      <c r="F977" s="5" t="s">
        <v>8757</v>
      </c>
      <c r="G977" s="8">
        <f t="shared" si="31"/>
        <v>1</v>
      </c>
      <c r="H977" s="8"/>
      <c r="I977" s="43">
        <v>119</v>
      </c>
      <c r="J977" s="5" t="str">
        <f t="shared" si="32"/>
        <v>Open</v>
      </c>
      <c r="K977" s="8"/>
      <c r="L977" s="8"/>
      <c r="M977" s="5"/>
    </row>
    <row r="978" spans="1:13">
      <c r="A978" s="8">
        <v>975</v>
      </c>
      <c r="B978" s="5" t="s">
        <v>7335</v>
      </c>
      <c r="C978" s="5" t="s">
        <v>8018</v>
      </c>
      <c r="D978" s="5" t="s">
        <v>8681</v>
      </c>
      <c r="E978" s="2">
        <v>44915</v>
      </c>
      <c r="F978" s="5" t="s">
        <v>8757</v>
      </c>
      <c r="G978" s="8">
        <f t="shared" si="31"/>
        <v>1</v>
      </c>
      <c r="H978" s="8"/>
      <c r="I978" s="43">
        <v>168</v>
      </c>
      <c r="J978" s="5" t="str">
        <f t="shared" si="32"/>
        <v>Open</v>
      </c>
      <c r="K978" s="8"/>
      <c r="L978" s="8"/>
      <c r="M978" s="5"/>
    </row>
    <row r="979" spans="1:13">
      <c r="A979" s="8">
        <v>976</v>
      </c>
      <c r="B979" s="5" t="s">
        <v>7336</v>
      </c>
      <c r="C979" s="5" t="s">
        <v>8019</v>
      </c>
      <c r="D979" s="5" t="s">
        <v>8682</v>
      </c>
      <c r="E979" s="2">
        <v>44915</v>
      </c>
      <c r="F979" s="5" t="s">
        <v>8758</v>
      </c>
      <c r="G979" s="8">
        <f t="shared" si="31"/>
        <v>1</v>
      </c>
      <c r="H979" s="8"/>
      <c r="I979" s="43">
        <v>175</v>
      </c>
      <c r="J979" s="5" t="str">
        <f t="shared" si="32"/>
        <v>Open</v>
      </c>
      <c r="K979" s="8"/>
      <c r="L979" s="8"/>
      <c r="M979" s="5"/>
    </row>
    <row r="980" spans="1:13">
      <c r="A980" s="8">
        <v>977</v>
      </c>
      <c r="B980" s="5" t="s">
        <v>7337</v>
      </c>
      <c r="C980" s="5" t="s">
        <v>8020</v>
      </c>
      <c r="D980" s="5" t="s">
        <v>8683</v>
      </c>
      <c r="E980" s="2">
        <v>44915</v>
      </c>
      <c r="F980" s="5" t="s">
        <v>8758</v>
      </c>
      <c r="G980" s="8">
        <f t="shared" si="31"/>
        <v>1</v>
      </c>
      <c r="H980" s="8"/>
      <c r="I980" s="43">
        <v>80</v>
      </c>
      <c r="J980" s="5" t="str">
        <f t="shared" si="32"/>
        <v>Open</v>
      </c>
      <c r="K980" s="8"/>
      <c r="L980" s="8"/>
      <c r="M980" s="5"/>
    </row>
    <row r="981" spans="1:13">
      <c r="A981" s="8">
        <v>978</v>
      </c>
      <c r="B981" s="5" t="s">
        <v>7338</v>
      </c>
      <c r="C981" s="5" t="s">
        <v>8021</v>
      </c>
      <c r="D981" s="5" t="s">
        <v>8684</v>
      </c>
      <c r="E981" s="2">
        <v>44915</v>
      </c>
      <c r="F981" s="5" t="s">
        <v>8758</v>
      </c>
      <c r="G981" s="8">
        <f t="shared" si="31"/>
        <v>1</v>
      </c>
      <c r="H981" s="8"/>
      <c r="I981" s="43">
        <v>160</v>
      </c>
      <c r="J981" s="5" t="str">
        <f t="shared" si="32"/>
        <v>Open</v>
      </c>
      <c r="K981" s="8"/>
      <c r="L981" s="8"/>
      <c r="M981" s="5"/>
    </row>
    <row r="982" spans="1:13">
      <c r="A982" s="8">
        <v>979</v>
      </c>
      <c r="B982" s="5" t="s">
        <v>7338</v>
      </c>
      <c r="C982" s="5" t="s">
        <v>8021</v>
      </c>
      <c r="D982" s="5" t="s">
        <v>8684</v>
      </c>
      <c r="E982" s="2">
        <v>44915</v>
      </c>
      <c r="F982" s="5" t="s">
        <v>8758</v>
      </c>
      <c r="G982" s="8">
        <f t="shared" si="31"/>
        <v>1</v>
      </c>
      <c r="H982" s="8"/>
      <c r="I982" s="43">
        <v>160</v>
      </c>
      <c r="J982" s="5" t="str">
        <f t="shared" si="32"/>
        <v>Open</v>
      </c>
      <c r="K982" s="8"/>
      <c r="L982" s="8"/>
      <c r="M982" s="5"/>
    </row>
    <row r="983" spans="1:13">
      <c r="A983" s="8">
        <v>980</v>
      </c>
      <c r="B983" s="5" t="s">
        <v>7339</v>
      </c>
      <c r="C983" s="5" t="s">
        <v>8022</v>
      </c>
      <c r="D983" s="5" t="s">
        <v>8685</v>
      </c>
      <c r="E983" s="2">
        <v>44915</v>
      </c>
      <c r="F983" s="5" t="s">
        <v>8758</v>
      </c>
      <c r="G983" s="8">
        <f t="shared" si="31"/>
        <v>1</v>
      </c>
      <c r="H983" s="8"/>
      <c r="I983" s="43">
        <v>82</v>
      </c>
      <c r="J983" s="5" t="str">
        <f t="shared" si="32"/>
        <v>Open</v>
      </c>
      <c r="K983" s="8"/>
      <c r="L983" s="8"/>
      <c r="M983" s="5"/>
    </row>
    <row r="984" spans="1:13">
      <c r="A984" s="8">
        <v>981</v>
      </c>
      <c r="B984" s="5" t="s">
        <v>7340</v>
      </c>
      <c r="C984" s="5" t="s">
        <v>8023</v>
      </c>
      <c r="D984" s="5" t="s">
        <v>8686</v>
      </c>
      <c r="E984" s="2">
        <v>44915</v>
      </c>
      <c r="F984" s="5" t="s">
        <v>8758</v>
      </c>
      <c r="G984" s="8">
        <f t="shared" si="31"/>
        <v>1</v>
      </c>
      <c r="H984" s="8"/>
      <c r="I984" s="43">
        <v>311</v>
      </c>
      <c r="J984" s="5" t="str">
        <f t="shared" si="32"/>
        <v>Open</v>
      </c>
      <c r="K984" s="8"/>
      <c r="L984" s="8"/>
      <c r="M984" s="5"/>
    </row>
    <row r="985" spans="1:13">
      <c r="A985" s="8">
        <v>982</v>
      </c>
      <c r="B985" s="5" t="s">
        <v>7341</v>
      </c>
      <c r="C985" s="5" t="s">
        <v>8024</v>
      </c>
      <c r="D985" s="5" t="s">
        <v>8687</v>
      </c>
      <c r="E985" s="2">
        <v>44915</v>
      </c>
      <c r="F985" s="5" t="s">
        <v>8758</v>
      </c>
      <c r="G985" s="8">
        <f t="shared" si="31"/>
        <v>1</v>
      </c>
      <c r="H985" s="8"/>
      <c r="I985" s="43">
        <v>45</v>
      </c>
      <c r="J985" s="5" t="str">
        <f t="shared" si="32"/>
        <v>Open</v>
      </c>
      <c r="K985" s="8"/>
      <c r="L985" s="8"/>
      <c r="M985" s="5"/>
    </row>
    <row r="986" spans="1:13">
      <c r="A986" s="8">
        <v>983</v>
      </c>
      <c r="B986" s="5" t="s">
        <v>7342</v>
      </c>
      <c r="C986" s="5" t="s">
        <v>8025</v>
      </c>
      <c r="D986" s="5" t="s">
        <v>8688</v>
      </c>
      <c r="E986" s="2">
        <v>44915</v>
      </c>
      <c r="F986" s="5" t="s">
        <v>8758</v>
      </c>
      <c r="G986" s="8">
        <f t="shared" si="31"/>
        <v>1</v>
      </c>
      <c r="H986" s="8"/>
      <c r="I986" s="43">
        <v>560</v>
      </c>
      <c r="J986" s="5" t="str">
        <f t="shared" si="32"/>
        <v>Open</v>
      </c>
      <c r="K986" s="8"/>
      <c r="L986" s="8"/>
      <c r="M986" s="5"/>
    </row>
    <row r="987" spans="1:13">
      <c r="A987" s="8">
        <v>984</v>
      </c>
      <c r="B987" s="5" t="s">
        <v>7343</v>
      </c>
      <c r="C987" s="5" t="s">
        <v>8026</v>
      </c>
      <c r="D987" s="5" t="s">
        <v>8689</v>
      </c>
      <c r="E987" s="2">
        <v>44915</v>
      </c>
      <c r="F987" s="5" t="s">
        <v>8758</v>
      </c>
      <c r="G987" s="8">
        <f t="shared" si="31"/>
        <v>1</v>
      </c>
      <c r="H987" s="8"/>
      <c r="I987" s="43">
        <v>319</v>
      </c>
      <c r="J987" s="5" t="str">
        <f t="shared" si="32"/>
        <v>Open</v>
      </c>
      <c r="K987" s="8"/>
      <c r="L987" s="8"/>
      <c r="M987" s="5"/>
    </row>
    <row r="988" spans="1:13">
      <c r="A988" s="8">
        <v>985</v>
      </c>
      <c r="B988" s="5" t="s">
        <v>7344</v>
      </c>
      <c r="C988" s="5" t="s">
        <v>8027</v>
      </c>
      <c r="D988" s="5" t="s">
        <v>8690</v>
      </c>
      <c r="E988" s="2">
        <v>44915</v>
      </c>
      <c r="F988" s="5" t="s">
        <v>8758</v>
      </c>
      <c r="G988" s="8">
        <f t="shared" si="31"/>
        <v>1</v>
      </c>
      <c r="H988" s="8"/>
      <c r="I988" s="43">
        <v>79</v>
      </c>
      <c r="J988" s="5" t="str">
        <f t="shared" si="32"/>
        <v>Open</v>
      </c>
      <c r="K988" s="8"/>
      <c r="L988" s="8"/>
      <c r="M988" s="5"/>
    </row>
    <row r="989" spans="1:13">
      <c r="A989" s="8">
        <v>986</v>
      </c>
      <c r="B989" s="5" t="s">
        <v>7345</v>
      </c>
      <c r="C989" s="5" t="s">
        <v>8028</v>
      </c>
      <c r="D989" s="5" t="s">
        <v>8691</v>
      </c>
      <c r="E989" s="2">
        <v>44915</v>
      </c>
      <c r="F989" s="5" t="s">
        <v>8758</v>
      </c>
      <c r="G989" s="8">
        <f t="shared" si="31"/>
        <v>1</v>
      </c>
      <c r="H989" s="8"/>
      <c r="I989" s="43">
        <v>330</v>
      </c>
      <c r="J989" s="5" t="str">
        <f t="shared" si="32"/>
        <v>Open</v>
      </c>
      <c r="K989" s="8"/>
      <c r="L989" s="8"/>
      <c r="M989" s="5"/>
    </row>
    <row r="990" spans="1:13">
      <c r="A990" s="8">
        <v>987</v>
      </c>
      <c r="B990" s="5" t="s">
        <v>7346</v>
      </c>
      <c r="C990" s="5" t="s">
        <v>8029</v>
      </c>
      <c r="D990" s="5" t="s">
        <v>8692</v>
      </c>
      <c r="E990" s="2">
        <v>44915</v>
      </c>
      <c r="F990" s="5" t="s">
        <v>8758</v>
      </c>
      <c r="G990" s="8">
        <f t="shared" si="31"/>
        <v>1</v>
      </c>
      <c r="H990" s="8"/>
      <c r="I990" s="43">
        <v>116</v>
      </c>
      <c r="J990" s="5" t="str">
        <f t="shared" si="32"/>
        <v>Open</v>
      </c>
      <c r="K990" s="8"/>
      <c r="L990" s="8"/>
      <c r="M990" s="5"/>
    </row>
    <row r="991" spans="1:13">
      <c r="A991" s="8">
        <v>988</v>
      </c>
      <c r="B991" s="5" t="s">
        <v>7348</v>
      </c>
      <c r="C991" s="5" t="s">
        <v>8031</v>
      </c>
      <c r="D991" s="5" t="s">
        <v>8694</v>
      </c>
      <c r="E991" s="2">
        <v>44915</v>
      </c>
      <c r="F991" s="5" t="s">
        <v>8758</v>
      </c>
      <c r="G991" s="8">
        <f t="shared" si="31"/>
        <v>1</v>
      </c>
      <c r="H991" s="8"/>
      <c r="I991" s="43">
        <v>138</v>
      </c>
      <c r="J991" s="5" t="str">
        <f t="shared" si="32"/>
        <v>Open</v>
      </c>
      <c r="K991" s="8"/>
      <c r="L991" s="8"/>
      <c r="M991" s="5"/>
    </row>
    <row r="992" spans="1:13">
      <c r="A992" s="8">
        <v>989</v>
      </c>
      <c r="B992" s="5" t="s">
        <v>7349</v>
      </c>
      <c r="C992" s="5" t="s">
        <v>8032</v>
      </c>
      <c r="D992" s="5" t="s">
        <v>8695</v>
      </c>
      <c r="E992" s="2">
        <v>44915</v>
      </c>
      <c r="F992" s="5" t="s">
        <v>8758</v>
      </c>
      <c r="G992" s="8">
        <f t="shared" si="31"/>
        <v>1</v>
      </c>
      <c r="H992" s="8"/>
      <c r="I992" s="43">
        <v>88.35</v>
      </c>
      <c r="J992" s="5" t="str">
        <f t="shared" si="32"/>
        <v>Open</v>
      </c>
      <c r="K992" s="8"/>
      <c r="L992" s="8"/>
      <c r="M992" s="5"/>
    </row>
    <row r="993" spans="1:13">
      <c r="A993" s="8">
        <v>990</v>
      </c>
      <c r="B993" s="5" t="s">
        <v>7349</v>
      </c>
      <c r="C993" s="5" t="s">
        <v>8032</v>
      </c>
      <c r="D993" s="5" t="s">
        <v>8695</v>
      </c>
      <c r="E993" s="2">
        <v>44915</v>
      </c>
      <c r="F993" s="5" t="s">
        <v>8758</v>
      </c>
      <c r="G993" s="8">
        <f t="shared" si="31"/>
        <v>1</v>
      </c>
      <c r="H993" s="8"/>
      <c r="I993" s="43">
        <v>88.35</v>
      </c>
      <c r="J993" s="5" t="str">
        <f t="shared" si="32"/>
        <v>Open</v>
      </c>
      <c r="K993" s="8"/>
      <c r="L993" s="8"/>
      <c r="M993" s="5"/>
    </row>
    <row r="994" spans="1:13">
      <c r="A994" s="8">
        <v>991</v>
      </c>
      <c r="B994" s="5" t="s">
        <v>7350</v>
      </c>
      <c r="C994" s="5" t="s">
        <v>8033</v>
      </c>
      <c r="D994" s="5" t="s">
        <v>8696</v>
      </c>
      <c r="E994" s="2">
        <v>44915</v>
      </c>
      <c r="F994" s="5" t="s">
        <v>8758</v>
      </c>
      <c r="G994" s="8">
        <f t="shared" si="31"/>
        <v>1</v>
      </c>
      <c r="H994" s="8"/>
      <c r="I994" s="43">
        <v>85</v>
      </c>
      <c r="J994" s="5" t="str">
        <f t="shared" si="32"/>
        <v>Open</v>
      </c>
      <c r="K994" s="8"/>
      <c r="L994" s="8"/>
      <c r="M994" s="5"/>
    </row>
    <row r="995" spans="1:13">
      <c r="A995" s="8">
        <v>992</v>
      </c>
      <c r="B995" s="5" t="s">
        <v>7351</v>
      </c>
      <c r="C995" s="5" t="s">
        <v>8034</v>
      </c>
      <c r="D995" s="5" t="s">
        <v>8697</v>
      </c>
      <c r="E995" s="2">
        <v>44915</v>
      </c>
      <c r="F995" s="5" t="s">
        <v>8758</v>
      </c>
      <c r="G995" s="8">
        <f t="shared" si="31"/>
        <v>1</v>
      </c>
      <c r="H995" s="8"/>
      <c r="I995" s="43">
        <v>160</v>
      </c>
      <c r="J995" s="5" t="str">
        <f t="shared" si="32"/>
        <v>Open</v>
      </c>
      <c r="K995" s="8"/>
      <c r="L995" s="8"/>
      <c r="M995" s="5"/>
    </row>
    <row r="996" spans="1:13">
      <c r="A996" s="8">
        <v>993</v>
      </c>
      <c r="B996" s="5" t="s">
        <v>7355</v>
      </c>
      <c r="C996" s="5" t="s">
        <v>8038</v>
      </c>
      <c r="D996" s="5" t="s">
        <v>8701</v>
      </c>
      <c r="E996" s="2">
        <v>44915</v>
      </c>
      <c r="F996" s="5" t="s">
        <v>8758</v>
      </c>
      <c r="G996" s="8">
        <f t="shared" si="31"/>
        <v>1</v>
      </c>
      <c r="H996" s="8"/>
      <c r="I996" s="43">
        <v>119</v>
      </c>
      <c r="J996" s="5" t="str">
        <f t="shared" si="32"/>
        <v>Open</v>
      </c>
      <c r="K996" s="8"/>
      <c r="L996" s="8"/>
      <c r="M996" s="5"/>
    </row>
    <row r="997" spans="1:13">
      <c r="A997" s="8">
        <v>994</v>
      </c>
      <c r="B997" s="5" t="s">
        <v>7356</v>
      </c>
      <c r="C997" s="5" t="s">
        <v>8039</v>
      </c>
      <c r="D997" s="5" t="s">
        <v>8702</v>
      </c>
      <c r="E997" s="2">
        <v>44915</v>
      </c>
      <c r="F997" s="5" t="s">
        <v>8758</v>
      </c>
      <c r="G997" s="8">
        <f t="shared" si="31"/>
        <v>1</v>
      </c>
      <c r="H997" s="8"/>
      <c r="I997" s="43">
        <v>137</v>
      </c>
      <c r="J997" s="5" t="str">
        <f t="shared" si="32"/>
        <v>Open</v>
      </c>
      <c r="K997" s="8"/>
      <c r="L997" s="8"/>
      <c r="M997" s="5"/>
    </row>
    <row r="998" spans="1:13">
      <c r="A998" s="8">
        <v>995</v>
      </c>
      <c r="B998" s="5" t="s">
        <v>7358</v>
      </c>
      <c r="C998" s="5" t="s">
        <v>8041</v>
      </c>
      <c r="D998" s="5" t="s">
        <v>8704</v>
      </c>
      <c r="E998" s="2">
        <v>44915</v>
      </c>
      <c r="F998" s="5" t="s">
        <v>8758</v>
      </c>
      <c r="G998" s="8">
        <f t="shared" si="31"/>
        <v>1</v>
      </c>
      <c r="H998" s="8"/>
      <c r="I998" s="43">
        <v>89</v>
      </c>
      <c r="J998" s="5" t="str">
        <f t="shared" si="32"/>
        <v>Open</v>
      </c>
      <c r="K998" s="8"/>
      <c r="L998" s="8"/>
      <c r="M998" s="5"/>
    </row>
    <row r="999" spans="1:13">
      <c r="A999" s="8">
        <v>996</v>
      </c>
      <c r="B999" s="5" t="s">
        <v>7359</v>
      </c>
      <c r="C999" s="5" t="s">
        <v>8042</v>
      </c>
      <c r="D999" s="5" t="s">
        <v>8705</v>
      </c>
      <c r="E999" s="2">
        <v>44915</v>
      </c>
      <c r="F999" s="5" t="s">
        <v>8758</v>
      </c>
      <c r="G999" s="8">
        <f t="shared" si="31"/>
        <v>1</v>
      </c>
      <c r="H999" s="8"/>
      <c r="I999" s="43">
        <v>202</v>
      </c>
      <c r="J999" s="5" t="str">
        <f t="shared" si="32"/>
        <v>Open</v>
      </c>
      <c r="K999" s="8"/>
      <c r="L999" s="8"/>
      <c r="M999" s="5"/>
    </row>
    <row r="1000" spans="1:13">
      <c r="A1000" s="8">
        <v>997</v>
      </c>
      <c r="B1000" s="5" t="s">
        <v>7360</v>
      </c>
      <c r="C1000" s="5" t="s">
        <v>8043</v>
      </c>
      <c r="D1000" s="5" t="s">
        <v>8706</v>
      </c>
      <c r="E1000" s="2">
        <v>44915</v>
      </c>
      <c r="F1000" s="5" t="s">
        <v>8758</v>
      </c>
      <c r="G1000" s="8">
        <f t="shared" si="31"/>
        <v>1</v>
      </c>
      <c r="H1000" s="8"/>
      <c r="I1000" s="43">
        <v>550</v>
      </c>
      <c r="J1000" s="5" t="str">
        <f t="shared" si="32"/>
        <v>Open</v>
      </c>
      <c r="K1000" s="8"/>
      <c r="L1000" s="8"/>
      <c r="M1000" s="5"/>
    </row>
    <row r="1001" spans="1:13">
      <c r="A1001" s="8">
        <v>998</v>
      </c>
      <c r="B1001" s="5" t="s">
        <v>7361</v>
      </c>
      <c r="C1001" s="5" t="s">
        <v>8044</v>
      </c>
      <c r="D1001" s="5" t="s">
        <v>8707</v>
      </c>
      <c r="E1001" s="2">
        <v>44915</v>
      </c>
      <c r="F1001" s="5" t="s">
        <v>8758</v>
      </c>
      <c r="G1001" s="8">
        <f t="shared" si="31"/>
        <v>1</v>
      </c>
      <c r="H1001" s="8"/>
      <c r="I1001" s="43">
        <v>318</v>
      </c>
      <c r="J1001" s="5" t="str">
        <f t="shared" si="32"/>
        <v>Open</v>
      </c>
      <c r="K1001" s="8"/>
      <c r="L1001" s="8"/>
      <c r="M1001" s="5"/>
    </row>
    <row r="1002" spans="1:13">
      <c r="A1002" s="8">
        <v>999</v>
      </c>
      <c r="B1002" s="5" t="s">
        <v>7363</v>
      </c>
      <c r="C1002" s="5" t="s">
        <v>8046</v>
      </c>
      <c r="D1002" s="5" t="s">
        <v>8709</v>
      </c>
      <c r="E1002" s="2">
        <v>44915</v>
      </c>
      <c r="F1002" s="5" t="s">
        <v>8758</v>
      </c>
      <c r="G1002" s="8">
        <f t="shared" si="31"/>
        <v>1</v>
      </c>
      <c r="H1002" s="8"/>
      <c r="I1002" s="43">
        <v>102</v>
      </c>
      <c r="J1002" s="5" t="str">
        <f t="shared" si="32"/>
        <v>Open</v>
      </c>
      <c r="K1002" s="8"/>
      <c r="L1002" s="8"/>
      <c r="M1002" s="5"/>
    </row>
    <row r="1003" spans="1:13">
      <c r="A1003" s="8">
        <v>1000</v>
      </c>
      <c r="B1003" s="5" t="s">
        <v>7363</v>
      </c>
      <c r="C1003" s="5" t="s">
        <v>8046</v>
      </c>
      <c r="D1003" s="5" t="s">
        <v>8709</v>
      </c>
      <c r="E1003" s="2">
        <v>44915</v>
      </c>
      <c r="F1003" s="5" t="s">
        <v>8758</v>
      </c>
      <c r="G1003" s="8">
        <f t="shared" si="31"/>
        <v>1</v>
      </c>
      <c r="H1003" s="8"/>
      <c r="I1003" s="43">
        <v>102</v>
      </c>
      <c r="J1003" s="5" t="str">
        <f t="shared" si="32"/>
        <v>Open</v>
      </c>
      <c r="K1003" s="8"/>
      <c r="L1003" s="8"/>
      <c r="M1003" s="5"/>
    </row>
    <row r="1004" spans="1:13">
      <c r="A1004" s="8">
        <v>1001</v>
      </c>
      <c r="B1004" s="5" t="s">
        <v>7363</v>
      </c>
      <c r="C1004" s="5" t="s">
        <v>8046</v>
      </c>
      <c r="D1004" s="5" t="s">
        <v>8709</v>
      </c>
      <c r="E1004" s="2">
        <v>44915</v>
      </c>
      <c r="F1004" s="5" t="s">
        <v>8758</v>
      </c>
      <c r="G1004" s="8">
        <f t="shared" si="31"/>
        <v>1</v>
      </c>
      <c r="H1004" s="8"/>
      <c r="I1004" s="43">
        <v>102</v>
      </c>
      <c r="J1004" s="5" t="str">
        <f t="shared" si="32"/>
        <v>Open</v>
      </c>
      <c r="K1004" s="8"/>
      <c r="L1004" s="8"/>
      <c r="M1004" s="5"/>
    </row>
    <row r="1005" spans="1:13">
      <c r="A1005" s="8">
        <v>1002</v>
      </c>
      <c r="B1005" s="5" t="s">
        <v>7363</v>
      </c>
      <c r="C1005" s="5" t="s">
        <v>8046</v>
      </c>
      <c r="D1005" s="5" t="s">
        <v>8709</v>
      </c>
      <c r="E1005" s="2">
        <v>44915</v>
      </c>
      <c r="F1005" s="5" t="s">
        <v>8758</v>
      </c>
      <c r="G1005" s="8">
        <f t="shared" si="31"/>
        <v>1</v>
      </c>
      <c r="H1005" s="8"/>
      <c r="I1005" s="43">
        <v>102</v>
      </c>
      <c r="J1005" s="5" t="str">
        <f t="shared" si="32"/>
        <v>Open</v>
      </c>
      <c r="K1005" s="8"/>
      <c r="L1005" s="8"/>
      <c r="M1005" s="5"/>
    </row>
    <row r="1006" spans="1:13">
      <c r="A1006" s="8">
        <v>1003</v>
      </c>
      <c r="B1006" s="5" t="s">
        <v>7363</v>
      </c>
      <c r="C1006" s="5" t="s">
        <v>8046</v>
      </c>
      <c r="D1006" s="5" t="s">
        <v>8709</v>
      </c>
      <c r="E1006" s="2">
        <v>44915</v>
      </c>
      <c r="F1006" s="5" t="s">
        <v>8758</v>
      </c>
      <c r="G1006" s="8">
        <f t="shared" si="31"/>
        <v>1</v>
      </c>
      <c r="H1006" s="8"/>
      <c r="I1006" s="43">
        <v>102</v>
      </c>
      <c r="J1006" s="5" t="str">
        <f t="shared" si="32"/>
        <v>Open</v>
      </c>
      <c r="K1006" s="8"/>
      <c r="L1006" s="8"/>
      <c r="M1006" s="5"/>
    </row>
    <row r="1007" spans="1:13">
      <c r="A1007" s="8">
        <v>1004</v>
      </c>
      <c r="B1007" s="5" t="s">
        <v>7363</v>
      </c>
      <c r="C1007" s="5" t="s">
        <v>8046</v>
      </c>
      <c r="D1007" s="5" t="s">
        <v>8709</v>
      </c>
      <c r="E1007" s="2">
        <v>44915</v>
      </c>
      <c r="F1007" s="5" t="s">
        <v>8758</v>
      </c>
      <c r="G1007" s="8">
        <f t="shared" si="31"/>
        <v>1</v>
      </c>
      <c r="H1007" s="8"/>
      <c r="I1007" s="43">
        <v>102</v>
      </c>
      <c r="J1007" s="5" t="str">
        <f t="shared" si="32"/>
        <v>Open</v>
      </c>
      <c r="K1007" s="8"/>
      <c r="L1007" s="8"/>
      <c r="M1007" s="5"/>
    </row>
    <row r="1008" spans="1:13">
      <c r="A1008" s="8">
        <v>1005</v>
      </c>
      <c r="B1008" s="5" t="s">
        <v>7364</v>
      </c>
      <c r="C1008" s="5" t="s">
        <v>8047</v>
      </c>
      <c r="D1008" s="5" t="s">
        <v>8710</v>
      </c>
      <c r="E1008" s="2">
        <v>44915</v>
      </c>
      <c r="F1008" s="5" t="s">
        <v>8758</v>
      </c>
      <c r="G1008" s="8">
        <f t="shared" si="31"/>
        <v>1</v>
      </c>
      <c r="H1008" s="8"/>
      <c r="I1008" s="43">
        <v>72</v>
      </c>
      <c r="J1008" s="5" t="str">
        <f t="shared" si="32"/>
        <v>Open</v>
      </c>
      <c r="K1008" s="8"/>
      <c r="L1008" s="8"/>
      <c r="M1008" s="5"/>
    </row>
    <row r="1009" spans="1:13">
      <c r="A1009" s="8">
        <v>1006</v>
      </c>
      <c r="B1009" s="5" t="s">
        <v>7365</v>
      </c>
      <c r="C1009" s="5" t="s">
        <v>8048</v>
      </c>
      <c r="D1009" s="5" t="s">
        <v>8711</v>
      </c>
      <c r="E1009" s="2">
        <v>44915</v>
      </c>
      <c r="F1009" s="5" t="s">
        <v>8758</v>
      </c>
      <c r="G1009" s="8">
        <f t="shared" si="31"/>
        <v>1</v>
      </c>
      <c r="H1009" s="8"/>
      <c r="I1009" s="43">
        <v>230</v>
      </c>
      <c r="J1009" s="5" t="str">
        <f t="shared" si="32"/>
        <v>Open</v>
      </c>
      <c r="K1009" s="8"/>
      <c r="L1009" s="8"/>
      <c r="M1009" s="5"/>
    </row>
    <row r="1010" spans="1:13">
      <c r="A1010" s="8">
        <v>1007</v>
      </c>
      <c r="B1010" s="5" t="s">
        <v>7366</v>
      </c>
      <c r="C1010" s="5" t="s">
        <v>8049</v>
      </c>
      <c r="D1010" s="5" t="s">
        <v>8712</v>
      </c>
      <c r="E1010" s="2">
        <v>44915</v>
      </c>
      <c r="F1010" s="5" t="s">
        <v>8758</v>
      </c>
      <c r="G1010" s="8">
        <f t="shared" si="31"/>
        <v>1</v>
      </c>
      <c r="H1010" s="8"/>
      <c r="I1010" s="43">
        <v>85</v>
      </c>
      <c r="J1010" s="5" t="str">
        <f t="shared" si="32"/>
        <v>Open</v>
      </c>
      <c r="K1010" s="8"/>
      <c r="L1010" s="8"/>
      <c r="M1010" s="5"/>
    </row>
    <row r="1011" spans="1:13">
      <c r="A1011" s="8">
        <v>1008</v>
      </c>
      <c r="B1011" s="5" t="s">
        <v>7369</v>
      </c>
      <c r="C1011" s="5" t="s">
        <v>8052</v>
      </c>
      <c r="D1011" s="5" t="s">
        <v>8715</v>
      </c>
      <c r="E1011" s="2">
        <v>44915</v>
      </c>
      <c r="F1011" s="5" t="s">
        <v>8758</v>
      </c>
      <c r="G1011" s="8">
        <f t="shared" si="31"/>
        <v>1</v>
      </c>
      <c r="H1011" s="8"/>
      <c r="I1011" s="43">
        <v>87</v>
      </c>
      <c r="J1011" s="5" t="str">
        <f t="shared" si="32"/>
        <v>Open</v>
      </c>
      <c r="K1011" s="8"/>
      <c r="L1011" s="8"/>
      <c r="M1011" s="5"/>
    </row>
    <row r="1012" spans="1:13">
      <c r="A1012" s="8">
        <v>1009</v>
      </c>
      <c r="B1012" s="5" t="s">
        <v>7371</v>
      </c>
      <c r="C1012" s="5" t="s">
        <v>8054</v>
      </c>
      <c r="D1012" s="5" t="s">
        <v>8717</v>
      </c>
      <c r="E1012" s="2">
        <v>44915</v>
      </c>
      <c r="F1012" s="5" t="s">
        <v>8758</v>
      </c>
      <c r="G1012" s="8">
        <f t="shared" si="31"/>
        <v>1</v>
      </c>
      <c r="H1012" s="8"/>
      <c r="I1012" s="43">
        <v>72</v>
      </c>
      <c r="J1012" s="5" t="str">
        <f t="shared" si="32"/>
        <v>Open</v>
      </c>
      <c r="K1012" s="8"/>
      <c r="L1012" s="8"/>
      <c r="M1012" s="5"/>
    </row>
    <row r="1013" spans="1:13">
      <c r="A1013" s="8">
        <v>1010</v>
      </c>
      <c r="B1013" s="5" t="s">
        <v>7373</v>
      </c>
      <c r="C1013" s="5" t="s">
        <v>8056</v>
      </c>
      <c r="D1013" s="5" t="s">
        <v>8719</v>
      </c>
      <c r="E1013" s="2">
        <v>44915</v>
      </c>
      <c r="F1013" s="5" t="s">
        <v>8758</v>
      </c>
      <c r="G1013" s="8">
        <f t="shared" si="31"/>
        <v>1</v>
      </c>
      <c r="H1013" s="8"/>
      <c r="I1013" s="43">
        <v>180</v>
      </c>
      <c r="J1013" s="5" t="str">
        <f t="shared" si="32"/>
        <v>Open</v>
      </c>
      <c r="K1013" s="8"/>
      <c r="L1013" s="8"/>
      <c r="M1013" s="5"/>
    </row>
    <row r="1014" spans="1:13">
      <c r="A1014" s="8">
        <v>1011</v>
      </c>
      <c r="B1014" s="5" t="s">
        <v>7374</v>
      </c>
      <c r="C1014" s="5" t="s">
        <v>8057</v>
      </c>
      <c r="D1014" s="5" t="s">
        <v>8720</v>
      </c>
      <c r="E1014" s="2">
        <v>44915</v>
      </c>
      <c r="F1014" s="5" t="s">
        <v>8758</v>
      </c>
      <c r="G1014" s="8">
        <f t="shared" si="31"/>
        <v>1</v>
      </c>
      <c r="H1014" s="8"/>
      <c r="I1014" s="43">
        <v>144</v>
      </c>
      <c r="J1014" s="5" t="str">
        <f t="shared" si="32"/>
        <v>Open</v>
      </c>
      <c r="K1014" s="8"/>
      <c r="L1014" s="8"/>
      <c r="M1014" s="5"/>
    </row>
    <row r="1015" spans="1:13">
      <c r="A1015" s="8">
        <v>1012</v>
      </c>
      <c r="B1015" s="5" t="s">
        <v>7375</v>
      </c>
      <c r="C1015" s="5" t="s">
        <v>8058</v>
      </c>
      <c r="D1015" s="5" t="s">
        <v>8721</v>
      </c>
      <c r="E1015" s="2">
        <v>44915</v>
      </c>
      <c r="F1015" s="5" t="s">
        <v>8758</v>
      </c>
      <c r="G1015" s="8">
        <f t="shared" ref="G1015:G1078" si="33">IF(C1015="","",IF(D1015=H1015,0,1))</f>
        <v>1</v>
      </c>
      <c r="H1015" s="8"/>
      <c r="I1015" s="43">
        <v>101</v>
      </c>
      <c r="J1015" s="5" t="str">
        <f t="shared" si="32"/>
        <v>Open</v>
      </c>
      <c r="K1015" s="8"/>
      <c r="L1015" s="8"/>
      <c r="M1015" s="5"/>
    </row>
    <row r="1016" spans="1:13">
      <c r="A1016" s="8">
        <v>1013</v>
      </c>
      <c r="B1016" s="5" t="s">
        <v>7376</v>
      </c>
      <c r="C1016" s="5" t="s">
        <v>8059</v>
      </c>
      <c r="D1016" s="5" t="s">
        <v>8722</v>
      </c>
      <c r="E1016" s="2">
        <v>44915</v>
      </c>
      <c r="F1016" s="5" t="s">
        <v>8758</v>
      </c>
      <c r="G1016" s="8">
        <f t="shared" si="33"/>
        <v>1</v>
      </c>
      <c r="H1016" s="8"/>
      <c r="I1016" s="43">
        <v>224</v>
      </c>
      <c r="J1016" s="5" t="str">
        <f t="shared" si="32"/>
        <v>Open</v>
      </c>
      <c r="K1016" s="8"/>
      <c r="L1016" s="8"/>
      <c r="M1016" s="5"/>
    </row>
    <row r="1017" spans="1:13">
      <c r="A1017" s="8">
        <v>1014</v>
      </c>
      <c r="B1017" s="5" t="s">
        <v>7377</v>
      </c>
      <c r="C1017" s="5" t="s">
        <v>8060</v>
      </c>
      <c r="D1017" s="5" t="s">
        <v>8723</v>
      </c>
      <c r="E1017" s="2">
        <v>44915</v>
      </c>
      <c r="F1017" s="5" t="s">
        <v>8758</v>
      </c>
      <c r="G1017" s="8">
        <f t="shared" si="33"/>
        <v>1</v>
      </c>
      <c r="H1017" s="8"/>
      <c r="I1017" s="43">
        <v>125</v>
      </c>
      <c r="J1017" s="5" t="str">
        <f t="shared" si="32"/>
        <v>Open</v>
      </c>
      <c r="K1017" s="8"/>
      <c r="L1017" s="8"/>
      <c r="M1017" s="5"/>
    </row>
    <row r="1018" spans="1:13">
      <c r="A1018" s="8">
        <v>1015</v>
      </c>
      <c r="B1018" s="5" t="s">
        <v>7380</v>
      </c>
      <c r="C1018" s="5" t="s">
        <v>8063</v>
      </c>
      <c r="D1018" s="5" t="s">
        <v>8726</v>
      </c>
      <c r="E1018" s="2">
        <v>44915</v>
      </c>
      <c r="F1018" s="5" t="s">
        <v>8758</v>
      </c>
      <c r="G1018" s="8">
        <f t="shared" si="33"/>
        <v>1</v>
      </c>
      <c r="H1018" s="8"/>
      <c r="I1018" s="43">
        <v>160</v>
      </c>
      <c r="J1018" s="5" t="str">
        <f t="shared" si="32"/>
        <v>Open</v>
      </c>
      <c r="K1018" s="8"/>
      <c r="L1018" s="8"/>
      <c r="M1018" s="5"/>
    </row>
    <row r="1019" spans="1:13">
      <c r="A1019" s="8">
        <v>1016</v>
      </c>
      <c r="B1019" s="5" t="s">
        <v>7381</v>
      </c>
      <c r="C1019" s="5" t="s">
        <v>8064</v>
      </c>
      <c r="D1019" s="5" t="s">
        <v>8727</v>
      </c>
      <c r="E1019" s="2">
        <v>44915</v>
      </c>
      <c r="F1019" s="5" t="s">
        <v>8758</v>
      </c>
      <c r="G1019" s="8">
        <f t="shared" si="33"/>
        <v>1</v>
      </c>
      <c r="H1019" s="8"/>
      <c r="I1019" s="43">
        <v>259</v>
      </c>
      <c r="J1019" s="5" t="str">
        <f t="shared" si="32"/>
        <v>Open</v>
      </c>
      <c r="K1019" s="8"/>
      <c r="L1019" s="8"/>
      <c r="M1019" s="5"/>
    </row>
    <row r="1020" spans="1:13">
      <c r="A1020" s="8">
        <v>1017</v>
      </c>
      <c r="B1020" s="5" t="s">
        <v>7249</v>
      </c>
      <c r="C1020" s="5" t="s">
        <v>7927</v>
      </c>
      <c r="D1020" s="5" t="s">
        <v>8594</v>
      </c>
      <c r="E1020" s="2">
        <v>44915</v>
      </c>
      <c r="F1020" s="5" t="s">
        <v>8758</v>
      </c>
      <c r="G1020" s="8">
        <f t="shared" si="33"/>
        <v>1</v>
      </c>
      <c r="H1020" s="8"/>
      <c r="I1020" s="43">
        <v>88</v>
      </c>
      <c r="J1020" s="5" t="str">
        <f t="shared" si="32"/>
        <v>Open</v>
      </c>
      <c r="K1020" s="8"/>
      <c r="L1020" s="8"/>
      <c r="M1020" s="5"/>
    </row>
    <row r="1021" spans="1:13">
      <c r="A1021" s="8">
        <v>1018</v>
      </c>
      <c r="B1021" s="5" t="s">
        <v>7382</v>
      </c>
      <c r="C1021" s="5" t="s">
        <v>8065</v>
      </c>
      <c r="D1021" s="5" t="s">
        <v>8728</v>
      </c>
      <c r="E1021" s="2">
        <v>44915</v>
      </c>
      <c r="F1021" s="5" t="s">
        <v>8758</v>
      </c>
      <c r="G1021" s="8">
        <f t="shared" si="33"/>
        <v>1</v>
      </c>
      <c r="H1021" s="8"/>
      <c r="I1021" s="43">
        <v>289</v>
      </c>
      <c r="J1021" s="5" t="str">
        <f t="shared" si="32"/>
        <v>Open</v>
      </c>
      <c r="K1021" s="8"/>
      <c r="L1021" s="8"/>
      <c r="M1021" s="5"/>
    </row>
    <row r="1022" spans="1:13">
      <c r="A1022" s="8">
        <v>1019</v>
      </c>
      <c r="B1022" s="5" t="s">
        <v>7383</v>
      </c>
      <c r="C1022" s="5" t="s">
        <v>8066</v>
      </c>
      <c r="D1022" s="5" t="s">
        <v>8729</v>
      </c>
      <c r="E1022" s="2">
        <v>44915</v>
      </c>
      <c r="F1022" s="5" t="s">
        <v>8758</v>
      </c>
      <c r="G1022" s="8">
        <f t="shared" si="33"/>
        <v>1</v>
      </c>
      <c r="H1022" s="8"/>
      <c r="I1022" s="43">
        <v>322</v>
      </c>
      <c r="J1022" s="5" t="str">
        <f t="shared" si="32"/>
        <v>Open</v>
      </c>
      <c r="K1022" s="8"/>
      <c r="L1022" s="8"/>
      <c r="M1022" s="5"/>
    </row>
    <row r="1023" spans="1:13">
      <c r="A1023" s="8">
        <v>1020</v>
      </c>
      <c r="B1023" s="5" t="s">
        <v>7384</v>
      </c>
      <c r="C1023" s="5" t="s">
        <v>8067</v>
      </c>
      <c r="D1023" s="5" t="s">
        <v>8730</v>
      </c>
      <c r="E1023" s="2">
        <v>44915</v>
      </c>
      <c r="F1023" s="5" t="s">
        <v>8758</v>
      </c>
      <c r="G1023" s="8">
        <f t="shared" si="33"/>
        <v>1</v>
      </c>
      <c r="H1023" s="8"/>
      <c r="I1023" s="43">
        <v>190</v>
      </c>
      <c r="J1023" s="5" t="str">
        <f t="shared" si="32"/>
        <v>Open</v>
      </c>
      <c r="K1023" s="8"/>
      <c r="L1023" s="8"/>
      <c r="M1023" s="5"/>
    </row>
    <row r="1024" spans="1:13">
      <c r="A1024" s="8">
        <v>1021</v>
      </c>
      <c r="B1024" s="5" t="s">
        <v>7385</v>
      </c>
      <c r="C1024" s="5" t="s">
        <v>8068</v>
      </c>
      <c r="D1024" s="5" t="s">
        <v>8731</v>
      </c>
      <c r="E1024" s="2">
        <v>44915</v>
      </c>
      <c r="F1024" s="5" t="s">
        <v>8758</v>
      </c>
      <c r="G1024" s="8">
        <f t="shared" si="33"/>
        <v>1</v>
      </c>
      <c r="H1024" s="8"/>
      <c r="I1024" s="43">
        <v>120</v>
      </c>
      <c r="J1024" s="5" t="str">
        <f t="shared" si="32"/>
        <v>Open</v>
      </c>
      <c r="K1024" s="8"/>
      <c r="L1024" s="8"/>
      <c r="M1024" s="5"/>
    </row>
    <row r="1025" spans="1:13">
      <c r="A1025" s="8">
        <v>1022</v>
      </c>
      <c r="B1025" s="5" t="s">
        <v>7386</v>
      </c>
      <c r="C1025" s="5" t="s">
        <v>8069</v>
      </c>
      <c r="D1025" s="5" t="s">
        <v>8732</v>
      </c>
      <c r="E1025" s="2">
        <v>44915</v>
      </c>
      <c r="F1025" s="5" t="s">
        <v>8758</v>
      </c>
      <c r="G1025" s="8">
        <f t="shared" si="33"/>
        <v>1</v>
      </c>
      <c r="H1025" s="8"/>
      <c r="I1025" s="43">
        <v>230</v>
      </c>
      <c r="J1025" s="5" t="str">
        <f t="shared" si="32"/>
        <v>Open</v>
      </c>
      <c r="K1025" s="8"/>
      <c r="L1025" s="8"/>
      <c r="M1025" s="5"/>
    </row>
    <row r="1026" spans="1:13">
      <c r="A1026" s="8">
        <v>1023</v>
      </c>
      <c r="B1026" s="5" t="s">
        <v>7388</v>
      </c>
      <c r="C1026" s="5" t="s">
        <v>8071</v>
      </c>
      <c r="D1026" s="5" t="s">
        <v>8734</v>
      </c>
      <c r="E1026" s="2">
        <v>44915</v>
      </c>
      <c r="F1026" s="5" t="s">
        <v>8758</v>
      </c>
      <c r="G1026" s="8">
        <f t="shared" si="33"/>
        <v>1</v>
      </c>
      <c r="H1026" s="8"/>
      <c r="I1026" s="43">
        <v>106</v>
      </c>
      <c r="J1026" s="5" t="str">
        <f t="shared" si="32"/>
        <v>Open</v>
      </c>
      <c r="K1026" s="8"/>
      <c r="L1026" s="8"/>
      <c r="M1026" s="5"/>
    </row>
    <row r="1027" spans="1:13">
      <c r="A1027" s="8">
        <v>1024</v>
      </c>
      <c r="B1027" s="5" t="s">
        <v>7389</v>
      </c>
      <c r="C1027" s="5" t="s">
        <v>8072</v>
      </c>
      <c r="D1027" s="5" t="s">
        <v>8735</v>
      </c>
      <c r="E1027" s="2">
        <v>44915</v>
      </c>
      <c r="F1027" s="5" t="s">
        <v>8758</v>
      </c>
      <c r="G1027" s="8">
        <f t="shared" si="33"/>
        <v>1</v>
      </c>
      <c r="H1027" s="8"/>
      <c r="I1027" s="43">
        <v>247</v>
      </c>
      <c r="J1027" s="5" t="str">
        <f t="shared" si="32"/>
        <v>Open</v>
      </c>
      <c r="K1027" s="8"/>
      <c r="L1027" s="8"/>
      <c r="M1027" s="5"/>
    </row>
    <row r="1028" spans="1:13">
      <c r="A1028" s="8">
        <v>1025</v>
      </c>
      <c r="B1028" s="5" t="s">
        <v>7392</v>
      </c>
      <c r="C1028" s="5" t="s">
        <v>8076</v>
      </c>
      <c r="D1028" s="5" t="s">
        <v>8738</v>
      </c>
      <c r="E1028" s="2">
        <v>44915</v>
      </c>
      <c r="F1028" s="5" t="s">
        <v>8758</v>
      </c>
      <c r="G1028" s="8">
        <f t="shared" si="33"/>
        <v>1</v>
      </c>
      <c r="H1028" s="8"/>
      <c r="I1028" s="43">
        <v>289</v>
      </c>
      <c r="J1028" s="5" t="str">
        <f t="shared" ref="J1028:J1091" si="34">IF(F1028="","",IF(H1028=D1028,"Close","Open"))</f>
        <v>Open</v>
      </c>
      <c r="K1028" s="8"/>
      <c r="L1028" s="8"/>
      <c r="M1028" s="5"/>
    </row>
    <row r="1029" spans="1:13">
      <c r="A1029" s="8">
        <v>1026</v>
      </c>
      <c r="B1029" s="5" t="s">
        <v>7393</v>
      </c>
      <c r="C1029" s="5" t="s">
        <v>8077</v>
      </c>
      <c r="D1029" s="5" t="s">
        <v>8739</v>
      </c>
      <c r="E1029" s="2">
        <v>44915</v>
      </c>
      <c r="F1029" s="5" t="s">
        <v>8758</v>
      </c>
      <c r="G1029" s="8">
        <f t="shared" si="33"/>
        <v>1</v>
      </c>
      <c r="H1029" s="8"/>
      <c r="I1029" s="43">
        <v>184</v>
      </c>
      <c r="J1029" s="5" t="str">
        <f t="shared" si="34"/>
        <v>Open</v>
      </c>
      <c r="K1029" s="8"/>
      <c r="L1029" s="8"/>
      <c r="M1029" s="5"/>
    </row>
    <row r="1030" spans="1:13">
      <c r="A1030" s="8">
        <v>1027</v>
      </c>
      <c r="B1030" s="5" t="s">
        <v>7394</v>
      </c>
      <c r="C1030" s="5" t="s">
        <v>8078</v>
      </c>
      <c r="D1030" s="5" t="s">
        <v>8740</v>
      </c>
      <c r="E1030" s="2">
        <v>44915</v>
      </c>
      <c r="F1030" s="5" t="s">
        <v>8758</v>
      </c>
      <c r="G1030" s="8">
        <f t="shared" si="33"/>
        <v>1</v>
      </c>
      <c r="H1030" s="8"/>
      <c r="I1030" s="43">
        <v>105</v>
      </c>
      <c r="J1030" s="5" t="str">
        <f t="shared" si="34"/>
        <v>Open</v>
      </c>
      <c r="K1030" s="8"/>
      <c r="L1030" s="8"/>
      <c r="M1030" s="5"/>
    </row>
    <row r="1031" spans="1:13">
      <c r="A1031" s="8">
        <v>1028</v>
      </c>
      <c r="B1031" s="5" t="s">
        <v>7395</v>
      </c>
      <c r="C1031" s="5" t="s">
        <v>8079</v>
      </c>
      <c r="D1031" s="5" t="s">
        <v>8741</v>
      </c>
      <c r="E1031" s="2">
        <v>44915</v>
      </c>
      <c r="F1031" s="5" t="s">
        <v>8758</v>
      </c>
      <c r="G1031" s="8">
        <f t="shared" si="33"/>
        <v>1</v>
      </c>
      <c r="H1031" s="8"/>
      <c r="I1031" s="43">
        <v>88</v>
      </c>
      <c r="J1031" s="5" t="str">
        <f t="shared" si="34"/>
        <v>Open</v>
      </c>
      <c r="K1031" s="8"/>
      <c r="L1031" s="8"/>
      <c r="M1031" s="5"/>
    </row>
    <row r="1032" spans="1:13">
      <c r="A1032" s="8">
        <v>1029</v>
      </c>
      <c r="B1032" s="5" t="s">
        <v>8938</v>
      </c>
      <c r="C1032" s="5" t="s">
        <v>8899</v>
      </c>
      <c r="D1032" s="5" t="s">
        <v>8875</v>
      </c>
      <c r="E1032" s="2">
        <v>44915</v>
      </c>
      <c r="F1032" s="5" t="s">
        <v>8747</v>
      </c>
      <c r="G1032" s="8">
        <f t="shared" si="33"/>
        <v>1</v>
      </c>
      <c r="H1032" s="8"/>
      <c r="I1032" s="43">
        <v>148</v>
      </c>
      <c r="J1032" s="5" t="str">
        <f t="shared" si="34"/>
        <v>Open</v>
      </c>
      <c r="K1032" s="8"/>
      <c r="L1032" s="8"/>
      <c r="M1032" s="5"/>
    </row>
    <row r="1033" spans="1:13">
      <c r="A1033" s="8">
        <v>1030</v>
      </c>
      <c r="B1033" s="5" t="s">
        <v>8939</v>
      </c>
      <c r="C1033" s="5" t="s">
        <v>8900</v>
      </c>
      <c r="D1033" s="5" t="s">
        <v>8876</v>
      </c>
      <c r="E1033" s="2">
        <v>44915</v>
      </c>
      <c r="F1033" s="5" t="s">
        <v>8747</v>
      </c>
      <c r="G1033" s="8">
        <f t="shared" si="33"/>
        <v>1</v>
      </c>
      <c r="H1033" s="8"/>
      <c r="I1033" s="43">
        <v>100.7</v>
      </c>
      <c r="J1033" s="5" t="str">
        <f t="shared" si="34"/>
        <v>Open</v>
      </c>
      <c r="K1033" s="8"/>
      <c r="L1033" s="8"/>
      <c r="M1033" s="5"/>
    </row>
    <row r="1034" spans="1:13">
      <c r="A1034" s="8">
        <v>1031</v>
      </c>
      <c r="B1034" s="5" t="s">
        <v>8941</v>
      </c>
      <c r="C1034" s="5" t="s">
        <v>8902</v>
      </c>
      <c r="D1034" s="5" t="s">
        <v>8878</v>
      </c>
      <c r="E1034" s="2">
        <v>44915</v>
      </c>
      <c r="F1034" s="5" t="s">
        <v>8747</v>
      </c>
      <c r="G1034" s="8">
        <f t="shared" si="33"/>
        <v>1</v>
      </c>
      <c r="H1034" s="8"/>
      <c r="I1034" s="43">
        <v>60.8</v>
      </c>
      <c r="J1034" s="5" t="str">
        <f t="shared" si="34"/>
        <v>Open</v>
      </c>
      <c r="K1034" s="8"/>
      <c r="L1034" s="8"/>
      <c r="M1034" s="5"/>
    </row>
    <row r="1035" spans="1:13">
      <c r="A1035" s="8">
        <v>1032</v>
      </c>
      <c r="B1035" s="5" t="s">
        <v>7396</v>
      </c>
      <c r="C1035" s="5" t="s">
        <v>8903</v>
      </c>
      <c r="D1035" s="5" t="s">
        <v>8879</v>
      </c>
      <c r="E1035" s="2">
        <v>44915</v>
      </c>
      <c r="F1035" s="5" t="s">
        <v>8747</v>
      </c>
      <c r="G1035" s="8">
        <f t="shared" si="33"/>
        <v>1</v>
      </c>
      <c r="H1035" s="8"/>
      <c r="I1035" s="43">
        <v>205</v>
      </c>
      <c r="J1035" s="5" t="str">
        <f t="shared" si="34"/>
        <v>Open</v>
      </c>
      <c r="K1035" s="8"/>
      <c r="L1035" s="8"/>
      <c r="M1035" s="5"/>
    </row>
    <row r="1036" spans="1:13">
      <c r="A1036" s="8">
        <v>1033</v>
      </c>
      <c r="B1036" s="5" t="s">
        <v>8938</v>
      </c>
      <c r="C1036" s="5" t="s">
        <v>8899</v>
      </c>
      <c r="D1036" s="5" t="s">
        <v>8875</v>
      </c>
      <c r="E1036" s="2">
        <v>44915</v>
      </c>
      <c r="F1036" s="5" t="s">
        <v>8747</v>
      </c>
      <c r="G1036" s="8">
        <f t="shared" si="33"/>
        <v>1</v>
      </c>
      <c r="H1036" s="8"/>
      <c r="I1036" s="43">
        <v>148</v>
      </c>
      <c r="J1036" s="5" t="str">
        <f t="shared" si="34"/>
        <v>Open</v>
      </c>
      <c r="K1036" s="8"/>
      <c r="L1036" s="8"/>
      <c r="M1036" s="5"/>
    </row>
    <row r="1037" spans="1:13">
      <c r="A1037" s="8">
        <v>1034</v>
      </c>
      <c r="B1037" s="5" t="s">
        <v>8926</v>
      </c>
      <c r="C1037" s="5" t="s">
        <v>8906</v>
      </c>
      <c r="D1037" s="5" t="s">
        <v>8882</v>
      </c>
      <c r="E1037" s="2">
        <v>44915</v>
      </c>
      <c r="F1037" s="5" t="s">
        <v>8747</v>
      </c>
      <c r="G1037" s="8">
        <f t="shared" si="33"/>
        <v>1</v>
      </c>
      <c r="H1037" s="8"/>
      <c r="I1037" s="43">
        <v>86</v>
      </c>
      <c r="J1037" s="5" t="str">
        <f t="shared" si="34"/>
        <v>Open</v>
      </c>
      <c r="K1037" s="8"/>
      <c r="L1037" s="8"/>
      <c r="M1037" s="5"/>
    </row>
    <row r="1038" spans="1:13">
      <c r="A1038" s="8">
        <v>1035</v>
      </c>
      <c r="B1038" s="5" t="s">
        <v>8943</v>
      </c>
      <c r="C1038" s="5" t="s">
        <v>8907</v>
      </c>
      <c r="D1038" s="5" t="s">
        <v>8883</v>
      </c>
      <c r="E1038" s="2">
        <v>44915</v>
      </c>
      <c r="F1038" s="5" t="s">
        <v>8747</v>
      </c>
      <c r="G1038" s="8">
        <f t="shared" si="33"/>
        <v>1</v>
      </c>
      <c r="H1038" s="8"/>
      <c r="I1038" s="43">
        <v>75</v>
      </c>
      <c r="J1038" s="5" t="str">
        <f t="shared" si="34"/>
        <v>Open</v>
      </c>
      <c r="K1038" s="8"/>
      <c r="L1038" s="8"/>
      <c r="M1038" s="5"/>
    </row>
    <row r="1039" spans="1:13">
      <c r="A1039" s="8">
        <v>1036</v>
      </c>
      <c r="B1039" s="5" t="s">
        <v>8927</v>
      </c>
      <c r="C1039" s="5" t="s">
        <v>8908</v>
      </c>
      <c r="D1039" s="5" t="s">
        <v>8884</v>
      </c>
      <c r="E1039" s="2">
        <v>44915</v>
      </c>
      <c r="F1039" s="5" t="s">
        <v>8747</v>
      </c>
      <c r="G1039" s="8">
        <f t="shared" si="33"/>
        <v>1</v>
      </c>
      <c r="H1039" s="8"/>
      <c r="I1039" s="43">
        <v>217</v>
      </c>
      <c r="J1039" s="5" t="str">
        <f t="shared" si="34"/>
        <v>Open</v>
      </c>
      <c r="K1039" s="8"/>
      <c r="L1039" s="8"/>
      <c r="M1039" s="5"/>
    </row>
    <row r="1040" spans="1:13">
      <c r="A1040" s="8">
        <v>1037</v>
      </c>
      <c r="B1040" s="5" t="s">
        <v>8944</v>
      </c>
      <c r="C1040" s="5" t="s">
        <v>8913</v>
      </c>
      <c r="D1040" s="5" t="s">
        <v>8889</v>
      </c>
      <c r="E1040" s="2">
        <v>44915</v>
      </c>
      <c r="F1040" s="5" t="s">
        <v>8747</v>
      </c>
      <c r="G1040" s="8">
        <f t="shared" si="33"/>
        <v>1</v>
      </c>
      <c r="H1040" s="8"/>
      <c r="I1040" s="43">
        <v>143</v>
      </c>
      <c r="J1040" s="5" t="str">
        <f t="shared" si="34"/>
        <v>Open</v>
      </c>
      <c r="K1040" s="8"/>
      <c r="L1040" s="8"/>
      <c r="M1040" s="5"/>
    </row>
    <row r="1041" spans="1:13">
      <c r="A1041" s="8">
        <v>1038</v>
      </c>
      <c r="B1041" s="5" t="s">
        <v>8931</v>
      </c>
      <c r="C1041" s="5" t="s">
        <v>8914</v>
      </c>
      <c r="D1041" s="5" t="s">
        <v>8890</v>
      </c>
      <c r="E1041" s="2">
        <v>44915</v>
      </c>
      <c r="F1041" s="5" t="s">
        <v>8747</v>
      </c>
      <c r="G1041" s="8">
        <f t="shared" si="33"/>
        <v>1</v>
      </c>
      <c r="H1041" s="8"/>
      <c r="I1041" s="43">
        <v>140</v>
      </c>
      <c r="J1041" s="5" t="str">
        <f t="shared" si="34"/>
        <v>Open</v>
      </c>
      <c r="K1041" s="8"/>
      <c r="L1041" s="8"/>
      <c r="M1041" s="5"/>
    </row>
    <row r="1042" spans="1:13">
      <c r="A1042" s="8">
        <v>1039</v>
      </c>
      <c r="B1042" s="5" t="s">
        <v>8932</v>
      </c>
      <c r="C1042" s="5" t="s">
        <v>8915</v>
      </c>
      <c r="D1042" s="5" t="s">
        <v>8891</v>
      </c>
      <c r="E1042" s="2">
        <v>44915</v>
      </c>
      <c r="F1042" s="5" t="s">
        <v>8747</v>
      </c>
      <c r="G1042" s="8">
        <f t="shared" si="33"/>
        <v>1</v>
      </c>
      <c r="H1042" s="8"/>
      <c r="I1042" s="43">
        <v>240</v>
      </c>
      <c r="J1042" s="5" t="str">
        <f t="shared" si="34"/>
        <v>Open</v>
      </c>
      <c r="K1042" s="8"/>
      <c r="L1042" s="8"/>
      <c r="M1042" s="5"/>
    </row>
    <row r="1043" spans="1:13">
      <c r="A1043" s="8">
        <v>1040</v>
      </c>
      <c r="B1043" s="5" t="s">
        <v>8934</v>
      </c>
      <c r="C1043" s="5" t="s">
        <v>8917</v>
      </c>
      <c r="D1043" s="5" t="s">
        <v>8893</v>
      </c>
      <c r="E1043" s="2">
        <v>44915</v>
      </c>
      <c r="F1043" s="5" t="s">
        <v>8747</v>
      </c>
      <c r="G1043" s="8">
        <f t="shared" si="33"/>
        <v>1</v>
      </c>
      <c r="H1043" s="8"/>
      <c r="I1043" s="43">
        <v>114</v>
      </c>
      <c r="J1043" s="5" t="str">
        <f t="shared" si="34"/>
        <v>Open</v>
      </c>
      <c r="K1043" s="8"/>
      <c r="L1043" s="8"/>
      <c r="M1043" s="5"/>
    </row>
    <row r="1044" spans="1:13">
      <c r="A1044" s="8">
        <v>1041</v>
      </c>
      <c r="B1044" s="5" t="s">
        <v>8945</v>
      </c>
      <c r="C1044" s="5" t="s">
        <v>8918</v>
      </c>
      <c r="D1044" s="5" t="s">
        <v>8894</v>
      </c>
      <c r="E1044" s="2">
        <v>44915</v>
      </c>
      <c r="F1044" s="5" t="s">
        <v>8747</v>
      </c>
      <c r="G1044" s="8">
        <f t="shared" si="33"/>
        <v>1</v>
      </c>
      <c r="H1044" s="8"/>
      <c r="I1044" s="43">
        <v>70</v>
      </c>
      <c r="J1044" s="5" t="str">
        <f t="shared" si="34"/>
        <v>Open</v>
      </c>
      <c r="K1044" s="8"/>
      <c r="L1044" s="8"/>
      <c r="M1044" s="5"/>
    </row>
    <row r="1045" spans="1:13">
      <c r="A1045" s="8">
        <v>1042</v>
      </c>
      <c r="B1045" s="5" t="s">
        <v>8935</v>
      </c>
      <c r="C1045" s="5" t="s">
        <v>8919</v>
      </c>
      <c r="D1045" s="5" t="s">
        <v>8895</v>
      </c>
      <c r="E1045" s="2">
        <v>44915</v>
      </c>
      <c r="F1045" s="5" t="s">
        <v>8747</v>
      </c>
      <c r="G1045" s="8">
        <f t="shared" si="33"/>
        <v>1</v>
      </c>
      <c r="H1045" s="8"/>
      <c r="I1045" s="43">
        <v>58</v>
      </c>
      <c r="J1045" s="5" t="str">
        <f t="shared" si="34"/>
        <v>Open</v>
      </c>
      <c r="K1045" s="8"/>
      <c r="L1045" s="8"/>
      <c r="M1045" s="5"/>
    </row>
    <row r="1046" spans="1:13">
      <c r="A1046" s="8">
        <v>1043</v>
      </c>
      <c r="B1046" s="5" t="s">
        <v>8946</v>
      </c>
      <c r="C1046" s="5" t="s">
        <v>8920</v>
      </c>
      <c r="D1046" s="5" t="s">
        <v>8896</v>
      </c>
      <c r="E1046" s="2">
        <v>44915</v>
      </c>
      <c r="F1046" s="5" t="s">
        <v>8747</v>
      </c>
      <c r="G1046" s="8">
        <f t="shared" si="33"/>
        <v>1</v>
      </c>
      <c r="H1046" s="8"/>
      <c r="I1046" s="43">
        <v>65</v>
      </c>
      <c r="J1046" s="5" t="str">
        <f t="shared" si="34"/>
        <v>Open</v>
      </c>
      <c r="K1046" s="8"/>
      <c r="L1046" s="8"/>
      <c r="M1046" s="5"/>
    </row>
    <row r="1047" spans="1:13">
      <c r="A1047" s="8">
        <v>1044</v>
      </c>
      <c r="B1047" s="5" t="s">
        <v>8936</v>
      </c>
      <c r="C1047" s="5" t="s">
        <v>8921</v>
      </c>
      <c r="D1047" s="5" t="s">
        <v>8897</v>
      </c>
      <c r="E1047" s="2">
        <v>44915</v>
      </c>
      <c r="F1047" s="5" t="s">
        <v>8749</v>
      </c>
      <c r="G1047" s="8">
        <f t="shared" si="33"/>
        <v>1</v>
      </c>
      <c r="H1047" s="8"/>
      <c r="I1047" s="43">
        <v>120</v>
      </c>
      <c r="J1047" s="5" t="str">
        <f t="shared" si="34"/>
        <v>Open</v>
      </c>
      <c r="K1047" s="8"/>
      <c r="L1047" s="8"/>
      <c r="M1047" s="5"/>
    </row>
    <row r="1048" spans="1:13">
      <c r="A1048" s="8">
        <v>1045</v>
      </c>
      <c r="B1048" s="5" t="s">
        <v>9000</v>
      </c>
      <c r="C1048" s="5" t="s">
        <v>8973</v>
      </c>
      <c r="D1048" s="5" t="s">
        <v>8947</v>
      </c>
      <c r="E1048" s="2">
        <v>44915</v>
      </c>
      <c r="F1048" s="5" t="s">
        <v>8749</v>
      </c>
      <c r="G1048" s="8">
        <f t="shared" si="33"/>
        <v>1</v>
      </c>
      <c r="H1048" s="8"/>
      <c r="I1048" s="43">
        <v>87</v>
      </c>
      <c r="J1048" s="5" t="str">
        <f t="shared" si="34"/>
        <v>Open</v>
      </c>
      <c r="K1048" s="8"/>
      <c r="L1048" s="8"/>
      <c r="M1048" s="5"/>
    </row>
    <row r="1049" spans="1:13">
      <c r="A1049" s="8">
        <v>1046</v>
      </c>
      <c r="B1049" s="5" t="s">
        <v>9002</v>
      </c>
      <c r="C1049" s="5" t="s">
        <v>8975</v>
      </c>
      <c r="D1049" s="5" t="s">
        <v>8948</v>
      </c>
      <c r="E1049" s="2">
        <v>44915</v>
      </c>
      <c r="F1049" s="5" t="s">
        <v>8749</v>
      </c>
      <c r="G1049" s="8">
        <f t="shared" si="33"/>
        <v>1</v>
      </c>
      <c r="H1049" s="8"/>
      <c r="I1049" s="43">
        <v>54</v>
      </c>
      <c r="J1049" s="5" t="str">
        <f t="shared" si="34"/>
        <v>Open</v>
      </c>
      <c r="K1049" s="8"/>
      <c r="L1049" s="8"/>
      <c r="M1049" s="5"/>
    </row>
    <row r="1050" spans="1:13">
      <c r="A1050" s="8">
        <v>1047</v>
      </c>
      <c r="B1050" s="5" t="s">
        <v>9002</v>
      </c>
      <c r="C1050" s="5" t="s">
        <v>8975</v>
      </c>
      <c r="D1050" s="5" t="s">
        <v>8948</v>
      </c>
      <c r="E1050" s="2">
        <v>44915</v>
      </c>
      <c r="F1050" s="5" t="s">
        <v>8749</v>
      </c>
      <c r="G1050" s="8">
        <f t="shared" si="33"/>
        <v>1</v>
      </c>
      <c r="H1050" s="8"/>
      <c r="I1050" s="43">
        <v>54</v>
      </c>
      <c r="J1050" s="5" t="str">
        <f t="shared" si="34"/>
        <v>Open</v>
      </c>
      <c r="K1050" s="8"/>
      <c r="L1050" s="8"/>
      <c r="M1050" s="5"/>
    </row>
    <row r="1051" spans="1:13">
      <c r="A1051" s="8">
        <v>1048</v>
      </c>
      <c r="B1051" s="5" t="s">
        <v>9005</v>
      </c>
      <c r="C1051" s="5" t="s">
        <v>8979</v>
      </c>
      <c r="D1051" s="5" t="s">
        <v>8952</v>
      </c>
      <c r="E1051" s="2">
        <v>44915</v>
      </c>
      <c r="F1051" s="5" t="s">
        <v>8749</v>
      </c>
      <c r="G1051" s="8">
        <f t="shared" si="33"/>
        <v>1</v>
      </c>
      <c r="H1051" s="8"/>
      <c r="I1051" s="43">
        <v>97</v>
      </c>
      <c r="J1051" s="5" t="str">
        <f t="shared" si="34"/>
        <v>Open</v>
      </c>
      <c r="K1051" s="8"/>
      <c r="L1051" s="8"/>
      <c r="M1051" s="5"/>
    </row>
    <row r="1052" spans="1:13">
      <c r="A1052" s="8">
        <v>1049</v>
      </c>
      <c r="B1052" s="5" t="s">
        <v>9006</v>
      </c>
      <c r="C1052" s="5" t="s">
        <v>8980</v>
      </c>
      <c r="D1052" s="5" t="s">
        <v>8953</v>
      </c>
      <c r="E1052" s="2">
        <v>44915</v>
      </c>
      <c r="F1052" s="5" t="s">
        <v>8749</v>
      </c>
      <c r="G1052" s="8">
        <f t="shared" si="33"/>
        <v>1</v>
      </c>
      <c r="H1052" s="8"/>
      <c r="I1052" s="43">
        <v>92</v>
      </c>
      <c r="J1052" s="5" t="str">
        <f t="shared" si="34"/>
        <v>Open</v>
      </c>
      <c r="K1052" s="8"/>
      <c r="L1052" s="8"/>
      <c r="M1052" s="5"/>
    </row>
    <row r="1053" spans="1:13">
      <c r="A1053" s="8">
        <v>1050</v>
      </c>
      <c r="B1053" s="5" t="s">
        <v>8924</v>
      </c>
      <c r="C1053" s="5" t="s">
        <v>8981</v>
      </c>
      <c r="D1053" s="5" t="s">
        <v>8954</v>
      </c>
      <c r="E1053" s="2">
        <v>44915</v>
      </c>
      <c r="F1053" s="5" t="s">
        <v>8749</v>
      </c>
      <c r="G1053" s="8">
        <f t="shared" si="33"/>
        <v>1</v>
      </c>
      <c r="H1053" s="8"/>
      <c r="I1053" s="43">
        <v>48</v>
      </c>
      <c r="J1053" s="5" t="str">
        <f t="shared" si="34"/>
        <v>Open</v>
      </c>
      <c r="K1053" s="8"/>
      <c r="L1053" s="8"/>
      <c r="M1053" s="5"/>
    </row>
    <row r="1054" spans="1:13">
      <c r="A1054" s="8">
        <v>1051</v>
      </c>
      <c r="B1054" s="5" t="s">
        <v>9007</v>
      </c>
      <c r="C1054" s="5" t="s">
        <v>8982</v>
      </c>
      <c r="D1054" s="5" t="s">
        <v>8955</v>
      </c>
      <c r="E1054" s="2">
        <v>44915</v>
      </c>
      <c r="F1054" s="5" t="s">
        <v>8749</v>
      </c>
      <c r="G1054" s="8">
        <f t="shared" si="33"/>
        <v>1</v>
      </c>
      <c r="H1054" s="8"/>
      <c r="I1054" s="43">
        <v>154</v>
      </c>
      <c r="J1054" s="5" t="str">
        <f t="shared" si="34"/>
        <v>Open</v>
      </c>
      <c r="K1054" s="8"/>
      <c r="L1054" s="8"/>
      <c r="M1054" s="5"/>
    </row>
    <row r="1055" spans="1:13">
      <c r="A1055" s="8">
        <v>1052</v>
      </c>
      <c r="B1055" s="5" t="s">
        <v>9008</v>
      </c>
      <c r="C1055" s="5" t="s">
        <v>8983</v>
      </c>
      <c r="D1055" s="5" t="s">
        <v>8956</v>
      </c>
      <c r="E1055" s="2">
        <v>44915</v>
      </c>
      <c r="F1055" s="5" t="s">
        <v>8749</v>
      </c>
      <c r="G1055" s="8">
        <f t="shared" si="33"/>
        <v>1</v>
      </c>
      <c r="H1055" s="8"/>
      <c r="I1055" s="43">
        <v>62</v>
      </c>
      <c r="J1055" s="5" t="str">
        <f t="shared" si="34"/>
        <v>Open</v>
      </c>
      <c r="K1055" s="8"/>
      <c r="L1055" s="8"/>
      <c r="M1055" s="5"/>
    </row>
    <row r="1056" spans="1:13">
      <c r="A1056" s="8">
        <v>1053</v>
      </c>
      <c r="B1056" s="5" t="s">
        <v>9010</v>
      </c>
      <c r="C1056" s="5" t="s">
        <v>8985</v>
      </c>
      <c r="D1056" s="5" t="s">
        <v>8958</v>
      </c>
      <c r="E1056" s="2">
        <v>44915</v>
      </c>
      <c r="F1056" s="5" t="s">
        <v>8749</v>
      </c>
      <c r="G1056" s="8">
        <f t="shared" si="33"/>
        <v>1</v>
      </c>
      <c r="H1056" s="8"/>
      <c r="I1056" s="43">
        <v>91</v>
      </c>
      <c r="J1056" s="5" t="str">
        <f t="shared" si="34"/>
        <v>Open</v>
      </c>
      <c r="K1056" s="8"/>
      <c r="L1056" s="8"/>
      <c r="M1056" s="5"/>
    </row>
    <row r="1057" spans="1:13">
      <c r="A1057" s="8">
        <v>1054</v>
      </c>
      <c r="B1057" s="5" t="s">
        <v>9011</v>
      </c>
      <c r="C1057" s="5" t="s">
        <v>8986</v>
      </c>
      <c r="D1057" s="5" t="s">
        <v>8959</v>
      </c>
      <c r="E1057" s="2">
        <v>44915</v>
      </c>
      <c r="F1057" s="5" t="s">
        <v>8749</v>
      </c>
      <c r="G1057" s="8">
        <f t="shared" si="33"/>
        <v>1</v>
      </c>
      <c r="H1057" s="8"/>
      <c r="I1057" s="43">
        <v>202.35</v>
      </c>
      <c r="J1057" s="5" t="str">
        <f t="shared" si="34"/>
        <v>Open</v>
      </c>
      <c r="K1057" s="8"/>
      <c r="L1057" s="8"/>
      <c r="M1057" s="5"/>
    </row>
    <row r="1058" spans="1:13">
      <c r="A1058" s="8">
        <v>1055</v>
      </c>
      <c r="B1058" s="5" t="s">
        <v>9012</v>
      </c>
      <c r="C1058" s="5" t="s">
        <v>8987</v>
      </c>
      <c r="D1058" s="5" t="s">
        <v>8960</v>
      </c>
      <c r="E1058" s="2">
        <v>44915</v>
      </c>
      <c r="F1058" s="5" t="s">
        <v>8749</v>
      </c>
      <c r="G1058" s="8">
        <f t="shared" si="33"/>
        <v>1</v>
      </c>
      <c r="H1058" s="8"/>
      <c r="I1058" s="43">
        <v>67</v>
      </c>
      <c r="J1058" s="5" t="str">
        <f t="shared" si="34"/>
        <v>Open</v>
      </c>
      <c r="K1058" s="8"/>
      <c r="L1058" s="8"/>
      <c r="M1058" s="5"/>
    </row>
    <row r="1059" spans="1:13">
      <c r="A1059" s="8">
        <v>1056</v>
      </c>
      <c r="B1059" s="5" t="s">
        <v>9013</v>
      </c>
      <c r="C1059" s="5" t="s">
        <v>8988</v>
      </c>
      <c r="D1059" s="5" t="s">
        <v>8961</v>
      </c>
      <c r="E1059" s="2">
        <v>44915</v>
      </c>
      <c r="F1059" s="5" t="s">
        <v>8749</v>
      </c>
      <c r="G1059" s="8">
        <f t="shared" si="33"/>
        <v>1</v>
      </c>
      <c r="H1059" s="8"/>
      <c r="I1059" s="43">
        <v>89</v>
      </c>
      <c r="J1059" s="5" t="str">
        <f t="shared" si="34"/>
        <v>Open</v>
      </c>
      <c r="K1059" s="8"/>
      <c r="L1059" s="8"/>
      <c r="M1059" s="5"/>
    </row>
    <row r="1060" spans="1:13">
      <c r="A1060" s="8">
        <v>1057</v>
      </c>
      <c r="B1060" s="5" t="s">
        <v>9014</v>
      </c>
      <c r="C1060" s="5" t="s">
        <v>8989</v>
      </c>
      <c r="D1060" s="5" t="s">
        <v>8962</v>
      </c>
      <c r="E1060" s="2">
        <v>44915</v>
      </c>
      <c r="F1060" s="5" t="s">
        <v>8749</v>
      </c>
      <c r="G1060" s="8">
        <f t="shared" si="33"/>
        <v>1</v>
      </c>
      <c r="H1060" s="8"/>
      <c r="I1060" s="43">
        <v>72</v>
      </c>
      <c r="J1060" s="5" t="str">
        <f t="shared" si="34"/>
        <v>Open</v>
      </c>
      <c r="K1060" s="8"/>
      <c r="L1060" s="8"/>
      <c r="M1060" s="5"/>
    </row>
    <row r="1061" spans="1:13">
      <c r="A1061" s="8">
        <v>1058</v>
      </c>
      <c r="B1061" s="5" t="s">
        <v>9015</v>
      </c>
      <c r="C1061" s="5" t="s">
        <v>8990</v>
      </c>
      <c r="D1061" s="5" t="s">
        <v>8963</v>
      </c>
      <c r="E1061" s="2">
        <v>44915</v>
      </c>
      <c r="F1061" s="5" t="s">
        <v>8749</v>
      </c>
      <c r="G1061" s="8">
        <f t="shared" si="33"/>
        <v>1</v>
      </c>
      <c r="H1061" s="8"/>
      <c r="I1061" s="43">
        <v>116</v>
      </c>
      <c r="J1061" s="5" t="str">
        <f t="shared" si="34"/>
        <v>Open</v>
      </c>
      <c r="K1061" s="8"/>
      <c r="L1061" s="8"/>
      <c r="M1061" s="5"/>
    </row>
    <row r="1062" spans="1:13">
      <c r="A1062" s="8">
        <v>1059</v>
      </c>
      <c r="B1062" s="5" t="s">
        <v>9016</v>
      </c>
      <c r="C1062" s="5" t="s">
        <v>8991</v>
      </c>
      <c r="D1062" s="5" t="s">
        <v>8964</v>
      </c>
      <c r="E1062" s="2">
        <v>44915</v>
      </c>
      <c r="F1062" s="5" t="s">
        <v>8749</v>
      </c>
      <c r="G1062" s="8">
        <f t="shared" si="33"/>
        <v>1</v>
      </c>
      <c r="H1062" s="8"/>
      <c r="I1062" s="43">
        <v>98</v>
      </c>
      <c r="J1062" s="5" t="str">
        <f t="shared" si="34"/>
        <v>Open</v>
      </c>
      <c r="K1062" s="8"/>
      <c r="L1062" s="8"/>
      <c r="M1062" s="5"/>
    </row>
    <row r="1063" spans="1:13">
      <c r="A1063" s="8">
        <v>1060</v>
      </c>
      <c r="B1063" s="5" t="s">
        <v>9018</v>
      </c>
      <c r="C1063" s="5" t="s">
        <v>8993</v>
      </c>
      <c r="D1063" s="5" t="s">
        <v>8966</v>
      </c>
      <c r="E1063" s="2">
        <v>44915</v>
      </c>
      <c r="F1063" s="5" t="s">
        <v>8749</v>
      </c>
      <c r="G1063" s="8">
        <f t="shared" si="33"/>
        <v>1</v>
      </c>
      <c r="H1063" s="8"/>
      <c r="I1063" s="43">
        <v>106</v>
      </c>
      <c r="J1063" s="5" t="str">
        <f t="shared" si="34"/>
        <v>Open</v>
      </c>
      <c r="K1063" s="8"/>
      <c r="L1063" s="8"/>
      <c r="M1063" s="5"/>
    </row>
    <row r="1064" spans="1:13">
      <c r="A1064" s="8">
        <v>1061</v>
      </c>
      <c r="B1064" s="5" t="s">
        <v>9019</v>
      </c>
      <c r="C1064" s="5" t="s">
        <v>8994</v>
      </c>
      <c r="D1064" s="5" t="s">
        <v>8967</v>
      </c>
      <c r="E1064" s="2">
        <v>44915</v>
      </c>
      <c r="F1064" s="5" t="s">
        <v>8749</v>
      </c>
      <c r="G1064" s="8">
        <f t="shared" si="33"/>
        <v>1</v>
      </c>
      <c r="H1064" s="8"/>
      <c r="I1064" s="43">
        <v>74</v>
      </c>
      <c r="J1064" s="5" t="str">
        <f t="shared" si="34"/>
        <v>Open</v>
      </c>
      <c r="K1064" s="8"/>
      <c r="L1064" s="8"/>
      <c r="M1064" s="5"/>
    </row>
    <row r="1065" spans="1:13">
      <c r="A1065" s="8">
        <v>1062</v>
      </c>
      <c r="B1065" s="5" t="s">
        <v>9021</v>
      </c>
      <c r="C1065" s="5" t="s">
        <v>8996</v>
      </c>
      <c r="D1065" s="5" t="s">
        <v>8969</v>
      </c>
      <c r="E1065" s="2">
        <v>44915</v>
      </c>
      <c r="F1065" s="5" t="s">
        <v>8749</v>
      </c>
      <c r="G1065" s="8">
        <f t="shared" si="33"/>
        <v>1</v>
      </c>
      <c r="H1065" s="8"/>
      <c r="I1065" s="43">
        <v>221</v>
      </c>
      <c r="J1065" s="5" t="str">
        <f t="shared" si="34"/>
        <v>Open</v>
      </c>
      <c r="K1065" s="8"/>
      <c r="L1065" s="8"/>
      <c r="M1065" s="5"/>
    </row>
    <row r="1066" spans="1:13">
      <c r="A1066" s="8">
        <v>1063</v>
      </c>
      <c r="B1066" s="5" t="s">
        <v>9022</v>
      </c>
      <c r="C1066" s="5" t="s">
        <v>8998</v>
      </c>
      <c r="D1066" s="5" t="s">
        <v>8971</v>
      </c>
      <c r="E1066" s="2">
        <v>44915</v>
      </c>
      <c r="F1066" s="5" t="s">
        <v>8749</v>
      </c>
      <c r="G1066" s="8">
        <f t="shared" si="33"/>
        <v>1</v>
      </c>
      <c r="H1066" s="8"/>
      <c r="I1066" s="43">
        <v>162</v>
      </c>
      <c r="J1066" s="5" t="str">
        <f t="shared" si="34"/>
        <v>Open</v>
      </c>
      <c r="K1066" s="8"/>
      <c r="L1066" s="8"/>
      <c r="M1066" s="5"/>
    </row>
    <row r="1067" spans="1:13">
      <c r="A1067" s="8">
        <v>1064</v>
      </c>
      <c r="B1067" s="5" t="s">
        <v>9023</v>
      </c>
      <c r="C1067" s="5" t="s">
        <v>8999</v>
      </c>
      <c r="D1067" s="5" t="s">
        <v>8972</v>
      </c>
      <c r="E1067" s="2">
        <v>44915</v>
      </c>
      <c r="F1067" s="5" t="s">
        <v>8749</v>
      </c>
      <c r="G1067" s="8">
        <f t="shared" si="33"/>
        <v>1</v>
      </c>
      <c r="H1067" s="8"/>
      <c r="I1067" s="43">
        <v>116</v>
      </c>
      <c r="J1067" s="5" t="str">
        <f t="shared" si="34"/>
        <v>Open</v>
      </c>
      <c r="K1067" s="8"/>
      <c r="L1067" s="8"/>
      <c r="M1067" s="5"/>
    </row>
    <row r="1068" spans="1:13">
      <c r="A1068" s="8">
        <v>1065</v>
      </c>
      <c r="B1068" s="5" t="s">
        <v>8923</v>
      </c>
      <c r="C1068" s="5" t="s">
        <v>9035</v>
      </c>
      <c r="D1068" s="5" t="s">
        <v>9024</v>
      </c>
      <c r="E1068" s="2">
        <v>44915</v>
      </c>
      <c r="F1068" s="5" t="s">
        <v>8748</v>
      </c>
      <c r="G1068" s="8">
        <f t="shared" si="33"/>
        <v>1</v>
      </c>
      <c r="H1068" s="8"/>
      <c r="I1068" s="43">
        <v>86</v>
      </c>
      <c r="J1068" s="5" t="str">
        <f t="shared" si="34"/>
        <v>Open</v>
      </c>
      <c r="K1068" s="8"/>
      <c r="L1068" s="8"/>
      <c r="M1068" s="5"/>
    </row>
    <row r="1069" spans="1:13">
      <c r="A1069" s="8">
        <v>1066</v>
      </c>
      <c r="B1069" s="5" t="s">
        <v>9030</v>
      </c>
      <c r="C1069" s="5" t="s">
        <v>9036</v>
      </c>
      <c r="D1069" s="5" t="s">
        <v>9025</v>
      </c>
      <c r="E1069" s="2">
        <v>44915</v>
      </c>
      <c r="F1069" s="5" t="s">
        <v>8748</v>
      </c>
      <c r="G1069" s="8">
        <f t="shared" si="33"/>
        <v>1</v>
      </c>
      <c r="H1069" s="8"/>
      <c r="I1069" s="43">
        <v>135</v>
      </c>
      <c r="J1069" s="5" t="str">
        <f t="shared" si="34"/>
        <v>Open</v>
      </c>
      <c r="K1069" s="8"/>
      <c r="L1069" s="8"/>
      <c r="M1069" s="5"/>
    </row>
    <row r="1070" spans="1:13">
      <c r="A1070" s="8">
        <v>1067</v>
      </c>
      <c r="B1070" s="5" t="s">
        <v>9031</v>
      </c>
      <c r="C1070" s="5" t="s">
        <v>9037</v>
      </c>
      <c r="D1070" s="5" t="s">
        <v>9026</v>
      </c>
      <c r="E1070" s="2">
        <v>44915</v>
      </c>
      <c r="F1070" s="5" t="s">
        <v>8748</v>
      </c>
      <c r="G1070" s="8">
        <f t="shared" si="33"/>
        <v>1</v>
      </c>
      <c r="H1070" s="8"/>
      <c r="I1070" s="43">
        <v>374</v>
      </c>
      <c r="J1070" s="5" t="str">
        <f t="shared" si="34"/>
        <v>Open</v>
      </c>
      <c r="K1070" s="8"/>
      <c r="L1070" s="8"/>
      <c r="M1070" s="5"/>
    </row>
    <row r="1071" spans="1:13">
      <c r="A1071" s="8">
        <v>1068</v>
      </c>
      <c r="B1071" s="5" t="s">
        <v>9032</v>
      </c>
      <c r="C1071" s="5" t="s">
        <v>9038</v>
      </c>
      <c r="D1071" s="5" t="s">
        <v>9027</v>
      </c>
      <c r="E1071" s="2">
        <v>44915</v>
      </c>
      <c r="F1071" s="5" t="s">
        <v>8748</v>
      </c>
      <c r="G1071" s="8">
        <f t="shared" si="33"/>
        <v>1</v>
      </c>
      <c r="H1071" s="8"/>
      <c r="I1071" s="43">
        <v>111</v>
      </c>
      <c r="J1071" s="5" t="str">
        <f t="shared" si="34"/>
        <v>Open</v>
      </c>
      <c r="K1071" s="8"/>
      <c r="L1071" s="8"/>
      <c r="M1071" s="5"/>
    </row>
    <row r="1072" spans="1:13">
      <c r="A1072" s="8">
        <v>1069</v>
      </c>
      <c r="B1072" s="5" t="s">
        <v>9033</v>
      </c>
      <c r="C1072" s="5" t="s">
        <v>9040</v>
      </c>
      <c r="D1072" s="5" t="s">
        <v>9028</v>
      </c>
      <c r="E1072" s="2">
        <v>44915</v>
      </c>
      <c r="F1072" s="5" t="s">
        <v>8748</v>
      </c>
      <c r="G1072" s="8">
        <f t="shared" si="33"/>
        <v>1</v>
      </c>
      <c r="H1072" s="8"/>
      <c r="I1072" s="43">
        <v>60</v>
      </c>
      <c r="J1072" s="5" t="str">
        <f t="shared" si="34"/>
        <v>Open</v>
      </c>
      <c r="K1072" s="8"/>
      <c r="L1072" s="8"/>
      <c r="M1072" s="5"/>
    </row>
    <row r="1073" spans="1:13">
      <c r="A1073" s="8">
        <v>1070</v>
      </c>
      <c r="B1073" s="5" t="s">
        <v>9034</v>
      </c>
      <c r="C1073" s="5" t="s">
        <v>9041</v>
      </c>
      <c r="D1073" s="5" t="s">
        <v>9029</v>
      </c>
      <c r="E1073" s="2">
        <v>44915</v>
      </c>
      <c r="F1073" s="5" t="s">
        <v>8748</v>
      </c>
      <c r="G1073" s="8">
        <f t="shared" si="33"/>
        <v>1</v>
      </c>
      <c r="H1073" s="8"/>
      <c r="I1073" s="43">
        <v>1209</v>
      </c>
      <c r="J1073" s="5" t="str">
        <f t="shared" si="34"/>
        <v>Open</v>
      </c>
      <c r="K1073" s="8"/>
      <c r="L1073" s="8"/>
      <c r="M1073" s="5"/>
    </row>
    <row r="1074" spans="1:13">
      <c r="A1074" s="8">
        <v>1071</v>
      </c>
      <c r="B1074" s="5" t="s">
        <v>9047</v>
      </c>
      <c r="C1074" s="5" t="s">
        <v>9052</v>
      </c>
      <c r="D1074" s="5" t="s">
        <v>2439</v>
      </c>
      <c r="E1074" s="2">
        <v>44915</v>
      </c>
      <c r="F1074" s="5" t="s">
        <v>8751</v>
      </c>
      <c r="G1074" s="8">
        <f t="shared" si="33"/>
        <v>1</v>
      </c>
      <c r="H1074" s="8"/>
      <c r="I1074" s="43">
        <v>143</v>
      </c>
      <c r="J1074" s="5" t="str">
        <f t="shared" si="34"/>
        <v>Open</v>
      </c>
      <c r="K1074" s="8"/>
      <c r="L1074" s="8"/>
      <c r="M1074" s="5"/>
    </row>
    <row r="1075" spans="1:13">
      <c r="A1075" s="8">
        <v>1072</v>
      </c>
      <c r="B1075" s="5" t="s">
        <v>9049</v>
      </c>
      <c r="C1075" s="5" t="s">
        <v>9054</v>
      </c>
      <c r="D1075" s="5" t="s">
        <v>9044</v>
      </c>
      <c r="E1075" s="2">
        <v>44915</v>
      </c>
      <c r="F1075" s="5" t="s">
        <v>8751</v>
      </c>
      <c r="G1075" s="8">
        <f t="shared" si="33"/>
        <v>1</v>
      </c>
      <c r="H1075" s="8"/>
      <c r="I1075" s="43">
        <v>150</v>
      </c>
      <c r="J1075" s="5" t="str">
        <f t="shared" si="34"/>
        <v>Open</v>
      </c>
      <c r="K1075" s="8"/>
      <c r="L1075" s="8"/>
      <c r="M1075" s="5"/>
    </row>
    <row r="1076" spans="1:13">
      <c r="A1076" s="8">
        <v>1073</v>
      </c>
      <c r="B1076" s="5" t="s">
        <v>9132</v>
      </c>
      <c r="C1076" s="5" t="s">
        <v>9133</v>
      </c>
      <c r="D1076" s="5" t="s">
        <v>9134</v>
      </c>
      <c r="E1076" s="2">
        <v>44916</v>
      </c>
      <c r="F1076" s="5" t="s">
        <v>8757</v>
      </c>
      <c r="G1076" s="8">
        <f t="shared" si="33"/>
        <v>1</v>
      </c>
      <c r="H1076" s="8"/>
      <c r="I1076" s="53">
        <v>158</v>
      </c>
      <c r="J1076" s="5" t="str">
        <f t="shared" si="34"/>
        <v>Open</v>
      </c>
      <c r="K1076" s="8"/>
      <c r="L1076" s="8"/>
      <c r="M1076" s="5"/>
    </row>
    <row r="1077" spans="1:13">
      <c r="A1077" s="8">
        <v>1074</v>
      </c>
      <c r="B1077" s="5" t="s">
        <v>9138</v>
      </c>
      <c r="C1077" s="5" t="s">
        <v>9139</v>
      </c>
      <c r="D1077" s="5" t="s">
        <v>9140</v>
      </c>
      <c r="E1077" s="2">
        <v>44916</v>
      </c>
      <c r="F1077" s="5" t="s">
        <v>8757</v>
      </c>
      <c r="G1077" s="8">
        <f t="shared" si="33"/>
        <v>1</v>
      </c>
      <c r="H1077" s="8"/>
      <c r="I1077" s="53">
        <v>181</v>
      </c>
      <c r="J1077" s="5" t="str">
        <f t="shared" si="34"/>
        <v>Open</v>
      </c>
      <c r="K1077" s="8"/>
      <c r="L1077" s="8"/>
      <c r="M1077" s="5"/>
    </row>
    <row r="1078" spans="1:13">
      <c r="A1078" s="8">
        <v>1075</v>
      </c>
      <c r="B1078" s="50" t="s">
        <v>9141</v>
      </c>
      <c r="C1078" s="50" t="s">
        <v>9142</v>
      </c>
      <c r="D1078" s="5" t="s">
        <v>9143</v>
      </c>
      <c r="E1078" s="2">
        <v>44916</v>
      </c>
      <c r="F1078" s="5" t="s">
        <v>8749</v>
      </c>
      <c r="G1078" s="8">
        <f t="shared" si="33"/>
        <v>1</v>
      </c>
      <c r="H1078" s="8"/>
      <c r="I1078" s="54">
        <v>566</v>
      </c>
      <c r="J1078" s="5" t="str">
        <f t="shared" si="34"/>
        <v>Open</v>
      </c>
      <c r="K1078" s="8"/>
      <c r="L1078" s="8"/>
      <c r="M1078" s="5"/>
    </row>
    <row r="1079" spans="1:13">
      <c r="A1079" s="8">
        <v>1076</v>
      </c>
      <c r="B1079" s="50" t="s">
        <v>9144</v>
      </c>
      <c r="C1079" s="50" t="s">
        <v>9145</v>
      </c>
      <c r="D1079" s="5" t="s">
        <v>9146</v>
      </c>
      <c r="E1079" s="2">
        <v>44916</v>
      </c>
      <c r="F1079" s="5" t="s">
        <v>8749</v>
      </c>
      <c r="G1079" s="8">
        <f t="shared" ref="G1079:G1142" si="35">IF(C1079="","",IF(D1079=H1079,0,1))</f>
        <v>1</v>
      </c>
      <c r="H1079" s="8"/>
      <c r="I1079" s="54">
        <v>155</v>
      </c>
      <c r="J1079" s="5" t="str">
        <f t="shared" si="34"/>
        <v>Open</v>
      </c>
      <c r="K1079" s="8"/>
      <c r="L1079" s="8"/>
      <c r="M1079" s="5"/>
    </row>
    <row r="1080" spans="1:13">
      <c r="A1080" s="8">
        <v>1077</v>
      </c>
      <c r="B1080" s="50" t="s">
        <v>9144</v>
      </c>
      <c r="C1080" s="50" t="s">
        <v>9145</v>
      </c>
      <c r="D1080" s="5" t="s">
        <v>9146</v>
      </c>
      <c r="E1080" s="2">
        <v>44916</v>
      </c>
      <c r="F1080" s="5" t="s">
        <v>8749</v>
      </c>
      <c r="G1080" s="8">
        <f t="shared" si="35"/>
        <v>1</v>
      </c>
      <c r="H1080" s="8"/>
      <c r="I1080" s="54">
        <v>155</v>
      </c>
      <c r="J1080" s="5" t="str">
        <f t="shared" si="34"/>
        <v>Open</v>
      </c>
      <c r="K1080" s="8"/>
      <c r="L1080" s="8"/>
      <c r="M1080" s="5"/>
    </row>
    <row r="1081" spans="1:13">
      <c r="A1081" s="8">
        <v>1078</v>
      </c>
      <c r="B1081" s="5" t="s">
        <v>9149</v>
      </c>
      <c r="C1081" s="5" t="s">
        <v>9150</v>
      </c>
      <c r="D1081" s="5" t="s">
        <v>9151</v>
      </c>
      <c r="E1081" s="2">
        <v>44916</v>
      </c>
      <c r="F1081" s="5" t="s">
        <v>8749</v>
      </c>
      <c r="G1081" s="8">
        <f t="shared" si="35"/>
        <v>1</v>
      </c>
      <c r="H1081" s="8"/>
      <c r="I1081" s="54">
        <v>69.349999999999994</v>
      </c>
      <c r="J1081" s="5" t="str">
        <f t="shared" si="34"/>
        <v>Open</v>
      </c>
      <c r="K1081" s="8"/>
      <c r="L1081" s="8"/>
      <c r="M1081" s="5"/>
    </row>
    <row r="1082" spans="1:13">
      <c r="A1082" s="8">
        <v>1079</v>
      </c>
      <c r="B1082" s="50" t="s">
        <v>9155</v>
      </c>
      <c r="C1082" s="5" t="s">
        <v>9156</v>
      </c>
      <c r="D1082" s="5" t="s">
        <v>9157</v>
      </c>
      <c r="E1082" s="2">
        <v>44916</v>
      </c>
      <c r="F1082" s="5" t="s">
        <v>8749</v>
      </c>
      <c r="G1082" s="8">
        <f t="shared" si="35"/>
        <v>1</v>
      </c>
      <c r="H1082" s="8"/>
      <c r="I1082" s="55">
        <v>66</v>
      </c>
      <c r="J1082" s="5" t="str">
        <f t="shared" si="34"/>
        <v>Open</v>
      </c>
      <c r="K1082" s="8"/>
      <c r="L1082" s="8"/>
      <c r="M1082" s="5"/>
    </row>
    <row r="1083" spans="1:13">
      <c r="A1083" s="8">
        <v>1080</v>
      </c>
      <c r="B1083" s="50" t="s">
        <v>9158</v>
      </c>
      <c r="C1083" s="5" t="s">
        <v>9159</v>
      </c>
      <c r="D1083" s="5" t="s">
        <v>9160</v>
      </c>
      <c r="E1083" s="2">
        <v>44916</v>
      </c>
      <c r="F1083" s="5" t="s">
        <v>8749</v>
      </c>
      <c r="G1083" s="8">
        <f t="shared" si="35"/>
        <v>1</v>
      </c>
      <c r="H1083" s="8"/>
      <c r="I1083" s="55">
        <v>234</v>
      </c>
      <c r="J1083" s="5" t="str">
        <f t="shared" si="34"/>
        <v>Open</v>
      </c>
      <c r="K1083" s="8"/>
      <c r="L1083" s="8"/>
      <c r="M1083" s="5"/>
    </row>
    <row r="1084" spans="1:13">
      <c r="A1084" s="8">
        <v>1081</v>
      </c>
      <c r="B1084" s="50" t="s">
        <v>9161</v>
      </c>
      <c r="C1084" s="50" t="s">
        <v>9162</v>
      </c>
      <c r="D1084" s="5" t="s">
        <v>9163</v>
      </c>
      <c r="E1084" s="2">
        <v>44916</v>
      </c>
      <c r="F1084" s="5" t="s">
        <v>8749</v>
      </c>
      <c r="G1084" s="8">
        <f t="shared" si="35"/>
        <v>1</v>
      </c>
      <c r="H1084" s="8"/>
      <c r="I1084" s="54">
        <v>1581</v>
      </c>
      <c r="J1084" s="5" t="str">
        <f t="shared" si="34"/>
        <v>Open</v>
      </c>
      <c r="K1084" s="8"/>
      <c r="L1084" s="8"/>
      <c r="M1084" s="5"/>
    </row>
    <row r="1085" spans="1:13">
      <c r="A1085" s="8">
        <v>1082</v>
      </c>
      <c r="B1085" s="50" t="s">
        <v>9170</v>
      </c>
      <c r="C1085" s="5" t="s">
        <v>9171</v>
      </c>
      <c r="D1085" s="5" t="s">
        <v>9172</v>
      </c>
      <c r="E1085" s="2">
        <v>44916</v>
      </c>
      <c r="F1085" s="5" t="s">
        <v>8749</v>
      </c>
      <c r="G1085" s="8">
        <f t="shared" si="35"/>
        <v>1</v>
      </c>
      <c r="H1085" s="8"/>
      <c r="I1085" s="54">
        <v>115</v>
      </c>
      <c r="J1085" s="5" t="str">
        <f t="shared" si="34"/>
        <v>Open</v>
      </c>
      <c r="K1085" s="8"/>
      <c r="L1085" s="8"/>
      <c r="M1085" s="5"/>
    </row>
    <row r="1086" spans="1:13">
      <c r="A1086" s="8">
        <v>1083</v>
      </c>
      <c r="B1086" s="50" t="s">
        <v>9170</v>
      </c>
      <c r="C1086" s="5" t="s">
        <v>9171</v>
      </c>
      <c r="D1086" s="5" t="s">
        <v>9172</v>
      </c>
      <c r="E1086" s="2">
        <v>44916</v>
      </c>
      <c r="F1086" s="5" t="s">
        <v>8749</v>
      </c>
      <c r="G1086" s="8">
        <f t="shared" si="35"/>
        <v>1</v>
      </c>
      <c r="H1086" s="8"/>
      <c r="I1086" s="54">
        <v>115</v>
      </c>
      <c r="J1086" s="5" t="str">
        <f t="shared" si="34"/>
        <v>Open</v>
      </c>
      <c r="K1086" s="8"/>
      <c r="L1086" s="8"/>
      <c r="M1086" s="5"/>
    </row>
    <row r="1087" spans="1:13">
      <c r="A1087" s="8">
        <v>1084</v>
      </c>
      <c r="B1087" s="50" t="s">
        <v>9170</v>
      </c>
      <c r="C1087" s="5" t="s">
        <v>9171</v>
      </c>
      <c r="D1087" s="5" t="s">
        <v>9172</v>
      </c>
      <c r="E1087" s="2">
        <v>44916</v>
      </c>
      <c r="F1087" s="5" t="s">
        <v>8749</v>
      </c>
      <c r="G1087" s="8">
        <f t="shared" si="35"/>
        <v>1</v>
      </c>
      <c r="H1087" s="8"/>
      <c r="I1087" s="54">
        <v>115</v>
      </c>
      <c r="J1087" s="5" t="str">
        <f t="shared" si="34"/>
        <v>Open</v>
      </c>
      <c r="K1087" s="8"/>
      <c r="L1087" s="8"/>
      <c r="M1087" s="5"/>
    </row>
    <row r="1088" spans="1:13">
      <c r="A1088" s="8">
        <v>1085</v>
      </c>
      <c r="B1088" s="50" t="s">
        <v>9173</v>
      </c>
      <c r="C1088" s="5" t="s">
        <v>9174</v>
      </c>
      <c r="D1088" s="5" t="s">
        <v>9175</v>
      </c>
      <c r="E1088" s="2">
        <v>44916</v>
      </c>
      <c r="F1088" s="5" t="s">
        <v>8749</v>
      </c>
      <c r="G1088" s="8">
        <f t="shared" si="35"/>
        <v>1</v>
      </c>
      <c r="H1088" s="8"/>
      <c r="I1088" s="54">
        <v>222</v>
      </c>
      <c r="J1088" s="5" t="str">
        <f t="shared" si="34"/>
        <v>Open</v>
      </c>
      <c r="K1088" s="8"/>
      <c r="L1088" s="8"/>
      <c r="M1088" s="5"/>
    </row>
    <row r="1089" spans="1:13">
      <c r="A1089" s="8">
        <v>1086</v>
      </c>
      <c r="B1089" s="50" t="s">
        <v>9176</v>
      </c>
      <c r="C1089" s="5" t="s">
        <v>9177</v>
      </c>
      <c r="D1089" s="5" t="s">
        <v>9178</v>
      </c>
      <c r="E1089" s="2">
        <v>44916</v>
      </c>
      <c r="F1089" s="5" t="s">
        <v>8749</v>
      </c>
      <c r="G1089" s="8">
        <f t="shared" si="35"/>
        <v>1</v>
      </c>
      <c r="H1089" s="8"/>
      <c r="I1089" s="54">
        <v>100</v>
      </c>
      <c r="J1089" s="5" t="str">
        <f t="shared" si="34"/>
        <v>Open</v>
      </c>
      <c r="K1089" s="8"/>
      <c r="L1089" s="8"/>
      <c r="M1089" s="5"/>
    </row>
    <row r="1090" spans="1:13">
      <c r="A1090" s="8">
        <v>1087</v>
      </c>
      <c r="B1090" s="50" t="s">
        <v>9184</v>
      </c>
      <c r="C1090" s="50" t="s">
        <v>9185</v>
      </c>
      <c r="D1090" s="5" t="s">
        <v>9186</v>
      </c>
      <c r="E1090" s="2">
        <v>44916</v>
      </c>
      <c r="F1090" s="5" t="s">
        <v>8749</v>
      </c>
      <c r="G1090" s="8">
        <f t="shared" si="35"/>
        <v>1</v>
      </c>
      <c r="H1090" s="8"/>
      <c r="I1090" s="54">
        <v>128</v>
      </c>
      <c r="J1090" s="5" t="str">
        <f t="shared" si="34"/>
        <v>Open</v>
      </c>
      <c r="K1090" s="8"/>
      <c r="L1090" s="8"/>
      <c r="M1090" s="5"/>
    </row>
    <row r="1091" spans="1:13">
      <c r="A1091" s="8">
        <v>1088</v>
      </c>
      <c r="B1091" s="50" t="s">
        <v>9190</v>
      </c>
      <c r="C1091" s="50" t="s">
        <v>9191</v>
      </c>
      <c r="D1091" s="5" t="s">
        <v>9192</v>
      </c>
      <c r="E1091" s="2">
        <v>44916</v>
      </c>
      <c r="F1091" s="5" t="s">
        <v>8747</v>
      </c>
      <c r="G1091" s="8">
        <f t="shared" si="35"/>
        <v>1</v>
      </c>
      <c r="H1091" s="8"/>
      <c r="I1091" s="54">
        <v>70</v>
      </c>
      <c r="J1091" s="5" t="str">
        <f t="shared" si="34"/>
        <v>Open</v>
      </c>
      <c r="K1091" s="8"/>
      <c r="L1091" s="8"/>
      <c r="M1091" s="5"/>
    </row>
    <row r="1092" spans="1:13">
      <c r="A1092" s="8">
        <v>1089</v>
      </c>
      <c r="B1092" s="50" t="s">
        <v>9193</v>
      </c>
      <c r="C1092" s="50" t="s">
        <v>9194</v>
      </c>
      <c r="D1092" s="5" t="s">
        <v>9195</v>
      </c>
      <c r="E1092" s="2">
        <v>44916</v>
      </c>
      <c r="F1092" s="5" t="s">
        <v>8747</v>
      </c>
      <c r="G1092" s="8">
        <f t="shared" si="35"/>
        <v>1</v>
      </c>
      <c r="H1092" s="8"/>
      <c r="I1092" s="54">
        <v>82</v>
      </c>
      <c r="J1092" s="5" t="str">
        <f t="shared" ref="J1092:J1155" si="36">IF(F1092="","",IF(H1092=D1092,"Close","Open"))</f>
        <v>Open</v>
      </c>
      <c r="K1092" s="8"/>
      <c r="L1092" s="8"/>
      <c r="M1092" s="5"/>
    </row>
    <row r="1093" spans="1:13">
      <c r="A1093" s="8">
        <v>1090</v>
      </c>
      <c r="B1093" s="50" t="s">
        <v>9199</v>
      </c>
      <c r="C1093" s="50" t="s">
        <v>9200</v>
      </c>
      <c r="D1093" s="5" t="s">
        <v>9201</v>
      </c>
      <c r="E1093" s="2">
        <v>44916</v>
      </c>
      <c r="F1093" s="5" t="s">
        <v>8747</v>
      </c>
      <c r="G1093" s="8">
        <f t="shared" si="35"/>
        <v>1</v>
      </c>
      <c r="H1093" s="8"/>
      <c r="I1093" s="54">
        <v>137.75</v>
      </c>
      <c r="J1093" s="5" t="str">
        <f t="shared" si="36"/>
        <v>Open</v>
      </c>
      <c r="K1093" s="8"/>
      <c r="L1093" s="8"/>
      <c r="M1093" s="5"/>
    </row>
    <row r="1094" spans="1:13">
      <c r="A1094" s="8">
        <v>1091</v>
      </c>
      <c r="B1094" s="50" t="s">
        <v>9202</v>
      </c>
      <c r="C1094" s="50" t="s">
        <v>9203</v>
      </c>
      <c r="D1094" s="5" t="s">
        <v>9204</v>
      </c>
      <c r="E1094" s="2">
        <v>44916</v>
      </c>
      <c r="F1094" s="5" t="s">
        <v>8747</v>
      </c>
      <c r="G1094" s="8">
        <f t="shared" si="35"/>
        <v>1</v>
      </c>
      <c r="H1094" s="8"/>
      <c r="I1094" s="54">
        <v>206</v>
      </c>
      <c r="J1094" s="5" t="str">
        <f t="shared" si="36"/>
        <v>Open</v>
      </c>
      <c r="K1094" s="8"/>
      <c r="L1094" s="8"/>
      <c r="M1094" s="5"/>
    </row>
    <row r="1095" spans="1:13">
      <c r="A1095" s="8">
        <v>1092</v>
      </c>
      <c r="B1095" s="50" t="s">
        <v>9208</v>
      </c>
      <c r="C1095" s="50" t="s">
        <v>9209</v>
      </c>
      <c r="D1095" s="5" t="s">
        <v>9210</v>
      </c>
      <c r="E1095" s="2">
        <v>44916</v>
      </c>
      <c r="F1095" s="5" t="s">
        <v>8749</v>
      </c>
      <c r="G1095" s="8">
        <f t="shared" si="35"/>
        <v>1</v>
      </c>
      <c r="H1095" s="8"/>
      <c r="I1095" s="54">
        <v>117</v>
      </c>
      <c r="J1095" s="5" t="str">
        <f t="shared" si="36"/>
        <v>Open</v>
      </c>
      <c r="K1095" s="8"/>
      <c r="L1095" s="8"/>
      <c r="M1095" s="5"/>
    </row>
    <row r="1096" spans="1:13">
      <c r="A1096" s="8">
        <v>1093</v>
      </c>
      <c r="B1096" s="50" t="s">
        <v>9211</v>
      </c>
      <c r="C1096" s="50" t="s">
        <v>9212</v>
      </c>
      <c r="D1096" s="5" t="s">
        <v>9213</v>
      </c>
      <c r="E1096" s="2">
        <v>44916</v>
      </c>
      <c r="F1096" s="5" t="s">
        <v>8749</v>
      </c>
      <c r="G1096" s="8">
        <f t="shared" si="35"/>
        <v>1</v>
      </c>
      <c r="H1096" s="8"/>
      <c r="I1096" s="54">
        <v>106</v>
      </c>
      <c r="J1096" s="5" t="str">
        <f t="shared" si="36"/>
        <v>Open</v>
      </c>
      <c r="K1096" s="8"/>
      <c r="L1096" s="8"/>
      <c r="M1096" s="5"/>
    </row>
    <row r="1097" spans="1:13">
      <c r="A1097" s="8">
        <v>1094</v>
      </c>
      <c r="B1097" s="50" t="s">
        <v>9214</v>
      </c>
      <c r="C1097" s="50" t="s">
        <v>9215</v>
      </c>
      <c r="D1097" s="5" t="s">
        <v>9216</v>
      </c>
      <c r="E1097" s="2">
        <v>44916</v>
      </c>
      <c r="F1097" s="5" t="s">
        <v>8749</v>
      </c>
      <c r="G1097" s="8">
        <f t="shared" si="35"/>
        <v>1</v>
      </c>
      <c r="H1097" s="8"/>
      <c r="I1097" s="54">
        <v>232</v>
      </c>
      <c r="J1097" s="5" t="str">
        <f t="shared" si="36"/>
        <v>Open</v>
      </c>
      <c r="K1097" s="8"/>
      <c r="L1097" s="8"/>
      <c r="M1097" s="5"/>
    </row>
    <row r="1098" spans="1:13">
      <c r="A1098" s="8">
        <v>1095</v>
      </c>
      <c r="B1098" s="50" t="s">
        <v>9217</v>
      </c>
      <c r="C1098" s="50" t="s">
        <v>9218</v>
      </c>
      <c r="D1098" s="5" t="s">
        <v>9219</v>
      </c>
      <c r="E1098" s="2">
        <v>44916</v>
      </c>
      <c r="F1098" s="5" t="s">
        <v>8749</v>
      </c>
      <c r="G1098" s="8">
        <f t="shared" si="35"/>
        <v>1</v>
      </c>
      <c r="H1098" s="8"/>
      <c r="I1098" s="54">
        <v>118</v>
      </c>
      <c r="J1098" s="5" t="str">
        <f t="shared" si="36"/>
        <v>Open</v>
      </c>
      <c r="K1098" s="8"/>
      <c r="L1098" s="8"/>
      <c r="M1098" s="5"/>
    </row>
    <row r="1099" spans="1:13">
      <c r="A1099" s="8">
        <v>1096</v>
      </c>
      <c r="B1099" s="50" t="s">
        <v>9220</v>
      </c>
      <c r="C1099" s="50" t="s">
        <v>9221</v>
      </c>
      <c r="D1099" s="5" t="s">
        <v>9222</v>
      </c>
      <c r="E1099" s="2">
        <v>44916</v>
      </c>
      <c r="F1099" s="5" t="s">
        <v>8749</v>
      </c>
      <c r="G1099" s="8">
        <f t="shared" si="35"/>
        <v>1</v>
      </c>
      <c r="H1099" s="8"/>
      <c r="I1099" s="54">
        <v>141</v>
      </c>
      <c r="J1099" s="5" t="str">
        <f t="shared" si="36"/>
        <v>Open</v>
      </c>
      <c r="K1099" s="8"/>
      <c r="L1099" s="8"/>
      <c r="M1099" s="5"/>
    </row>
    <row r="1100" spans="1:13">
      <c r="A1100" s="8">
        <v>1097</v>
      </c>
      <c r="B1100" s="50" t="s">
        <v>9232</v>
      </c>
      <c r="C1100" s="50" t="s">
        <v>9233</v>
      </c>
      <c r="D1100" s="5" t="s">
        <v>9234</v>
      </c>
      <c r="E1100" s="2">
        <v>44916</v>
      </c>
      <c r="F1100" s="5" t="s">
        <v>8748</v>
      </c>
      <c r="G1100" s="8">
        <f t="shared" si="35"/>
        <v>1</v>
      </c>
      <c r="H1100" s="8"/>
      <c r="I1100" s="54">
        <v>2012</v>
      </c>
      <c r="J1100" s="5" t="str">
        <f t="shared" si="36"/>
        <v>Open</v>
      </c>
      <c r="K1100" s="8"/>
      <c r="L1100" s="8"/>
      <c r="M1100" s="5"/>
    </row>
    <row r="1101" spans="1:13">
      <c r="A1101" s="8">
        <v>1098</v>
      </c>
      <c r="B1101" s="50" t="s">
        <v>9235</v>
      </c>
      <c r="C1101" s="50" t="s">
        <v>9236</v>
      </c>
      <c r="D1101" s="5" t="s">
        <v>9237</v>
      </c>
      <c r="E1101" s="2">
        <v>44916</v>
      </c>
      <c r="F1101" s="5" t="s">
        <v>8748</v>
      </c>
      <c r="G1101" s="8">
        <f t="shared" si="35"/>
        <v>1</v>
      </c>
      <c r="H1101" s="8"/>
      <c r="I1101" s="54">
        <v>173</v>
      </c>
      <c r="J1101" s="5" t="str">
        <f t="shared" si="36"/>
        <v>Open</v>
      </c>
      <c r="K1101" s="8"/>
      <c r="L1101" s="8"/>
      <c r="M1101" s="5"/>
    </row>
    <row r="1102" spans="1:13">
      <c r="A1102" s="8">
        <v>1099</v>
      </c>
      <c r="B1102" s="50" t="s">
        <v>9238</v>
      </c>
      <c r="C1102" s="50" t="s">
        <v>9239</v>
      </c>
      <c r="D1102" s="5" t="s">
        <v>9240</v>
      </c>
      <c r="E1102" s="2">
        <v>44916</v>
      </c>
      <c r="F1102" s="5" t="s">
        <v>8748</v>
      </c>
      <c r="G1102" s="8">
        <f t="shared" si="35"/>
        <v>1</v>
      </c>
      <c r="H1102" s="8"/>
      <c r="I1102" s="54">
        <v>912</v>
      </c>
      <c r="J1102" s="5" t="str">
        <f t="shared" si="36"/>
        <v>Open</v>
      </c>
      <c r="K1102" s="8"/>
      <c r="L1102" s="8"/>
      <c r="M1102" s="5"/>
    </row>
    <row r="1103" spans="1:13">
      <c r="A1103" s="8">
        <v>1100</v>
      </c>
      <c r="B1103" s="50" t="s">
        <v>9229</v>
      </c>
      <c r="C1103" s="50" t="s">
        <v>9230</v>
      </c>
      <c r="D1103" s="5" t="s">
        <v>9231</v>
      </c>
      <c r="E1103" s="2">
        <v>44916</v>
      </c>
      <c r="F1103" s="5" t="s">
        <v>8748</v>
      </c>
      <c r="G1103" s="8">
        <f t="shared" si="35"/>
        <v>1</v>
      </c>
      <c r="H1103" s="8"/>
      <c r="I1103" s="54">
        <v>230</v>
      </c>
      <c r="J1103" s="5" t="str">
        <f t="shared" si="36"/>
        <v>Open</v>
      </c>
      <c r="K1103" s="8"/>
      <c r="L1103" s="8"/>
      <c r="M1103" s="5"/>
    </row>
    <row r="1104" spans="1:13">
      <c r="A1104" s="8">
        <v>1101</v>
      </c>
      <c r="B1104" s="50" t="s">
        <v>9244</v>
      </c>
      <c r="C1104" s="50" t="s">
        <v>9245</v>
      </c>
      <c r="D1104" s="5" t="s">
        <v>9246</v>
      </c>
      <c r="E1104" s="2">
        <v>44916</v>
      </c>
      <c r="F1104" s="5" t="s">
        <v>8751</v>
      </c>
      <c r="G1104" s="8">
        <f t="shared" si="35"/>
        <v>1</v>
      </c>
      <c r="H1104" s="8"/>
      <c r="I1104" s="54">
        <v>66</v>
      </c>
      <c r="J1104" s="5" t="str">
        <f t="shared" si="36"/>
        <v>Open</v>
      </c>
      <c r="K1104" s="8"/>
      <c r="L1104" s="8"/>
      <c r="M1104" s="5"/>
    </row>
    <row r="1105" spans="1:13">
      <c r="A1105" s="8">
        <v>1102</v>
      </c>
      <c r="B1105" s="50" t="s">
        <v>9247</v>
      </c>
      <c r="C1105" s="50" t="s">
        <v>9248</v>
      </c>
      <c r="D1105" s="5" t="s">
        <v>9249</v>
      </c>
      <c r="E1105" s="2">
        <v>44916</v>
      </c>
      <c r="F1105" s="5" t="s">
        <v>8751</v>
      </c>
      <c r="G1105" s="8">
        <f t="shared" si="35"/>
        <v>1</v>
      </c>
      <c r="H1105" s="8"/>
      <c r="I1105" s="54">
        <v>82</v>
      </c>
      <c r="J1105" s="5" t="str">
        <f t="shared" si="36"/>
        <v>Open</v>
      </c>
      <c r="K1105" s="8"/>
      <c r="L1105" s="8"/>
      <c r="M1105" s="5"/>
    </row>
    <row r="1106" spans="1:13">
      <c r="A1106" s="8">
        <v>1103</v>
      </c>
      <c r="B1106" s="50" t="s">
        <v>9250</v>
      </c>
      <c r="C1106" s="50" t="s">
        <v>9251</v>
      </c>
      <c r="D1106" s="5" t="s">
        <v>9252</v>
      </c>
      <c r="E1106" s="2">
        <v>44916</v>
      </c>
      <c r="F1106" s="5" t="s">
        <v>8753</v>
      </c>
      <c r="G1106" s="8">
        <f t="shared" si="35"/>
        <v>1</v>
      </c>
      <c r="H1106" s="8"/>
      <c r="I1106" s="54">
        <v>140</v>
      </c>
      <c r="J1106" s="5" t="str">
        <f t="shared" si="36"/>
        <v>Open</v>
      </c>
      <c r="K1106" s="8"/>
      <c r="L1106" s="8"/>
      <c r="M1106" s="5"/>
    </row>
    <row r="1107" spans="1:13">
      <c r="A1107" s="8">
        <v>1104</v>
      </c>
      <c r="B1107" s="50" t="s">
        <v>9253</v>
      </c>
      <c r="C1107" s="50" t="s">
        <v>9254</v>
      </c>
      <c r="D1107" s="5" t="s">
        <v>9255</v>
      </c>
      <c r="E1107" s="2">
        <v>44916</v>
      </c>
      <c r="F1107" s="5" t="s">
        <v>8753</v>
      </c>
      <c r="G1107" s="8">
        <f t="shared" si="35"/>
        <v>1</v>
      </c>
      <c r="H1107" s="8"/>
      <c r="I1107" s="54">
        <v>982</v>
      </c>
      <c r="J1107" s="5" t="str">
        <f t="shared" si="36"/>
        <v>Open</v>
      </c>
      <c r="K1107" s="8"/>
      <c r="L1107" s="8"/>
      <c r="M1107" s="5"/>
    </row>
    <row r="1108" spans="1:13">
      <c r="A1108" s="8">
        <v>1105</v>
      </c>
      <c r="B1108" s="50" t="s">
        <v>9256</v>
      </c>
      <c r="C1108" s="50" t="s">
        <v>9257</v>
      </c>
      <c r="D1108" s="5" t="s">
        <v>9258</v>
      </c>
      <c r="E1108" s="2">
        <v>44916</v>
      </c>
      <c r="F1108" s="5" t="s">
        <v>8753</v>
      </c>
      <c r="G1108" s="8">
        <f t="shared" si="35"/>
        <v>1</v>
      </c>
      <c r="H1108" s="8"/>
      <c r="I1108" s="54">
        <v>320</v>
      </c>
      <c r="J1108" s="5" t="str">
        <f t="shared" si="36"/>
        <v>Open</v>
      </c>
      <c r="K1108" s="8"/>
      <c r="L1108" s="8"/>
      <c r="M1108" s="5"/>
    </row>
    <row r="1109" spans="1:13">
      <c r="A1109" s="8">
        <v>1106</v>
      </c>
      <c r="B1109" s="50" t="s">
        <v>9259</v>
      </c>
      <c r="C1109" s="50" t="s">
        <v>9260</v>
      </c>
      <c r="D1109" s="5" t="s">
        <v>9261</v>
      </c>
      <c r="E1109" s="2">
        <v>44916</v>
      </c>
      <c r="F1109" s="5" t="s">
        <v>8753</v>
      </c>
      <c r="G1109" s="8">
        <f t="shared" si="35"/>
        <v>1</v>
      </c>
      <c r="H1109" s="8"/>
      <c r="I1109" s="54">
        <v>158</v>
      </c>
      <c r="J1109" s="5" t="str">
        <f t="shared" si="36"/>
        <v>Open</v>
      </c>
      <c r="K1109" s="8"/>
      <c r="L1109" s="8"/>
      <c r="M1109" s="5"/>
    </row>
    <row r="1110" spans="1:13">
      <c r="A1110" s="8">
        <v>1107</v>
      </c>
      <c r="B1110" s="50" t="s">
        <v>9267</v>
      </c>
      <c r="C1110" s="50" t="s">
        <v>9268</v>
      </c>
      <c r="D1110" s="5" t="s">
        <v>9269</v>
      </c>
      <c r="E1110" s="2">
        <v>44916</v>
      </c>
      <c r="F1110" s="5" t="s">
        <v>8753</v>
      </c>
      <c r="G1110" s="8">
        <f t="shared" si="35"/>
        <v>1</v>
      </c>
      <c r="H1110" s="8"/>
      <c r="I1110" s="54">
        <v>161</v>
      </c>
      <c r="J1110" s="5" t="str">
        <f t="shared" si="36"/>
        <v>Open</v>
      </c>
      <c r="K1110" s="8"/>
      <c r="L1110" s="8"/>
      <c r="M1110" s="5"/>
    </row>
    <row r="1111" spans="1:13">
      <c r="A1111" s="8">
        <v>1108</v>
      </c>
      <c r="B1111" s="50" t="s">
        <v>9270</v>
      </c>
      <c r="C1111" s="50" t="s">
        <v>9271</v>
      </c>
      <c r="D1111" s="5" t="s">
        <v>9272</v>
      </c>
      <c r="E1111" s="2">
        <v>44916</v>
      </c>
      <c r="F1111" s="5" t="s">
        <v>8753</v>
      </c>
      <c r="G1111" s="8">
        <f t="shared" si="35"/>
        <v>1</v>
      </c>
      <c r="H1111" s="8"/>
      <c r="I1111" s="54">
        <v>231</v>
      </c>
      <c r="J1111" s="5" t="str">
        <f t="shared" si="36"/>
        <v>Open</v>
      </c>
      <c r="K1111" s="8"/>
      <c r="L1111" s="8"/>
      <c r="M1111" s="5"/>
    </row>
    <row r="1112" spans="1:13">
      <c r="A1112" s="8">
        <v>1109</v>
      </c>
      <c r="B1112" s="50" t="s">
        <v>9276</v>
      </c>
      <c r="C1112" s="50" t="s">
        <v>9277</v>
      </c>
      <c r="D1112" s="5" t="s">
        <v>9278</v>
      </c>
      <c r="E1112" s="2">
        <v>44916</v>
      </c>
      <c r="F1112" s="5" t="s">
        <v>8753</v>
      </c>
      <c r="G1112" s="8">
        <f t="shared" si="35"/>
        <v>1</v>
      </c>
      <c r="H1112" s="8"/>
      <c r="I1112" s="54">
        <v>171</v>
      </c>
      <c r="J1112" s="5" t="str">
        <f t="shared" si="36"/>
        <v>Open</v>
      </c>
      <c r="K1112" s="8"/>
      <c r="L1112" s="8"/>
      <c r="M1112" s="5"/>
    </row>
    <row r="1113" spans="1:13">
      <c r="A1113" s="8">
        <v>1110</v>
      </c>
      <c r="B1113" s="50" t="s">
        <v>9279</v>
      </c>
      <c r="C1113" s="50" t="s">
        <v>9280</v>
      </c>
      <c r="D1113" s="5" t="s">
        <v>9281</v>
      </c>
      <c r="E1113" s="2">
        <v>44916</v>
      </c>
      <c r="F1113" s="5" t="s">
        <v>8753</v>
      </c>
      <c r="G1113" s="8">
        <f t="shared" si="35"/>
        <v>1</v>
      </c>
      <c r="H1113" s="8"/>
      <c r="I1113" s="54">
        <v>105</v>
      </c>
      <c r="J1113" s="5" t="str">
        <f t="shared" si="36"/>
        <v>Open</v>
      </c>
      <c r="K1113" s="8"/>
      <c r="L1113" s="8"/>
      <c r="M1113" s="5"/>
    </row>
    <row r="1114" spans="1:13">
      <c r="A1114" s="8">
        <v>1111</v>
      </c>
      <c r="B1114" s="50" t="s">
        <v>9282</v>
      </c>
      <c r="C1114" s="50" t="s">
        <v>9283</v>
      </c>
      <c r="D1114" s="5" t="s">
        <v>9284</v>
      </c>
      <c r="E1114" s="2">
        <v>44916</v>
      </c>
      <c r="F1114" s="5" t="s">
        <v>8757</v>
      </c>
      <c r="G1114" s="8">
        <f t="shared" si="35"/>
        <v>1</v>
      </c>
      <c r="H1114" s="8"/>
      <c r="I1114" s="54">
        <v>223</v>
      </c>
      <c r="J1114" s="5" t="str">
        <f t="shared" si="36"/>
        <v>Open</v>
      </c>
      <c r="K1114" s="8"/>
      <c r="L1114" s="8"/>
      <c r="M1114" s="5"/>
    </row>
    <row r="1115" spans="1:13">
      <c r="A1115" s="8">
        <v>1112</v>
      </c>
      <c r="B1115" s="50" t="s">
        <v>7212</v>
      </c>
      <c r="C1115" s="50" t="s">
        <v>9288</v>
      </c>
      <c r="D1115" s="5" t="s">
        <v>9289</v>
      </c>
      <c r="E1115" s="2">
        <v>44916</v>
      </c>
      <c r="F1115" s="5" t="s">
        <v>8757</v>
      </c>
      <c r="G1115" s="8">
        <f t="shared" si="35"/>
        <v>1</v>
      </c>
      <c r="H1115" s="8"/>
      <c r="I1115" s="54">
        <v>175</v>
      </c>
      <c r="J1115" s="5" t="str">
        <f t="shared" si="36"/>
        <v>Open</v>
      </c>
      <c r="K1115" s="8"/>
      <c r="L1115" s="8"/>
      <c r="M1115" s="5"/>
    </row>
    <row r="1116" spans="1:13">
      <c r="A1116" s="8">
        <v>1113</v>
      </c>
      <c r="B1116" s="5" t="s">
        <v>9293</v>
      </c>
      <c r="C1116" s="50" t="s">
        <v>9294</v>
      </c>
      <c r="D1116" s="5" t="s">
        <v>9295</v>
      </c>
      <c r="E1116" s="2">
        <v>44916</v>
      </c>
      <c r="F1116" s="5" t="s">
        <v>8758</v>
      </c>
      <c r="G1116" s="8">
        <f t="shared" si="35"/>
        <v>1</v>
      </c>
      <c r="H1116" s="8"/>
      <c r="I1116" s="43">
        <v>2020</v>
      </c>
      <c r="J1116" s="5" t="str">
        <f t="shared" si="36"/>
        <v>Open</v>
      </c>
      <c r="K1116" s="8"/>
      <c r="L1116" s="8"/>
      <c r="M1116" s="5"/>
    </row>
    <row r="1117" spans="1:13">
      <c r="A1117" s="8">
        <v>1114</v>
      </c>
      <c r="B1117" s="5" t="s">
        <v>9322</v>
      </c>
      <c r="C1117" s="5" t="s">
        <v>9321</v>
      </c>
      <c r="D1117" s="5" t="s">
        <v>8291</v>
      </c>
      <c r="E1117" s="2">
        <v>44917</v>
      </c>
      <c r="F1117" s="5" t="s">
        <v>8748</v>
      </c>
      <c r="G1117" s="8">
        <f t="shared" si="35"/>
        <v>1</v>
      </c>
      <c r="H1117" s="8"/>
      <c r="I1117" s="43">
        <v>133.08000000000001</v>
      </c>
      <c r="J1117" s="5" t="str">
        <f t="shared" si="36"/>
        <v>Open</v>
      </c>
      <c r="K1117" s="8"/>
      <c r="L1117" s="8"/>
      <c r="M1117" s="5"/>
    </row>
    <row r="1118" spans="1:13">
      <c r="A1118" s="8">
        <v>1115</v>
      </c>
      <c r="B1118" s="5" t="s">
        <v>9322</v>
      </c>
      <c r="C1118" s="5" t="s">
        <v>9321</v>
      </c>
      <c r="D1118" s="5" t="s">
        <v>8291</v>
      </c>
      <c r="E1118" s="2">
        <v>44917</v>
      </c>
      <c r="F1118" s="5" t="s">
        <v>8748</v>
      </c>
      <c r="G1118" s="8">
        <f t="shared" si="35"/>
        <v>1</v>
      </c>
      <c r="H1118" s="8"/>
      <c r="I1118" s="43">
        <v>133.08000000000001</v>
      </c>
      <c r="J1118" s="5" t="str">
        <f t="shared" si="36"/>
        <v>Open</v>
      </c>
      <c r="K1118" s="8"/>
      <c r="L1118" s="8"/>
      <c r="M1118" s="5"/>
    </row>
    <row r="1119" spans="1:13">
      <c r="A1119" s="8">
        <v>1116</v>
      </c>
      <c r="B1119" s="5" t="s">
        <v>9322</v>
      </c>
      <c r="C1119" s="5" t="s">
        <v>9321</v>
      </c>
      <c r="D1119" s="5" t="s">
        <v>8291</v>
      </c>
      <c r="E1119" s="2">
        <v>44917</v>
      </c>
      <c r="F1119" s="5" t="s">
        <v>8748</v>
      </c>
      <c r="G1119" s="8">
        <f t="shared" si="35"/>
        <v>1</v>
      </c>
      <c r="H1119" s="8"/>
      <c r="I1119" s="43">
        <v>133.08000000000001</v>
      </c>
      <c r="J1119" s="5" t="str">
        <f t="shared" si="36"/>
        <v>Open</v>
      </c>
      <c r="K1119" s="8"/>
      <c r="L1119" s="8"/>
      <c r="M1119" s="5"/>
    </row>
    <row r="1120" spans="1:13">
      <c r="A1120" s="8">
        <v>1117</v>
      </c>
      <c r="B1120" s="5" t="s">
        <v>9405</v>
      </c>
      <c r="C1120" s="5" t="s">
        <v>9365</v>
      </c>
      <c r="D1120" s="5" t="s">
        <v>9326</v>
      </c>
      <c r="E1120" s="2">
        <v>44917</v>
      </c>
      <c r="F1120" s="5" t="s">
        <v>8747</v>
      </c>
      <c r="G1120" s="8">
        <f t="shared" si="35"/>
        <v>1</v>
      </c>
      <c r="H1120" s="8"/>
      <c r="I1120" s="43">
        <v>115</v>
      </c>
      <c r="J1120" s="5" t="str">
        <f t="shared" si="36"/>
        <v>Open</v>
      </c>
      <c r="K1120" s="8"/>
      <c r="L1120" s="8"/>
      <c r="M1120" s="5"/>
    </row>
    <row r="1121" spans="1:13">
      <c r="A1121" s="8">
        <v>1118</v>
      </c>
      <c r="B1121" s="5" t="s">
        <v>9406</v>
      </c>
      <c r="C1121" s="5" t="s">
        <v>9366</v>
      </c>
      <c r="D1121" s="5" t="s">
        <v>9327</v>
      </c>
      <c r="E1121" s="2">
        <v>44917</v>
      </c>
      <c r="F1121" s="5" t="s">
        <v>8747</v>
      </c>
      <c r="G1121" s="8">
        <f t="shared" si="35"/>
        <v>1</v>
      </c>
      <c r="H1121" s="8"/>
      <c r="I1121" s="43">
        <v>95</v>
      </c>
      <c r="J1121" s="5" t="str">
        <f t="shared" si="36"/>
        <v>Open</v>
      </c>
      <c r="K1121" s="8"/>
      <c r="L1121" s="8"/>
      <c r="M1121" s="5"/>
    </row>
    <row r="1122" spans="1:13">
      <c r="A1122" s="8">
        <v>1119</v>
      </c>
      <c r="B1122" s="5" t="s">
        <v>9409</v>
      </c>
      <c r="C1122" s="5" t="s">
        <v>9369</v>
      </c>
      <c r="D1122" s="5" t="s">
        <v>9330</v>
      </c>
      <c r="E1122" s="2">
        <v>44917</v>
      </c>
      <c r="F1122" s="5" t="s">
        <v>8747</v>
      </c>
      <c r="G1122" s="8">
        <f t="shared" si="35"/>
        <v>1</v>
      </c>
      <c r="H1122" s="8"/>
      <c r="I1122" s="43">
        <v>156</v>
      </c>
      <c r="J1122" s="5" t="str">
        <f t="shared" si="36"/>
        <v>Open</v>
      </c>
      <c r="K1122" s="8"/>
      <c r="L1122" s="8"/>
      <c r="M1122" s="5"/>
    </row>
    <row r="1123" spans="1:13">
      <c r="A1123" s="8">
        <v>1120</v>
      </c>
      <c r="B1123" s="5" t="s">
        <v>9407</v>
      </c>
      <c r="C1123" s="5" t="s">
        <v>9367</v>
      </c>
      <c r="D1123" s="5" t="s">
        <v>9328</v>
      </c>
      <c r="E1123" s="2">
        <v>44917</v>
      </c>
      <c r="F1123" s="5" t="s">
        <v>8747</v>
      </c>
      <c r="G1123" s="8">
        <f t="shared" si="35"/>
        <v>1</v>
      </c>
      <c r="H1123" s="8"/>
      <c r="I1123" s="43">
        <v>68</v>
      </c>
      <c r="J1123" s="5" t="str">
        <f t="shared" si="36"/>
        <v>Open</v>
      </c>
      <c r="K1123" s="8"/>
      <c r="L1123" s="8"/>
      <c r="M1123" s="5"/>
    </row>
    <row r="1124" spans="1:13">
      <c r="A1124" s="8">
        <v>1121</v>
      </c>
      <c r="B1124" s="5" t="s">
        <v>9413</v>
      </c>
      <c r="C1124" s="5" t="s">
        <v>9373</v>
      </c>
      <c r="D1124" s="5" t="s">
        <v>9334</v>
      </c>
      <c r="E1124" s="2">
        <v>44917</v>
      </c>
      <c r="F1124" s="5" t="s">
        <v>8747</v>
      </c>
      <c r="G1124" s="8">
        <f t="shared" si="35"/>
        <v>1</v>
      </c>
      <c r="H1124" s="8"/>
      <c r="I1124" s="43">
        <v>60</v>
      </c>
      <c r="J1124" s="5" t="str">
        <f t="shared" si="36"/>
        <v>Open</v>
      </c>
      <c r="K1124" s="8"/>
      <c r="L1124" s="8"/>
      <c r="M1124" s="5"/>
    </row>
    <row r="1125" spans="1:13">
      <c r="A1125" s="8">
        <v>1122</v>
      </c>
      <c r="B1125" s="5" t="s">
        <v>9408</v>
      </c>
      <c r="C1125" s="5" t="s">
        <v>9368</v>
      </c>
      <c r="D1125" s="5" t="s">
        <v>9329</v>
      </c>
      <c r="E1125" s="2">
        <v>44917</v>
      </c>
      <c r="F1125" s="5" t="s">
        <v>8747</v>
      </c>
      <c r="G1125" s="8">
        <f t="shared" si="35"/>
        <v>1</v>
      </c>
      <c r="H1125" s="8"/>
      <c r="I1125" s="43">
        <v>66</v>
      </c>
      <c r="J1125" s="5" t="str">
        <f t="shared" si="36"/>
        <v>Open</v>
      </c>
      <c r="K1125" s="8"/>
      <c r="L1125" s="8"/>
      <c r="M1125" s="5"/>
    </row>
    <row r="1126" spans="1:13">
      <c r="A1126" s="8">
        <v>1123</v>
      </c>
      <c r="B1126" s="5" t="s">
        <v>9414</v>
      </c>
      <c r="C1126" s="5" t="s">
        <v>9374</v>
      </c>
      <c r="D1126" s="5" t="s">
        <v>9335</v>
      </c>
      <c r="E1126" s="2">
        <v>44917</v>
      </c>
      <c r="F1126" s="5" t="s">
        <v>8747</v>
      </c>
      <c r="G1126" s="8">
        <f t="shared" si="35"/>
        <v>1</v>
      </c>
      <c r="H1126" s="8"/>
      <c r="I1126" s="43">
        <v>120</v>
      </c>
      <c r="J1126" s="5" t="str">
        <f t="shared" si="36"/>
        <v>Open</v>
      </c>
      <c r="K1126" s="8"/>
      <c r="L1126" s="8"/>
      <c r="M1126" s="5"/>
    </row>
    <row r="1127" spans="1:13">
      <c r="A1127" s="8">
        <v>1124</v>
      </c>
      <c r="B1127" s="5" t="s">
        <v>9415</v>
      </c>
      <c r="C1127" s="5" t="s">
        <v>9375</v>
      </c>
      <c r="D1127" s="5" t="s">
        <v>9336</v>
      </c>
      <c r="E1127" s="2">
        <v>44917</v>
      </c>
      <c r="F1127" s="5" t="s">
        <v>8747</v>
      </c>
      <c r="G1127" s="8">
        <f t="shared" si="35"/>
        <v>1</v>
      </c>
      <c r="H1127" s="8"/>
      <c r="I1127" s="43">
        <v>59</v>
      </c>
      <c r="J1127" s="5" t="str">
        <f t="shared" si="36"/>
        <v>Open</v>
      </c>
      <c r="K1127" s="8"/>
      <c r="L1127" s="8"/>
      <c r="M1127" s="5"/>
    </row>
    <row r="1128" spans="1:13">
      <c r="A1128" s="8">
        <v>1125</v>
      </c>
      <c r="B1128" s="5" t="s">
        <v>9416</v>
      </c>
      <c r="C1128" s="5" t="s">
        <v>9376</v>
      </c>
      <c r="D1128" s="5" t="s">
        <v>9337</v>
      </c>
      <c r="E1128" s="2">
        <v>44917</v>
      </c>
      <c r="F1128" s="5" t="s">
        <v>8747</v>
      </c>
      <c r="G1128" s="8">
        <f t="shared" si="35"/>
        <v>1</v>
      </c>
      <c r="H1128" s="8"/>
      <c r="I1128" s="43">
        <v>92</v>
      </c>
      <c r="J1128" s="5" t="str">
        <f t="shared" si="36"/>
        <v>Open</v>
      </c>
      <c r="K1128" s="8"/>
      <c r="L1128" s="8"/>
      <c r="M1128" s="5"/>
    </row>
    <row r="1129" spans="1:13">
      <c r="A1129" s="8">
        <v>1126</v>
      </c>
      <c r="B1129" s="5" t="s">
        <v>9417</v>
      </c>
      <c r="C1129" s="5" t="s">
        <v>9378</v>
      </c>
      <c r="D1129" s="5" t="s">
        <v>9338</v>
      </c>
      <c r="E1129" s="2">
        <v>44917</v>
      </c>
      <c r="F1129" s="5" t="s">
        <v>8749</v>
      </c>
      <c r="G1129" s="8">
        <f t="shared" si="35"/>
        <v>1</v>
      </c>
      <c r="H1129" s="8"/>
      <c r="I1129" s="43">
        <v>159</v>
      </c>
      <c r="J1129" s="5" t="str">
        <f t="shared" si="36"/>
        <v>Open</v>
      </c>
      <c r="K1129" s="8"/>
      <c r="L1129" s="8"/>
      <c r="M1129" s="5"/>
    </row>
    <row r="1130" spans="1:13">
      <c r="A1130" s="8">
        <v>1127</v>
      </c>
      <c r="B1130" s="5" t="s">
        <v>9418</v>
      </c>
      <c r="C1130" s="5" t="s">
        <v>9379</v>
      </c>
      <c r="D1130" s="5" t="s">
        <v>9339</v>
      </c>
      <c r="E1130" s="2">
        <v>44917</v>
      </c>
      <c r="F1130" s="5" t="s">
        <v>8749</v>
      </c>
      <c r="G1130" s="8">
        <f t="shared" si="35"/>
        <v>1</v>
      </c>
      <c r="H1130" s="8"/>
      <c r="I1130" s="43">
        <v>88</v>
      </c>
      <c r="J1130" s="5" t="str">
        <f t="shared" si="36"/>
        <v>Open</v>
      </c>
      <c r="K1130" s="8"/>
      <c r="L1130" s="8"/>
      <c r="M1130" s="5"/>
    </row>
    <row r="1131" spans="1:13">
      <c r="A1131" s="8">
        <v>1128</v>
      </c>
      <c r="B1131" s="5" t="s">
        <v>9417</v>
      </c>
      <c r="C1131" s="5" t="s">
        <v>9378</v>
      </c>
      <c r="D1131" s="5" t="s">
        <v>9338</v>
      </c>
      <c r="E1131" s="2">
        <v>44917</v>
      </c>
      <c r="F1131" s="5" t="s">
        <v>8749</v>
      </c>
      <c r="G1131" s="8">
        <f t="shared" si="35"/>
        <v>1</v>
      </c>
      <c r="H1131" s="8"/>
      <c r="I1131" s="43">
        <v>159</v>
      </c>
      <c r="J1131" s="5" t="str">
        <f t="shared" si="36"/>
        <v>Open</v>
      </c>
      <c r="K1131" s="8"/>
      <c r="L1131" s="8"/>
      <c r="M1131" s="5"/>
    </row>
    <row r="1132" spans="1:13">
      <c r="A1132" s="8">
        <v>1129</v>
      </c>
      <c r="B1132" s="5" t="s">
        <v>9417</v>
      </c>
      <c r="C1132" s="5" t="s">
        <v>9378</v>
      </c>
      <c r="D1132" s="5" t="s">
        <v>9338</v>
      </c>
      <c r="E1132" s="2">
        <v>44917</v>
      </c>
      <c r="F1132" s="5" t="s">
        <v>8749</v>
      </c>
      <c r="G1132" s="8">
        <f t="shared" si="35"/>
        <v>1</v>
      </c>
      <c r="H1132" s="8"/>
      <c r="I1132" s="43">
        <v>159</v>
      </c>
      <c r="J1132" s="5" t="str">
        <f t="shared" si="36"/>
        <v>Open</v>
      </c>
      <c r="K1132" s="8"/>
      <c r="L1132" s="8"/>
      <c r="M1132" s="5"/>
    </row>
    <row r="1133" spans="1:13">
      <c r="A1133" s="8">
        <v>1130</v>
      </c>
      <c r="B1133" s="5" t="s">
        <v>9420</v>
      </c>
      <c r="C1133" s="5" t="s">
        <v>9381</v>
      </c>
      <c r="D1133" s="5" t="s">
        <v>9345</v>
      </c>
      <c r="E1133" s="2">
        <v>44917</v>
      </c>
      <c r="F1133" s="5" t="s">
        <v>8749</v>
      </c>
      <c r="G1133" s="8">
        <f t="shared" si="35"/>
        <v>1</v>
      </c>
      <c r="H1133" s="8"/>
      <c r="I1133" s="43">
        <v>142</v>
      </c>
      <c r="J1133" s="5" t="str">
        <f t="shared" si="36"/>
        <v>Open</v>
      </c>
      <c r="K1133" s="8"/>
      <c r="L1133" s="8"/>
      <c r="M1133" s="5"/>
    </row>
    <row r="1134" spans="1:13">
      <c r="A1134" s="8">
        <v>1131</v>
      </c>
      <c r="B1134" s="5" t="s">
        <v>9421</v>
      </c>
      <c r="C1134" s="5" t="s">
        <v>9382</v>
      </c>
      <c r="D1134" s="5" t="s">
        <v>9344</v>
      </c>
      <c r="E1134" s="2">
        <v>44917</v>
      </c>
      <c r="F1134" s="5" t="s">
        <v>8749</v>
      </c>
      <c r="G1134" s="8">
        <f t="shared" si="35"/>
        <v>1</v>
      </c>
      <c r="H1134" s="8"/>
      <c r="I1134" s="43">
        <v>135</v>
      </c>
      <c r="J1134" s="5" t="str">
        <f t="shared" si="36"/>
        <v>Open</v>
      </c>
      <c r="K1134" s="8"/>
      <c r="L1134" s="8"/>
      <c r="M1134" s="5"/>
    </row>
    <row r="1135" spans="1:13">
      <c r="A1135" s="8">
        <v>1132</v>
      </c>
      <c r="B1135" s="5" t="s">
        <v>9422</v>
      </c>
      <c r="C1135" s="5" t="s">
        <v>9383</v>
      </c>
      <c r="D1135" s="5" t="s">
        <v>9343</v>
      </c>
      <c r="E1135" s="2">
        <v>44917</v>
      </c>
      <c r="F1135" s="5" t="s">
        <v>8749</v>
      </c>
      <c r="G1135" s="8">
        <f t="shared" si="35"/>
        <v>1</v>
      </c>
      <c r="H1135" s="8"/>
      <c r="I1135" s="43">
        <v>124</v>
      </c>
      <c r="J1135" s="5" t="str">
        <f t="shared" si="36"/>
        <v>Open</v>
      </c>
      <c r="K1135" s="8"/>
      <c r="L1135" s="8"/>
      <c r="M1135" s="5"/>
    </row>
    <row r="1136" spans="1:13">
      <c r="A1136" s="8">
        <v>1133</v>
      </c>
      <c r="B1136" s="5" t="s">
        <v>9417</v>
      </c>
      <c r="C1136" s="5" t="s">
        <v>9378</v>
      </c>
      <c r="D1136" s="5" t="s">
        <v>9338</v>
      </c>
      <c r="E1136" s="2">
        <v>44917</v>
      </c>
      <c r="F1136" s="5" t="s">
        <v>8749</v>
      </c>
      <c r="G1136" s="8">
        <f t="shared" si="35"/>
        <v>1</v>
      </c>
      <c r="H1136" s="8"/>
      <c r="I1136" s="43">
        <v>159</v>
      </c>
      <c r="J1136" s="5" t="str">
        <f t="shared" si="36"/>
        <v>Open</v>
      </c>
      <c r="K1136" s="8"/>
      <c r="L1136" s="8"/>
      <c r="M1136" s="5"/>
    </row>
    <row r="1137" spans="1:13">
      <c r="A1137" s="8">
        <v>1134</v>
      </c>
      <c r="B1137" s="5" t="s">
        <v>9425</v>
      </c>
      <c r="C1137" s="5" t="s">
        <v>9386</v>
      </c>
      <c r="D1137" s="5" t="s">
        <v>9340</v>
      </c>
      <c r="E1137" s="2">
        <v>44917</v>
      </c>
      <c r="F1137" s="5" t="s">
        <v>8749</v>
      </c>
      <c r="G1137" s="8">
        <f t="shared" si="35"/>
        <v>1</v>
      </c>
      <c r="H1137" s="8"/>
      <c r="I1137" s="43">
        <v>110</v>
      </c>
      <c r="J1137" s="5" t="str">
        <f t="shared" si="36"/>
        <v>Open</v>
      </c>
      <c r="K1137" s="8"/>
      <c r="L1137" s="8"/>
      <c r="M1137" s="5"/>
    </row>
    <row r="1138" spans="1:13">
      <c r="A1138" s="8">
        <v>1135</v>
      </c>
      <c r="B1138" s="5" t="s">
        <v>9426</v>
      </c>
      <c r="C1138" s="5" t="s">
        <v>9387</v>
      </c>
      <c r="D1138" s="5" t="s">
        <v>9347</v>
      </c>
      <c r="E1138" s="2">
        <v>44917</v>
      </c>
      <c r="F1138" s="5" t="s">
        <v>8751</v>
      </c>
      <c r="G1138" s="8">
        <f t="shared" si="35"/>
        <v>1</v>
      </c>
      <c r="H1138" s="8"/>
      <c r="I1138" s="43">
        <v>103</v>
      </c>
      <c r="J1138" s="5" t="str">
        <f t="shared" si="36"/>
        <v>Open</v>
      </c>
      <c r="K1138" s="8"/>
      <c r="L1138" s="8"/>
      <c r="M1138" s="5"/>
    </row>
    <row r="1139" spans="1:13">
      <c r="A1139" s="8">
        <v>1136</v>
      </c>
      <c r="B1139" s="5" t="s">
        <v>9427</v>
      </c>
      <c r="C1139" s="5" t="s">
        <v>9388</v>
      </c>
      <c r="D1139" s="5" t="s">
        <v>9348</v>
      </c>
      <c r="E1139" s="2">
        <v>44917</v>
      </c>
      <c r="F1139" s="5" t="s">
        <v>8751</v>
      </c>
      <c r="G1139" s="8">
        <f t="shared" si="35"/>
        <v>1</v>
      </c>
      <c r="H1139" s="8"/>
      <c r="I1139" s="43">
        <v>0</v>
      </c>
      <c r="J1139" s="5" t="str">
        <f t="shared" si="36"/>
        <v>Open</v>
      </c>
      <c r="K1139" s="8"/>
      <c r="L1139" s="8"/>
      <c r="M1139" s="5"/>
    </row>
    <row r="1140" spans="1:13">
      <c r="A1140" s="8">
        <v>1137</v>
      </c>
      <c r="B1140" s="5" t="s">
        <v>9428</v>
      </c>
      <c r="C1140" s="5" t="s">
        <v>9389</v>
      </c>
      <c r="D1140" s="5" t="s">
        <v>9349</v>
      </c>
      <c r="E1140" s="2">
        <v>44917</v>
      </c>
      <c r="F1140" s="5" t="s">
        <v>8751</v>
      </c>
      <c r="G1140" s="8">
        <f t="shared" si="35"/>
        <v>1</v>
      </c>
      <c r="H1140" s="8"/>
      <c r="I1140" s="43">
        <v>547</v>
      </c>
      <c r="J1140" s="5" t="str">
        <f t="shared" si="36"/>
        <v>Open</v>
      </c>
      <c r="K1140" s="8"/>
      <c r="L1140" s="8"/>
      <c r="M1140" s="5"/>
    </row>
    <row r="1141" spans="1:13">
      <c r="A1141" s="8">
        <v>1138</v>
      </c>
      <c r="B1141" s="5" t="s">
        <v>9430</v>
      </c>
      <c r="C1141" s="5" t="s">
        <v>9391</v>
      </c>
      <c r="D1141" s="5" t="s">
        <v>9351</v>
      </c>
      <c r="E1141" s="2">
        <v>44917</v>
      </c>
      <c r="F1141" s="5" t="s">
        <v>8752</v>
      </c>
      <c r="G1141" s="8">
        <f t="shared" si="35"/>
        <v>1</v>
      </c>
      <c r="H1141" s="8"/>
      <c r="I1141" s="43">
        <v>220</v>
      </c>
      <c r="J1141" s="5" t="str">
        <f t="shared" si="36"/>
        <v>Open</v>
      </c>
      <c r="K1141" s="8"/>
      <c r="L1141" s="8"/>
      <c r="M1141" s="5"/>
    </row>
    <row r="1142" spans="1:13">
      <c r="A1142" s="8">
        <v>1139</v>
      </c>
      <c r="B1142" s="5" t="s">
        <v>9431</v>
      </c>
      <c r="C1142" s="5" t="s">
        <v>9392</v>
      </c>
      <c r="D1142" s="5" t="s">
        <v>9352</v>
      </c>
      <c r="E1142" s="2">
        <v>44917</v>
      </c>
      <c r="F1142" s="5" t="s">
        <v>8752</v>
      </c>
      <c r="G1142" s="8">
        <f t="shared" si="35"/>
        <v>1</v>
      </c>
      <c r="H1142" s="8"/>
      <c r="I1142" s="43">
        <v>77</v>
      </c>
      <c r="J1142" s="5" t="str">
        <f t="shared" si="36"/>
        <v>Open</v>
      </c>
      <c r="K1142" s="8"/>
      <c r="L1142" s="8"/>
      <c r="M1142" s="5"/>
    </row>
    <row r="1143" spans="1:13">
      <c r="A1143" s="8">
        <v>1140</v>
      </c>
      <c r="B1143" s="5" t="s">
        <v>9432</v>
      </c>
      <c r="C1143" s="5" t="s">
        <v>9393</v>
      </c>
      <c r="D1143" s="5" t="s">
        <v>9353</v>
      </c>
      <c r="E1143" s="2">
        <v>44917</v>
      </c>
      <c r="F1143" s="5" t="s">
        <v>8752</v>
      </c>
      <c r="G1143" s="8">
        <f t="shared" ref="G1143:G1151" si="37">IF(C1143="","",IF(D1143=H1143,0,1))</f>
        <v>1</v>
      </c>
      <c r="H1143" s="8"/>
      <c r="I1143" s="43">
        <v>129</v>
      </c>
      <c r="J1143" s="5" t="str">
        <f t="shared" si="36"/>
        <v>Open</v>
      </c>
      <c r="K1143" s="8"/>
      <c r="L1143" s="8"/>
      <c r="M1143" s="5"/>
    </row>
    <row r="1144" spans="1:13">
      <c r="A1144" s="8">
        <v>1141</v>
      </c>
      <c r="B1144" s="5" t="s">
        <v>9433</v>
      </c>
      <c r="C1144" s="5" t="s">
        <v>9394</v>
      </c>
      <c r="D1144" s="5" t="s">
        <v>9354</v>
      </c>
      <c r="E1144" s="2">
        <v>44917</v>
      </c>
      <c r="F1144" s="5" t="s">
        <v>8749</v>
      </c>
      <c r="G1144" s="8">
        <f t="shared" si="37"/>
        <v>1</v>
      </c>
      <c r="H1144" s="8"/>
      <c r="I1144" s="43">
        <v>221</v>
      </c>
      <c r="J1144" s="5" t="str">
        <f t="shared" si="36"/>
        <v>Open</v>
      </c>
      <c r="K1144" s="8"/>
      <c r="L1144" s="8"/>
      <c r="M1144" s="5"/>
    </row>
    <row r="1145" spans="1:13">
      <c r="A1145" s="8">
        <v>1142</v>
      </c>
      <c r="B1145" s="5" t="s">
        <v>9434</v>
      </c>
      <c r="C1145" s="5" t="s">
        <v>9395</v>
      </c>
      <c r="D1145" s="5" t="s">
        <v>9355</v>
      </c>
      <c r="E1145" s="2">
        <v>44917</v>
      </c>
      <c r="F1145" s="5" t="s">
        <v>8749</v>
      </c>
      <c r="G1145" s="8">
        <f t="shared" si="37"/>
        <v>1</v>
      </c>
      <c r="H1145" s="8"/>
      <c r="I1145" s="43">
        <v>129</v>
      </c>
      <c r="J1145" s="5" t="str">
        <f t="shared" si="36"/>
        <v>Open</v>
      </c>
      <c r="K1145" s="8"/>
      <c r="L1145" s="8"/>
      <c r="M1145" s="5"/>
    </row>
    <row r="1146" spans="1:13">
      <c r="A1146" s="8">
        <v>1143</v>
      </c>
      <c r="B1146" s="5" t="s">
        <v>9435</v>
      </c>
      <c r="C1146" s="5" t="s">
        <v>9396</v>
      </c>
      <c r="D1146" s="5" t="s">
        <v>9356</v>
      </c>
      <c r="E1146" s="2">
        <v>44917</v>
      </c>
      <c r="F1146" s="5" t="s">
        <v>8749</v>
      </c>
      <c r="G1146" s="8">
        <f t="shared" si="37"/>
        <v>1</v>
      </c>
      <c r="H1146" s="8"/>
      <c r="I1146" s="43">
        <v>205</v>
      </c>
      <c r="J1146" s="5" t="str">
        <f t="shared" si="36"/>
        <v>Open</v>
      </c>
      <c r="K1146" s="8"/>
      <c r="L1146" s="8"/>
      <c r="M1146" s="5"/>
    </row>
    <row r="1147" spans="1:13">
      <c r="A1147" s="8">
        <v>1144</v>
      </c>
      <c r="B1147" s="5" t="s">
        <v>9436</v>
      </c>
      <c r="C1147" s="5" t="s">
        <v>9397</v>
      </c>
      <c r="D1147" s="5" t="s">
        <v>9357</v>
      </c>
      <c r="E1147" s="2">
        <v>44917</v>
      </c>
      <c r="F1147" s="5" t="s">
        <v>8749</v>
      </c>
      <c r="G1147" s="8">
        <f t="shared" si="37"/>
        <v>1</v>
      </c>
      <c r="H1147" s="8"/>
      <c r="I1147" s="43">
        <v>193</v>
      </c>
      <c r="J1147" s="5" t="str">
        <f t="shared" si="36"/>
        <v>Open</v>
      </c>
      <c r="K1147" s="8"/>
      <c r="L1147" s="8"/>
      <c r="M1147" s="5"/>
    </row>
    <row r="1148" spans="1:13">
      <c r="A1148" s="8">
        <v>1145</v>
      </c>
      <c r="B1148" s="5" t="s">
        <v>9438</v>
      </c>
      <c r="C1148" s="5" t="s">
        <v>9399</v>
      </c>
      <c r="D1148" s="5" t="s">
        <v>9359</v>
      </c>
      <c r="E1148" s="2">
        <v>44917</v>
      </c>
      <c r="F1148" s="5" t="s">
        <v>8749</v>
      </c>
      <c r="G1148" s="8">
        <f t="shared" si="37"/>
        <v>1</v>
      </c>
      <c r="H1148" s="8"/>
      <c r="I1148" s="43">
        <v>268</v>
      </c>
      <c r="J1148" s="5" t="str">
        <f t="shared" si="36"/>
        <v>Open</v>
      </c>
      <c r="K1148" s="8"/>
      <c r="L1148" s="8"/>
      <c r="M1148" s="5"/>
    </row>
    <row r="1149" spans="1:13">
      <c r="A1149" s="8">
        <v>1146</v>
      </c>
      <c r="B1149" s="5" t="s">
        <v>9440</v>
      </c>
      <c r="C1149" s="5" t="s">
        <v>9401</v>
      </c>
      <c r="D1149" s="5" t="s">
        <v>9361</v>
      </c>
      <c r="E1149" s="2">
        <v>44917</v>
      </c>
      <c r="F1149" s="5" t="s">
        <v>8755</v>
      </c>
      <c r="G1149" s="8">
        <f t="shared" si="37"/>
        <v>1</v>
      </c>
      <c r="H1149" s="8"/>
      <c r="I1149" s="43">
        <v>309</v>
      </c>
      <c r="J1149" s="5" t="str">
        <f t="shared" si="36"/>
        <v>Open</v>
      </c>
      <c r="K1149" s="8"/>
      <c r="L1149" s="8"/>
      <c r="M1149" s="5"/>
    </row>
    <row r="1150" spans="1:13">
      <c r="A1150" s="8">
        <v>1147</v>
      </c>
      <c r="B1150" s="5" t="s">
        <v>9441</v>
      </c>
      <c r="C1150" s="5" t="s">
        <v>9402</v>
      </c>
      <c r="D1150" s="5" t="s">
        <v>9362</v>
      </c>
      <c r="E1150" s="2">
        <v>44917</v>
      </c>
      <c r="F1150" s="5" t="s">
        <v>8755</v>
      </c>
      <c r="G1150" s="8">
        <f t="shared" si="37"/>
        <v>1</v>
      </c>
      <c r="H1150" s="8"/>
      <c r="I1150" s="43">
        <v>155</v>
      </c>
      <c r="J1150" s="5" t="str">
        <f t="shared" si="36"/>
        <v>Open</v>
      </c>
      <c r="K1150" s="8"/>
      <c r="L1150" s="8"/>
      <c r="M1150" s="5"/>
    </row>
    <row r="1151" spans="1:13">
      <c r="A1151" s="8">
        <v>1148</v>
      </c>
      <c r="B1151" s="5" t="s">
        <v>9442</v>
      </c>
      <c r="C1151" s="5" t="s">
        <v>9403</v>
      </c>
      <c r="D1151" s="5" t="s">
        <v>9363</v>
      </c>
      <c r="E1151" s="2">
        <v>44917</v>
      </c>
      <c r="F1151" s="5" t="s">
        <v>8755</v>
      </c>
      <c r="G1151" s="8">
        <f t="shared" si="37"/>
        <v>1</v>
      </c>
      <c r="H1151" s="8"/>
      <c r="I1151" s="43">
        <v>797</v>
      </c>
      <c r="J1151" s="5" t="str">
        <f t="shared" si="36"/>
        <v>Open</v>
      </c>
      <c r="K1151" s="8"/>
      <c r="L1151" s="8"/>
      <c r="M1151" s="5"/>
    </row>
    <row r="1152" spans="1:13">
      <c r="A1152" s="8">
        <v>1149</v>
      </c>
      <c r="B1152" s="5" t="s">
        <v>9478</v>
      </c>
      <c r="C1152" s="5" t="s">
        <v>9479</v>
      </c>
      <c r="D1152" s="5" t="s">
        <v>8139</v>
      </c>
      <c r="E1152" s="2">
        <v>44918</v>
      </c>
      <c r="F1152" s="5" t="s">
        <v>8747</v>
      </c>
      <c r="G1152" s="8">
        <v>1</v>
      </c>
      <c r="H1152" s="8"/>
      <c r="I1152" s="43">
        <v>114</v>
      </c>
      <c r="J1152" s="5" t="str">
        <f t="shared" si="36"/>
        <v>Open</v>
      </c>
      <c r="K1152" s="20"/>
      <c r="L1152" s="8"/>
      <c r="M1152" s="5"/>
    </row>
    <row r="1153" spans="1:13">
      <c r="A1153" s="8">
        <v>1150</v>
      </c>
      <c r="B1153" s="5" t="s">
        <v>7396</v>
      </c>
      <c r="C1153" s="5" t="s">
        <v>9543</v>
      </c>
      <c r="D1153" s="5" t="s">
        <v>8742</v>
      </c>
      <c r="E1153" s="2">
        <v>44918</v>
      </c>
      <c r="F1153" s="5" t="s">
        <v>8748</v>
      </c>
      <c r="G1153" s="8">
        <f t="shared" ref="G1153:G1216" si="38">IF(C1153="","",IF(D1153=H1153,0,1))</f>
        <v>1</v>
      </c>
      <c r="H1153" s="8"/>
      <c r="I1153" s="43">
        <v>109</v>
      </c>
      <c r="J1153" s="5" t="str">
        <f t="shared" si="36"/>
        <v>Open</v>
      </c>
      <c r="K1153" s="8"/>
      <c r="L1153" s="8"/>
      <c r="M1153" s="5"/>
    </row>
    <row r="1154" spans="1:13">
      <c r="A1154" s="8">
        <v>1151</v>
      </c>
      <c r="B1154" s="5" t="s">
        <v>9604</v>
      </c>
      <c r="C1154" s="5" t="s">
        <v>9544</v>
      </c>
      <c r="D1154" s="5" t="s">
        <v>9485</v>
      </c>
      <c r="E1154" s="2">
        <v>44918</v>
      </c>
      <c r="F1154" s="5" t="s">
        <v>8748</v>
      </c>
      <c r="G1154" s="8">
        <f t="shared" si="38"/>
        <v>1</v>
      </c>
      <c r="H1154" s="8"/>
      <c r="I1154" s="43">
        <v>169</v>
      </c>
      <c r="J1154" s="5" t="str">
        <f t="shared" si="36"/>
        <v>Open</v>
      </c>
      <c r="K1154" s="8"/>
      <c r="L1154" s="8"/>
      <c r="M1154" s="5"/>
    </row>
    <row r="1155" spans="1:13">
      <c r="A1155" s="8">
        <v>1152</v>
      </c>
      <c r="B1155" s="5" t="s">
        <v>9607</v>
      </c>
      <c r="C1155" s="5" t="s">
        <v>9547</v>
      </c>
      <c r="D1155" s="5" t="s">
        <v>9488</v>
      </c>
      <c r="E1155" s="2">
        <v>44918</v>
      </c>
      <c r="F1155" s="5" t="s">
        <v>8748</v>
      </c>
      <c r="G1155" s="8">
        <f t="shared" si="38"/>
        <v>1</v>
      </c>
      <c r="H1155" s="8"/>
      <c r="I1155" s="43">
        <v>82</v>
      </c>
      <c r="J1155" s="5" t="str">
        <f t="shared" si="36"/>
        <v>Open</v>
      </c>
      <c r="K1155" s="8"/>
      <c r="L1155" s="8"/>
      <c r="M1155" s="5"/>
    </row>
    <row r="1156" spans="1:13">
      <c r="A1156" s="8">
        <v>1153</v>
      </c>
      <c r="B1156" s="5" t="s">
        <v>9608</v>
      </c>
      <c r="C1156" s="5" t="s">
        <v>9548</v>
      </c>
      <c r="D1156" s="5" t="s">
        <v>1959</v>
      </c>
      <c r="E1156" s="2">
        <v>44918</v>
      </c>
      <c r="F1156" s="5" t="s">
        <v>8748</v>
      </c>
      <c r="G1156" s="8">
        <f t="shared" si="38"/>
        <v>1</v>
      </c>
      <c r="H1156" s="8"/>
      <c r="I1156" s="43">
        <v>48</v>
      </c>
      <c r="J1156" s="5" t="str">
        <f t="shared" ref="J1156:J1219" si="39">IF(F1156="","",IF(H1156=D1156,"Close","Open"))</f>
        <v>Open</v>
      </c>
      <c r="K1156" s="8"/>
      <c r="L1156" s="8"/>
      <c r="M1156" s="5"/>
    </row>
    <row r="1157" spans="1:13">
      <c r="A1157" s="8">
        <v>1154</v>
      </c>
      <c r="B1157" s="5" t="s">
        <v>9610</v>
      </c>
      <c r="C1157" s="5" t="s">
        <v>9550</v>
      </c>
      <c r="D1157" s="5" t="s">
        <v>9490</v>
      </c>
      <c r="E1157" s="2">
        <v>44918</v>
      </c>
      <c r="F1157" s="5" t="s">
        <v>8748</v>
      </c>
      <c r="G1157" s="8">
        <f t="shared" si="38"/>
        <v>1</v>
      </c>
      <c r="H1157" s="8"/>
      <c r="I1157" s="43">
        <v>132</v>
      </c>
      <c r="J1157" s="5" t="str">
        <f t="shared" si="39"/>
        <v>Open</v>
      </c>
      <c r="K1157" s="8"/>
      <c r="L1157" s="8"/>
      <c r="M1157" s="5"/>
    </row>
    <row r="1158" spans="1:13">
      <c r="A1158" s="8">
        <v>1155</v>
      </c>
      <c r="B1158" s="5" t="s">
        <v>9612</v>
      </c>
      <c r="C1158" s="5" t="s">
        <v>9552</v>
      </c>
      <c r="D1158" s="5" t="s">
        <v>9492</v>
      </c>
      <c r="E1158" s="2">
        <v>44918</v>
      </c>
      <c r="F1158" s="5" t="s">
        <v>8748</v>
      </c>
      <c r="G1158" s="8">
        <f t="shared" si="38"/>
        <v>1</v>
      </c>
      <c r="H1158" s="8"/>
      <c r="I1158" s="43">
        <v>97</v>
      </c>
      <c r="J1158" s="5" t="str">
        <f t="shared" si="39"/>
        <v>Open</v>
      </c>
      <c r="K1158" s="8"/>
      <c r="L1158" s="8"/>
      <c r="M1158" s="5"/>
    </row>
    <row r="1159" spans="1:13">
      <c r="A1159" s="8">
        <v>1156</v>
      </c>
      <c r="B1159" s="5" t="s">
        <v>9613</v>
      </c>
      <c r="C1159" s="5" t="s">
        <v>9553</v>
      </c>
      <c r="D1159" s="5" t="s">
        <v>9493</v>
      </c>
      <c r="E1159" s="2">
        <v>44918</v>
      </c>
      <c r="F1159" s="5" t="s">
        <v>8748</v>
      </c>
      <c r="G1159" s="8">
        <f t="shared" si="38"/>
        <v>1</v>
      </c>
      <c r="H1159" s="8"/>
      <c r="I1159" s="43">
        <v>204</v>
      </c>
      <c r="J1159" s="5" t="str">
        <f t="shared" si="39"/>
        <v>Open</v>
      </c>
      <c r="K1159" s="8"/>
      <c r="L1159" s="8"/>
      <c r="M1159" s="5"/>
    </row>
    <row r="1160" spans="1:13">
      <c r="A1160" s="8">
        <v>1157</v>
      </c>
      <c r="B1160" s="5" t="s">
        <v>9615</v>
      </c>
      <c r="C1160" s="5" t="s">
        <v>9555</v>
      </c>
      <c r="D1160" s="5" t="s">
        <v>9495</v>
      </c>
      <c r="E1160" s="2">
        <v>44918</v>
      </c>
      <c r="F1160" s="5" t="s">
        <v>8748</v>
      </c>
      <c r="G1160" s="8">
        <f t="shared" si="38"/>
        <v>1</v>
      </c>
      <c r="H1160" s="8"/>
      <c r="I1160" s="43">
        <v>116</v>
      </c>
      <c r="J1160" s="5" t="str">
        <f t="shared" si="39"/>
        <v>Open</v>
      </c>
      <c r="K1160" s="8"/>
      <c r="L1160" s="8"/>
      <c r="M1160" s="5"/>
    </row>
    <row r="1161" spans="1:13">
      <c r="A1161" s="8">
        <v>1158</v>
      </c>
      <c r="B1161" s="5" t="s">
        <v>9616</v>
      </c>
      <c r="C1161" s="5" t="s">
        <v>9556</v>
      </c>
      <c r="D1161" s="5" t="s">
        <v>9496</v>
      </c>
      <c r="E1161" s="2">
        <v>44918</v>
      </c>
      <c r="F1161" s="5" t="s">
        <v>8748</v>
      </c>
      <c r="G1161" s="8">
        <f t="shared" si="38"/>
        <v>1</v>
      </c>
      <c r="H1161" s="8"/>
      <c r="I1161" s="43">
        <v>132</v>
      </c>
      <c r="J1161" s="5" t="str">
        <f t="shared" si="39"/>
        <v>Open</v>
      </c>
      <c r="K1161" s="8"/>
      <c r="L1161" s="8"/>
      <c r="M1161" s="5"/>
    </row>
    <row r="1162" spans="1:13">
      <c r="A1162" s="8">
        <v>1159</v>
      </c>
      <c r="B1162" s="5" t="s">
        <v>9604</v>
      </c>
      <c r="C1162" s="5" t="s">
        <v>9544</v>
      </c>
      <c r="D1162" s="5" t="s">
        <v>9485</v>
      </c>
      <c r="E1162" s="2">
        <v>44918</v>
      </c>
      <c r="F1162" s="5" t="s">
        <v>8748</v>
      </c>
      <c r="G1162" s="8">
        <f t="shared" si="38"/>
        <v>1</v>
      </c>
      <c r="H1162" s="8"/>
      <c r="I1162" s="43">
        <v>169</v>
      </c>
      <c r="J1162" s="5" t="str">
        <f t="shared" si="39"/>
        <v>Open</v>
      </c>
      <c r="K1162" s="8"/>
      <c r="L1162" s="8"/>
      <c r="M1162" s="5"/>
    </row>
    <row r="1163" spans="1:13">
      <c r="A1163" s="8">
        <v>1160</v>
      </c>
      <c r="B1163" s="5" t="s">
        <v>9604</v>
      </c>
      <c r="C1163" s="5" t="s">
        <v>9544</v>
      </c>
      <c r="D1163" s="5" t="s">
        <v>9485</v>
      </c>
      <c r="E1163" s="2">
        <v>44918</v>
      </c>
      <c r="F1163" s="5" t="s">
        <v>8748</v>
      </c>
      <c r="G1163" s="8">
        <f t="shared" si="38"/>
        <v>1</v>
      </c>
      <c r="H1163" s="8"/>
      <c r="I1163" s="43">
        <v>169</v>
      </c>
      <c r="J1163" s="5" t="str">
        <f t="shared" si="39"/>
        <v>Open</v>
      </c>
      <c r="K1163" s="8"/>
      <c r="L1163" s="8"/>
      <c r="M1163" s="5"/>
    </row>
    <row r="1164" spans="1:13">
      <c r="A1164" s="8">
        <v>1161</v>
      </c>
      <c r="B1164" s="5" t="s">
        <v>9618</v>
      </c>
      <c r="C1164" s="5" t="s">
        <v>9558</v>
      </c>
      <c r="D1164" s="5" t="s">
        <v>9498</v>
      </c>
      <c r="E1164" s="2">
        <v>44918</v>
      </c>
      <c r="F1164" s="5" t="s">
        <v>8748</v>
      </c>
      <c r="G1164" s="8">
        <f t="shared" si="38"/>
        <v>1</v>
      </c>
      <c r="H1164" s="8"/>
      <c r="I1164" s="43">
        <v>105</v>
      </c>
      <c r="J1164" s="5" t="str">
        <f t="shared" si="39"/>
        <v>Open</v>
      </c>
      <c r="K1164" s="8"/>
      <c r="L1164" s="8"/>
      <c r="M1164" s="5"/>
    </row>
    <row r="1165" spans="1:13">
      <c r="A1165" s="8">
        <v>1162</v>
      </c>
      <c r="B1165" s="5" t="s">
        <v>9619</v>
      </c>
      <c r="C1165" s="5" t="s">
        <v>9559</v>
      </c>
      <c r="D1165" s="5" t="s">
        <v>9499</v>
      </c>
      <c r="E1165" s="2">
        <v>44918</v>
      </c>
      <c r="F1165" s="5" t="s">
        <v>8748</v>
      </c>
      <c r="G1165" s="8">
        <f t="shared" si="38"/>
        <v>1</v>
      </c>
      <c r="H1165" s="8"/>
      <c r="I1165" s="43">
        <v>65</v>
      </c>
      <c r="J1165" s="5" t="str">
        <f t="shared" si="39"/>
        <v>Open</v>
      </c>
      <c r="K1165" s="8"/>
      <c r="L1165" s="8"/>
      <c r="M1165" s="5"/>
    </row>
    <row r="1166" spans="1:13">
      <c r="A1166" s="8">
        <v>1163</v>
      </c>
      <c r="B1166" s="5" t="s">
        <v>9622</v>
      </c>
      <c r="C1166" s="5" t="s">
        <v>9563</v>
      </c>
      <c r="D1166" s="5" t="s">
        <v>9503</v>
      </c>
      <c r="E1166" s="2">
        <v>44918</v>
      </c>
      <c r="F1166" s="5" t="s">
        <v>8748</v>
      </c>
      <c r="G1166" s="8">
        <f t="shared" si="38"/>
        <v>1</v>
      </c>
      <c r="H1166" s="8"/>
      <c r="I1166" s="43">
        <v>180</v>
      </c>
      <c r="J1166" s="5" t="str">
        <f t="shared" si="39"/>
        <v>Open</v>
      </c>
      <c r="K1166" s="8"/>
      <c r="L1166" s="8"/>
      <c r="M1166" s="5"/>
    </row>
    <row r="1167" spans="1:13">
      <c r="A1167" s="8">
        <v>1164</v>
      </c>
      <c r="B1167" s="5" t="s">
        <v>9624</v>
      </c>
      <c r="C1167" s="5" t="s">
        <v>9565</v>
      </c>
      <c r="D1167" s="5" t="s">
        <v>9505</v>
      </c>
      <c r="E1167" s="2">
        <v>44918</v>
      </c>
      <c r="F1167" s="5" t="s">
        <v>8748</v>
      </c>
      <c r="G1167" s="8">
        <f t="shared" si="38"/>
        <v>1</v>
      </c>
      <c r="H1167" s="8"/>
      <c r="I1167" s="43">
        <v>78</v>
      </c>
      <c r="J1167" s="5" t="str">
        <f t="shared" si="39"/>
        <v>Open</v>
      </c>
      <c r="K1167" s="8"/>
      <c r="L1167" s="8"/>
      <c r="M1167" s="5"/>
    </row>
    <row r="1168" spans="1:13">
      <c r="A1168" s="8">
        <v>1165</v>
      </c>
      <c r="B1168" s="5" t="s">
        <v>9625</v>
      </c>
      <c r="C1168" s="5" t="s">
        <v>9566</v>
      </c>
      <c r="D1168" s="5" t="s">
        <v>9506</v>
      </c>
      <c r="E1168" s="2">
        <v>44918</v>
      </c>
      <c r="F1168" s="5" t="s">
        <v>8748</v>
      </c>
      <c r="G1168" s="8">
        <f t="shared" si="38"/>
        <v>1</v>
      </c>
      <c r="H1168" s="8"/>
      <c r="I1168" s="43">
        <v>150</v>
      </c>
      <c r="J1168" s="5" t="str">
        <f t="shared" si="39"/>
        <v>Open</v>
      </c>
      <c r="K1168" s="8"/>
      <c r="L1168" s="8"/>
      <c r="M1168" s="5"/>
    </row>
    <row r="1169" spans="1:13">
      <c r="A1169" s="8">
        <v>1166</v>
      </c>
      <c r="B1169" s="5" t="s">
        <v>9631</v>
      </c>
      <c r="C1169" s="5" t="s">
        <v>9572</v>
      </c>
      <c r="D1169" s="5" t="s">
        <v>9512</v>
      </c>
      <c r="E1169" s="2">
        <v>44918</v>
      </c>
      <c r="F1169" s="5" t="s">
        <v>8749</v>
      </c>
      <c r="G1169" s="8">
        <f t="shared" si="38"/>
        <v>1</v>
      </c>
      <c r="H1169" s="8"/>
      <c r="I1169" s="43">
        <v>79</v>
      </c>
      <c r="J1169" s="5" t="str">
        <f t="shared" si="39"/>
        <v>Open</v>
      </c>
      <c r="K1169" s="8"/>
      <c r="L1169" s="8"/>
      <c r="M1169" s="5"/>
    </row>
    <row r="1170" spans="1:13">
      <c r="A1170" s="8">
        <v>1167</v>
      </c>
      <c r="B1170" s="5" t="s">
        <v>9632</v>
      </c>
      <c r="C1170" s="5" t="s">
        <v>9573</v>
      </c>
      <c r="D1170" s="5" t="s">
        <v>9513</v>
      </c>
      <c r="E1170" s="2">
        <v>44918</v>
      </c>
      <c r="F1170" s="5" t="s">
        <v>8749</v>
      </c>
      <c r="G1170" s="8">
        <f t="shared" si="38"/>
        <v>1</v>
      </c>
      <c r="H1170" s="8"/>
      <c r="I1170" s="43">
        <v>161</v>
      </c>
      <c r="J1170" s="5" t="str">
        <f t="shared" si="39"/>
        <v>Open</v>
      </c>
      <c r="K1170" s="8"/>
      <c r="L1170" s="8"/>
      <c r="M1170" s="5"/>
    </row>
    <row r="1171" spans="1:13">
      <c r="A1171" s="8">
        <v>1168</v>
      </c>
      <c r="B1171" s="5" t="s">
        <v>9633</v>
      </c>
      <c r="C1171" s="5" t="s">
        <v>9574</v>
      </c>
      <c r="D1171" s="5" t="s">
        <v>9514</v>
      </c>
      <c r="E1171" s="2">
        <v>44918</v>
      </c>
      <c r="F1171" s="5" t="s">
        <v>8749</v>
      </c>
      <c r="G1171" s="8">
        <f t="shared" si="38"/>
        <v>1</v>
      </c>
      <c r="H1171" s="8"/>
      <c r="I1171" s="43">
        <v>103</v>
      </c>
      <c r="J1171" s="5" t="str">
        <f t="shared" si="39"/>
        <v>Open</v>
      </c>
      <c r="K1171" s="8"/>
      <c r="L1171" s="8"/>
      <c r="M1171" s="5"/>
    </row>
    <row r="1172" spans="1:13">
      <c r="A1172" s="8">
        <v>1169</v>
      </c>
      <c r="B1172" s="5" t="s">
        <v>9634</v>
      </c>
      <c r="C1172" s="5" t="s">
        <v>9575</v>
      </c>
      <c r="D1172" s="5" t="s">
        <v>9515</v>
      </c>
      <c r="E1172" s="2">
        <v>44918</v>
      </c>
      <c r="F1172" s="5" t="s">
        <v>8749</v>
      </c>
      <c r="G1172" s="8">
        <f t="shared" si="38"/>
        <v>1</v>
      </c>
      <c r="H1172" s="8"/>
      <c r="I1172" s="43">
        <v>250</v>
      </c>
      <c r="J1172" s="5" t="str">
        <f t="shared" si="39"/>
        <v>Open</v>
      </c>
      <c r="K1172" s="8"/>
      <c r="L1172" s="8"/>
      <c r="M1172" s="5"/>
    </row>
    <row r="1173" spans="1:13">
      <c r="A1173" s="8">
        <v>1170</v>
      </c>
      <c r="B1173" s="5" t="s">
        <v>9635</v>
      </c>
      <c r="C1173" s="5" t="s">
        <v>9576</v>
      </c>
      <c r="D1173" s="5" t="s">
        <v>9516</v>
      </c>
      <c r="E1173" s="2">
        <v>44918</v>
      </c>
      <c r="F1173" s="5" t="s">
        <v>8749</v>
      </c>
      <c r="G1173" s="8">
        <f t="shared" si="38"/>
        <v>1</v>
      </c>
      <c r="H1173" s="8"/>
      <c r="I1173" s="43">
        <v>102</v>
      </c>
      <c r="J1173" s="5" t="str">
        <f t="shared" si="39"/>
        <v>Open</v>
      </c>
      <c r="K1173" s="8"/>
      <c r="L1173" s="8"/>
      <c r="M1173" s="5"/>
    </row>
    <row r="1174" spans="1:13">
      <c r="A1174" s="8">
        <v>1171</v>
      </c>
      <c r="B1174" s="5" t="s">
        <v>9637</v>
      </c>
      <c r="C1174" s="5" t="s">
        <v>9578</v>
      </c>
      <c r="D1174" s="5" t="s">
        <v>9518</v>
      </c>
      <c r="E1174" s="2">
        <v>44918</v>
      </c>
      <c r="F1174" s="5" t="s">
        <v>8749</v>
      </c>
      <c r="G1174" s="8">
        <f t="shared" si="38"/>
        <v>1</v>
      </c>
      <c r="H1174" s="8"/>
      <c r="I1174" s="43">
        <v>140</v>
      </c>
      <c r="J1174" s="5" t="str">
        <f t="shared" si="39"/>
        <v>Open</v>
      </c>
      <c r="K1174" s="8"/>
      <c r="L1174" s="8"/>
      <c r="M1174" s="5"/>
    </row>
    <row r="1175" spans="1:13">
      <c r="A1175" s="8">
        <v>1172</v>
      </c>
      <c r="B1175" s="5" t="s">
        <v>9638</v>
      </c>
      <c r="C1175" s="5" t="s">
        <v>9579</v>
      </c>
      <c r="D1175" s="5" t="s">
        <v>9519</v>
      </c>
      <c r="E1175" s="2">
        <v>44918</v>
      </c>
      <c r="F1175" s="5" t="s">
        <v>8749</v>
      </c>
      <c r="G1175" s="8">
        <f t="shared" si="38"/>
        <v>1</v>
      </c>
      <c r="H1175" s="8"/>
      <c r="I1175" s="43">
        <v>212</v>
      </c>
      <c r="J1175" s="5" t="str">
        <f t="shared" si="39"/>
        <v>Open</v>
      </c>
      <c r="K1175" s="8"/>
      <c r="L1175" s="8"/>
      <c r="M1175" s="5"/>
    </row>
    <row r="1176" spans="1:13">
      <c r="A1176" s="8">
        <v>1173</v>
      </c>
      <c r="B1176" s="5" t="s">
        <v>9641</v>
      </c>
      <c r="C1176" s="5" t="s">
        <v>9582</v>
      </c>
      <c r="D1176" s="5" t="s">
        <v>9522</v>
      </c>
      <c r="E1176" s="2">
        <v>44918</v>
      </c>
      <c r="F1176" s="5" t="s">
        <v>8749</v>
      </c>
      <c r="G1176" s="8">
        <f t="shared" si="38"/>
        <v>1</v>
      </c>
      <c r="H1176" s="8"/>
      <c r="I1176" s="43">
        <v>258</v>
      </c>
      <c r="J1176" s="5" t="str">
        <f t="shared" si="39"/>
        <v>Open</v>
      </c>
      <c r="K1176" s="8"/>
      <c r="L1176" s="8"/>
      <c r="M1176" s="5"/>
    </row>
    <row r="1177" spans="1:13">
      <c r="A1177" s="8">
        <v>1174</v>
      </c>
      <c r="B1177" s="5" t="s">
        <v>9642</v>
      </c>
      <c r="C1177" s="5" t="s">
        <v>9583</v>
      </c>
      <c r="D1177" s="5" t="s">
        <v>9523</v>
      </c>
      <c r="E1177" s="2">
        <v>44918</v>
      </c>
      <c r="F1177" s="5" t="s">
        <v>8749</v>
      </c>
      <c r="G1177" s="8">
        <f t="shared" si="38"/>
        <v>1</v>
      </c>
      <c r="H1177" s="8"/>
      <c r="I1177" s="43">
        <v>189</v>
      </c>
      <c r="J1177" s="5" t="str">
        <f t="shared" si="39"/>
        <v>Open</v>
      </c>
      <c r="K1177" s="8"/>
      <c r="L1177" s="8"/>
      <c r="M1177" s="5"/>
    </row>
    <row r="1178" spans="1:13">
      <c r="A1178" s="8">
        <v>1175</v>
      </c>
      <c r="B1178" s="5" t="s">
        <v>9643</v>
      </c>
      <c r="C1178" s="5" t="s">
        <v>9584</v>
      </c>
      <c r="D1178" s="5" t="s">
        <v>9524</v>
      </c>
      <c r="E1178" s="2">
        <v>44918</v>
      </c>
      <c r="F1178" s="5" t="s">
        <v>8749</v>
      </c>
      <c r="G1178" s="8">
        <f t="shared" si="38"/>
        <v>1</v>
      </c>
      <c r="H1178" s="8"/>
      <c r="I1178" s="43">
        <v>143</v>
      </c>
      <c r="J1178" s="5" t="str">
        <f t="shared" si="39"/>
        <v>Open</v>
      </c>
      <c r="K1178" s="8"/>
      <c r="L1178" s="8"/>
      <c r="M1178" s="5"/>
    </row>
    <row r="1179" spans="1:13">
      <c r="A1179" s="8">
        <v>1176</v>
      </c>
      <c r="B1179" s="5" t="s">
        <v>9644</v>
      </c>
      <c r="C1179" s="5" t="s">
        <v>9585</v>
      </c>
      <c r="D1179" s="5" t="s">
        <v>9525</v>
      </c>
      <c r="E1179" s="2">
        <v>44918</v>
      </c>
      <c r="F1179" s="5" t="s">
        <v>8749</v>
      </c>
      <c r="G1179" s="8">
        <f t="shared" si="38"/>
        <v>1</v>
      </c>
      <c r="H1179" s="8"/>
      <c r="I1179" s="43">
        <v>1485</v>
      </c>
      <c r="J1179" s="5" t="str">
        <f t="shared" si="39"/>
        <v>Open</v>
      </c>
      <c r="K1179" s="8"/>
      <c r="L1179" s="8"/>
      <c r="M1179" s="5"/>
    </row>
    <row r="1180" spans="1:13">
      <c r="A1180" s="8">
        <v>1177</v>
      </c>
      <c r="B1180" s="5" t="s">
        <v>9645</v>
      </c>
      <c r="C1180" s="5" t="s">
        <v>9586</v>
      </c>
      <c r="D1180" s="5" t="s">
        <v>9526</v>
      </c>
      <c r="E1180" s="2">
        <v>44918</v>
      </c>
      <c r="F1180" s="5" t="s">
        <v>8749</v>
      </c>
      <c r="G1180" s="8">
        <f t="shared" si="38"/>
        <v>1</v>
      </c>
      <c r="H1180" s="8"/>
      <c r="I1180" s="43">
        <v>320</v>
      </c>
      <c r="J1180" s="5" t="str">
        <f t="shared" si="39"/>
        <v>Open</v>
      </c>
      <c r="K1180" s="8"/>
      <c r="L1180" s="8"/>
      <c r="M1180" s="5"/>
    </row>
    <row r="1181" spans="1:13">
      <c r="A1181" s="8">
        <v>1178</v>
      </c>
      <c r="B1181" s="5" t="s">
        <v>9648</v>
      </c>
      <c r="C1181" s="5" t="s">
        <v>9589</v>
      </c>
      <c r="D1181" s="5" t="s">
        <v>9529</v>
      </c>
      <c r="E1181" s="2">
        <v>44918</v>
      </c>
      <c r="F1181" s="5" t="s">
        <v>8751</v>
      </c>
      <c r="G1181" s="8">
        <f t="shared" si="38"/>
        <v>1</v>
      </c>
      <c r="H1181" s="8"/>
      <c r="I1181" s="43">
        <v>193</v>
      </c>
      <c r="J1181" s="5" t="str">
        <f t="shared" si="39"/>
        <v>Open</v>
      </c>
      <c r="K1181" s="8"/>
      <c r="L1181" s="8"/>
      <c r="M1181" s="5"/>
    </row>
    <row r="1182" spans="1:13">
      <c r="A1182" s="8">
        <v>1179</v>
      </c>
      <c r="B1182" s="5" t="s">
        <v>9649</v>
      </c>
      <c r="C1182" s="5" t="s">
        <v>9590</v>
      </c>
      <c r="D1182" s="5" t="s">
        <v>9530</v>
      </c>
      <c r="E1182" s="2">
        <v>44918</v>
      </c>
      <c r="F1182" s="5" t="s">
        <v>8751</v>
      </c>
      <c r="G1182" s="8">
        <f t="shared" si="38"/>
        <v>1</v>
      </c>
      <c r="H1182" s="8"/>
      <c r="I1182" s="43">
        <v>460</v>
      </c>
      <c r="J1182" s="5" t="str">
        <f t="shared" si="39"/>
        <v>Open</v>
      </c>
      <c r="K1182" s="8"/>
      <c r="L1182" s="8"/>
      <c r="M1182" s="5"/>
    </row>
    <row r="1183" spans="1:13">
      <c r="A1183" s="8">
        <v>1180</v>
      </c>
      <c r="B1183" s="5" t="s">
        <v>9650</v>
      </c>
      <c r="C1183" s="5" t="s">
        <v>9591</v>
      </c>
      <c r="D1183" s="5" t="s">
        <v>9531</v>
      </c>
      <c r="E1183" s="2">
        <v>44918</v>
      </c>
      <c r="F1183" s="5" t="s">
        <v>8751</v>
      </c>
      <c r="G1183" s="8">
        <f t="shared" si="38"/>
        <v>1</v>
      </c>
      <c r="H1183" s="8"/>
      <c r="I1183" s="43">
        <v>176</v>
      </c>
      <c r="J1183" s="5" t="str">
        <f t="shared" si="39"/>
        <v>Open</v>
      </c>
      <c r="K1183" s="8"/>
      <c r="L1183" s="8"/>
      <c r="M1183" s="5"/>
    </row>
    <row r="1184" spans="1:13">
      <c r="A1184" s="8">
        <v>1181</v>
      </c>
      <c r="B1184" s="5" t="s">
        <v>9653</v>
      </c>
      <c r="C1184" s="5" t="s">
        <v>9594</v>
      </c>
      <c r="D1184" s="5" t="s">
        <v>9534</v>
      </c>
      <c r="E1184" s="2">
        <v>44918</v>
      </c>
      <c r="F1184" s="5" t="s">
        <v>8751</v>
      </c>
      <c r="G1184" s="8">
        <f t="shared" si="38"/>
        <v>1</v>
      </c>
      <c r="H1184" s="8"/>
      <c r="I1184" s="43">
        <v>49</v>
      </c>
      <c r="J1184" s="5" t="str">
        <f t="shared" si="39"/>
        <v>Open</v>
      </c>
      <c r="K1184" s="8"/>
      <c r="L1184" s="8"/>
      <c r="M1184" s="5"/>
    </row>
    <row r="1185" spans="1:13">
      <c r="A1185" s="8">
        <v>1182</v>
      </c>
      <c r="B1185" s="5" t="s">
        <v>9655</v>
      </c>
      <c r="C1185" s="5" t="s">
        <v>9596</v>
      </c>
      <c r="D1185" s="5" t="s">
        <v>9536</v>
      </c>
      <c r="E1185" s="2">
        <v>44918</v>
      </c>
      <c r="F1185" s="5" t="s">
        <v>8751</v>
      </c>
      <c r="G1185" s="8">
        <f t="shared" si="38"/>
        <v>1</v>
      </c>
      <c r="H1185" s="8"/>
      <c r="I1185" s="43">
        <v>319</v>
      </c>
      <c r="J1185" s="5" t="str">
        <f t="shared" si="39"/>
        <v>Open</v>
      </c>
      <c r="K1185" s="8"/>
      <c r="L1185" s="8"/>
      <c r="M1185" s="5"/>
    </row>
    <row r="1186" spans="1:13">
      <c r="A1186" s="8">
        <v>1183</v>
      </c>
      <c r="B1186" s="5" t="s">
        <v>7388</v>
      </c>
      <c r="C1186" s="5" t="s">
        <v>9597</v>
      </c>
      <c r="D1186" s="5" t="s">
        <v>8734</v>
      </c>
      <c r="E1186" s="2">
        <v>44918</v>
      </c>
      <c r="F1186" s="5" t="s">
        <v>8751</v>
      </c>
      <c r="G1186" s="8">
        <f t="shared" si="38"/>
        <v>1</v>
      </c>
      <c r="H1186" s="8"/>
      <c r="I1186" s="43">
        <v>142</v>
      </c>
      <c r="J1186" s="5" t="str">
        <f t="shared" si="39"/>
        <v>Open</v>
      </c>
      <c r="K1186" s="8"/>
      <c r="L1186" s="8"/>
      <c r="M1186" s="5"/>
    </row>
    <row r="1187" spans="1:13">
      <c r="A1187" s="8">
        <v>1184</v>
      </c>
      <c r="B1187" s="5" t="s">
        <v>9657</v>
      </c>
      <c r="C1187" s="5" t="s">
        <v>9599</v>
      </c>
      <c r="D1187" s="5" t="s">
        <v>9538</v>
      </c>
      <c r="E1187" s="2">
        <v>44918</v>
      </c>
      <c r="F1187" s="5" t="s">
        <v>8753</v>
      </c>
      <c r="G1187" s="8">
        <f t="shared" si="38"/>
        <v>1</v>
      </c>
      <c r="H1187" s="8"/>
      <c r="I1187" s="43">
        <v>394</v>
      </c>
      <c r="J1187" s="5" t="str">
        <f t="shared" si="39"/>
        <v>Open</v>
      </c>
      <c r="K1187" s="8"/>
      <c r="L1187" s="8"/>
      <c r="M1187" s="5"/>
    </row>
    <row r="1188" spans="1:13">
      <c r="A1188" s="8">
        <v>1185</v>
      </c>
      <c r="B1188" s="5" t="s">
        <v>9658</v>
      </c>
      <c r="C1188" s="5" t="s">
        <v>9600</v>
      </c>
      <c r="D1188" s="5" t="s">
        <v>9539</v>
      </c>
      <c r="E1188" s="2">
        <v>44918</v>
      </c>
      <c r="F1188" s="5" t="s">
        <v>8753</v>
      </c>
      <c r="G1188" s="8">
        <f t="shared" si="38"/>
        <v>1</v>
      </c>
      <c r="H1188" s="8"/>
      <c r="I1188" s="43">
        <v>270</v>
      </c>
      <c r="J1188" s="5" t="str">
        <f t="shared" si="39"/>
        <v>Open</v>
      </c>
      <c r="K1188" s="8"/>
      <c r="L1188" s="8"/>
      <c r="M1188" s="5"/>
    </row>
    <row r="1189" spans="1:13">
      <c r="A1189" s="8">
        <v>1186</v>
      </c>
      <c r="B1189" s="5" t="s">
        <v>9660</v>
      </c>
      <c r="C1189" s="5" t="s">
        <v>9602</v>
      </c>
      <c r="D1189" s="5" t="s">
        <v>9541</v>
      </c>
      <c r="E1189" s="2">
        <v>44918</v>
      </c>
      <c r="F1189" s="5" t="s">
        <v>8753</v>
      </c>
      <c r="G1189" s="8">
        <f t="shared" si="38"/>
        <v>1</v>
      </c>
      <c r="H1189" s="8"/>
      <c r="I1189" s="43">
        <v>163</v>
      </c>
      <c r="J1189" s="5" t="str">
        <f t="shared" si="39"/>
        <v>Open</v>
      </c>
      <c r="K1189" s="8"/>
      <c r="L1189" s="8"/>
      <c r="M1189" s="5"/>
    </row>
    <row r="1190" spans="1:13">
      <c r="A1190" s="8">
        <v>1187</v>
      </c>
      <c r="B1190" s="5" t="s">
        <v>9661</v>
      </c>
      <c r="C1190" s="5" t="s">
        <v>9603</v>
      </c>
      <c r="D1190" s="5" t="s">
        <v>9542</v>
      </c>
      <c r="E1190" s="2">
        <v>44918</v>
      </c>
      <c r="F1190" s="5" t="s">
        <v>8753</v>
      </c>
      <c r="G1190" s="8">
        <f t="shared" si="38"/>
        <v>1</v>
      </c>
      <c r="H1190" s="8"/>
      <c r="I1190" s="43">
        <v>310</v>
      </c>
      <c r="J1190" s="5" t="str">
        <f t="shared" si="39"/>
        <v>Open</v>
      </c>
      <c r="K1190" s="8"/>
      <c r="L1190" s="8"/>
      <c r="M1190" s="5"/>
    </row>
    <row r="1191" spans="1:13">
      <c r="A1191" s="8">
        <v>1188</v>
      </c>
      <c r="B1191" s="5" t="s">
        <v>9664</v>
      </c>
      <c r="C1191" s="5" t="s">
        <v>9665</v>
      </c>
      <c r="D1191" s="5" t="s">
        <v>9662</v>
      </c>
      <c r="E1191" s="2">
        <v>44918</v>
      </c>
      <c r="F1191" s="5" t="s">
        <v>8749</v>
      </c>
      <c r="G1191" s="8">
        <f t="shared" si="38"/>
        <v>1</v>
      </c>
      <c r="H1191" s="8"/>
      <c r="I1191" s="43">
        <v>123</v>
      </c>
      <c r="J1191" s="5" t="str">
        <f t="shared" si="39"/>
        <v>Open</v>
      </c>
      <c r="K1191" s="8"/>
      <c r="L1191" s="8"/>
      <c r="M1191" s="5"/>
    </row>
    <row r="1192" spans="1:13">
      <c r="A1192" s="8">
        <v>1189</v>
      </c>
      <c r="B1192" s="5" t="s">
        <v>9666</v>
      </c>
      <c r="C1192" s="5" t="s">
        <v>9667</v>
      </c>
      <c r="D1192" s="5" t="s">
        <v>9663</v>
      </c>
      <c r="E1192" s="2">
        <v>44918</v>
      </c>
      <c r="F1192" s="5" t="s">
        <v>8749</v>
      </c>
      <c r="G1192" s="8">
        <f t="shared" si="38"/>
        <v>1</v>
      </c>
      <c r="H1192" s="8"/>
      <c r="I1192" s="43">
        <v>92</v>
      </c>
      <c r="J1192" s="5" t="str">
        <f t="shared" si="39"/>
        <v>Open</v>
      </c>
      <c r="K1192" s="8"/>
      <c r="L1192" s="8"/>
      <c r="M1192" s="5"/>
    </row>
    <row r="1193" spans="1:13">
      <c r="A1193" s="8">
        <v>1190</v>
      </c>
      <c r="B1193" s="5" t="s">
        <v>9682</v>
      </c>
      <c r="C1193" s="5" t="s">
        <v>9695</v>
      </c>
      <c r="D1193" s="5" t="s">
        <v>9670</v>
      </c>
      <c r="E1193" s="2">
        <v>44918</v>
      </c>
      <c r="F1193" s="5" t="s">
        <v>9798</v>
      </c>
      <c r="G1193" s="8">
        <f t="shared" si="38"/>
        <v>1</v>
      </c>
      <c r="H1193" s="8"/>
      <c r="I1193" s="43">
        <v>99</v>
      </c>
      <c r="J1193" s="5" t="str">
        <f t="shared" si="39"/>
        <v>Open</v>
      </c>
      <c r="K1193" s="8"/>
      <c r="L1193" s="8"/>
      <c r="M1193" s="5"/>
    </row>
    <row r="1194" spans="1:13">
      <c r="A1194" s="8">
        <v>1191</v>
      </c>
      <c r="B1194" s="5" t="s">
        <v>9685</v>
      </c>
      <c r="C1194" s="5" t="s">
        <v>9698</v>
      </c>
      <c r="D1194" s="5" t="s">
        <v>9673</v>
      </c>
      <c r="E1194" s="2">
        <v>44918</v>
      </c>
      <c r="F1194" s="5" t="s">
        <v>9798</v>
      </c>
      <c r="G1194" s="8">
        <f t="shared" si="38"/>
        <v>1</v>
      </c>
      <c r="H1194" s="8"/>
      <c r="I1194" s="43">
        <v>170</v>
      </c>
      <c r="J1194" s="5" t="str">
        <f t="shared" si="39"/>
        <v>Open</v>
      </c>
      <c r="K1194" s="8"/>
      <c r="L1194" s="8"/>
      <c r="M1194" s="5"/>
    </row>
    <row r="1195" spans="1:13">
      <c r="A1195" s="8">
        <v>1192</v>
      </c>
      <c r="B1195" s="5" t="s">
        <v>9688</v>
      </c>
      <c r="C1195" s="5" t="s">
        <v>9701</v>
      </c>
      <c r="D1195" s="5" t="s">
        <v>9676</v>
      </c>
      <c r="E1195" s="2">
        <v>44918</v>
      </c>
      <c r="F1195" s="5" t="s">
        <v>9798</v>
      </c>
      <c r="G1195" s="8">
        <f t="shared" si="38"/>
        <v>1</v>
      </c>
      <c r="H1195" s="8"/>
      <c r="I1195" s="43">
        <v>127</v>
      </c>
      <c r="J1195" s="5" t="str">
        <f t="shared" si="39"/>
        <v>Open</v>
      </c>
      <c r="K1195" s="8"/>
      <c r="L1195" s="8"/>
      <c r="M1195" s="5"/>
    </row>
    <row r="1196" spans="1:13">
      <c r="A1196" s="8">
        <v>1193</v>
      </c>
      <c r="B1196" s="5" t="s">
        <v>9691</v>
      </c>
      <c r="C1196" s="5" t="s">
        <v>9704</v>
      </c>
      <c r="D1196" s="5" t="s">
        <v>9678</v>
      </c>
      <c r="E1196" s="2">
        <v>44918</v>
      </c>
      <c r="F1196" s="5" t="s">
        <v>9798</v>
      </c>
      <c r="G1196" s="8">
        <f t="shared" si="38"/>
        <v>1</v>
      </c>
      <c r="H1196" s="8"/>
      <c r="I1196" s="43">
        <v>141</v>
      </c>
      <c r="J1196" s="5" t="str">
        <f t="shared" si="39"/>
        <v>Open</v>
      </c>
      <c r="K1196" s="8"/>
      <c r="L1196" s="8"/>
      <c r="M1196" s="5"/>
    </row>
    <row r="1197" spans="1:13">
      <c r="A1197" s="8">
        <v>1194</v>
      </c>
      <c r="B1197" s="5" t="s">
        <v>9692</v>
      </c>
      <c r="C1197" s="5" t="s">
        <v>9705</v>
      </c>
      <c r="D1197" s="5" t="s">
        <v>9679</v>
      </c>
      <c r="E1197" s="2">
        <v>44918</v>
      </c>
      <c r="F1197" s="5" t="s">
        <v>9798</v>
      </c>
      <c r="G1197" s="8">
        <f t="shared" si="38"/>
        <v>1</v>
      </c>
      <c r="H1197" s="8"/>
      <c r="I1197" s="43">
        <v>135</v>
      </c>
      <c r="J1197" s="5" t="str">
        <f t="shared" si="39"/>
        <v>Open</v>
      </c>
      <c r="K1197" s="8"/>
      <c r="L1197" s="8"/>
      <c r="M1197" s="5"/>
    </row>
    <row r="1198" spans="1:13">
      <c r="A1198" s="8">
        <v>1195</v>
      </c>
      <c r="B1198" s="5" t="s">
        <v>9913</v>
      </c>
      <c r="C1198" s="5" t="s">
        <v>9822</v>
      </c>
      <c r="D1198" s="5" t="s">
        <v>9729</v>
      </c>
      <c r="E1198" s="2">
        <v>44919</v>
      </c>
      <c r="F1198" s="5" t="s">
        <v>8748</v>
      </c>
      <c r="G1198" s="8">
        <f t="shared" si="38"/>
        <v>1</v>
      </c>
      <c r="H1198" s="8"/>
      <c r="I1198" s="43">
        <v>83</v>
      </c>
      <c r="J1198" s="5" t="str">
        <f t="shared" si="39"/>
        <v>Open</v>
      </c>
      <c r="K1198" s="8"/>
      <c r="L1198" s="8"/>
      <c r="M1198" s="5"/>
    </row>
    <row r="1199" spans="1:13">
      <c r="A1199" s="8">
        <v>1196</v>
      </c>
      <c r="B1199" s="5" t="s">
        <v>9916</v>
      </c>
      <c r="C1199" s="5" t="s">
        <v>9825</v>
      </c>
      <c r="D1199" s="5" t="s">
        <v>9732</v>
      </c>
      <c r="E1199" s="2">
        <v>44919</v>
      </c>
      <c r="F1199" s="5" t="s">
        <v>8748</v>
      </c>
      <c r="G1199" s="8">
        <f t="shared" si="38"/>
        <v>1</v>
      </c>
      <c r="H1199" s="8"/>
      <c r="I1199" s="43">
        <v>55</v>
      </c>
      <c r="J1199" s="5" t="str">
        <f t="shared" si="39"/>
        <v>Open</v>
      </c>
      <c r="K1199" s="8"/>
      <c r="L1199" s="8"/>
      <c r="M1199" s="5"/>
    </row>
    <row r="1200" spans="1:13">
      <c r="A1200" s="8">
        <v>1197</v>
      </c>
      <c r="B1200" s="5" t="s">
        <v>9917</v>
      </c>
      <c r="C1200" s="5" t="s">
        <v>9826</v>
      </c>
      <c r="D1200" s="5" t="s">
        <v>9733</v>
      </c>
      <c r="E1200" s="2">
        <v>44919</v>
      </c>
      <c r="F1200" s="5" t="s">
        <v>8748</v>
      </c>
      <c r="G1200" s="8">
        <f t="shared" si="38"/>
        <v>1</v>
      </c>
      <c r="H1200" s="8"/>
      <c r="I1200" s="43">
        <v>129</v>
      </c>
      <c r="J1200" s="5" t="str">
        <f t="shared" si="39"/>
        <v>Open</v>
      </c>
      <c r="K1200" s="8"/>
      <c r="L1200" s="8"/>
      <c r="M1200" s="5"/>
    </row>
    <row r="1201" spans="1:13">
      <c r="A1201" s="8">
        <v>1198</v>
      </c>
      <c r="B1201" s="5" t="s">
        <v>9918</v>
      </c>
      <c r="C1201" s="5" t="s">
        <v>9827</v>
      </c>
      <c r="D1201" s="5" t="s">
        <v>9734</v>
      </c>
      <c r="E1201" s="2">
        <v>44919</v>
      </c>
      <c r="F1201" s="5" t="s">
        <v>8748</v>
      </c>
      <c r="G1201" s="8">
        <f t="shared" si="38"/>
        <v>1</v>
      </c>
      <c r="H1201" s="8"/>
      <c r="I1201" s="43">
        <v>242</v>
      </c>
      <c r="J1201" s="5" t="str">
        <f t="shared" si="39"/>
        <v>Open</v>
      </c>
      <c r="K1201" s="8"/>
      <c r="L1201" s="8"/>
      <c r="M1201" s="5"/>
    </row>
    <row r="1202" spans="1:13">
      <c r="A1202" s="8">
        <v>1199</v>
      </c>
      <c r="B1202" s="5" t="s">
        <v>9919</v>
      </c>
      <c r="C1202" s="5" t="s">
        <v>9828</v>
      </c>
      <c r="D1202" s="5" t="s">
        <v>9735</v>
      </c>
      <c r="E1202" s="2">
        <v>44919</v>
      </c>
      <c r="F1202" s="5" t="s">
        <v>8748</v>
      </c>
      <c r="G1202" s="8">
        <f t="shared" si="38"/>
        <v>1</v>
      </c>
      <c r="H1202" s="8"/>
      <c r="I1202" s="43">
        <v>476</v>
      </c>
      <c r="J1202" s="5" t="str">
        <f t="shared" si="39"/>
        <v>Open</v>
      </c>
      <c r="K1202" s="8"/>
      <c r="L1202" s="8"/>
      <c r="M1202" s="5"/>
    </row>
    <row r="1203" spans="1:13">
      <c r="A1203" s="8">
        <v>1200</v>
      </c>
      <c r="B1203" s="5" t="s">
        <v>9920</v>
      </c>
      <c r="C1203" s="5" t="s">
        <v>9829</v>
      </c>
      <c r="D1203" s="5" t="s">
        <v>9736</v>
      </c>
      <c r="E1203" s="2">
        <v>44919</v>
      </c>
      <c r="F1203" s="5" t="s">
        <v>8748</v>
      </c>
      <c r="G1203" s="8">
        <f t="shared" si="38"/>
        <v>1</v>
      </c>
      <c r="H1203" s="8"/>
      <c r="I1203" s="43">
        <v>65</v>
      </c>
      <c r="J1203" s="5" t="str">
        <f t="shared" si="39"/>
        <v>Open</v>
      </c>
      <c r="K1203" s="8"/>
      <c r="L1203" s="8"/>
      <c r="M1203" s="5"/>
    </row>
    <row r="1204" spans="1:13">
      <c r="A1204" s="8">
        <v>1201</v>
      </c>
      <c r="B1204" s="5" t="s">
        <v>9922</v>
      </c>
      <c r="C1204" s="5" t="s">
        <v>9831</v>
      </c>
      <c r="D1204" s="5" t="s">
        <v>9738</v>
      </c>
      <c r="E1204" s="2">
        <v>44919</v>
      </c>
      <c r="F1204" s="5" t="s">
        <v>8748</v>
      </c>
      <c r="G1204" s="8">
        <f t="shared" si="38"/>
        <v>1</v>
      </c>
      <c r="H1204" s="8"/>
      <c r="I1204" s="43">
        <v>101</v>
      </c>
      <c r="J1204" s="5" t="str">
        <f t="shared" si="39"/>
        <v>Open</v>
      </c>
      <c r="K1204" s="8"/>
      <c r="L1204" s="8"/>
      <c r="M1204" s="5"/>
    </row>
    <row r="1205" spans="1:13">
      <c r="A1205" s="8">
        <v>1202</v>
      </c>
      <c r="B1205" s="5" t="s">
        <v>9924</v>
      </c>
      <c r="C1205" s="5" t="s">
        <v>9833</v>
      </c>
      <c r="D1205" s="5" t="s">
        <v>9740</v>
      </c>
      <c r="E1205" s="2">
        <v>44919</v>
      </c>
      <c r="F1205" s="5" t="s">
        <v>8748</v>
      </c>
      <c r="G1205" s="8">
        <f t="shared" si="38"/>
        <v>1</v>
      </c>
      <c r="H1205" s="8"/>
      <c r="I1205" s="43">
        <v>120</v>
      </c>
      <c r="J1205" s="5" t="str">
        <f t="shared" si="39"/>
        <v>Open</v>
      </c>
      <c r="K1205" s="8"/>
      <c r="L1205" s="8"/>
      <c r="M1205" s="5"/>
    </row>
    <row r="1206" spans="1:13">
      <c r="A1206" s="8">
        <v>1203</v>
      </c>
      <c r="B1206" s="5" t="s">
        <v>9926</v>
      </c>
      <c r="C1206" s="5" t="s">
        <v>9835</v>
      </c>
      <c r="D1206" s="5" t="s">
        <v>9742</v>
      </c>
      <c r="E1206" s="2">
        <v>44919</v>
      </c>
      <c r="F1206" s="5" t="s">
        <v>8748</v>
      </c>
      <c r="G1206" s="8">
        <f t="shared" si="38"/>
        <v>1</v>
      </c>
      <c r="H1206" s="8"/>
      <c r="I1206" s="43">
        <v>184</v>
      </c>
      <c r="J1206" s="5" t="str">
        <f t="shared" si="39"/>
        <v>Open</v>
      </c>
      <c r="K1206" s="8"/>
      <c r="L1206" s="8"/>
      <c r="M1206" s="5"/>
    </row>
    <row r="1207" spans="1:13">
      <c r="A1207" s="8">
        <v>1204</v>
      </c>
      <c r="B1207" s="5" t="s">
        <v>9927</v>
      </c>
      <c r="C1207" s="5" t="s">
        <v>9836</v>
      </c>
      <c r="D1207" s="5" t="s">
        <v>9743</v>
      </c>
      <c r="E1207" s="2">
        <v>44919</v>
      </c>
      <c r="F1207" s="5" t="s">
        <v>8748</v>
      </c>
      <c r="G1207" s="8">
        <f t="shared" si="38"/>
        <v>1</v>
      </c>
      <c r="H1207" s="8"/>
      <c r="I1207" s="43">
        <v>115</v>
      </c>
      <c r="J1207" s="5" t="str">
        <f t="shared" si="39"/>
        <v>Open</v>
      </c>
      <c r="K1207" s="8"/>
      <c r="L1207" s="8"/>
      <c r="M1207" s="5"/>
    </row>
    <row r="1208" spans="1:13">
      <c r="A1208" s="8">
        <v>1205</v>
      </c>
      <c r="B1208" s="5" t="s">
        <v>9928</v>
      </c>
      <c r="C1208" s="5" t="s">
        <v>9837</v>
      </c>
      <c r="D1208" s="5" t="s">
        <v>9744</v>
      </c>
      <c r="E1208" s="2">
        <v>44919</v>
      </c>
      <c r="F1208" s="5" t="s">
        <v>8748</v>
      </c>
      <c r="G1208" s="8">
        <f t="shared" si="38"/>
        <v>1</v>
      </c>
      <c r="H1208" s="8"/>
      <c r="I1208" s="43">
        <v>123</v>
      </c>
      <c r="J1208" s="5" t="str">
        <f t="shared" si="39"/>
        <v>Open</v>
      </c>
      <c r="K1208" s="8"/>
      <c r="L1208" s="8"/>
      <c r="M1208" s="5"/>
    </row>
    <row r="1209" spans="1:13">
      <c r="A1209" s="8">
        <v>1206</v>
      </c>
      <c r="B1209" s="5" t="s">
        <v>9916</v>
      </c>
      <c r="C1209" s="5" t="s">
        <v>9825</v>
      </c>
      <c r="D1209" s="5" t="s">
        <v>9732</v>
      </c>
      <c r="E1209" s="2">
        <v>44919</v>
      </c>
      <c r="F1209" s="5" t="s">
        <v>8748</v>
      </c>
      <c r="G1209" s="8">
        <f t="shared" si="38"/>
        <v>1</v>
      </c>
      <c r="H1209" s="8"/>
      <c r="I1209" s="43">
        <v>55</v>
      </c>
      <c r="J1209" s="5" t="str">
        <f t="shared" si="39"/>
        <v>Open</v>
      </c>
      <c r="K1209" s="8"/>
      <c r="L1209" s="8"/>
      <c r="M1209" s="5"/>
    </row>
    <row r="1210" spans="1:13">
      <c r="A1210" s="8">
        <v>1207</v>
      </c>
      <c r="B1210" s="5" t="s">
        <v>9931</v>
      </c>
      <c r="C1210" s="5" t="s">
        <v>9840</v>
      </c>
      <c r="D1210" s="5" t="s">
        <v>9747</v>
      </c>
      <c r="E1210" s="2">
        <v>44919</v>
      </c>
      <c r="F1210" s="5" t="s">
        <v>8748</v>
      </c>
      <c r="G1210" s="8">
        <f t="shared" si="38"/>
        <v>1</v>
      </c>
      <c r="H1210" s="8"/>
      <c r="I1210" s="43">
        <v>62</v>
      </c>
      <c r="J1210" s="5" t="str">
        <f t="shared" si="39"/>
        <v>Open</v>
      </c>
      <c r="K1210" s="8"/>
      <c r="L1210" s="8"/>
      <c r="M1210" s="5"/>
    </row>
    <row r="1211" spans="1:13">
      <c r="A1211" s="8">
        <v>1208</v>
      </c>
      <c r="B1211" s="5" t="s">
        <v>9932</v>
      </c>
      <c r="C1211" s="5" t="s">
        <v>9841</v>
      </c>
      <c r="D1211" s="5" t="s">
        <v>9748</v>
      </c>
      <c r="E1211" s="2">
        <v>44919</v>
      </c>
      <c r="F1211" s="5" t="s">
        <v>8748</v>
      </c>
      <c r="G1211" s="8">
        <f t="shared" si="38"/>
        <v>1</v>
      </c>
      <c r="H1211" s="8"/>
      <c r="I1211" s="43">
        <v>117</v>
      </c>
      <c r="J1211" s="5" t="str">
        <f t="shared" si="39"/>
        <v>Open</v>
      </c>
      <c r="K1211" s="8"/>
      <c r="L1211" s="8"/>
      <c r="M1211" s="5"/>
    </row>
    <row r="1212" spans="1:13">
      <c r="A1212" s="8">
        <v>1209</v>
      </c>
      <c r="B1212" s="5" t="s">
        <v>8930</v>
      </c>
      <c r="C1212" s="5" t="s">
        <v>8911</v>
      </c>
      <c r="D1212" s="5" t="s">
        <v>8887</v>
      </c>
      <c r="E1212" s="2">
        <v>44919</v>
      </c>
      <c r="F1212" s="5" t="s">
        <v>8748</v>
      </c>
      <c r="G1212" s="8">
        <f t="shared" si="38"/>
        <v>1</v>
      </c>
      <c r="H1212" s="8"/>
      <c r="I1212" s="43">
        <v>92</v>
      </c>
      <c r="J1212" s="5" t="str">
        <f t="shared" si="39"/>
        <v>Open</v>
      </c>
      <c r="K1212" s="8"/>
      <c r="L1212" s="8"/>
      <c r="M1212" s="5"/>
    </row>
    <row r="1213" spans="1:13">
      <c r="A1213" s="8">
        <v>1210</v>
      </c>
      <c r="B1213" s="5" t="s">
        <v>9933</v>
      </c>
      <c r="C1213" s="5" t="s">
        <v>9842</v>
      </c>
      <c r="D1213" s="5" t="s">
        <v>9749</v>
      </c>
      <c r="E1213" s="2">
        <v>44919</v>
      </c>
      <c r="F1213" s="5" t="s">
        <v>8748</v>
      </c>
      <c r="G1213" s="8">
        <f t="shared" si="38"/>
        <v>1</v>
      </c>
      <c r="H1213" s="8"/>
      <c r="I1213" s="43">
        <v>107</v>
      </c>
      <c r="J1213" s="5" t="str">
        <f t="shared" si="39"/>
        <v>Open</v>
      </c>
      <c r="K1213" s="8"/>
      <c r="L1213" s="8"/>
      <c r="M1213" s="5"/>
    </row>
    <row r="1214" spans="1:13">
      <c r="A1214" s="8">
        <v>1211</v>
      </c>
      <c r="B1214" s="5" t="s">
        <v>9934</v>
      </c>
      <c r="C1214" s="5" t="s">
        <v>9843</v>
      </c>
      <c r="D1214" s="5" t="s">
        <v>9750</v>
      </c>
      <c r="E1214" s="2">
        <v>44919</v>
      </c>
      <c r="F1214" s="5" t="s">
        <v>8748</v>
      </c>
      <c r="G1214" s="8">
        <f t="shared" si="38"/>
        <v>1</v>
      </c>
      <c r="H1214" s="8"/>
      <c r="I1214" s="43">
        <v>103</v>
      </c>
      <c r="J1214" s="5" t="str">
        <f t="shared" si="39"/>
        <v>Open</v>
      </c>
      <c r="K1214" s="8"/>
      <c r="L1214" s="8"/>
      <c r="M1214" s="5"/>
    </row>
    <row r="1215" spans="1:13">
      <c r="A1215" s="8">
        <v>1212</v>
      </c>
      <c r="B1215" s="5" t="s">
        <v>9935</v>
      </c>
      <c r="C1215" s="5" t="s">
        <v>9844</v>
      </c>
      <c r="D1215" s="5" t="s">
        <v>9751</v>
      </c>
      <c r="E1215" s="2">
        <v>44919</v>
      </c>
      <c r="F1215" s="5" t="s">
        <v>8748</v>
      </c>
      <c r="G1215" s="8">
        <f t="shared" si="38"/>
        <v>1</v>
      </c>
      <c r="H1215" s="8"/>
      <c r="I1215" s="43">
        <v>46</v>
      </c>
      <c r="J1215" s="5" t="str">
        <f t="shared" si="39"/>
        <v>Open</v>
      </c>
      <c r="K1215" s="8"/>
      <c r="L1215" s="8"/>
      <c r="M1215" s="5"/>
    </row>
    <row r="1216" spans="1:13">
      <c r="A1216" s="8">
        <v>1213</v>
      </c>
      <c r="B1216" s="5" t="s">
        <v>9617</v>
      </c>
      <c r="C1216" s="5" t="s">
        <v>9557</v>
      </c>
      <c r="D1216" s="5" t="s">
        <v>9497</v>
      </c>
      <c r="E1216" s="2">
        <v>44919</v>
      </c>
      <c r="F1216" s="5" t="s">
        <v>8748</v>
      </c>
      <c r="G1216" s="8">
        <f t="shared" si="38"/>
        <v>1</v>
      </c>
      <c r="H1216" s="8"/>
      <c r="I1216" s="43">
        <v>55.1</v>
      </c>
      <c r="J1216" s="5" t="str">
        <f t="shared" si="39"/>
        <v>Open</v>
      </c>
      <c r="K1216" s="8"/>
      <c r="L1216" s="8"/>
      <c r="M1216" s="5"/>
    </row>
    <row r="1217" spans="1:13">
      <c r="A1217" s="8">
        <v>1214</v>
      </c>
      <c r="B1217" s="5" t="s">
        <v>9939</v>
      </c>
      <c r="C1217" s="5" t="s">
        <v>9848</v>
      </c>
      <c r="D1217" s="5" t="s">
        <v>9755</v>
      </c>
      <c r="E1217" s="2">
        <v>44919</v>
      </c>
      <c r="F1217" s="5" t="s">
        <v>8748</v>
      </c>
      <c r="G1217" s="8">
        <f t="shared" ref="G1217:G1280" si="40">IF(C1217="","",IF(D1217=H1217,0,1))</f>
        <v>1</v>
      </c>
      <c r="H1217" s="8"/>
      <c r="I1217" s="43">
        <v>74</v>
      </c>
      <c r="J1217" s="5" t="str">
        <f t="shared" si="39"/>
        <v>Open</v>
      </c>
      <c r="K1217" s="8"/>
      <c r="L1217" s="8"/>
      <c r="M1217" s="5"/>
    </row>
    <row r="1218" spans="1:13">
      <c r="A1218" s="8">
        <v>1215</v>
      </c>
      <c r="B1218" s="5" t="s">
        <v>9940</v>
      </c>
      <c r="C1218" s="5" t="s">
        <v>9849</v>
      </c>
      <c r="D1218" s="5" t="s">
        <v>9756</v>
      </c>
      <c r="E1218" s="2">
        <v>44919</v>
      </c>
      <c r="F1218" s="5" t="s">
        <v>8748</v>
      </c>
      <c r="G1218" s="8">
        <f t="shared" si="40"/>
        <v>1</v>
      </c>
      <c r="H1218" s="8"/>
      <c r="I1218" s="43">
        <v>107</v>
      </c>
      <c r="J1218" s="5" t="str">
        <f t="shared" si="39"/>
        <v>Open</v>
      </c>
      <c r="K1218" s="8"/>
      <c r="L1218" s="8"/>
      <c r="M1218" s="5"/>
    </row>
    <row r="1219" spans="1:13">
      <c r="A1219" s="8">
        <v>1216</v>
      </c>
      <c r="B1219" s="5" t="s">
        <v>9927</v>
      </c>
      <c r="C1219" s="5" t="s">
        <v>9836</v>
      </c>
      <c r="D1219" s="5" t="s">
        <v>9743</v>
      </c>
      <c r="E1219" s="2">
        <v>44919</v>
      </c>
      <c r="F1219" s="5" t="s">
        <v>8748</v>
      </c>
      <c r="G1219" s="8">
        <f t="shared" si="40"/>
        <v>1</v>
      </c>
      <c r="H1219" s="8"/>
      <c r="I1219" s="43">
        <v>115</v>
      </c>
      <c r="J1219" s="5" t="str">
        <f t="shared" si="39"/>
        <v>Open</v>
      </c>
      <c r="K1219" s="8"/>
      <c r="L1219" s="8"/>
      <c r="M1219" s="5"/>
    </row>
    <row r="1220" spans="1:13">
      <c r="A1220" s="8">
        <v>1217</v>
      </c>
      <c r="B1220" s="5" t="s">
        <v>9943</v>
      </c>
      <c r="C1220" s="5" t="s">
        <v>9852</v>
      </c>
      <c r="D1220" s="5" t="s">
        <v>9759</v>
      </c>
      <c r="E1220" s="2">
        <v>44919</v>
      </c>
      <c r="F1220" s="5" t="s">
        <v>8748</v>
      </c>
      <c r="G1220" s="8">
        <f t="shared" si="40"/>
        <v>1</v>
      </c>
      <c r="H1220" s="8"/>
      <c r="I1220" s="43">
        <v>64</v>
      </c>
      <c r="J1220" s="5" t="str">
        <f t="shared" ref="J1220:J1283" si="41">IF(F1220="","",IF(H1220=D1220,"Close","Open"))</f>
        <v>Open</v>
      </c>
      <c r="K1220" s="8"/>
      <c r="L1220" s="8"/>
      <c r="M1220" s="5"/>
    </row>
    <row r="1221" spans="1:13">
      <c r="A1221" s="8">
        <v>1218</v>
      </c>
      <c r="B1221" s="5" t="s">
        <v>9944</v>
      </c>
      <c r="C1221" s="5" t="s">
        <v>9853</v>
      </c>
      <c r="D1221" s="5" t="s">
        <v>9760</v>
      </c>
      <c r="E1221" s="2">
        <v>44919</v>
      </c>
      <c r="F1221" s="5" t="s">
        <v>8748</v>
      </c>
      <c r="G1221" s="8">
        <f t="shared" si="40"/>
        <v>1</v>
      </c>
      <c r="H1221" s="8"/>
      <c r="I1221" s="43">
        <v>31</v>
      </c>
      <c r="J1221" s="5" t="str">
        <f t="shared" si="41"/>
        <v>Open</v>
      </c>
      <c r="K1221" s="8"/>
      <c r="L1221" s="8"/>
      <c r="M1221" s="5"/>
    </row>
    <row r="1222" spans="1:13">
      <c r="A1222" s="8">
        <v>1219</v>
      </c>
      <c r="B1222" s="5" t="s">
        <v>9608</v>
      </c>
      <c r="C1222" s="5" t="s">
        <v>9548</v>
      </c>
      <c r="D1222" s="5" t="s">
        <v>1959</v>
      </c>
      <c r="E1222" s="2">
        <v>44919</v>
      </c>
      <c r="F1222" s="5" t="s">
        <v>8748</v>
      </c>
      <c r="G1222" s="8">
        <f t="shared" si="40"/>
        <v>1</v>
      </c>
      <c r="H1222" s="8"/>
      <c r="I1222" s="43">
        <v>48</v>
      </c>
      <c r="J1222" s="5" t="str">
        <f t="shared" si="41"/>
        <v>Open</v>
      </c>
      <c r="K1222" s="8"/>
      <c r="L1222" s="8"/>
      <c r="M1222" s="5"/>
    </row>
    <row r="1223" spans="1:13">
      <c r="A1223" s="8">
        <v>1220</v>
      </c>
      <c r="B1223" s="5" t="s">
        <v>9946</v>
      </c>
      <c r="C1223" s="5" t="s">
        <v>9855</v>
      </c>
      <c r="D1223" s="5" t="s">
        <v>9762</v>
      </c>
      <c r="E1223" s="2">
        <v>44919</v>
      </c>
      <c r="F1223" s="5" t="s">
        <v>8748</v>
      </c>
      <c r="G1223" s="8">
        <f t="shared" si="40"/>
        <v>1</v>
      </c>
      <c r="H1223" s="8"/>
      <c r="I1223" s="43">
        <v>111</v>
      </c>
      <c r="J1223" s="5" t="str">
        <f t="shared" si="41"/>
        <v>Open</v>
      </c>
      <c r="K1223" s="8"/>
      <c r="L1223" s="8"/>
      <c r="M1223" s="5"/>
    </row>
    <row r="1224" spans="1:13">
      <c r="A1224" s="8">
        <v>1221</v>
      </c>
      <c r="B1224" s="5" t="s">
        <v>9949</v>
      </c>
      <c r="C1224" s="5" t="s">
        <v>9858</v>
      </c>
      <c r="D1224" s="5" t="s">
        <v>9765</v>
      </c>
      <c r="E1224" s="2">
        <v>44919</v>
      </c>
      <c r="F1224" s="5" t="s">
        <v>8748</v>
      </c>
      <c r="G1224" s="8">
        <f t="shared" si="40"/>
        <v>1</v>
      </c>
      <c r="H1224" s="8"/>
      <c r="I1224" s="43">
        <v>84</v>
      </c>
      <c r="J1224" s="5" t="str">
        <f t="shared" si="41"/>
        <v>Open</v>
      </c>
      <c r="K1224" s="8"/>
      <c r="L1224" s="8"/>
      <c r="M1224" s="5"/>
    </row>
    <row r="1225" spans="1:13">
      <c r="A1225" s="8">
        <v>1222</v>
      </c>
      <c r="B1225" s="5" t="s">
        <v>9953</v>
      </c>
      <c r="C1225" s="5" t="s">
        <v>9862</v>
      </c>
      <c r="D1225" s="5" t="s">
        <v>9769</v>
      </c>
      <c r="E1225" s="2">
        <v>44919</v>
      </c>
      <c r="F1225" s="5" t="s">
        <v>8748</v>
      </c>
      <c r="G1225" s="8">
        <f t="shared" si="40"/>
        <v>1</v>
      </c>
      <c r="H1225" s="8"/>
      <c r="I1225" s="43">
        <v>97</v>
      </c>
      <c r="J1225" s="5" t="str">
        <f t="shared" si="41"/>
        <v>Open</v>
      </c>
      <c r="K1225" s="8"/>
      <c r="L1225" s="8"/>
      <c r="M1225" s="5"/>
    </row>
    <row r="1226" spans="1:13">
      <c r="A1226" s="8">
        <v>1223</v>
      </c>
      <c r="B1226" s="5" t="s">
        <v>9954</v>
      </c>
      <c r="C1226" s="5" t="s">
        <v>9863</v>
      </c>
      <c r="D1226" s="5" t="s">
        <v>9770</v>
      </c>
      <c r="E1226" s="2">
        <v>44919</v>
      </c>
      <c r="F1226" s="5" t="s">
        <v>8748</v>
      </c>
      <c r="G1226" s="8">
        <f t="shared" si="40"/>
        <v>1</v>
      </c>
      <c r="H1226" s="8"/>
      <c r="I1226" s="43">
        <v>59</v>
      </c>
      <c r="J1226" s="5" t="str">
        <f t="shared" si="41"/>
        <v>Open</v>
      </c>
      <c r="K1226" s="8"/>
      <c r="L1226" s="8"/>
      <c r="M1226" s="5"/>
    </row>
    <row r="1227" spans="1:13">
      <c r="A1227" s="8">
        <v>1224</v>
      </c>
      <c r="B1227" s="5" t="s">
        <v>9956</v>
      </c>
      <c r="C1227" s="5" t="s">
        <v>9865</v>
      </c>
      <c r="D1227" s="5" t="s">
        <v>9772</v>
      </c>
      <c r="E1227" s="2">
        <v>44919</v>
      </c>
      <c r="F1227" s="5" t="s">
        <v>8749</v>
      </c>
      <c r="G1227" s="8">
        <f t="shared" si="40"/>
        <v>1</v>
      </c>
      <c r="H1227" s="8"/>
      <c r="I1227" s="43">
        <v>77</v>
      </c>
      <c r="J1227" s="5" t="str">
        <f t="shared" si="41"/>
        <v>Open</v>
      </c>
      <c r="K1227" s="8"/>
      <c r="L1227" s="8"/>
      <c r="M1227" s="5"/>
    </row>
    <row r="1228" spans="1:13">
      <c r="A1228" s="8">
        <v>1225</v>
      </c>
      <c r="B1228" s="5" t="s">
        <v>9957</v>
      </c>
      <c r="C1228" s="5" t="s">
        <v>9866</v>
      </c>
      <c r="D1228" s="5" t="s">
        <v>9773</v>
      </c>
      <c r="E1228" s="2">
        <v>44919</v>
      </c>
      <c r="F1228" s="5" t="s">
        <v>8749</v>
      </c>
      <c r="G1228" s="8">
        <f t="shared" si="40"/>
        <v>1</v>
      </c>
      <c r="H1228" s="8"/>
      <c r="I1228" s="43">
        <v>167</v>
      </c>
      <c r="J1228" s="5" t="str">
        <f t="shared" si="41"/>
        <v>Open</v>
      </c>
      <c r="K1228" s="8"/>
      <c r="L1228" s="8"/>
      <c r="M1228" s="5"/>
    </row>
    <row r="1229" spans="1:13">
      <c r="A1229" s="8">
        <v>1226</v>
      </c>
      <c r="B1229" s="5" t="s">
        <v>9958</v>
      </c>
      <c r="C1229" s="5" t="s">
        <v>9867</v>
      </c>
      <c r="D1229" s="5" t="s">
        <v>9774</v>
      </c>
      <c r="E1229" s="2">
        <v>44919</v>
      </c>
      <c r="F1229" s="5" t="s">
        <v>8749</v>
      </c>
      <c r="G1229" s="8">
        <f t="shared" si="40"/>
        <v>1</v>
      </c>
      <c r="H1229" s="8"/>
      <c r="I1229" s="43">
        <v>183</v>
      </c>
      <c r="J1229" s="5" t="str">
        <f t="shared" si="41"/>
        <v>Open</v>
      </c>
      <c r="K1229" s="8"/>
      <c r="L1229" s="8"/>
      <c r="M1229" s="5"/>
    </row>
    <row r="1230" spans="1:13">
      <c r="A1230" s="8">
        <v>1227</v>
      </c>
      <c r="B1230" s="5" t="s">
        <v>9959</v>
      </c>
      <c r="C1230" s="5" t="s">
        <v>9868</v>
      </c>
      <c r="D1230" s="5" t="s">
        <v>9775</v>
      </c>
      <c r="E1230" s="2">
        <v>44919</v>
      </c>
      <c r="F1230" s="5" t="s">
        <v>8749</v>
      </c>
      <c r="G1230" s="8">
        <f t="shared" si="40"/>
        <v>1</v>
      </c>
      <c r="H1230" s="8"/>
      <c r="I1230" s="43">
        <v>101</v>
      </c>
      <c r="J1230" s="5" t="str">
        <f t="shared" si="41"/>
        <v>Open</v>
      </c>
      <c r="K1230" s="8"/>
      <c r="L1230" s="8"/>
      <c r="M1230" s="5"/>
    </row>
    <row r="1231" spans="1:13">
      <c r="A1231" s="8">
        <v>1228</v>
      </c>
      <c r="B1231" s="5" t="s">
        <v>9960</v>
      </c>
      <c r="C1231" s="5" t="s">
        <v>9869</v>
      </c>
      <c r="D1231" s="5" t="s">
        <v>9776</v>
      </c>
      <c r="E1231" s="2">
        <v>44919</v>
      </c>
      <c r="F1231" s="5" t="s">
        <v>8749</v>
      </c>
      <c r="G1231" s="8">
        <f t="shared" si="40"/>
        <v>1</v>
      </c>
      <c r="H1231" s="8"/>
      <c r="I1231" s="43">
        <v>150</v>
      </c>
      <c r="J1231" s="5" t="str">
        <f t="shared" si="41"/>
        <v>Open</v>
      </c>
      <c r="K1231" s="8"/>
      <c r="L1231" s="8"/>
      <c r="M1231" s="5"/>
    </row>
    <row r="1232" spans="1:13">
      <c r="A1232" s="8">
        <v>1229</v>
      </c>
      <c r="B1232" s="5" t="s">
        <v>9964</v>
      </c>
      <c r="C1232" s="5" t="s">
        <v>9872</v>
      </c>
      <c r="D1232" s="5" t="s">
        <v>9780</v>
      </c>
      <c r="E1232" s="2">
        <v>44919</v>
      </c>
      <c r="F1232" s="5" t="s">
        <v>8749</v>
      </c>
      <c r="G1232" s="8">
        <f t="shared" si="40"/>
        <v>1</v>
      </c>
      <c r="H1232" s="8"/>
      <c r="I1232" s="43">
        <v>110</v>
      </c>
      <c r="J1232" s="5" t="str">
        <f t="shared" si="41"/>
        <v>Open</v>
      </c>
      <c r="K1232" s="8"/>
      <c r="L1232" s="8"/>
      <c r="M1232" s="5"/>
    </row>
    <row r="1233" spans="1:13">
      <c r="A1233" s="8">
        <v>1230</v>
      </c>
      <c r="B1233" s="5" t="s">
        <v>9965</v>
      </c>
      <c r="C1233" s="5" t="s">
        <v>9873</v>
      </c>
      <c r="D1233" s="5" t="s">
        <v>9781</v>
      </c>
      <c r="E1233" s="2">
        <v>44919</v>
      </c>
      <c r="F1233" s="5" t="s">
        <v>8749</v>
      </c>
      <c r="G1233" s="8">
        <f t="shared" si="40"/>
        <v>1</v>
      </c>
      <c r="H1233" s="8"/>
      <c r="I1233" s="43">
        <v>99</v>
      </c>
      <c r="J1233" s="5" t="str">
        <f t="shared" si="41"/>
        <v>Open</v>
      </c>
      <c r="K1233" s="8"/>
      <c r="L1233" s="8"/>
      <c r="M1233" s="5"/>
    </row>
    <row r="1234" spans="1:13">
      <c r="A1234" s="8">
        <v>1231</v>
      </c>
      <c r="B1234" s="5" t="s">
        <v>9967</v>
      </c>
      <c r="C1234" s="5" t="s">
        <v>9875</v>
      </c>
      <c r="D1234" s="5" t="s">
        <v>9783</v>
      </c>
      <c r="E1234" s="2">
        <v>44919</v>
      </c>
      <c r="F1234" s="5" t="s">
        <v>8749</v>
      </c>
      <c r="G1234" s="8">
        <f t="shared" si="40"/>
        <v>1</v>
      </c>
      <c r="H1234" s="8"/>
      <c r="I1234" s="43">
        <v>182</v>
      </c>
      <c r="J1234" s="5" t="str">
        <f t="shared" si="41"/>
        <v>Open</v>
      </c>
      <c r="K1234" s="8"/>
      <c r="L1234" s="8"/>
      <c r="M1234" s="5"/>
    </row>
    <row r="1235" spans="1:13">
      <c r="A1235" s="8">
        <v>1232</v>
      </c>
      <c r="B1235" s="5" t="s">
        <v>9968</v>
      </c>
      <c r="C1235" s="5" t="s">
        <v>9876</v>
      </c>
      <c r="D1235" s="5" t="s">
        <v>9784</v>
      </c>
      <c r="E1235" s="2">
        <v>44919</v>
      </c>
      <c r="F1235" s="5" t="s">
        <v>8749</v>
      </c>
      <c r="G1235" s="8">
        <f t="shared" si="40"/>
        <v>1</v>
      </c>
      <c r="H1235" s="8"/>
      <c r="I1235" s="43">
        <v>104</v>
      </c>
      <c r="J1235" s="5" t="str">
        <f t="shared" si="41"/>
        <v>Open</v>
      </c>
      <c r="K1235" s="8"/>
      <c r="L1235" s="8"/>
      <c r="M1235" s="5"/>
    </row>
    <row r="1236" spans="1:13">
      <c r="A1236" s="8">
        <v>1233</v>
      </c>
      <c r="B1236" s="5" t="s">
        <v>9969</v>
      </c>
      <c r="C1236" s="5" t="s">
        <v>9877</v>
      </c>
      <c r="D1236" s="5" t="s">
        <v>9785</v>
      </c>
      <c r="E1236" s="2">
        <v>44919</v>
      </c>
      <c r="F1236" s="5" t="s">
        <v>8749</v>
      </c>
      <c r="G1236" s="8">
        <f t="shared" si="40"/>
        <v>1</v>
      </c>
      <c r="H1236" s="8"/>
      <c r="I1236" s="43">
        <v>103</v>
      </c>
      <c r="J1236" s="5" t="str">
        <f t="shared" si="41"/>
        <v>Open</v>
      </c>
      <c r="K1236" s="8"/>
      <c r="L1236" s="8"/>
      <c r="M1236" s="5"/>
    </row>
    <row r="1237" spans="1:13">
      <c r="A1237" s="8">
        <v>1234</v>
      </c>
      <c r="B1237" s="5" t="s">
        <v>9971</v>
      </c>
      <c r="C1237" s="5" t="s">
        <v>9879</v>
      </c>
      <c r="D1237" s="5" t="s">
        <v>9787</v>
      </c>
      <c r="E1237" s="2">
        <v>44919</v>
      </c>
      <c r="F1237" s="5" t="s">
        <v>8749</v>
      </c>
      <c r="G1237" s="8">
        <f t="shared" si="40"/>
        <v>1</v>
      </c>
      <c r="H1237" s="8"/>
      <c r="I1237" s="43">
        <v>395</v>
      </c>
      <c r="J1237" s="5" t="str">
        <f t="shared" si="41"/>
        <v>Open</v>
      </c>
      <c r="K1237" s="8"/>
      <c r="L1237" s="8"/>
      <c r="M1237" s="5"/>
    </row>
    <row r="1238" spans="1:13">
      <c r="A1238" s="8">
        <v>1235</v>
      </c>
      <c r="B1238" s="5" t="s">
        <v>9973</v>
      </c>
      <c r="C1238" s="5" t="s">
        <v>9881</v>
      </c>
      <c r="D1238" s="5" t="s">
        <v>9789</v>
      </c>
      <c r="E1238" s="2">
        <v>44919</v>
      </c>
      <c r="F1238" s="5" t="s">
        <v>8752</v>
      </c>
      <c r="G1238" s="8">
        <f t="shared" si="40"/>
        <v>1</v>
      </c>
      <c r="H1238" s="8"/>
      <c r="I1238" s="43">
        <v>274</v>
      </c>
      <c r="J1238" s="5" t="str">
        <f t="shared" si="41"/>
        <v>Open</v>
      </c>
      <c r="K1238" s="8"/>
      <c r="L1238" s="8"/>
      <c r="M1238" s="5"/>
    </row>
    <row r="1239" spans="1:13">
      <c r="A1239" s="8">
        <v>1236</v>
      </c>
      <c r="B1239" s="5" t="s">
        <v>9974</v>
      </c>
      <c r="C1239" s="5" t="s">
        <v>9882</v>
      </c>
      <c r="D1239" s="5" t="s">
        <v>9790</v>
      </c>
      <c r="E1239" s="2">
        <v>44919</v>
      </c>
      <c r="F1239" s="5" t="s">
        <v>8752</v>
      </c>
      <c r="G1239" s="8">
        <f t="shared" si="40"/>
        <v>1</v>
      </c>
      <c r="H1239" s="8"/>
      <c r="I1239" s="43">
        <v>150</v>
      </c>
      <c r="J1239" s="5" t="str">
        <f t="shared" si="41"/>
        <v>Open</v>
      </c>
      <c r="K1239" s="8"/>
      <c r="L1239" s="8"/>
      <c r="M1239" s="5"/>
    </row>
    <row r="1240" spans="1:13">
      <c r="A1240" s="8">
        <v>1237</v>
      </c>
      <c r="B1240" s="5" t="s">
        <v>9975</v>
      </c>
      <c r="C1240" s="5" t="s">
        <v>9883</v>
      </c>
      <c r="D1240" s="5" t="s">
        <v>9791</v>
      </c>
      <c r="E1240" s="2">
        <v>44919</v>
      </c>
      <c r="F1240" s="5" t="s">
        <v>8752</v>
      </c>
      <c r="G1240" s="8">
        <f t="shared" si="40"/>
        <v>1</v>
      </c>
      <c r="H1240" s="8"/>
      <c r="I1240" s="43">
        <v>277</v>
      </c>
      <c r="J1240" s="5" t="str">
        <f t="shared" si="41"/>
        <v>Open</v>
      </c>
      <c r="K1240" s="8"/>
      <c r="L1240" s="8"/>
      <c r="M1240" s="5"/>
    </row>
    <row r="1241" spans="1:13">
      <c r="A1241" s="8">
        <v>1238</v>
      </c>
      <c r="B1241" s="5" t="s">
        <v>9976</v>
      </c>
      <c r="C1241" s="5" t="s">
        <v>9884</v>
      </c>
      <c r="D1241" s="5" t="s">
        <v>9792</v>
      </c>
      <c r="E1241" s="2">
        <v>44919</v>
      </c>
      <c r="F1241" s="5" t="s">
        <v>8752</v>
      </c>
      <c r="G1241" s="8">
        <f t="shared" si="40"/>
        <v>1</v>
      </c>
      <c r="H1241" s="8"/>
      <c r="I1241" s="43">
        <v>118</v>
      </c>
      <c r="J1241" s="5" t="str">
        <f t="shared" si="41"/>
        <v>Open</v>
      </c>
      <c r="K1241" s="8"/>
      <c r="L1241" s="8"/>
      <c r="M1241" s="5"/>
    </row>
    <row r="1242" spans="1:13">
      <c r="A1242" s="8">
        <v>1239</v>
      </c>
      <c r="B1242" s="5" t="s">
        <v>9979</v>
      </c>
      <c r="C1242" s="5" t="s">
        <v>9888</v>
      </c>
      <c r="D1242" s="5" t="s">
        <v>9795</v>
      </c>
      <c r="E1242" s="2">
        <v>44919</v>
      </c>
      <c r="F1242" s="5" t="s">
        <v>8752</v>
      </c>
      <c r="G1242" s="8">
        <f t="shared" si="40"/>
        <v>1</v>
      </c>
      <c r="H1242" s="8"/>
      <c r="I1242" s="43">
        <v>106</v>
      </c>
      <c r="J1242" s="5" t="str">
        <f t="shared" si="41"/>
        <v>Open</v>
      </c>
      <c r="K1242" s="8"/>
      <c r="L1242" s="8"/>
      <c r="M1242" s="5"/>
    </row>
    <row r="1243" spans="1:13">
      <c r="A1243" s="8">
        <v>1240</v>
      </c>
      <c r="B1243" s="5" t="s">
        <v>9980</v>
      </c>
      <c r="C1243" s="5" t="s">
        <v>9889</v>
      </c>
      <c r="D1243" s="5" t="s">
        <v>9796</v>
      </c>
      <c r="E1243" s="2">
        <v>44919</v>
      </c>
      <c r="F1243" s="5" t="s">
        <v>8752</v>
      </c>
      <c r="G1243" s="8">
        <f t="shared" si="40"/>
        <v>1</v>
      </c>
      <c r="H1243" s="8"/>
      <c r="I1243" s="43">
        <v>209</v>
      </c>
      <c r="J1243" s="5" t="str">
        <f t="shared" si="41"/>
        <v>Open</v>
      </c>
      <c r="K1243" s="8"/>
      <c r="L1243" s="8"/>
      <c r="M1243" s="5"/>
    </row>
    <row r="1244" spans="1:13">
      <c r="A1244" s="8">
        <v>1241</v>
      </c>
      <c r="B1244" s="5" t="s">
        <v>9982</v>
      </c>
      <c r="C1244" s="5" t="s">
        <v>9891</v>
      </c>
      <c r="D1244" s="5" t="s">
        <v>9799</v>
      </c>
      <c r="E1244" s="2">
        <v>44919</v>
      </c>
      <c r="F1244" s="5" t="s">
        <v>9798</v>
      </c>
      <c r="G1244" s="8">
        <f t="shared" si="40"/>
        <v>1</v>
      </c>
      <c r="H1244" s="8"/>
      <c r="I1244" s="43">
        <v>141</v>
      </c>
      <c r="J1244" s="5" t="str">
        <f t="shared" si="41"/>
        <v>Open</v>
      </c>
      <c r="K1244" s="8"/>
      <c r="L1244" s="8"/>
      <c r="M1244" s="5"/>
    </row>
    <row r="1245" spans="1:13">
      <c r="A1245" s="8">
        <v>1242</v>
      </c>
      <c r="B1245" s="5" t="s">
        <v>9983</v>
      </c>
      <c r="C1245" s="5" t="s">
        <v>9892</v>
      </c>
      <c r="D1245" s="5" t="s">
        <v>9800</v>
      </c>
      <c r="E1245" s="2">
        <v>44919</v>
      </c>
      <c r="F1245" s="5" t="s">
        <v>9798</v>
      </c>
      <c r="G1245" s="8">
        <f t="shared" si="40"/>
        <v>1</v>
      </c>
      <c r="H1245" s="8"/>
      <c r="I1245" s="43">
        <v>99</v>
      </c>
      <c r="J1245" s="5" t="str">
        <f t="shared" si="41"/>
        <v>Open</v>
      </c>
      <c r="K1245" s="8"/>
      <c r="L1245" s="8"/>
      <c r="M1245" s="5"/>
    </row>
    <row r="1246" spans="1:13">
      <c r="A1246" s="8">
        <v>1243</v>
      </c>
      <c r="B1246" s="5" t="s">
        <v>9984</v>
      </c>
      <c r="C1246" s="5" t="s">
        <v>9893</v>
      </c>
      <c r="D1246" s="5" t="s">
        <v>9801</v>
      </c>
      <c r="E1246" s="2">
        <v>44919</v>
      </c>
      <c r="F1246" s="5" t="s">
        <v>9798</v>
      </c>
      <c r="G1246" s="8">
        <f t="shared" si="40"/>
        <v>1</v>
      </c>
      <c r="H1246" s="8"/>
      <c r="I1246" s="43">
        <v>289</v>
      </c>
      <c r="J1246" s="5" t="str">
        <f t="shared" si="41"/>
        <v>Open</v>
      </c>
      <c r="K1246" s="8"/>
      <c r="L1246" s="8"/>
      <c r="M1246" s="5"/>
    </row>
    <row r="1247" spans="1:13">
      <c r="A1247" s="8">
        <v>1244</v>
      </c>
      <c r="B1247" s="5" t="s">
        <v>9982</v>
      </c>
      <c r="C1247" s="5" t="s">
        <v>9891</v>
      </c>
      <c r="D1247" s="5" t="s">
        <v>9799</v>
      </c>
      <c r="E1247" s="2">
        <v>44919</v>
      </c>
      <c r="F1247" s="5" t="s">
        <v>9798</v>
      </c>
      <c r="G1247" s="8">
        <f t="shared" si="40"/>
        <v>1</v>
      </c>
      <c r="H1247" s="8"/>
      <c r="I1247" s="43">
        <v>141</v>
      </c>
      <c r="J1247" s="5" t="str">
        <f t="shared" si="41"/>
        <v>Open</v>
      </c>
      <c r="K1247" s="8"/>
      <c r="L1247" s="8"/>
      <c r="M1247" s="5"/>
    </row>
    <row r="1248" spans="1:13">
      <c r="A1248" s="8">
        <v>1245</v>
      </c>
      <c r="B1248" s="5" t="s">
        <v>9985</v>
      </c>
      <c r="C1248" s="5" t="s">
        <v>9894</v>
      </c>
      <c r="D1248" s="5" t="s">
        <v>9802</v>
      </c>
      <c r="E1248" s="2">
        <v>44919</v>
      </c>
      <c r="F1248" s="5" t="s">
        <v>9798</v>
      </c>
      <c r="G1248" s="8">
        <f t="shared" si="40"/>
        <v>1</v>
      </c>
      <c r="H1248" s="8"/>
      <c r="I1248" s="43">
        <v>161</v>
      </c>
      <c r="J1248" s="5" t="str">
        <f t="shared" si="41"/>
        <v>Open</v>
      </c>
      <c r="K1248" s="8"/>
      <c r="L1248" s="8"/>
      <c r="M1248" s="5"/>
    </row>
    <row r="1249" spans="1:13">
      <c r="A1249" s="8">
        <v>1246</v>
      </c>
      <c r="B1249" s="5" t="s">
        <v>9986</v>
      </c>
      <c r="C1249" s="5" t="s">
        <v>9895</v>
      </c>
      <c r="D1249" s="5" t="s">
        <v>9803</v>
      </c>
      <c r="E1249" s="2">
        <v>44919</v>
      </c>
      <c r="F1249" s="5" t="s">
        <v>9798</v>
      </c>
      <c r="G1249" s="8">
        <f t="shared" si="40"/>
        <v>1</v>
      </c>
      <c r="H1249" s="8"/>
      <c r="I1249" s="43">
        <v>146</v>
      </c>
      <c r="J1249" s="5" t="str">
        <f t="shared" si="41"/>
        <v>Open</v>
      </c>
      <c r="K1249" s="8"/>
      <c r="L1249" s="8"/>
      <c r="M1249" s="5"/>
    </row>
    <row r="1250" spans="1:13">
      <c r="A1250" s="8">
        <v>1247</v>
      </c>
      <c r="B1250" s="5" t="s">
        <v>9987</v>
      </c>
      <c r="C1250" s="5" t="s">
        <v>9896</v>
      </c>
      <c r="D1250" s="5" t="s">
        <v>9804</v>
      </c>
      <c r="E1250" s="2">
        <v>44919</v>
      </c>
      <c r="F1250" s="5" t="s">
        <v>9798</v>
      </c>
      <c r="G1250" s="8">
        <f t="shared" si="40"/>
        <v>1</v>
      </c>
      <c r="H1250" s="8"/>
      <c r="I1250" s="43">
        <v>80</v>
      </c>
      <c r="J1250" s="5" t="str">
        <f t="shared" si="41"/>
        <v>Open</v>
      </c>
      <c r="K1250" s="8"/>
      <c r="L1250" s="8"/>
      <c r="M1250" s="5"/>
    </row>
    <row r="1251" spans="1:13">
      <c r="A1251" s="8">
        <v>1248</v>
      </c>
      <c r="B1251" s="5" t="s">
        <v>9988</v>
      </c>
      <c r="C1251" s="5" t="s">
        <v>9897</v>
      </c>
      <c r="D1251" s="5" t="s">
        <v>9805</v>
      </c>
      <c r="E1251" s="2">
        <v>44919</v>
      </c>
      <c r="F1251" s="5" t="s">
        <v>9798</v>
      </c>
      <c r="G1251" s="8">
        <f t="shared" si="40"/>
        <v>1</v>
      </c>
      <c r="H1251" s="8"/>
      <c r="I1251" s="43">
        <v>262</v>
      </c>
      <c r="J1251" s="5" t="str">
        <f t="shared" si="41"/>
        <v>Open</v>
      </c>
      <c r="K1251" s="8"/>
      <c r="L1251" s="8"/>
      <c r="M1251" s="5"/>
    </row>
    <row r="1252" spans="1:13">
      <c r="A1252" s="8">
        <v>1249</v>
      </c>
      <c r="B1252" s="5" t="s">
        <v>9989</v>
      </c>
      <c r="C1252" s="5" t="s">
        <v>9898</v>
      </c>
      <c r="D1252" s="5" t="s">
        <v>9806</v>
      </c>
      <c r="E1252" s="2">
        <v>44919</v>
      </c>
      <c r="F1252" s="5" t="s">
        <v>9798</v>
      </c>
      <c r="G1252" s="8">
        <f t="shared" si="40"/>
        <v>1</v>
      </c>
      <c r="H1252" s="8"/>
      <c r="I1252" s="43">
        <v>197</v>
      </c>
      <c r="J1252" s="5" t="str">
        <f t="shared" si="41"/>
        <v>Open</v>
      </c>
      <c r="K1252" s="8"/>
      <c r="L1252" s="8"/>
      <c r="M1252" s="5"/>
    </row>
    <row r="1253" spans="1:13">
      <c r="A1253" s="8">
        <v>1250</v>
      </c>
      <c r="B1253" s="5" t="s">
        <v>9990</v>
      </c>
      <c r="C1253" s="5" t="s">
        <v>9899</v>
      </c>
      <c r="D1253" s="5" t="s">
        <v>9807</v>
      </c>
      <c r="E1253" s="2">
        <v>44919</v>
      </c>
      <c r="F1253" s="5" t="s">
        <v>9798</v>
      </c>
      <c r="G1253" s="8">
        <f t="shared" si="40"/>
        <v>1</v>
      </c>
      <c r="H1253" s="8"/>
      <c r="I1253" s="43">
        <v>198</v>
      </c>
      <c r="J1253" s="5" t="str">
        <f t="shared" si="41"/>
        <v>Open</v>
      </c>
      <c r="K1253" s="8"/>
      <c r="L1253" s="8"/>
      <c r="M1253" s="5"/>
    </row>
    <row r="1254" spans="1:13">
      <c r="A1254" s="8">
        <v>1251</v>
      </c>
      <c r="B1254" s="5" t="s">
        <v>9991</v>
      </c>
      <c r="C1254" s="5" t="s">
        <v>9900</v>
      </c>
      <c r="D1254" s="5" t="s">
        <v>9808</v>
      </c>
      <c r="E1254" s="2">
        <v>44919</v>
      </c>
      <c r="F1254" s="5" t="s">
        <v>9798</v>
      </c>
      <c r="G1254" s="8">
        <f t="shared" si="40"/>
        <v>1</v>
      </c>
      <c r="H1254" s="8"/>
      <c r="I1254" s="43">
        <v>183</v>
      </c>
      <c r="J1254" s="5" t="str">
        <f t="shared" si="41"/>
        <v>Open</v>
      </c>
      <c r="K1254" s="8"/>
      <c r="L1254" s="8"/>
      <c r="M1254" s="5"/>
    </row>
    <row r="1255" spans="1:13">
      <c r="A1255" s="8">
        <v>1252</v>
      </c>
      <c r="B1255" s="5" t="s">
        <v>9993</v>
      </c>
      <c r="C1255" s="5" t="s">
        <v>9902</v>
      </c>
      <c r="D1255" s="5" t="s">
        <v>9810</v>
      </c>
      <c r="E1255" s="2">
        <v>44919</v>
      </c>
      <c r="F1255" s="5" t="s">
        <v>8751</v>
      </c>
      <c r="G1255" s="8">
        <f t="shared" si="40"/>
        <v>1</v>
      </c>
      <c r="H1255" s="8"/>
      <c r="I1255" s="43">
        <v>165</v>
      </c>
      <c r="J1255" s="5" t="str">
        <f t="shared" si="41"/>
        <v>Open</v>
      </c>
      <c r="K1255" s="8"/>
      <c r="L1255" s="8"/>
      <c r="M1255" s="5"/>
    </row>
    <row r="1256" spans="1:13">
      <c r="A1256" s="8">
        <v>1253</v>
      </c>
      <c r="B1256" s="5" t="s">
        <v>9994</v>
      </c>
      <c r="C1256" s="5" t="s">
        <v>9903</v>
      </c>
      <c r="D1256" s="5" t="s">
        <v>9811</v>
      </c>
      <c r="E1256" s="2">
        <v>44919</v>
      </c>
      <c r="F1256" s="5" t="s">
        <v>8751</v>
      </c>
      <c r="G1256" s="8">
        <f t="shared" si="40"/>
        <v>1</v>
      </c>
      <c r="H1256" s="8"/>
      <c r="I1256" s="43">
        <v>380</v>
      </c>
      <c r="J1256" s="5" t="str">
        <f t="shared" si="41"/>
        <v>Open</v>
      </c>
      <c r="K1256" s="8"/>
      <c r="L1256" s="8"/>
      <c r="M1256" s="5"/>
    </row>
    <row r="1257" spans="1:13">
      <c r="A1257" s="8">
        <v>1254</v>
      </c>
      <c r="B1257" s="5" t="s">
        <v>9996</v>
      </c>
      <c r="C1257" s="5" t="s">
        <v>9905</v>
      </c>
      <c r="D1257" s="5" t="s">
        <v>9813</v>
      </c>
      <c r="E1257" s="2">
        <v>44919</v>
      </c>
      <c r="F1257" s="5" t="s">
        <v>8751</v>
      </c>
      <c r="G1257" s="8">
        <f t="shared" si="40"/>
        <v>1</v>
      </c>
      <c r="H1257" s="8"/>
      <c r="I1257" s="43">
        <v>110</v>
      </c>
      <c r="J1257" s="5" t="str">
        <f t="shared" si="41"/>
        <v>Open</v>
      </c>
      <c r="K1257" s="8"/>
      <c r="L1257" s="8"/>
      <c r="M1257" s="5"/>
    </row>
    <row r="1258" spans="1:13">
      <c r="A1258" s="8">
        <v>1255</v>
      </c>
      <c r="B1258" s="5" t="s">
        <v>9997</v>
      </c>
      <c r="C1258" s="5" t="s">
        <v>9906</v>
      </c>
      <c r="D1258" s="5" t="s">
        <v>9814</v>
      </c>
      <c r="E1258" s="2">
        <v>44919</v>
      </c>
      <c r="F1258" s="5" t="s">
        <v>8752</v>
      </c>
      <c r="G1258" s="8">
        <f t="shared" si="40"/>
        <v>1</v>
      </c>
      <c r="H1258" s="8"/>
      <c r="I1258" s="43">
        <v>182</v>
      </c>
      <c r="J1258" s="5" t="str">
        <f t="shared" si="41"/>
        <v>Open</v>
      </c>
      <c r="K1258" s="8"/>
      <c r="L1258" s="8"/>
      <c r="M1258" s="5"/>
    </row>
    <row r="1259" spans="1:13">
      <c r="A1259" s="8">
        <v>1256</v>
      </c>
      <c r="B1259" s="5" t="s">
        <v>9999</v>
      </c>
      <c r="C1259" s="5" t="s">
        <v>9908</v>
      </c>
      <c r="D1259" s="5" t="s">
        <v>9816</v>
      </c>
      <c r="E1259" s="2">
        <v>44919</v>
      </c>
      <c r="F1259" s="5" t="s">
        <v>9819</v>
      </c>
      <c r="G1259" s="8">
        <f t="shared" si="40"/>
        <v>1</v>
      </c>
      <c r="H1259" s="8"/>
      <c r="I1259" s="43">
        <v>496</v>
      </c>
      <c r="J1259" s="5" t="str">
        <f t="shared" si="41"/>
        <v>Open</v>
      </c>
      <c r="K1259" s="8"/>
      <c r="L1259" s="8"/>
      <c r="M1259" s="5"/>
    </row>
    <row r="1260" spans="1:13">
      <c r="A1260" s="8">
        <v>1257</v>
      </c>
      <c r="B1260" s="5" t="s">
        <v>10000</v>
      </c>
      <c r="C1260" s="5" t="s">
        <v>9909</v>
      </c>
      <c r="D1260" s="5" t="s">
        <v>9817</v>
      </c>
      <c r="E1260" s="2">
        <v>44919</v>
      </c>
      <c r="F1260" s="5" t="s">
        <v>9819</v>
      </c>
      <c r="G1260" s="8">
        <f t="shared" si="40"/>
        <v>1</v>
      </c>
      <c r="H1260" s="8"/>
      <c r="I1260" s="43">
        <v>1050</v>
      </c>
      <c r="J1260" s="5" t="str">
        <f t="shared" si="41"/>
        <v>Open</v>
      </c>
      <c r="K1260" s="8"/>
      <c r="L1260" s="8"/>
      <c r="M1260" s="5"/>
    </row>
    <row r="1261" spans="1:13">
      <c r="A1261" s="8">
        <v>1258</v>
      </c>
      <c r="B1261" s="5" t="s">
        <v>10689</v>
      </c>
      <c r="C1261" s="5" t="s">
        <v>10709</v>
      </c>
      <c r="D1261" s="5" t="s">
        <v>10673</v>
      </c>
      <c r="E1261" s="2">
        <v>44924</v>
      </c>
      <c r="F1261" s="5" t="s">
        <v>8748</v>
      </c>
      <c r="G1261" s="8">
        <f t="shared" si="40"/>
        <v>1</v>
      </c>
      <c r="H1261" s="8"/>
      <c r="I1261" s="43">
        <v>125</v>
      </c>
      <c r="J1261" s="5" t="str">
        <f t="shared" si="41"/>
        <v>Open</v>
      </c>
      <c r="K1261" s="8"/>
      <c r="L1261" s="8"/>
      <c r="M1261" s="5"/>
    </row>
    <row r="1262" spans="1:13">
      <c r="A1262" s="8">
        <v>1259</v>
      </c>
      <c r="B1262" s="5" t="s">
        <v>10691</v>
      </c>
      <c r="C1262" s="5" t="s">
        <v>10711</v>
      </c>
      <c r="D1262" s="5" t="s">
        <v>10675</v>
      </c>
      <c r="E1262" s="2">
        <v>44924</v>
      </c>
      <c r="F1262" s="5" t="s">
        <v>8749</v>
      </c>
      <c r="G1262" s="8">
        <f t="shared" si="40"/>
        <v>1</v>
      </c>
      <c r="H1262" s="8"/>
      <c r="I1262" s="43">
        <v>54.15</v>
      </c>
      <c r="J1262" s="5" t="str">
        <f t="shared" si="41"/>
        <v>Open</v>
      </c>
      <c r="K1262" s="8"/>
      <c r="L1262" s="8"/>
      <c r="M1262" s="5"/>
    </row>
    <row r="1263" spans="1:13">
      <c r="A1263" s="8">
        <v>1260</v>
      </c>
      <c r="B1263" s="5" t="s">
        <v>10692</v>
      </c>
      <c r="C1263" s="5" t="s">
        <v>10712</v>
      </c>
      <c r="D1263" s="5" t="s">
        <v>10676</v>
      </c>
      <c r="E1263" s="2">
        <v>44924</v>
      </c>
      <c r="F1263" s="5" t="s">
        <v>8749</v>
      </c>
      <c r="G1263" s="8">
        <f t="shared" si="40"/>
        <v>1</v>
      </c>
      <c r="H1263" s="8"/>
      <c r="I1263" s="43">
        <v>54</v>
      </c>
      <c r="J1263" s="5" t="str">
        <f t="shared" si="41"/>
        <v>Open</v>
      </c>
      <c r="K1263" s="8"/>
      <c r="L1263" s="8"/>
      <c r="M1263" s="5"/>
    </row>
    <row r="1264" spans="1:13">
      <c r="A1264" s="8">
        <v>1261</v>
      </c>
      <c r="B1264" s="5" t="s">
        <v>10693</v>
      </c>
      <c r="C1264" s="5" t="s">
        <v>10713</v>
      </c>
      <c r="D1264" s="5" t="s">
        <v>10677</v>
      </c>
      <c r="E1264" s="2">
        <v>44924</v>
      </c>
      <c r="F1264" s="5" t="s">
        <v>8749</v>
      </c>
      <c r="G1264" s="8">
        <f t="shared" si="40"/>
        <v>1</v>
      </c>
      <c r="H1264" s="8"/>
      <c r="I1264" s="43">
        <v>374</v>
      </c>
      <c r="J1264" s="5" t="str">
        <f t="shared" si="41"/>
        <v>Open</v>
      </c>
      <c r="K1264" s="8"/>
      <c r="L1264" s="8"/>
      <c r="M1264" s="5"/>
    </row>
    <row r="1265" spans="1:13">
      <c r="A1265" s="8">
        <v>1262</v>
      </c>
      <c r="B1265" s="5" t="s">
        <v>10695</v>
      </c>
      <c r="C1265" s="5" t="s">
        <v>10715</v>
      </c>
      <c r="D1265" s="5" t="s">
        <v>10679</v>
      </c>
      <c r="E1265" s="2">
        <v>44924</v>
      </c>
      <c r="F1265" s="5" t="s">
        <v>8749</v>
      </c>
      <c r="G1265" s="8">
        <f t="shared" si="40"/>
        <v>1</v>
      </c>
      <c r="H1265" s="8"/>
      <c r="I1265" s="43">
        <v>600</v>
      </c>
      <c r="J1265" s="5" t="str">
        <f t="shared" si="41"/>
        <v>Open</v>
      </c>
      <c r="K1265" s="8"/>
      <c r="L1265" s="8"/>
      <c r="M1265" s="5"/>
    </row>
    <row r="1266" spans="1:13">
      <c r="A1266" s="8">
        <v>1263</v>
      </c>
      <c r="B1266" s="5" t="s">
        <v>10696</v>
      </c>
      <c r="C1266" s="5" t="s">
        <v>9876</v>
      </c>
      <c r="D1266" s="5" t="s">
        <v>9784</v>
      </c>
      <c r="E1266" s="2">
        <v>44924</v>
      </c>
      <c r="F1266" s="5" t="s">
        <v>8751</v>
      </c>
      <c r="G1266" s="8">
        <f t="shared" si="40"/>
        <v>1</v>
      </c>
      <c r="H1266" s="8"/>
      <c r="I1266" s="43">
        <v>104</v>
      </c>
      <c r="J1266" s="5" t="str">
        <f t="shared" si="41"/>
        <v>Open</v>
      </c>
      <c r="K1266" s="8"/>
      <c r="L1266" s="8"/>
      <c r="M1266" s="5"/>
    </row>
    <row r="1267" spans="1:13">
      <c r="A1267" s="8">
        <v>1264</v>
      </c>
      <c r="B1267" s="5" t="s">
        <v>10697</v>
      </c>
      <c r="C1267" s="5" t="s">
        <v>10716</v>
      </c>
      <c r="D1267" s="5" t="s">
        <v>8718</v>
      </c>
      <c r="E1267" s="2">
        <v>44924</v>
      </c>
      <c r="F1267" s="5" t="s">
        <v>8751</v>
      </c>
      <c r="G1267" s="8">
        <f t="shared" si="40"/>
        <v>1</v>
      </c>
      <c r="H1267" s="8"/>
      <c r="I1267" s="43">
        <v>126</v>
      </c>
      <c r="J1267" s="5" t="str">
        <f t="shared" si="41"/>
        <v>Open</v>
      </c>
      <c r="K1267" s="8"/>
      <c r="L1267" s="8"/>
      <c r="M1267" s="5"/>
    </row>
    <row r="1268" spans="1:13">
      <c r="A1268" s="8">
        <v>1265</v>
      </c>
      <c r="B1268" s="5" t="s">
        <v>10699</v>
      </c>
      <c r="C1268" s="5" t="s">
        <v>10718</v>
      </c>
      <c r="D1268" s="5" t="s">
        <v>10680</v>
      </c>
      <c r="E1268" s="2">
        <v>44924</v>
      </c>
      <c r="F1268" s="5" t="s">
        <v>9798</v>
      </c>
      <c r="G1268" s="8">
        <f t="shared" si="40"/>
        <v>1</v>
      </c>
      <c r="H1268" s="8"/>
      <c r="I1268" s="43">
        <v>188</v>
      </c>
      <c r="J1268" s="5" t="str">
        <f t="shared" si="41"/>
        <v>Open</v>
      </c>
      <c r="K1268" s="8"/>
      <c r="L1268" s="8"/>
      <c r="M1268" s="5"/>
    </row>
    <row r="1269" spans="1:13">
      <c r="A1269" s="8">
        <v>1266</v>
      </c>
      <c r="B1269" s="5" t="s">
        <v>10700</v>
      </c>
      <c r="C1269" s="5" t="s">
        <v>10719</v>
      </c>
      <c r="D1269" s="5" t="s">
        <v>10681</v>
      </c>
      <c r="E1269" s="2">
        <v>44924</v>
      </c>
      <c r="F1269" s="5" t="s">
        <v>9798</v>
      </c>
      <c r="G1269" s="8">
        <f t="shared" si="40"/>
        <v>1</v>
      </c>
      <c r="H1269" s="8"/>
      <c r="I1269" s="43">
        <v>95</v>
      </c>
      <c r="J1269" s="5" t="str">
        <f t="shared" si="41"/>
        <v>Open</v>
      </c>
      <c r="K1269" s="8"/>
      <c r="L1269" s="8"/>
      <c r="M1269" s="5"/>
    </row>
    <row r="1270" spans="1:13">
      <c r="A1270" s="8">
        <v>1267</v>
      </c>
      <c r="B1270" s="5" t="s">
        <v>10701</v>
      </c>
      <c r="C1270" s="5" t="s">
        <v>10720</v>
      </c>
      <c r="D1270" s="5" t="s">
        <v>10682</v>
      </c>
      <c r="E1270" s="2">
        <v>44924</v>
      </c>
      <c r="F1270" s="5" t="s">
        <v>9798</v>
      </c>
      <c r="G1270" s="8">
        <f t="shared" si="40"/>
        <v>1</v>
      </c>
      <c r="H1270" s="8"/>
      <c r="I1270" s="43">
        <v>345</v>
      </c>
      <c r="J1270" s="5" t="str">
        <f t="shared" si="41"/>
        <v>Open</v>
      </c>
      <c r="K1270" s="8"/>
      <c r="L1270" s="8"/>
      <c r="M1270" s="5"/>
    </row>
    <row r="1271" spans="1:13">
      <c r="A1271" s="8">
        <v>1268</v>
      </c>
      <c r="B1271" s="5" t="s">
        <v>10702</v>
      </c>
      <c r="C1271" s="5" t="s">
        <v>10721</v>
      </c>
      <c r="D1271" s="5" t="s">
        <v>10683</v>
      </c>
      <c r="E1271" s="2">
        <v>44924</v>
      </c>
      <c r="F1271" s="5" t="s">
        <v>9798</v>
      </c>
      <c r="G1271" s="8">
        <f t="shared" si="40"/>
        <v>1</v>
      </c>
      <c r="H1271" s="8"/>
      <c r="I1271" s="43">
        <v>733</v>
      </c>
      <c r="J1271" s="5" t="str">
        <f t="shared" si="41"/>
        <v>Open</v>
      </c>
      <c r="K1271" s="8"/>
      <c r="L1271" s="8"/>
      <c r="M1271" s="5"/>
    </row>
    <row r="1272" spans="1:13">
      <c r="A1272" s="8">
        <v>1269</v>
      </c>
      <c r="B1272" s="5" t="s">
        <v>10704</v>
      </c>
      <c r="C1272" s="5" t="s">
        <v>10723</v>
      </c>
      <c r="D1272" s="5" t="s">
        <v>10685</v>
      </c>
      <c r="E1272" s="2">
        <v>44924</v>
      </c>
      <c r="F1272" s="5" t="s">
        <v>9798</v>
      </c>
      <c r="G1272" s="8">
        <f t="shared" si="40"/>
        <v>1</v>
      </c>
      <c r="H1272" s="8"/>
      <c r="I1272" s="43">
        <v>1018</v>
      </c>
      <c r="J1272" s="5" t="str">
        <f t="shared" si="41"/>
        <v>Open</v>
      </c>
      <c r="K1272" s="8"/>
      <c r="L1272" s="8"/>
      <c r="M1272" s="5"/>
    </row>
    <row r="1273" spans="1:13">
      <c r="A1273" s="8">
        <v>1270</v>
      </c>
      <c r="B1273" s="5" t="s">
        <v>10705</v>
      </c>
      <c r="C1273" s="5" t="s">
        <v>10724</v>
      </c>
      <c r="D1273" s="5" t="s">
        <v>206</v>
      </c>
      <c r="E1273" s="2">
        <v>44924</v>
      </c>
      <c r="F1273" s="5" t="s">
        <v>9819</v>
      </c>
      <c r="G1273" s="8">
        <f t="shared" si="40"/>
        <v>1</v>
      </c>
      <c r="H1273" s="8"/>
      <c r="I1273" s="43">
        <v>179</v>
      </c>
      <c r="J1273" s="5" t="str">
        <f t="shared" si="41"/>
        <v>Open</v>
      </c>
      <c r="K1273" s="8"/>
      <c r="L1273" s="8"/>
      <c r="M1273" s="5"/>
    </row>
    <row r="1274" spans="1:13">
      <c r="A1274" s="8">
        <v>1271</v>
      </c>
      <c r="B1274" s="5" t="s">
        <v>10706</v>
      </c>
      <c r="C1274" s="5" t="s">
        <v>10725</v>
      </c>
      <c r="D1274" s="5" t="s">
        <v>10686</v>
      </c>
      <c r="E1274" s="2">
        <v>44924</v>
      </c>
      <c r="F1274" s="5" t="s">
        <v>9798</v>
      </c>
      <c r="G1274" s="8">
        <f t="shared" si="40"/>
        <v>1</v>
      </c>
      <c r="H1274" s="8"/>
      <c r="I1274" s="43">
        <v>1045</v>
      </c>
      <c r="J1274" s="5" t="str">
        <f t="shared" si="41"/>
        <v>Open</v>
      </c>
      <c r="K1274" s="8"/>
      <c r="L1274" s="8"/>
      <c r="M1274" s="5"/>
    </row>
    <row r="1275" spans="1:13">
      <c r="A1275" s="8">
        <v>1272</v>
      </c>
      <c r="B1275" s="5" t="s">
        <v>10820</v>
      </c>
      <c r="C1275" s="5" t="s">
        <v>10791</v>
      </c>
      <c r="D1275" s="5" t="s">
        <v>10766</v>
      </c>
      <c r="E1275" s="2">
        <v>44926</v>
      </c>
      <c r="F1275" s="5" t="s">
        <v>8748</v>
      </c>
      <c r="G1275" s="8">
        <f t="shared" si="40"/>
        <v>1</v>
      </c>
      <c r="H1275" s="8"/>
      <c r="I1275" s="43">
        <v>76</v>
      </c>
      <c r="J1275" s="5" t="str">
        <f t="shared" si="41"/>
        <v>Open</v>
      </c>
      <c r="K1275" s="8"/>
      <c r="L1275" s="8"/>
      <c r="M1275" s="5"/>
    </row>
    <row r="1276" spans="1:13">
      <c r="A1276" s="8">
        <v>1273</v>
      </c>
      <c r="B1276" s="5" t="s">
        <v>10822</v>
      </c>
      <c r="C1276" s="5" t="s">
        <v>10793</v>
      </c>
      <c r="D1276" s="5" t="s">
        <v>10768</v>
      </c>
      <c r="E1276" s="2">
        <v>44926</v>
      </c>
      <c r="F1276" s="5" t="s">
        <v>8748</v>
      </c>
      <c r="G1276" s="8">
        <f t="shared" si="40"/>
        <v>1</v>
      </c>
      <c r="H1276" s="8"/>
      <c r="I1276" s="43">
        <v>75</v>
      </c>
      <c r="J1276" s="5" t="str">
        <f t="shared" si="41"/>
        <v>Open</v>
      </c>
      <c r="K1276" s="8"/>
      <c r="L1276" s="8"/>
      <c r="M1276" s="5"/>
    </row>
    <row r="1277" spans="1:13">
      <c r="A1277" s="8">
        <v>1274</v>
      </c>
      <c r="B1277" s="5" t="s">
        <v>10824</v>
      </c>
      <c r="C1277" s="5" t="s">
        <v>10795</v>
      </c>
      <c r="D1277" s="5" t="s">
        <v>10770</v>
      </c>
      <c r="E1277" s="2">
        <v>44926</v>
      </c>
      <c r="F1277" s="5" t="s">
        <v>8748</v>
      </c>
      <c r="G1277" s="8">
        <f t="shared" si="40"/>
        <v>1</v>
      </c>
      <c r="H1277" s="8"/>
      <c r="I1277" s="43">
        <v>88</v>
      </c>
      <c r="J1277" s="5" t="str">
        <f t="shared" si="41"/>
        <v>Open</v>
      </c>
      <c r="K1277" s="8"/>
      <c r="L1277" s="8"/>
      <c r="M1277" s="5"/>
    </row>
    <row r="1278" spans="1:13">
      <c r="A1278" s="8">
        <v>1275</v>
      </c>
      <c r="B1278" s="5" t="s">
        <v>10825</v>
      </c>
      <c r="C1278" s="5" t="s">
        <v>10796</v>
      </c>
      <c r="D1278" s="5" t="s">
        <v>10771</v>
      </c>
      <c r="E1278" s="2">
        <v>44926</v>
      </c>
      <c r="F1278" s="5" t="s">
        <v>8748</v>
      </c>
      <c r="G1278" s="8">
        <f t="shared" si="40"/>
        <v>1</v>
      </c>
      <c r="H1278" s="8"/>
      <c r="I1278" s="43">
        <v>102</v>
      </c>
      <c r="J1278" s="5" t="str">
        <f t="shared" si="41"/>
        <v>Open</v>
      </c>
      <c r="K1278" s="8"/>
      <c r="L1278" s="8"/>
      <c r="M1278" s="5"/>
    </row>
    <row r="1279" spans="1:13">
      <c r="A1279" s="8">
        <v>1276</v>
      </c>
      <c r="B1279" s="5" t="s">
        <v>10826</v>
      </c>
      <c r="C1279" s="5" t="s">
        <v>10797</v>
      </c>
      <c r="D1279" s="5" t="s">
        <v>10772</v>
      </c>
      <c r="E1279" s="2">
        <v>44926</v>
      </c>
      <c r="F1279" s="5" t="s">
        <v>8748</v>
      </c>
      <c r="G1279" s="8">
        <f t="shared" si="40"/>
        <v>1</v>
      </c>
      <c r="H1279" s="8"/>
      <c r="I1279" s="43">
        <v>34</v>
      </c>
      <c r="J1279" s="5" t="str">
        <f t="shared" si="41"/>
        <v>Open</v>
      </c>
      <c r="K1279" s="8"/>
      <c r="L1279" s="8"/>
      <c r="M1279" s="5"/>
    </row>
    <row r="1280" spans="1:13">
      <c r="A1280" s="8">
        <v>1277</v>
      </c>
      <c r="B1280" s="5" t="s">
        <v>10827</v>
      </c>
      <c r="C1280" s="5" t="s">
        <v>10798</v>
      </c>
      <c r="D1280" s="5" t="s">
        <v>2975</v>
      </c>
      <c r="E1280" s="2">
        <v>44926</v>
      </c>
      <c r="F1280" s="5" t="s">
        <v>8748</v>
      </c>
      <c r="G1280" s="8">
        <f t="shared" si="40"/>
        <v>1</v>
      </c>
      <c r="H1280" s="8"/>
      <c r="I1280" s="43">
        <v>230</v>
      </c>
      <c r="J1280" s="5" t="str">
        <f t="shared" si="41"/>
        <v>Open</v>
      </c>
      <c r="K1280" s="8"/>
      <c r="L1280" s="8"/>
      <c r="M1280" s="5"/>
    </row>
    <row r="1281" spans="1:13">
      <c r="A1281" s="8">
        <v>1278</v>
      </c>
      <c r="B1281" s="5" t="s">
        <v>10828</v>
      </c>
      <c r="C1281" s="5" t="s">
        <v>10799</v>
      </c>
      <c r="D1281" s="5" t="s">
        <v>10773</v>
      </c>
      <c r="E1281" s="2">
        <v>44926</v>
      </c>
      <c r="F1281" s="5" t="s">
        <v>8748</v>
      </c>
      <c r="G1281" s="8">
        <f t="shared" ref="G1281:G1344" si="42">IF(C1281="","",IF(D1281=H1281,0,1))</f>
        <v>1</v>
      </c>
      <c r="H1281" s="8"/>
      <c r="I1281" s="43">
        <v>207</v>
      </c>
      <c r="J1281" s="5" t="str">
        <f t="shared" si="41"/>
        <v>Open</v>
      </c>
      <c r="K1281" s="8"/>
      <c r="L1281" s="8"/>
      <c r="M1281" s="5"/>
    </row>
    <row r="1282" spans="1:13">
      <c r="A1282" s="8">
        <v>1279</v>
      </c>
      <c r="B1282" s="5" t="s">
        <v>10830</v>
      </c>
      <c r="C1282" s="5" t="s">
        <v>10801</v>
      </c>
      <c r="D1282" s="5" t="s">
        <v>10774</v>
      </c>
      <c r="E1282" s="2">
        <v>44926</v>
      </c>
      <c r="F1282" s="5" t="s">
        <v>8748</v>
      </c>
      <c r="G1282" s="8">
        <f t="shared" si="42"/>
        <v>1</v>
      </c>
      <c r="H1282" s="8"/>
      <c r="I1282" s="43">
        <v>58</v>
      </c>
      <c r="J1282" s="5" t="str">
        <f t="shared" si="41"/>
        <v>Open</v>
      </c>
      <c r="K1282" s="8"/>
      <c r="L1282" s="8"/>
      <c r="M1282" s="5"/>
    </row>
    <row r="1283" spans="1:13">
      <c r="A1283" s="8">
        <v>1280</v>
      </c>
      <c r="B1283" s="5" t="s">
        <v>10831</v>
      </c>
      <c r="C1283" s="5" t="s">
        <v>10802</v>
      </c>
      <c r="D1283" s="5" t="s">
        <v>10775</v>
      </c>
      <c r="E1283" s="2">
        <v>44926</v>
      </c>
      <c r="F1283" s="5" t="s">
        <v>8748</v>
      </c>
      <c r="G1283" s="8">
        <f t="shared" si="42"/>
        <v>1</v>
      </c>
      <c r="H1283" s="8"/>
      <c r="I1283" s="43">
        <v>292</v>
      </c>
      <c r="J1283" s="5" t="str">
        <f t="shared" si="41"/>
        <v>Open</v>
      </c>
      <c r="K1283" s="8"/>
      <c r="L1283" s="8"/>
      <c r="M1283" s="5"/>
    </row>
    <row r="1284" spans="1:13">
      <c r="A1284" s="8">
        <v>1281</v>
      </c>
      <c r="B1284" s="5" t="s">
        <v>10832</v>
      </c>
      <c r="C1284" s="5" t="s">
        <v>10803</v>
      </c>
      <c r="D1284" s="5" t="s">
        <v>10776</v>
      </c>
      <c r="E1284" s="2">
        <v>44926</v>
      </c>
      <c r="F1284" s="5" t="s">
        <v>8749</v>
      </c>
      <c r="G1284" s="8">
        <f t="shared" si="42"/>
        <v>1</v>
      </c>
      <c r="H1284" s="8"/>
      <c r="I1284" s="43">
        <v>359</v>
      </c>
      <c r="J1284" s="5" t="str">
        <f t="shared" ref="J1284:J1347" si="43">IF(F1284="","",IF(H1284=D1284,"Close","Open"))</f>
        <v>Open</v>
      </c>
      <c r="K1284" s="8"/>
      <c r="L1284" s="8"/>
      <c r="M1284" s="5"/>
    </row>
    <row r="1285" spans="1:13">
      <c r="A1285" s="8">
        <v>1282</v>
      </c>
      <c r="B1285" s="5" t="s">
        <v>10834</v>
      </c>
      <c r="C1285" s="5" t="s">
        <v>10805</v>
      </c>
      <c r="D1285" s="5" t="s">
        <v>10777</v>
      </c>
      <c r="E1285" s="2">
        <v>44926</v>
      </c>
      <c r="F1285" s="5" t="s">
        <v>8749</v>
      </c>
      <c r="G1285" s="8">
        <f t="shared" si="42"/>
        <v>1</v>
      </c>
      <c r="H1285" s="8"/>
      <c r="I1285" s="43">
        <v>180</v>
      </c>
      <c r="J1285" s="5" t="str">
        <f t="shared" si="43"/>
        <v>Open</v>
      </c>
      <c r="K1285" s="8"/>
      <c r="L1285" s="8"/>
      <c r="M1285" s="5"/>
    </row>
    <row r="1286" spans="1:13">
      <c r="A1286" s="8">
        <v>1283</v>
      </c>
      <c r="B1286" s="5" t="s">
        <v>10835</v>
      </c>
      <c r="C1286" s="5" t="s">
        <v>10806</v>
      </c>
      <c r="D1286" s="5" t="s">
        <v>10778</v>
      </c>
      <c r="E1286" s="2">
        <v>44926</v>
      </c>
      <c r="F1286" s="5" t="s">
        <v>8749</v>
      </c>
      <c r="G1286" s="8">
        <f t="shared" si="42"/>
        <v>1</v>
      </c>
      <c r="H1286" s="8"/>
      <c r="I1286" s="43">
        <v>125</v>
      </c>
      <c r="J1286" s="5" t="str">
        <f t="shared" si="43"/>
        <v>Open</v>
      </c>
      <c r="K1286" s="8"/>
      <c r="L1286" s="8"/>
      <c r="M1286" s="5"/>
    </row>
    <row r="1287" spans="1:13">
      <c r="A1287" s="8">
        <v>1284</v>
      </c>
      <c r="B1287" s="5" t="s">
        <v>10836</v>
      </c>
      <c r="C1287" s="5" t="s">
        <v>10807</v>
      </c>
      <c r="D1287" s="5" t="s">
        <v>10779</v>
      </c>
      <c r="E1287" s="2">
        <v>44926</v>
      </c>
      <c r="F1287" s="5" t="s">
        <v>8749</v>
      </c>
      <c r="G1287" s="8">
        <f t="shared" si="42"/>
        <v>1</v>
      </c>
      <c r="H1287" s="8"/>
      <c r="I1287" s="43">
        <v>130</v>
      </c>
      <c r="J1287" s="5" t="str">
        <f t="shared" si="43"/>
        <v>Open</v>
      </c>
      <c r="K1287" s="8"/>
      <c r="L1287" s="8"/>
      <c r="M1287" s="5"/>
    </row>
    <row r="1288" spans="1:13">
      <c r="A1288" s="8">
        <v>1285</v>
      </c>
      <c r="B1288" s="5" t="s">
        <v>10837</v>
      </c>
      <c r="C1288" s="5" t="s">
        <v>10808</v>
      </c>
      <c r="D1288" s="5" t="s">
        <v>8180</v>
      </c>
      <c r="E1288" s="2">
        <v>44926</v>
      </c>
      <c r="F1288" s="5" t="s">
        <v>8749</v>
      </c>
      <c r="G1288" s="8">
        <f t="shared" si="42"/>
        <v>1</v>
      </c>
      <c r="H1288" s="8"/>
      <c r="I1288" s="43">
        <v>121.6</v>
      </c>
      <c r="J1288" s="5" t="str">
        <f t="shared" si="43"/>
        <v>Open</v>
      </c>
      <c r="K1288" s="8"/>
      <c r="L1288" s="8"/>
      <c r="M1288" s="5"/>
    </row>
    <row r="1289" spans="1:13">
      <c r="A1289" s="8">
        <v>1286</v>
      </c>
      <c r="B1289" s="5" t="s">
        <v>10838</v>
      </c>
      <c r="C1289" s="5" t="s">
        <v>10809</v>
      </c>
      <c r="D1289" s="5" t="s">
        <v>10780</v>
      </c>
      <c r="E1289" s="2">
        <v>44926</v>
      </c>
      <c r="F1289" s="5" t="s">
        <v>8749</v>
      </c>
      <c r="G1289" s="8">
        <f t="shared" si="42"/>
        <v>1</v>
      </c>
      <c r="H1289" s="8"/>
      <c r="I1289" s="43">
        <v>209</v>
      </c>
      <c r="J1289" s="5" t="str">
        <f t="shared" si="43"/>
        <v>Open</v>
      </c>
      <c r="K1289" s="8"/>
      <c r="L1289" s="8"/>
      <c r="M1289" s="5"/>
    </row>
    <row r="1290" spans="1:13">
      <c r="A1290" s="8">
        <v>1287</v>
      </c>
      <c r="B1290" s="5" t="s">
        <v>10839</v>
      </c>
      <c r="C1290" s="5" t="s">
        <v>10810</v>
      </c>
      <c r="D1290" s="5" t="s">
        <v>10781</v>
      </c>
      <c r="E1290" s="2">
        <v>44926</v>
      </c>
      <c r="F1290" s="5" t="s">
        <v>8749</v>
      </c>
      <c r="G1290" s="8">
        <f t="shared" si="42"/>
        <v>1</v>
      </c>
      <c r="H1290" s="8"/>
      <c r="I1290" s="43">
        <v>122</v>
      </c>
      <c r="J1290" s="5" t="str">
        <f t="shared" si="43"/>
        <v>Open</v>
      </c>
      <c r="K1290" s="8"/>
      <c r="L1290" s="8"/>
      <c r="M1290" s="5"/>
    </row>
    <row r="1291" spans="1:13">
      <c r="A1291" s="8">
        <v>1288</v>
      </c>
      <c r="B1291" s="5" t="s">
        <v>10840</v>
      </c>
      <c r="C1291" s="5" t="s">
        <v>10811</v>
      </c>
      <c r="D1291" s="5" t="s">
        <v>10782</v>
      </c>
      <c r="E1291" s="2">
        <v>44926</v>
      </c>
      <c r="F1291" s="5" t="s">
        <v>8749</v>
      </c>
      <c r="G1291" s="8">
        <f t="shared" si="42"/>
        <v>1</v>
      </c>
      <c r="H1291" s="8"/>
      <c r="I1291" s="43">
        <v>116</v>
      </c>
      <c r="J1291" s="5" t="str">
        <f t="shared" si="43"/>
        <v>Open</v>
      </c>
      <c r="K1291" s="8"/>
      <c r="L1291" s="8"/>
      <c r="M1291" s="5"/>
    </row>
    <row r="1292" spans="1:13">
      <c r="A1292" s="8">
        <v>1289</v>
      </c>
      <c r="B1292" s="5" t="s">
        <v>10841</v>
      </c>
      <c r="C1292" s="5" t="s">
        <v>10812</v>
      </c>
      <c r="D1292" s="5" t="s">
        <v>10783</v>
      </c>
      <c r="E1292" s="2">
        <v>44926</v>
      </c>
      <c r="F1292" s="5" t="s">
        <v>8751</v>
      </c>
      <c r="G1292" s="8">
        <f t="shared" si="42"/>
        <v>1</v>
      </c>
      <c r="H1292" s="8"/>
      <c r="I1292" s="43">
        <v>167</v>
      </c>
      <c r="J1292" s="5" t="str">
        <f t="shared" si="43"/>
        <v>Open</v>
      </c>
      <c r="K1292" s="8"/>
      <c r="L1292" s="8"/>
      <c r="M1292" s="5"/>
    </row>
    <row r="1293" spans="1:13">
      <c r="A1293" s="8">
        <v>1290</v>
      </c>
      <c r="B1293" s="5" t="s">
        <v>10842</v>
      </c>
      <c r="C1293" s="5" t="s">
        <v>10813</v>
      </c>
      <c r="D1293" s="5" t="s">
        <v>10784</v>
      </c>
      <c r="E1293" s="2">
        <v>44926</v>
      </c>
      <c r="F1293" s="5" t="s">
        <v>8751</v>
      </c>
      <c r="G1293" s="8">
        <f t="shared" si="42"/>
        <v>1</v>
      </c>
      <c r="H1293" s="8"/>
      <c r="I1293" s="43">
        <v>235</v>
      </c>
      <c r="J1293" s="5" t="str">
        <f t="shared" si="43"/>
        <v>Open</v>
      </c>
      <c r="K1293" s="8"/>
      <c r="L1293" s="8"/>
      <c r="M1293" s="5"/>
    </row>
    <row r="1294" spans="1:13">
      <c r="A1294" s="8">
        <v>1291</v>
      </c>
      <c r="B1294" s="5" t="s">
        <v>10843</v>
      </c>
      <c r="C1294" s="5" t="s">
        <v>10814</v>
      </c>
      <c r="D1294" s="5" t="s">
        <v>10785</v>
      </c>
      <c r="E1294" s="2">
        <v>44926</v>
      </c>
      <c r="F1294" s="5" t="s">
        <v>8751</v>
      </c>
      <c r="G1294" s="8">
        <f t="shared" si="42"/>
        <v>1</v>
      </c>
      <c r="H1294" s="8"/>
      <c r="I1294" s="43">
        <v>119</v>
      </c>
      <c r="J1294" s="5" t="str">
        <f t="shared" si="43"/>
        <v>Open</v>
      </c>
      <c r="K1294" s="8"/>
      <c r="L1294" s="8"/>
      <c r="M1294" s="5"/>
    </row>
    <row r="1295" spans="1:13">
      <c r="A1295" s="8">
        <v>1292</v>
      </c>
      <c r="B1295" s="5" t="s">
        <v>10844</v>
      </c>
      <c r="C1295" s="5" t="s">
        <v>10815</v>
      </c>
      <c r="D1295" s="5" t="s">
        <v>10786</v>
      </c>
      <c r="E1295" s="2">
        <v>44926</v>
      </c>
      <c r="F1295" s="5" t="s">
        <v>8752</v>
      </c>
      <c r="G1295" s="8">
        <f t="shared" si="42"/>
        <v>1</v>
      </c>
      <c r="H1295" s="8"/>
      <c r="I1295" s="43">
        <v>208</v>
      </c>
      <c r="J1295" s="5" t="str">
        <f t="shared" si="43"/>
        <v>Open</v>
      </c>
      <c r="K1295" s="8"/>
      <c r="L1295" s="8"/>
      <c r="M1295" s="5"/>
    </row>
    <row r="1296" spans="1:13">
      <c r="A1296" s="8">
        <v>1293</v>
      </c>
      <c r="B1296" s="5" t="s">
        <v>10845</v>
      </c>
      <c r="C1296" s="5" t="s">
        <v>10816</v>
      </c>
      <c r="D1296" s="5" t="s">
        <v>10787</v>
      </c>
      <c r="E1296" s="2">
        <v>44926</v>
      </c>
      <c r="F1296" s="5" t="s">
        <v>8752</v>
      </c>
      <c r="G1296" s="8">
        <f t="shared" si="42"/>
        <v>1</v>
      </c>
      <c r="H1296" s="8"/>
      <c r="I1296" s="43">
        <v>149</v>
      </c>
      <c r="J1296" s="5" t="str">
        <f t="shared" si="43"/>
        <v>Open</v>
      </c>
      <c r="K1296" s="8"/>
      <c r="L1296" s="8"/>
      <c r="M1296" s="5"/>
    </row>
    <row r="1297" spans="1:13">
      <c r="A1297" s="8">
        <v>1294</v>
      </c>
      <c r="B1297" s="5" t="s">
        <v>10846</v>
      </c>
      <c r="C1297" s="5" t="s">
        <v>10817</v>
      </c>
      <c r="D1297" s="5" t="s">
        <v>10788</v>
      </c>
      <c r="E1297" s="2">
        <v>44926</v>
      </c>
      <c r="F1297" s="5" t="s">
        <v>8752</v>
      </c>
      <c r="G1297" s="8">
        <f t="shared" si="42"/>
        <v>1</v>
      </c>
      <c r="H1297" s="8"/>
      <c r="I1297" s="43">
        <v>207</v>
      </c>
      <c r="J1297" s="5" t="str">
        <f t="shared" si="43"/>
        <v>Open</v>
      </c>
      <c r="K1297" s="8"/>
      <c r="L1297" s="8"/>
      <c r="M1297" s="5"/>
    </row>
    <row r="1298" spans="1:13">
      <c r="A1298" s="8">
        <v>1295</v>
      </c>
      <c r="B1298" s="5" t="s">
        <v>10847</v>
      </c>
      <c r="C1298" s="5" t="s">
        <v>10818</v>
      </c>
      <c r="D1298" s="5" t="s">
        <v>10789</v>
      </c>
      <c r="E1298" s="2">
        <v>44926</v>
      </c>
      <c r="F1298" s="5" t="s">
        <v>8753</v>
      </c>
      <c r="G1298" s="8">
        <f t="shared" si="42"/>
        <v>1</v>
      </c>
      <c r="H1298" s="8"/>
      <c r="I1298" s="43">
        <v>886</v>
      </c>
      <c r="J1298" s="5" t="str">
        <f t="shared" si="43"/>
        <v>Open</v>
      </c>
      <c r="K1298" s="8"/>
      <c r="L1298" s="8"/>
      <c r="M1298" s="5"/>
    </row>
    <row r="1299" spans="1:13">
      <c r="A1299" s="8">
        <v>1296</v>
      </c>
      <c r="B1299" s="5" t="s">
        <v>10848</v>
      </c>
      <c r="C1299" s="5" t="s">
        <v>10819</v>
      </c>
      <c r="D1299" s="5" t="s">
        <v>10790</v>
      </c>
      <c r="E1299" s="2">
        <v>44926</v>
      </c>
      <c r="F1299" s="5" t="s">
        <v>8758</v>
      </c>
      <c r="G1299" s="8">
        <f t="shared" si="42"/>
        <v>1</v>
      </c>
      <c r="H1299" s="8"/>
      <c r="I1299" s="43">
        <v>75</v>
      </c>
      <c r="J1299" s="5" t="str">
        <f t="shared" si="43"/>
        <v>Open</v>
      </c>
      <c r="K1299" s="8"/>
      <c r="L1299" s="8"/>
      <c r="M1299" s="5"/>
    </row>
    <row r="1300" spans="1:13">
      <c r="A1300" s="8">
        <v>1297</v>
      </c>
      <c r="B1300" s="5" t="s">
        <v>10861</v>
      </c>
      <c r="C1300" s="5" t="s">
        <v>10874</v>
      </c>
      <c r="D1300" s="5" t="s">
        <v>10849</v>
      </c>
      <c r="E1300" s="2">
        <v>44926</v>
      </c>
      <c r="F1300" s="5" t="s">
        <v>8748</v>
      </c>
      <c r="G1300" s="8">
        <f t="shared" si="42"/>
        <v>1</v>
      </c>
      <c r="H1300" s="8"/>
      <c r="I1300" s="43">
        <v>45</v>
      </c>
      <c r="J1300" s="5" t="str">
        <f t="shared" si="43"/>
        <v>Open</v>
      </c>
      <c r="K1300" s="8"/>
      <c r="L1300" s="8"/>
      <c r="M1300" s="5"/>
    </row>
    <row r="1301" spans="1:13">
      <c r="A1301" s="8">
        <v>1298</v>
      </c>
      <c r="B1301" s="5" t="s">
        <v>10862</v>
      </c>
      <c r="C1301" s="5" t="s">
        <v>10875</v>
      </c>
      <c r="D1301" s="5" t="s">
        <v>10850</v>
      </c>
      <c r="E1301" s="2">
        <v>44926</v>
      </c>
      <c r="F1301" s="5" t="s">
        <v>8748</v>
      </c>
      <c r="G1301" s="8">
        <f t="shared" si="42"/>
        <v>1</v>
      </c>
      <c r="H1301" s="8"/>
      <c r="I1301" s="43">
        <v>95</v>
      </c>
      <c r="J1301" s="5" t="str">
        <f t="shared" si="43"/>
        <v>Open</v>
      </c>
      <c r="K1301" s="8"/>
      <c r="L1301" s="8"/>
      <c r="M1301" s="5"/>
    </row>
    <row r="1302" spans="1:13">
      <c r="A1302" s="8">
        <v>1299</v>
      </c>
      <c r="B1302" s="5" t="s">
        <v>10862</v>
      </c>
      <c r="C1302" s="5" t="s">
        <v>10875</v>
      </c>
      <c r="D1302" s="5" t="s">
        <v>10850</v>
      </c>
      <c r="E1302" s="2">
        <v>44926</v>
      </c>
      <c r="F1302" s="5" t="s">
        <v>8748</v>
      </c>
      <c r="G1302" s="8">
        <f t="shared" si="42"/>
        <v>1</v>
      </c>
      <c r="H1302" s="8"/>
      <c r="I1302" s="43">
        <v>95</v>
      </c>
      <c r="J1302" s="5" t="str">
        <f t="shared" si="43"/>
        <v>Open</v>
      </c>
      <c r="K1302" s="8"/>
      <c r="L1302" s="8"/>
      <c r="M1302" s="5"/>
    </row>
    <row r="1303" spans="1:13">
      <c r="A1303" s="8">
        <v>1300</v>
      </c>
      <c r="B1303" s="5" t="s">
        <v>10863</v>
      </c>
      <c r="C1303" s="5" t="s">
        <v>10876</v>
      </c>
      <c r="D1303" s="5" t="s">
        <v>8296</v>
      </c>
      <c r="E1303" s="2">
        <v>44926</v>
      </c>
      <c r="F1303" s="5" t="s">
        <v>8748</v>
      </c>
      <c r="G1303" s="8">
        <f t="shared" si="42"/>
        <v>1</v>
      </c>
      <c r="H1303" s="8"/>
      <c r="I1303" s="43">
        <v>205.2</v>
      </c>
      <c r="J1303" s="5" t="str">
        <f t="shared" si="43"/>
        <v>Open</v>
      </c>
      <c r="K1303" s="8"/>
      <c r="L1303" s="8"/>
      <c r="M1303" s="5"/>
    </row>
    <row r="1304" spans="1:13">
      <c r="A1304" s="8">
        <v>1301</v>
      </c>
      <c r="B1304" s="5" t="s">
        <v>10865</v>
      </c>
      <c r="C1304" s="5" t="s">
        <v>10878</v>
      </c>
      <c r="D1304" s="5" t="s">
        <v>10852</v>
      </c>
      <c r="E1304" s="2">
        <v>44926</v>
      </c>
      <c r="F1304" s="5" t="s">
        <v>8749</v>
      </c>
      <c r="G1304" s="8">
        <f t="shared" si="42"/>
        <v>1</v>
      </c>
      <c r="H1304" s="8"/>
      <c r="I1304" s="43">
        <v>82</v>
      </c>
      <c r="J1304" s="5" t="str">
        <f t="shared" si="43"/>
        <v>Open</v>
      </c>
      <c r="K1304" s="8"/>
      <c r="L1304" s="8"/>
      <c r="M1304" s="5"/>
    </row>
    <row r="1305" spans="1:13">
      <c r="A1305" s="8">
        <v>1302</v>
      </c>
      <c r="B1305" s="5" t="s">
        <v>10866</v>
      </c>
      <c r="C1305" s="5" t="s">
        <v>10879</v>
      </c>
      <c r="D1305" s="5" t="s">
        <v>10853</v>
      </c>
      <c r="E1305" s="2">
        <v>44926</v>
      </c>
      <c r="F1305" s="5" t="s">
        <v>8749</v>
      </c>
      <c r="G1305" s="8">
        <f t="shared" si="42"/>
        <v>1</v>
      </c>
      <c r="H1305" s="8"/>
      <c r="I1305" s="43">
        <v>70</v>
      </c>
      <c r="J1305" s="5" t="str">
        <f t="shared" si="43"/>
        <v>Open</v>
      </c>
      <c r="K1305" s="8"/>
      <c r="L1305" s="8"/>
      <c r="M1305" s="5"/>
    </row>
    <row r="1306" spans="1:13">
      <c r="A1306" s="8">
        <v>1303</v>
      </c>
      <c r="B1306" s="5" t="s">
        <v>10867</v>
      </c>
      <c r="C1306" s="5" t="s">
        <v>10880</v>
      </c>
      <c r="D1306" s="5" t="s">
        <v>10854</v>
      </c>
      <c r="E1306" s="2">
        <v>44926</v>
      </c>
      <c r="F1306" s="5" t="s">
        <v>8749</v>
      </c>
      <c r="G1306" s="8">
        <f t="shared" si="42"/>
        <v>1</v>
      </c>
      <c r="H1306" s="8"/>
      <c r="I1306" s="43">
        <v>68</v>
      </c>
      <c r="J1306" s="5" t="str">
        <f t="shared" si="43"/>
        <v>Open</v>
      </c>
      <c r="K1306" s="8"/>
      <c r="L1306" s="8"/>
      <c r="M1306" s="5"/>
    </row>
    <row r="1307" spans="1:13">
      <c r="A1307" s="8">
        <v>1304</v>
      </c>
      <c r="B1307" s="5" t="s">
        <v>7372</v>
      </c>
      <c r="C1307" s="5" t="s">
        <v>10881</v>
      </c>
      <c r="D1307" s="5" t="s">
        <v>8718</v>
      </c>
      <c r="E1307" s="2">
        <v>44926</v>
      </c>
      <c r="F1307" s="5" t="s">
        <v>8751</v>
      </c>
      <c r="G1307" s="8">
        <f t="shared" si="42"/>
        <v>1</v>
      </c>
      <c r="H1307" s="8"/>
      <c r="I1307" s="43">
        <v>147.93</v>
      </c>
      <c r="J1307" s="5" t="str">
        <f t="shared" si="43"/>
        <v>Open</v>
      </c>
      <c r="K1307" s="8"/>
      <c r="L1307" s="8"/>
      <c r="M1307" s="5"/>
    </row>
    <row r="1308" spans="1:13">
      <c r="A1308" s="8">
        <v>1305</v>
      </c>
      <c r="B1308" s="5" t="s">
        <v>10868</v>
      </c>
      <c r="C1308" s="5" t="s">
        <v>10882</v>
      </c>
      <c r="D1308" s="5" t="s">
        <v>10855</v>
      </c>
      <c r="E1308" s="2">
        <v>44926</v>
      </c>
      <c r="F1308" s="5" t="s">
        <v>8751</v>
      </c>
      <c r="G1308" s="8">
        <f t="shared" si="42"/>
        <v>1</v>
      </c>
      <c r="H1308" s="8"/>
      <c r="I1308" s="43">
        <v>243</v>
      </c>
      <c r="J1308" s="5" t="str">
        <f t="shared" si="43"/>
        <v>Open</v>
      </c>
      <c r="K1308" s="8"/>
      <c r="L1308" s="8"/>
      <c r="M1308" s="5"/>
    </row>
    <row r="1309" spans="1:13">
      <c r="A1309" s="8">
        <v>1306</v>
      </c>
      <c r="B1309" s="5" t="s">
        <v>10869</v>
      </c>
      <c r="C1309" s="5" t="s">
        <v>10883</v>
      </c>
      <c r="D1309" s="5" t="s">
        <v>10856</v>
      </c>
      <c r="E1309" s="2">
        <v>44926</v>
      </c>
      <c r="F1309" s="5" t="s">
        <v>8751</v>
      </c>
      <c r="G1309" s="8">
        <f t="shared" si="42"/>
        <v>1</v>
      </c>
      <c r="H1309" s="8"/>
      <c r="I1309" s="43">
        <v>126</v>
      </c>
      <c r="J1309" s="5" t="str">
        <f t="shared" si="43"/>
        <v>Open</v>
      </c>
      <c r="K1309" s="8"/>
      <c r="L1309" s="8"/>
      <c r="M1309" s="5"/>
    </row>
    <row r="1310" spans="1:13">
      <c r="A1310" s="8">
        <v>1307</v>
      </c>
      <c r="B1310" s="5" t="s">
        <v>10870</v>
      </c>
      <c r="C1310" s="5" t="s">
        <v>10884</v>
      </c>
      <c r="D1310" s="5" t="s">
        <v>10857</v>
      </c>
      <c r="E1310" s="2">
        <v>44926</v>
      </c>
      <c r="F1310" s="5" t="s">
        <v>8751</v>
      </c>
      <c r="G1310" s="8">
        <f t="shared" si="42"/>
        <v>1</v>
      </c>
      <c r="H1310" s="8"/>
      <c r="I1310" s="43">
        <v>565</v>
      </c>
      <c r="J1310" s="5" t="str">
        <f t="shared" si="43"/>
        <v>Open</v>
      </c>
      <c r="K1310" s="8"/>
      <c r="L1310" s="8"/>
      <c r="M1310" s="5"/>
    </row>
    <row r="1311" spans="1:13">
      <c r="A1311" s="8">
        <v>1308</v>
      </c>
      <c r="B1311" s="5" t="s">
        <v>10871</v>
      </c>
      <c r="C1311" s="5" t="s">
        <v>10885</v>
      </c>
      <c r="D1311" s="5" t="s">
        <v>10858</v>
      </c>
      <c r="E1311" s="2">
        <v>44926</v>
      </c>
      <c r="F1311" s="5" t="s">
        <v>9819</v>
      </c>
      <c r="G1311" s="8">
        <f t="shared" si="42"/>
        <v>1</v>
      </c>
      <c r="H1311" s="8"/>
      <c r="I1311" s="43">
        <v>280</v>
      </c>
      <c r="J1311" s="5" t="str">
        <f t="shared" si="43"/>
        <v>Open</v>
      </c>
      <c r="K1311" s="8"/>
      <c r="L1311" s="8"/>
      <c r="M1311" s="5"/>
    </row>
    <row r="1312" spans="1:13">
      <c r="A1312" s="8">
        <v>1309</v>
      </c>
      <c r="B1312" s="5" t="s">
        <v>10872</v>
      </c>
      <c r="C1312" s="5" t="s">
        <v>10886</v>
      </c>
      <c r="D1312" s="5" t="s">
        <v>10859</v>
      </c>
      <c r="E1312" s="2">
        <v>44926</v>
      </c>
      <c r="F1312" s="5" t="s">
        <v>9819</v>
      </c>
      <c r="G1312" s="8">
        <f t="shared" si="42"/>
        <v>1</v>
      </c>
      <c r="H1312" s="8"/>
      <c r="I1312" s="43">
        <v>380</v>
      </c>
      <c r="J1312" s="5" t="str">
        <f t="shared" si="43"/>
        <v>Open</v>
      </c>
      <c r="K1312" s="8"/>
      <c r="L1312" s="8"/>
      <c r="M1312" s="5"/>
    </row>
    <row r="1313" spans="1:13">
      <c r="A1313" s="8">
        <v>1310</v>
      </c>
      <c r="B1313" s="5" t="s">
        <v>10980</v>
      </c>
      <c r="C1313" s="5" t="s">
        <v>10979</v>
      </c>
      <c r="D1313" s="5" t="s">
        <v>10978</v>
      </c>
      <c r="E1313" s="2">
        <v>44928</v>
      </c>
      <c r="F1313" s="5" t="s">
        <v>8754</v>
      </c>
      <c r="G1313" s="8">
        <f t="shared" si="42"/>
        <v>1</v>
      </c>
      <c r="H1313" s="8"/>
      <c r="I1313" s="43">
        <v>190</v>
      </c>
      <c r="J1313" s="5" t="str">
        <f t="shared" si="43"/>
        <v>Open</v>
      </c>
      <c r="K1313" s="8"/>
      <c r="L1313" s="8"/>
      <c r="M1313" s="5"/>
    </row>
    <row r="1314" spans="1:13">
      <c r="A1314" s="8">
        <v>1311</v>
      </c>
      <c r="B1314" s="5" t="s">
        <v>11130</v>
      </c>
      <c r="C1314" s="5" t="s">
        <v>11106</v>
      </c>
      <c r="D1314" s="5" t="s">
        <v>11083</v>
      </c>
      <c r="E1314" s="2">
        <v>44929</v>
      </c>
      <c r="F1314" s="5" t="s">
        <v>8748</v>
      </c>
      <c r="G1314" s="8">
        <f t="shared" si="42"/>
        <v>1</v>
      </c>
      <c r="H1314" s="8"/>
      <c r="I1314" s="43">
        <v>212</v>
      </c>
      <c r="J1314" s="5" t="str">
        <f t="shared" si="43"/>
        <v>Open</v>
      </c>
      <c r="K1314" s="8"/>
      <c r="L1314" s="8"/>
      <c r="M1314" s="5"/>
    </row>
    <row r="1315" spans="1:13">
      <c r="A1315" s="8">
        <v>1312</v>
      </c>
      <c r="B1315" s="5" t="s">
        <v>11131</v>
      </c>
      <c r="C1315" s="5" t="s">
        <v>11107</v>
      </c>
      <c r="D1315" s="5" t="s">
        <v>11084</v>
      </c>
      <c r="E1315" s="2">
        <v>44929</v>
      </c>
      <c r="F1315" s="5" t="s">
        <v>8748</v>
      </c>
      <c r="G1315" s="8">
        <f t="shared" si="42"/>
        <v>1</v>
      </c>
      <c r="H1315" s="8"/>
      <c r="I1315" s="43">
        <v>90</v>
      </c>
      <c r="J1315" s="5" t="str">
        <f t="shared" si="43"/>
        <v>Open</v>
      </c>
      <c r="K1315" s="8"/>
      <c r="L1315" s="8"/>
      <c r="M1315" s="5"/>
    </row>
    <row r="1316" spans="1:13">
      <c r="A1316" s="8">
        <v>1313</v>
      </c>
      <c r="B1316" s="5" t="s">
        <v>11133</v>
      </c>
      <c r="C1316" s="5" t="s">
        <v>11109</v>
      </c>
      <c r="D1316" s="5" t="s">
        <v>11086</v>
      </c>
      <c r="E1316" s="2">
        <v>44929</v>
      </c>
      <c r="F1316" s="5" t="s">
        <v>8748</v>
      </c>
      <c r="G1316" s="8">
        <f t="shared" si="42"/>
        <v>1</v>
      </c>
      <c r="H1316" s="8"/>
      <c r="I1316" s="43">
        <v>200</v>
      </c>
      <c r="J1316" s="5" t="str">
        <f t="shared" si="43"/>
        <v>Open</v>
      </c>
      <c r="K1316" s="8"/>
      <c r="L1316" s="8"/>
      <c r="M1316" s="5"/>
    </row>
    <row r="1317" spans="1:13">
      <c r="A1317" s="8">
        <v>1314</v>
      </c>
      <c r="B1317" s="5" t="s">
        <v>11134</v>
      </c>
      <c r="C1317" s="5" t="s">
        <v>11110</v>
      </c>
      <c r="D1317" s="5" t="s">
        <v>11087</v>
      </c>
      <c r="E1317" s="2">
        <v>44929</v>
      </c>
      <c r="F1317" s="5" t="s">
        <v>8748</v>
      </c>
      <c r="G1317" s="8">
        <f t="shared" si="42"/>
        <v>1</v>
      </c>
      <c r="H1317" s="8"/>
      <c r="I1317" s="43">
        <v>228</v>
      </c>
      <c r="J1317" s="5" t="str">
        <f t="shared" si="43"/>
        <v>Open</v>
      </c>
      <c r="K1317" s="8"/>
      <c r="L1317" s="8"/>
      <c r="M1317" s="5"/>
    </row>
    <row r="1318" spans="1:13">
      <c r="A1318" s="8">
        <v>1315</v>
      </c>
      <c r="B1318" s="5" t="s">
        <v>11134</v>
      </c>
      <c r="C1318" s="5" t="s">
        <v>11110</v>
      </c>
      <c r="D1318" s="5" t="s">
        <v>11087</v>
      </c>
      <c r="E1318" s="2">
        <v>44929</v>
      </c>
      <c r="F1318" s="5" t="s">
        <v>8748</v>
      </c>
      <c r="G1318" s="8">
        <f t="shared" si="42"/>
        <v>1</v>
      </c>
      <c r="H1318" s="8"/>
      <c r="I1318" s="43">
        <v>228</v>
      </c>
      <c r="J1318" s="5" t="str">
        <f t="shared" si="43"/>
        <v>Open</v>
      </c>
      <c r="K1318" s="8"/>
      <c r="L1318" s="8"/>
      <c r="M1318" s="5"/>
    </row>
    <row r="1319" spans="1:13">
      <c r="A1319" s="8">
        <v>1316</v>
      </c>
      <c r="B1319" s="5" t="s">
        <v>11134</v>
      </c>
      <c r="C1319" s="5" t="s">
        <v>11110</v>
      </c>
      <c r="D1319" s="5" t="s">
        <v>11087</v>
      </c>
      <c r="E1319" s="2">
        <v>44929</v>
      </c>
      <c r="F1319" s="5" t="s">
        <v>8748</v>
      </c>
      <c r="G1319" s="8">
        <f t="shared" si="42"/>
        <v>1</v>
      </c>
      <c r="H1319" s="8"/>
      <c r="I1319" s="43">
        <v>228</v>
      </c>
      <c r="J1319" s="5" t="str">
        <f t="shared" si="43"/>
        <v>Open</v>
      </c>
      <c r="K1319" s="8"/>
      <c r="L1319" s="8"/>
      <c r="M1319" s="5"/>
    </row>
    <row r="1320" spans="1:13">
      <c r="A1320" s="8">
        <v>1317</v>
      </c>
      <c r="B1320" s="5" t="s">
        <v>11135</v>
      </c>
      <c r="C1320" s="5" t="s">
        <v>11111</v>
      </c>
      <c r="D1320" s="5" t="s">
        <v>11088</v>
      </c>
      <c r="E1320" s="2">
        <v>44929</v>
      </c>
      <c r="F1320" s="5" t="s">
        <v>8748</v>
      </c>
      <c r="G1320" s="8">
        <f t="shared" si="42"/>
        <v>1</v>
      </c>
      <c r="H1320" s="8"/>
      <c r="I1320" s="43">
        <v>154</v>
      </c>
      <c r="J1320" s="5" t="str">
        <f t="shared" si="43"/>
        <v>Open</v>
      </c>
      <c r="K1320" s="8"/>
      <c r="L1320" s="8"/>
      <c r="M1320" s="5"/>
    </row>
    <row r="1321" spans="1:13">
      <c r="A1321" s="8">
        <v>1318</v>
      </c>
      <c r="B1321" s="5" t="s">
        <v>11136</v>
      </c>
      <c r="C1321" s="5" t="s">
        <v>11112</v>
      </c>
      <c r="D1321" s="5" t="s">
        <v>11089</v>
      </c>
      <c r="E1321" s="2">
        <v>44929</v>
      </c>
      <c r="F1321" s="5" t="s">
        <v>8748</v>
      </c>
      <c r="G1321" s="8">
        <f t="shared" si="42"/>
        <v>1</v>
      </c>
      <c r="H1321" s="8"/>
      <c r="I1321" s="43">
        <v>535</v>
      </c>
      <c r="J1321" s="5" t="str">
        <f t="shared" si="43"/>
        <v>Open</v>
      </c>
      <c r="K1321" s="8"/>
      <c r="L1321" s="8"/>
      <c r="M1321" s="5"/>
    </row>
    <row r="1322" spans="1:13">
      <c r="A1322" s="8">
        <v>1319</v>
      </c>
      <c r="B1322" s="5" t="s">
        <v>11137</v>
      </c>
      <c r="C1322" s="5" t="s">
        <v>11113</v>
      </c>
      <c r="D1322" s="5" t="s">
        <v>11090</v>
      </c>
      <c r="E1322" s="2">
        <v>44929</v>
      </c>
      <c r="F1322" s="5" t="s">
        <v>8748</v>
      </c>
      <c r="G1322" s="8">
        <f t="shared" si="42"/>
        <v>1</v>
      </c>
      <c r="H1322" s="8"/>
      <c r="I1322" s="43">
        <v>79</v>
      </c>
      <c r="J1322" s="5" t="str">
        <f t="shared" si="43"/>
        <v>Open</v>
      </c>
      <c r="K1322" s="8"/>
      <c r="L1322" s="8"/>
      <c r="M1322" s="5"/>
    </row>
    <row r="1323" spans="1:13">
      <c r="A1323" s="8">
        <v>1320</v>
      </c>
      <c r="B1323" s="5" t="s">
        <v>11134</v>
      </c>
      <c r="C1323" s="5" t="s">
        <v>11110</v>
      </c>
      <c r="D1323" s="5" t="s">
        <v>11087</v>
      </c>
      <c r="E1323" s="2">
        <v>44929</v>
      </c>
      <c r="F1323" s="5" t="s">
        <v>8748</v>
      </c>
      <c r="G1323" s="8">
        <f t="shared" si="42"/>
        <v>1</v>
      </c>
      <c r="H1323" s="8"/>
      <c r="I1323" s="43">
        <v>228</v>
      </c>
      <c r="J1323" s="5" t="str">
        <f t="shared" si="43"/>
        <v>Open</v>
      </c>
      <c r="K1323" s="8"/>
      <c r="L1323" s="8"/>
      <c r="M1323" s="5"/>
    </row>
    <row r="1324" spans="1:13">
      <c r="A1324" s="8">
        <v>1321</v>
      </c>
      <c r="B1324" s="5" t="s">
        <v>11134</v>
      </c>
      <c r="C1324" s="5" t="s">
        <v>11110</v>
      </c>
      <c r="D1324" s="5" t="s">
        <v>11087</v>
      </c>
      <c r="E1324" s="2">
        <v>44929</v>
      </c>
      <c r="F1324" s="5" t="s">
        <v>8748</v>
      </c>
      <c r="G1324" s="8">
        <f t="shared" si="42"/>
        <v>1</v>
      </c>
      <c r="H1324" s="8"/>
      <c r="I1324" s="43">
        <v>228</v>
      </c>
      <c r="J1324" s="5" t="str">
        <f t="shared" si="43"/>
        <v>Open</v>
      </c>
      <c r="K1324" s="8"/>
      <c r="L1324" s="8"/>
      <c r="M1324" s="5"/>
    </row>
    <row r="1325" spans="1:13">
      <c r="A1325" s="8">
        <v>1322</v>
      </c>
      <c r="B1325" s="5" t="s">
        <v>11134</v>
      </c>
      <c r="C1325" s="5" t="s">
        <v>11110</v>
      </c>
      <c r="D1325" s="5" t="s">
        <v>11087</v>
      </c>
      <c r="E1325" s="2">
        <v>44929</v>
      </c>
      <c r="F1325" s="5" t="s">
        <v>8748</v>
      </c>
      <c r="G1325" s="8">
        <f t="shared" si="42"/>
        <v>1</v>
      </c>
      <c r="H1325" s="8"/>
      <c r="I1325" s="43">
        <v>228</v>
      </c>
      <c r="J1325" s="5" t="str">
        <f t="shared" si="43"/>
        <v>Open</v>
      </c>
      <c r="K1325" s="8"/>
      <c r="L1325" s="8"/>
      <c r="M1325" s="5"/>
    </row>
    <row r="1326" spans="1:13">
      <c r="A1326" s="8">
        <v>1323</v>
      </c>
      <c r="B1326" s="5" t="s">
        <v>11138</v>
      </c>
      <c r="C1326" s="5" t="s">
        <v>11114</v>
      </c>
      <c r="D1326" s="5" t="s">
        <v>11091</v>
      </c>
      <c r="E1326" s="2">
        <v>44929</v>
      </c>
      <c r="F1326" s="5" t="s">
        <v>8749</v>
      </c>
      <c r="G1326" s="8">
        <f t="shared" si="42"/>
        <v>1</v>
      </c>
      <c r="H1326" s="8"/>
      <c r="I1326" s="43">
        <v>90</v>
      </c>
      <c r="J1326" s="5" t="str">
        <f t="shared" si="43"/>
        <v>Open</v>
      </c>
      <c r="K1326" s="8"/>
      <c r="L1326" s="8"/>
      <c r="M1326" s="5"/>
    </row>
    <row r="1327" spans="1:13">
      <c r="A1327" s="8">
        <v>1324</v>
      </c>
      <c r="B1327" s="5" t="s">
        <v>11139</v>
      </c>
      <c r="C1327" s="5" t="s">
        <v>11115</v>
      </c>
      <c r="D1327" s="5" t="s">
        <v>11092</v>
      </c>
      <c r="E1327" s="2">
        <v>44929</v>
      </c>
      <c r="F1327" s="5" t="s">
        <v>8749</v>
      </c>
      <c r="G1327" s="8">
        <f t="shared" si="42"/>
        <v>1</v>
      </c>
      <c r="H1327" s="8"/>
      <c r="I1327" s="43">
        <v>77</v>
      </c>
      <c r="J1327" s="5" t="str">
        <f t="shared" si="43"/>
        <v>Open</v>
      </c>
      <c r="K1327" s="8"/>
      <c r="L1327" s="8"/>
      <c r="M1327" s="5"/>
    </row>
    <row r="1328" spans="1:13">
      <c r="A1328" s="8">
        <v>1325</v>
      </c>
      <c r="B1328" s="5" t="s">
        <v>11140</v>
      </c>
      <c r="C1328" s="5" t="s">
        <v>11116</v>
      </c>
      <c r="D1328" s="5" t="s">
        <v>11093</v>
      </c>
      <c r="E1328" s="2">
        <v>44929</v>
      </c>
      <c r="F1328" s="5" t="s">
        <v>8749</v>
      </c>
      <c r="G1328" s="8">
        <f t="shared" si="42"/>
        <v>1</v>
      </c>
      <c r="H1328" s="8"/>
      <c r="I1328" s="43">
        <v>101</v>
      </c>
      <c r="J1328" s="5" t="str">
        <f t="shared" si="43"/>
        <v>Open</v>
      </c>
      <c r="K1328" s="8"/>
      <c r="L1328" s="8"/>
      <c r="M1328" s="5"/>
    </row>
    <row r="1329" spans="1:13">
      <c r="A1329" s="8">
        <v>1326</v>
      </c>
      <c r="B1329" s="5" t="s">
        <v>11141</v>
      </c>
      <c r="C1329" s="5" t="s">
        <v>11117</v>
      </c>
      <c r="D1329" s="5" t="s">
        <v>11094</v>
      </c>
      <c r="E1329" s="2">
        <v>44929</v>
      </c>
      <c r="F1329" s="5" t="s">
        <v>8749</v>
      </c>
      <c r="G1329" s="8">
        <f t="shared" si="42"/>
        <v>1</v>
      </c>
      <c r="H1329" s="8"/>
      <c r="I1329" s="43">
        <v>225</v>
      </c>
      <c r="J1329" s="5" t="str">
        <f t="shared" si="43"/>
        <v>Open</v>
      </c>
      <c r="K1329" s="8"/>
      <c r="L1329" s="8"/>
      <c r="M1329" s="5"/>
    </row>
    <row r="1330" spans="1:13">
      <c r="A1330" s="8">
        <v>1327</v>
      </c>
      <c r="B1330" s="5" t="s">
        <v>11142</v>
      </c>
      <c r="C1330" s="5" t="s">
        <v>11118</v>
      </c>
      <c r="D1330" s="5" t="s">
        <v>11095</v>
      </c>
      <c r="E1330" s="2">
        <v>44929</v>
      </c>
      <c r="F1330" s="5" t="s">
        <v>8749</v>
      </c>
      <c r="G1330" s="8">
        <f t="shared" si="42"/>
        <v>1</v>
      </c>
      <c r="H1330" s="8"/>
      <c r="I1330" s="43">
        <v>124</v>
      </c>
      <c r="J1330" s="5" t="str">
        <f t="shared" si="43"/>
        <v>Open</v>
      </c>
      <c r="K1330" s="8"/>
      <c r="L1330" s="8"/>
      <c r="M1330" s="5"/>
    </row>
    <row r="1331" spans="1:13">
      <c r="A1331" s="8">
        <v>1328</v>
      </c>
      <c r="B1331" s="5" t="s">
        <v>11143</v>
      </c>
      <c r="C1331" s="5" t="s">
        <v>11119</v>
      </c>
      <c r="D1331" s="5" t="s">
        <v>11096</v>
      </c>
      <c r="E1331" s="2">
        <v>44929</v>
      </c>
      <c r="F1331" s="5" t="s">
        <v>8748</v>
      </c>
      <c r="G1331" s="8">
        <f t="shared" si="42"/>
        <v>1</v>
      </c>
      <c r="H1331" s="8"/>
      <c r="I1331" s="43">
        <v>185</v>
      </c>
      <c r="J1331" s="5" t="str">
        <f t="shared" si="43"/>
        <v>Open</v>
      </c>
      <c r="K1331" s="8"/>
      <c r="L1331" s="8"/>
      <c r="M1331" s="5"/>
    </row>
    <row r="1332" spans="1:13">
      <c r="A1332" s="8">
        <v>1329</v>
      </c>
      <c r="B1332" s="5" t="s">
        <v>11144</v>
      </c>
      <c r="C1332" s="5" t="s">
        <v>11120</v>
      </c>
      <c r="D1332" s="5" t="s">
        <v>11097</v>
      </c>
      <c r="E1332" s="2">
        <v>44929</v>
      </c>
      <c r="F1332" s="5" t="s">
        <v>8748</v>
      </c>
      <c r="G1332" s="8">
        <f t="shared" si="42"/>
        <v>1</v>
      </c>
      <c r="H1332" s="8"/>
      <c r="I1332" s="43">
        <v>170</v>
      </c>
      <c r="J1332" s="5" t="str">
        <f t="shared" si="43"/>
        <v>Open</v>
      </c>
      <c r="K1332" s="8"/>
      <c r="L1332" s="8"/>
      <c r="M1332" s="5"/>
    </row>
    <row r="1333" spans="1:13">
      <c r="A1333" s="8">
        <v>1330</v>
      </c>
      <c r="B1333" s="5" t="s">
        <v>11145</v>
      </c>
      <c r="C1333" s="5" t="s">
        <v>11121</v>
      </c>
      <c r="D1333" s="5" t="s">
        <v>11098</v>
      </c>
      <c r="E1333" s="2">
        <v>44929</v>
      </c>
      <c r="F1333" s="5" t="s">
        <v>8748</v>
      </c>
      <c r="G1333" s="8">
        <f t="shared" si="42"/>
        <v>1</v>
      </c>
      <c r="H1333" s="8"/>
      <c r="I1333" s="43">
        <v>135</v>
      </c>
      <c r="J1333" s="5" t="str">
        <f t="shared" si="43"/>
        <v>Open</v>
      </c>
      <c r="K1333" s="8"/>
      <c r="L1333" s="8"/>
      <c r="M1333" s="5"/>
    </row>
    <row r="1334" spans="1:13">
      <c r="A1334" s="8">
        <v>1331</v>
      </c>
      <c r="B1334" s="5" t="s">
        <v>11147</v>
      </c>
      <c r="C1334" s="5" t="s">
        <v>11123</v>
      </c>
      <c r="D1334" s="5" t="s">
        <v>11100</v>
      </c>
      <c r="E1334" s="2">
        <v>44929</v>
      </c>
      <c r="F1334" s="5" t="s">
        <v>8755</v>
      </c>
      <c r="G1334" s="8">
        <f t="shared" si="42"/>
        <v>1</v>
      </c>
      <c r="H1334" s="8"/>
      <c r="I1334" s="43">
        <v>58</v>
      </c>
      <c r="J1334" s="5" t="str">
        <f t="shared" si="43"/>
        <v>Open</v>
      </c>
      <c r="K1334" s="8"/>
      <c r="L1334" s="8"/>
      <c r="M1334" s="5"/>
    </row>
    <row r="1335" spans="1:13">
      <c r="A1335" s="8">
        <v>1332</v>
      </c>
      <c r="B1335" s="5" t="s">
        <v>11148</v>
      </c>
      <c r="C1335" s="5" t="s">
        <v>11124</v>
      </c>
      <c r="D1335" s="5" t="s">
        <v>11101</v>
      </c>
      <c r="E1335" s="2">
        <v>44929</v>
      </c>
      <c r="F1335" s="5" t="s">
        <v>8755</v>
      </c>
      <c r="G1335" s="8">
        <f t="shared" si="42"/>
        <v>1</v>
      </c>
      <c r="H1335" s="8"/>
      <c r="I1335" s="43">
        <v>400</v>
      </c>
      <c r="J1335" s="5" t="str">
        <f t="shared" si="43"/>
        <v>Open</v>
      </c>
      <c r="K1335" s="8"/>
      <c r="L1335" s="8"/>
      <c r="M1335" s="5"/>
    </row>
    <row r="1336" spans="1:13">
      <c r="A1336" s="8">
        <v>1333</v>
      </c>
      <c r="B1336" s="5" t="s">
        <v>11149</v>
      </c>
      <c r="C1336" s="5" t="s">
        <v>11125</v>
      </c>
      <c r="D1336" s="5" t="s">
        <v>11102</v>
      </c>
      <c r="E1336" s="2">
        <v>44929</v>
      </c>
      <c r="F1336" s="5" t="s">
        <v>8757</v>
      </c>
      <c r="G1336" s="8">
        <f t="shared" si="42"/>
        <v>1</v>
      </c>
      <c r="H1336" s="8"/>
      <c r="I1336" s="43">
        <v>172</v>
      </c>
      <c r="J1336" s="5" t="str">
        <f t="shared" si="43"/>
        <v>Open</v>
      </c>
      <c r="K1336" s="8"/>
      <c r="L1336" s="8"/>
      <c r="M1336" s="5"/>
    </row>
    <row r="1337" spans="1:13">
      <c r="A1337" s="8">
        <v>1334</v>
      </c>
      <c r="B1337" s="5" t="s">
        <v>11150</v>
      </c>
      <c r="C1337" s="5" t="s">
        <v>11126</v>
      </c>
      <c r="D1337" s="5" t="s">
        <v>11103</v>
      </c>
      <c r="E1337" s="2">
        <v>44929</v>
      </c>
      <c r="F1337" s="5" t="s">
        <v>8757</v>
      </c>
      <c r="G1337" s="8">
        <f t="shared" si="42"/>
        <v>1</v>
      </c>
      <c r="H1337" s="8"/>
      <c r="I1337" s="43">
        <v>422</v>
      </c>
      <c r="J1337" s="5" t="str">
        <f t="shared" si="43"/>
        <v>Open</v>
      </c>
      <c r="K1337" s="8"/>
      <c r="L1337" s="8"/>
      <c r="M1337" s="5"/>
    </row>
    <row r="1338" spans="1:13">
      <c r="A1338" s="8">
        <v>1335</v>
      </c>
      <c r="B1338" s="5" t="s">
        <v>11151</v>
      </c>
      <c r="C1338" s="5" t="s">
        <v>11127</v>
      </c>
      <c r="D1338" s="5" t="s">
        <v>9480</v>
      </c>
      <c r="E1338" s="2">
        <v>44929</v>
      </c>
      <c r="F1338" s="5" t="s">
        <v>8753</v>
      </c>
      <c r="G1338" s="8">
        <f t="shared" si="42"/>
        <v>1</v>
      </c>
      <c r="H1338" s="8"/>
      <c r="I1338" s="43">
        <v>414</v>
      </c>
      <c r="J1338" s="5" t="str">
        <f t="shared" si="43"/>
        <v>Open</v>
      </c>
      <c r="K1338" s="8"/>
      <c r="L1338" s="8"/>
      <c r="M1338" s="5"/>
    </row>
    <row r="1339" spans="1:13">
      <c r="A1339" s="8">
        <v>1336</v>
      </c>
      <c r="B1339" s="5" t="s">
        <v>11152</v>
      </c>
      <c r="C1339" s="5" t="s">
        <v>11128</v>
      </c>
      <c r="D1339" s="5" t="s">
        <v>11104</v>
      </c>
      <c r="E1339" s="2">
        <v>44929</v>
      </c>
      <c r="F1339" s="5" t="s">
        <v>9819</v>
      </c>
      <c r="G1339" s="8">
        <f t="shared" si="42"/>
        <v>1</v>
      </c>
      <c r="H1339" s="8"/>
      <c r="I1339" s="43">
        <v>298</v>
      </c>
      <c r="J1339" s="5" t="str">
        <f t="shared" si="43"/>
        <v>Open</v>
      </c>
      <c r="K1339" s="8"/>
      <c r="L1339" s="8"/>
      <c r="M1339" s="5"/>
    </row>
    <row r="1340" spans="1:13">
      <c r="A1340" s="8">
        <v>1337</v>
      </c>
      <c r="B1340" s="5" t="s">
        <v>11153</v>
      </c>
      <c r="C1340" s="5" t="s">
        <v>11129</v>
      </c>
      <c r="D1340" s="5" t="s">
        <v>11105</v>
      </c>
      <c r="E1340" s="2">
        <v>44929</v>
      </c>
      <c r="F1340" s="5" t="s">
        <v>9819</v>
      </c>
      <c r="G1340" s="8">
        <f t="shared" si="42"/>
        <v>1</v>
      </c>
      <c r="H1340" s="8"/>
      <c r="I1340" s="43">
        <v>230</v>
      </c>
      <c r="J1340" s="5" t="str">
        <f t="shared" si="43"/>
        <v>Open</v>
      </c>
      <c r="K1340" s="8"/>
      <c r="L1340" s="8"/>
      <c r="M1340" s="5"/>
    </row>
    <row r="1341" spans="1:13">
      <c r="A1341" s="8">
        <v>1338</v>
      </c>
      <c r="B1341" s="5" t="s">
        <v>11213</v>
      </c>
      <c r="C1341" s="5" t="s">
        <v>11199</v>
      </c>
      <c r="D1341" s="5" t="s">
        <v>11187</v>
      </c>
      <c r="E1341" s="2">
        <v>44930</v>
      </c>
      <c r="F1341" s="5" t="s">
        <v>8751</v>
      </c>
      <c r="G1341" s="8">
        <f t="shared" si="42"/>
        <v>1</v>
      </c>
      <c r="H1341" s="8"/>
      <c r="I1341" s="43">
        <v>180</v>
      </c>
      <c r="J1341" s="5" t="str">
        <f t="shared" si="43"/>
        <v>Open</v>
      </c>
      <c r="K1341" s="8"/>
      <c r="L1341" s="8"/>
      <c r="M1341" s="5"/>
    </row>
    <row r="1342" spans="1:13">
      <c r="A1342" s="8">
        <v>1339</v>
      </c>
      <c r="B1342" s="5" t="s">
        <v>11214</v>
      </c>
      <c r="C1342" s="5" t="s">
        <v>11200</v>
      </c>
      <c r="D1342" s="5" t="s">
        <v>11188</v>
      </c>
      <c r="E1342" s="2">
        <v>44930</v>
      </c>
      <c r="F1342" s="5" t="s">
        <v>8749</v>
      </c>
      <c r="G1342" s="8">
        <f t="shared" si="42"/>
        <v>1</v>
      </c>
      <c r="H1342" s="8"/>
      <c r="I1342" s="43">
        <v>380</v>
      </c>
      <c r="J1342" s="5" t="str">
        <f t="shared" si="43"/>
        <v>Open</v>
      </c>
      <c r="K1342" s="8"/>
      <c r="L1342" s="8"/>
      <c r="M1342" s="5"/>
    </row>
    <row r="1343" spans="1:13">
      <c r="A1343" s="8">
        <v>1340</v>
      </c>
      <c r="B1343" s="5" t="s">
        <v>11215</v>
      </c>
      <c r="C1343" s="5" t="s">
        <v>11201</v>
      </c>
      <c r="D1343" s="5" t="s">
        <v>11189</v>
      </c>
      <c r="E1343" s="2">
        <v>44930</v>
      </c>
      <c r="F1343" s="5" t="s">
        <v>9798</v>
      </c>
      <c r="G1343" s="8">
        <f t="shared" si="42"/>
        <v>1</v>
      </c>
      <c r="H1343" s="8"/>
      <c r="I1343" s="43">
        <v>228</v>
      </c>
      <c r="J1343" s="5" t="str">
        <f t="shared" si="43"/>
        <v>Open</v>
      </c>
      <c r="K1343" s="8"/>
      <c r="L1343" s="8"/>
      <c r="M1343" s="5"/>
    </row>
    <row r="1344" spans="1:13">
      <c r="A1344" s="8">
        <v>1341</v>
      </c>
      <c r="B1344" s="5" t="s">
        <v>11216</v>
      </c>
      <c r="C1344" s="5" t="s">
        <v>11202</v>
      </c>
      <c r="D1344" s="5" t="s">
        <v>11190</v>
      </c>
      <c r="E1344" s="2">
        <v>44930</v>
      </c>
      <c r="F1344" s="5" t="s">
        <v>8749</v>
      </c>
      <c r="G1344" s="8">
        <f t="shared" si="42"/>
        <v>1</v>
      </c>
      <c r="H1344" s="8"/>
      <c r="I1344" s="43">
        <v>130</v>
      </c>
      <c r="J1344" s="5" t="str">
        <f t="shared" si="43"/>
        <v>Open</v>
      </c>
      <c r="K1344" s="8"/>
      <c r="L1344" s="8"/>
      <c r="M1344" s="5"/>
    </row>
    <row r="1345" spans="1:13">
      <c r="A1345" s="8">
        <v>1342</v>
      </c>
      <c r="B1345" s="5" t="s">
        <v>11217</v>
      </c>
      <c r="C1345" s="5" t="s">
        <v>11203</v>
      </c>
      <c r="D1345" s="5" t="s">
        <v>11191</v>
      </c>
      <c r="E1345" s="2">
        <v>44930</v>
      </c>
      <c r="F1345" s="5" t="s">
        <v>8751</v>
      </c>
      <c r="G1345" s="8">
        <f t="shared" ref="G1345:G1408" si="44">IF(C1345="","",IF(D1345=H1345,0,1))</f>
        <v>1</v>
      </c>
      <c r="H1345" s="8"/>
      <c r="I1345" s="43">
        <v>302</v>
      </c>
      <c r="J1345" s="5" t="str">
        <f t="shared" si="43"/>
        <v>Open</v>
      </c>
      <c r="K1345" s="8"/>
      <c r="L1345" s="8"/>
      <c r="M1345" s="5"/>
    </row>
    <row r="1346" spans="1:13">
      <c r="A1346" s="8">
        <v>1343</v>
      </c>
      <c r="B1346" s="5" t="s">
        <v>11218</v>
      </c>
      <c r="C1346" s="5" t="s">
        <v>11204</v>
      </c>
      <c r="D1346" s="5" t="s">
        <v>187</v>
      </c>
      <c r="E1346" s="2">
        <v>44930</v>
      </c>
      <c r="F1346" s="5" t="s">
        <v>8751</v>
      </c>
      <c r="G1346" s="8">
        <f t="shared" si="44"/>
        <v>1</v>
      </c>
      <c r="H1346" s="8"/>
      <c r="I1346" s="43">
        <v>228</v>
      </c>
      <c r="J1346" s="5" t="str">
        <f t="shared" si="43"/>
        <v>Open</v>
      </c>
      <c r="K1346" s="8"/>
      <c r="L1346" s="8"/>
      <c r="M1346" s="5"/>
    </row>
    <row r="1347" spans="1:13">
      <c r="A1347" s="8">
        <v>1344</v>
      </c>
      <c r="B1347" s="5" t="s">
        <v>11219</v>
      </c>
      <c r="C1347" s="5" t="s">
        <v>11205</v>
      </c>
      <c r="D1347" s="5" t="s">
        <v>11192</v>
      </c>
      <c r="E1347" s="2">
        <v>44930</v>
      </c>
      <c r="F1347" s="5" t="s">
        <v>9798</v>
      </c>
      <c r="G1347" s="8">
        <f t="shared" si="44"/>
        <v>1</v>
      </c>
      <c r="H1347" s="8"/>
      <c r="I1347" s="43">
        <v>168</v>
      </c>
      <c r="J1347" s="5" t="str">
        <f t="shared" si="43"/>
        <v>Open</v>
      </c>
      <c r="K1347" s="8"/>
      <c r="L1347" s="8"/>
      <c r="M1347" s="5"/>
    </row>
    <row r="1348" spans="1:13">
      <c r="A1348" s="8">
        <v>1345</v>
      </c>
      <c r="B1348" s="5" t="s">
        <v>11220</v>
      </c>
      <c r="C1348" s="5" t="s">
        <v>11206</v>
      </c>
      <c r="D1348" s="5" t="s">
        <v>11193</v>
      </c>
      <c r="E1348" s="2">
        <v>44930</v>
      </c>
      <c r="F1348" s="5" t="s">
        <v>8749</v>
      </c>
      <c r="G1348" s="8">
        <f t="shared" si="44"/>
        <v>1</v>
      </c>
      <c r="H1348" s="8"/>
      <c r="I1348" s="43">
        <v>104</v>
      </c>
      <c r="J1348" s="5" t="str">
        <f t="shared" ref="J1348:J1411" si="45">IF(F1348="","",IF(H1348=D1348,"Close","Open"))</f>
        <v>Open</v>
      </c>
      <c r="K1348" s="8"/>
      <c r="L1348" s="8"/>
      <c r="M1348" s="5"/>
    </row>
    <row r="1349" spans="1:13">
      <c r="A1349" s="8">
        <v>1346</v>
      </c>
      <c r="B1349" s="5" t="s">
        <v>11221</v>
      </c>
      <c r="C1349" s="5" t="s">
        <v>11207</v>
      </c>
      <c r="D1349" s="5" t="s">
        <v>11194</v>
      </c>
      <c r="E1349" s="2">
        <v>44930</v>
      </c>
      <c r="F1349" s="5" t="s">
        <v>8749</v>
      </c>
      <c r="G1349" s="8">
        <f t="shared" si="44"/>
        <v>1</v>
      </c>
      <c r="H1349" s="8"/>
      <c r="I1349" s="43">
        <v>82</v>
      </c>
      <c r="J1349" s="5" t="str">
        <f t="shared" si="45"/>
        <v>Open</v>
      </c>
      <c r="K1349" s="8"/>
      <c r="L1349" s="8"/>
      <c r="M1349" s="5"/>
    </row>
    <row r="1350" spans="1:13">
      <c r="A1350" s="8">
        <v>1347</v>
      </c>
      <c r="B1350" s="5" t="s">
        <v>11222</v>
      </c>
      <c r="C1350" s="5" t="s">
        <v>11208</v>
      </c>
      <c r="D1350" s="5" t="s">
        <v>11195</v>
      </c>
      <c r="E1350" s="2">
        <v>44930</v>
      </c>
      <c r="F1350" s="5" t="s">
        <v>8751</v>
      </c>
      <c r="G1350" s="8">
        <f t="shared" si="44"/>
        <v>1</v>
      </c>
      <c r="H1350" s="8"/>
      <c r="I1350" s="43">
        <v>90</v>
      </c>
      <c r="J1350" s="5" t="str">
        <f t="shared" si="45"/>
        <v>Open</v>
      </c>
      <c r="K1350" s="8"/>
      <c r="L1350" s="8"/>
      <c r="M1350" s="5"/>
    </row>
    <row r="1351" spans="1:13">
      <c r="A1351" s="8">
        <v>1348</v>
      </c>
      <c r="B1351" s="5" t="s">
        <v>11223</v>
      </c>
      <c r="C1351" s="5" t="s">
        <v>11209</v>
      </c>
      <c r="D1351" s="5" t="s">
        <v>11196</v>
      </c>
      <c r="E1351" s="2">
        <v>44930</v>
      </c>
      <c r="F1351" s="5" t="s">
        <v>8748</v>
      </c>
      <c r="G1351" s="8">
        <f t="shared" si="44"/>
        <v>1</v>
      </c>
      <c r="H1351" s="8"/>
      <c r="I1351" s="43">
        <v>50</v>
      </c>
      <c r="J1351" s="5" t="str">
        <f t="shared" si="45"/>
        <v>Open</v>
      </c>
      <c r="K1351" s="8"/>
      <c r="L1351" s="8"/>
      <c r="M1351" s="5"/>
    </row>
    <row r="1352" spans="1:13">
      <c r="A1352" s="8">
        <v>1349</v>
      </c>
      <c r="B1352" s="5" t="s">
        <v>11224</v>
      </c>
      <c r="C1352" s="5" t="s">
        <v>11210</v>
      </c>
      <c r="D1352" s="5" t="s">
        <v>11197</v>
      </c>
      <c r="E1352" s="2">
        <v>44930</v>
      </c>
      <c r="F1352" s="5" t="s">
        <v>8748</v>
      </c>
      <c r="G1352" s="8">
        <f t="shared" si="44"/>
        <v>1</v>
      </c>
      <c r="H1352" s="8"/>
      <c r="I1352" s="43">
        <v>123</v>
      </c>
      <c r="J1352" s="5" t="str">
        <f t="shared" si="45"/>
        <v>Open</v>
      </c>
      <c r="K1352" s="8"/>
      <c r="L1352" s="8"/>
      <c r="M1352" s="5"/>
    </row>
    <row r="1353" spans="1:13">
      <c r="A1353" s="8">
        <v>1350</v>
      </c>
      <c r="B1353" s="5" t="s">
        <v>9724</v>
      </c>
      <c r="C1353" s="5" t="s">
        <v>11212</v>
      </c>
      <c r="D1353" s="5" t="s">
        <v>8968</v>
      </c>
      <c r="E1353" s="2">
        <v>44930</v>
      </c>
      <c r="F1353" s="5" t="s">
        <v>8748</v>
      </c>
      <c r="G1353" s="8">
        <f t="shared" si="44"/>
        <v>1</v>
      </c>
      <c r="H1353" s="8"/>
      <c r="I1353" s="43">
        <v>123</v>
      </c>
      <c r="J1353" s="5" t="str">
        <f t="shared" si="45"/>
        <v>Open</v>
      </c>
      <c r="K1353" s="8"/>
      <c r="L1353" s="8"/>
      <c r="M1353" s="5"/>
    </row>
    <row r="1354" spans="1:13">
      <c r="A1354" s="8">
        <v>1351</v>
      </c>
      <c r="B1354" s="5" t="s">
        <v>11228</v>
      </c>
      <c r="C1354" s="5" t="s">
        <v>11227</v>
      </c>
      <c r="D1354" s="5" t="s">
        <v>11226</v>
      </c>
      <c r="E1354" s="2">
        <v>44930</v>
      </c>
      <c r="F1354" s="5" t="s">
        <v>8751</v>
      </c>
      <c r="G1354" s="8">
        <f t="shared" si="44"/>
        <v>1</v>
      </c>
      <c r="H1354" s="8"/>
      <c r="I1354" s="43">
        <v>118</v>
      </c>
      <c r="J1354" s="5" t="str">
        <f t="shared" si="45"/>
        <v>Open</v>
      </c>
      <c r="K1354" s="8"/>
      <c r="L1354" s="8"/>
      <c r="M1354" s="5"/>
    </row>
    <row r="1355" spans="1:13">
      <c r="A1355" s="8">
        <v>1352</v>
      </c>
      <c r="B1355" s="5" t="s">
        <v>11228</v>
      </c>
      <c r="C1355" s="5" t="s">
        <v>11227</v>
      </c>
      <c r="D1355" s="5" t="s">
        <v>11226</v>
      </c>
      <c r="E1355" s="2">
        <v>44930</v>
      </c>
      <c r="F1355" s="5" t="s">
        <v>8751</v>
      </c>
      <c r="G1355" s="8">
        <f t="shared" si="44"/>
        <v>1</v>
      </c>
      <c r="H1355" s="8"/>
      <c r="I1355" s="43">
        <v>118</v>
      </c>
      <c r="J1355" s="5" t="str">
        <f t="shared" si="45"/>
        <v>Open</v>
      </c>
      <c r="K1355" s="8"/>
      <c r="L1355" s="8"/>
      <c r="M1355" s="5"/>
    </row>
    <row r="1356" spans="1:13">
      <c r="A1356" s="8">
        <v>1353</v>
      </c>
      <c r="B1356" s="5" t="s">
        <v>11231</v>
      </c>
      <c r="C1356" s="5" t="s">
        <v>11230</v>
      </c>
      <c r="D1356" s="5" t="s">
        <v>11229</v>
      </c>
      <c r="E1356" s="2">
        <v>44930</v>
      </c>
      <c r="F1356" s="5" t="s">
        <v>8748</v>
      </c>
      <c r="G1356" s="8">
        <f t="shared" si="44"/>
        <v>1</v>
      </c>
      <c r="H1356" s="8"/>
      <c r="I1356" s="43">
        <v>60</v>
      </c>
      <c r="J1356" s="5" t="str">
        <f t="shared" si="45"/>
        <v>Open</v>
      </c>
      <c r="K1356" s="8"/>
      <c r="L1356" s="8"/>
      <c r="M1356" s="5"/>
    </row>
    <row r="1357" spans="1:13">
      <c r="A1357" s="8">
        <v>1354</v>
      </c>
      <c r="B1357" s="5" t="s">
        <v>11231</v>
      </c>
      <c r="C1357" s="5" t="s">
        <v>11230</v>
      </c>
      <c r="D1357" s="5" t="s">
        <v>11229</v>
      </c>
      <c r="E1357" s="2">
        <v>44930</v>
      </c>
      <c r="F1357" s="5" t="s">
        <v>8748</v>
      </c>
      <c r="G1357" s="8">
        <f t="shared" si="44"/>
        <v>1</v>
      </c>
      <c r="H1357" s="8"/>
      <c r="I1357" s="43">
        <v>60</v>
      </c>
      <c r="J1357" s="5" t="str">
        <f t="shared" si="45"/>
        <v>Open</v>
      </c>
      <c r="K1357" s="8"/>
      <c r="L1357" s="8"/>
      <c r="M1357" s="5"/>
    </row>
    <row r="1358" spans="1:13">
      <c r="A1358" s="8">
        <v>1355</v>
      </c>
      <c r="B1358" s="5" t="s">
        <v>11231</v>
      </c>
      <c r="C1358" s="5" t="s">
        <v>11230</v>
      </c>
      <c r="D1358" s="5" t="s">
        <v>11229</v>
      </c>
      <c r="E1358" s="2">
        <v>44930</v>
      </c>
      <c r="F1358" s="5" t="s">
        <v>8748</v>
      </c>
      <c r="G1358" s="8">
        <f t="shared" si="44"/>
        <v>1</v>
      </c>
      <c r="H1358" s="8"/>
      <c r="I1358" s="43">
        <v>60</v>
      </c>
      <c r="J1358" s="5" t="str">
        <f t="shared" si="45"/>
        <v>Open</v>
      </c>
      <c r="K1358" s="8"/>
      <c r="L1358" s="8"/>
      <c r="M1358" s="5"/>
    </row>
    <row r="1359" spans="1:13">
      <c r="A1359" s="8">
        <v>1356</v>
      </c>
      <c r="B1359" s="5" t="s">
        <v>11231</v>
      </c>
      <c r="C1359" s="5" t="s">
        <v>11230</v>
      </c>
      <c r="D1359" s="5" t="s">
        <v>11229</v>
      </c>
      <c r="E1359" s="2">
        <v>44930</v>
      </c>
      <c r="F1359" s="5" t="s">
        <v>8748</v>
      </c>
      <c r="G1359" s="8">
        <f t="shared" si="44"/>
        <v>1</v>
      </c>
      <c r="H1359" s="8"/>
      <c r="I1359" s="43">
        <v>60</v>
      </c>
      <c r="J1359" s="5" t="str">
        <f t="shared" si="45"/>
        <v>Open</v>
      </c>
      <c r="K1359" s="8"/>
      <c r="L1359" s="8"/>
      <c r="M1359" s="5"/>
    </row>
    <row r="1360" spans="1:13">
      <c r="A1360" s="8">
        <v>1357</v>
      </c>
      <c r="B1360" s="5" t="s">
        <v>11234</v>
      </c>
      <c r="C1360" s="5" t="s">
        <v>11233</v>
      </c>
      <c r="D1360" s="5" t="s">
        <v>11232</v>
      </c>
      <c r="E1360" s="2">
        <v>44930</v>
      </c>
      <c r="F1360" s="5" t="s">
        <v>9798</v>
      </c>
      <c r="G1360" s="8">
        <f t="shared" si="44"/>
        <v>1</v>
      </c>
      <c r="H1360" s="8"/>
      <c r="I1360" s="43">
        <v>158</v>
      </c>
      <c r="J1360" s="5" t="str">
        <f t="shared" si="45"/>
        <v>Open</v>
      </c>
      <c r="K1360" s="8"/>
      <c r="L1360" s="8"/>
      <c r="M1360" s="5"/>
    </row>
    <row r="1361" spans="1:13">
      <c r="A1361" s="8">
        <v>1358</v>
      </c>
      <c r="B1361" s="5" t="s">
        <v>11234</v>
      </c>
      <c r="C1361" s="5" t="s">
        <v>11233</v>
      </c>
      <c r="D1361" s="5" t="s">
        <v>11232</v>
      </c>
      <c r="E1361" s="2">
        <v>44930</v>
      </c>
      <c r="F1361" s="5" t="s">
        <v>9798</v>
      </c>
      <c r="G1361" s="8">
        <f t="shared" si="44"/>
        <v>1</v>
      </c>
      <c r="H1361" s="8"/>
      <c r="I1361" s="43">
        <v>158</v>
      </c>
      <c r="J1361" s="5" t="str">
        <f t="shared" si="45"/>
        <v>Open</v>
      </c>
      <c r="K1361" s="8"/>
      <c r="L1361" s="8"/>
      <c r="M1361" s="5"/>
    </row>
    <row r="1362" spans="1:13">
      <c r="A1362" s="8">
        <v>1359</v>
      </c>
      <c r="B1362" s="5" t="s">
        <v>11234</v>
      </c>
      <c r="C1362" s="5" t="s">
        <v>11233</v>
      </c>
      <c r="D1362" s="5" t="s">
        <v>11232</v>
      </c>
      <c r="E1362" s="2">
        <v>44930</v>
      </c>
      <c r="F1362" s="5" t="s">
        <v>9798</v>
      </c>
      <c r="G1362" s="8">
        <f t="shared" si="44"/>
        <v>1</v>
      </c>
      <c r="H1362" s="8"/>
      <c r="I1362" s="43">
        <v>158</v>
      </c>
      <c r="J1362" s="5" t="str">
        <f t="shared" si="45"/>
        <v>Open</v>
      </c>
      <c r="K1362" s="8"/>
      <c r="L1362" s="8"/>
      <c r="M1362" s="5"/>
    </row>
    <row r="1363" spans="1:13">
      <c r="A1363" s="8">
        <v>1360</v>
      </c>
      <c r="B1363" s="5" t="s">
        <v>11234</v>
      </c>
      <c r="C1363" s="5" t="s">
        <v>11233</v>
      </c>
      <c r="D1363" s="5" t="s">
        <v>11232</v>
      </c>
      <c r="E1363" s="2">
        <v>44930</v>
      </c>
      <c r="F1363" s="5" t="s">
        <v>9798</v>
      </c>
      <c r="G1363" s="8">
        <f t="shared" si="44"/>
        <v>1</v>
      </c>
      <c r="H1363" s="8"/>
      <c r="I1363" s="43">
        <v>158</v>
      </c>
      <c r="J1363" s="5" t="str">
        <f t="shared" si="45"/>
        <v>Open</v>
      </c>
      <c r="K1363" s="8"/>
      <c r="L1363" s="8"/>
      <c r="M1363" s="5"/>
    </row>
    <row r="1364" spans="1:13">
      <c r="A1364" s="8">
        <v>1361</v>
      </c>
      <c r="B1364" s="5" t="s">
        <v>11234</v>
      </c>
      <c r="C1364" s="5" t="s">
        <v>11233</v>
      </c>
      <c r="D1364" s="5" t="s">
        <v>11232</v>
      </c>
      <c r="E1364" s="2">
        <v>44930</v>
      </c>
      <c r="F1364" s="5" t="s">
        <v>9798</v>
      </c>
      <c r="G1364" s="8">
        <f t="shared" si="44"/>
        <v>1</v>
      </c>
      <c r="H1364" s="8"/>
      <c r="I1364" s="43">
        <v>158</v>
      </c>
      <c r="J1364" s="5" t="str">
        <f t="shared" si="45"/>
        <v>Open</v>
      </c>
      <c r="K1364" s="8"/>
      <c r="L1364" s="8"/>
      <c r="M1364" s="5"/>
    </row>
    <row r="1365" spans="1:13">
      <c r="A1365" s="8">
        <v>1362</v>
      </c>
      <c r="B1365" s="5" t="s">
        <v>11427</v>
      </c>
      <c r="C1365" s="5" t="s">
        <v>11386</v>
      </c>
      <c r="D1365" s="5" t="s">
        <v>11346</v>
      </c>
      <c r="E1365" s="2">
        <v>44930</v>
      </c>
      <c r="F1365" s="5" t="s">
        <v>8748</v>
      </c>
      <c r="G1365" s="8">
        <f t="shared" si="44"/>
        <v>1</v>
      </c>
      <c r="H1365" s="8"/>
      <c r="I1365" s="43">
        <v>116</v>
      </c>
      <c r="J1365" s="5" t="str">
        <f t="shared" si="45"/>
        <v>Open</v>
      </c>
      <c r="K1365" s="8"/>
      <c r="L1365" s="8"/>
      <c r="M1365" s="5"/>
    </row>
    <row r="1366" spans="1:13">
      <c r="A1366" s="8">
        <v>1363</v>
      </c>
      <c r="B1366" s="5" t="s">
        <v>11428</v>
      </c>
      <c r="C1366" s="5" t="s">
        <v>11387</v>
      </c>
      <c r="D1366" s="5" t="s">
        <v>11347</v>
      </c>
      <c r="E1366" s="2">
        <v>44930</v>
      </c>
      <c r="F1366" s="5" t="s">
        <v>8748</v>
      </c>
      <c r="G1366" s="8">
        <f t="shared" si="44"/>
        <v>1</v>
      </c>
      <c r="H1366" s="8"/>
      <c r="I1366" s="43">
        <v>96</v>
      </c>
      <c r="J1366" s="5" t="str">
        <f t="shared" si="45"/>
        <v>Open</v>
      </c>
      <c r="K1366" s="8"/>
      <c r="L1366" s="8"/>
      <c r="M1366" s="5"/>
    </row>
    <row r="1367" spans="1:13">
      <c r="A1367" s="8">
        <v>1364</v>
      </c>
      <c r="B1367" s="5" t="s">
        <v>11429</v>
      </c>
      <c r="C1367" s="5" t="s">
        <v>11388</v>
      </c>
      <c r="D1367" s="5" t="s">
        <v>11348</v>
      </c>
      <c r="E1367" s="2">
        <v>44930</v>
      </c>
      <c r="F1367" s="5" t="s">
        <v>8748</v>
      </c>
      <c r="G1367" s="8">
        <f t="shared" si="44"/>
        <v>1</v>
      </c>
      <c r="H1367" s="8"/>
      <c r="I1367" s="43">
        <v>60</v>
      </c>
      <c r="J1367" s="5" t="str">
        <f t="shared" si="45"/>
        <v>Open</v>
      </c>
      <c r="K1367" s="8"/>
      <c r="L1367" s="8"/>
      <c r="M1367" s="5"/>
    </row>
    <row r="1368" spans="1:13">
      <c r="A1368" s="8">
        <v>1365</v>
      </c>
      <c r="B1368" s="5" t="s">
        <v>11430</v>
      </c>
      <c r="C1368" s="5" t="s">
        <v>11389</v>
      </c>
      <c r="D1368" s="5" t="s">
        <v>11349</v>
      </c>
      <c r="E1368" s="2">
        <v>44930</v>
      </c>
      <c r="F1368" s="5" t="s">
        <v>8748</v>
      </c>
      <c r="G1368" s="8">
        <f t="shared" si="44"/>
        <v>1</v>
      </c>
      <c r="H1368" s="8"/>
      <c r="I1368" s="43">
        <v>104</v>
      </c>
      <c r="J1368" s="5" t="str">
        <f t="shared" si="45"/>
        <v>Open</v>
      </c>
      <c r="K1368" s="8"/>
      <c r="L1368" s="8"/>
      <c r="M1368" s="5"/>
    </row>
    <row r="1369" spans="1:13">
      <c r="A1369" s="8">
        <v>1366</v>
      </c>
      <c r="B1369" s="5" t="s">
        <v>11432</v>
      </c>
      <c r="C1369" s="5" t="s">
        <v>11391</v>
      </c>
      <c r="D1369" s="5" t="s">
        <v>11351</v>
      </c>
      <c r="E1369" s="2">
        <v>44930</v>
      </c>
      <c r="F1369" s="5" t="s">
        <v>8748</v>
      </c>
      <c r="G1369" s="8">
        <f t="shared" si="44"/>
        <v>1</v>
      </c>
      <c r="H1369" s="8"/>
      <c r="I1369" s="43">
        <v>80</v>
      </c>
      <c r="J1369" s="5" t="str">
        <f t="shared" si="45"/>
        <v>Open</v>
      </c>
      <c r="K1369" s="8"/>
      <c r="L1369" s="8"/>
      <c r="M1369" s="5"/>
    </row>
    <row r="1370" spans="1:13">
      <c r="A1370" s="8">
        <v>1367</v>
      </c>
      <c r="B1370" s="5" t="s">
        <v>11433</v>
      </c>
      <c r="C1370" s="5" t="s">
        <v>11392</v>
      </c>
      <c r="D1370" s="5" t="s">
        <v>11352</v>
      </c>
      <c r="E1370" s="2">
        <v>44930</v>
      </c>
      <c r="F1370" s="5" t="s">
        <v>8748</v>
      </c>
      <c r="G1370" s="8">
        <f t="shared" si="44"/>
        <v>1</v>
      </c>
      <c r="H1370" s="8"/>
      <c r="I1370" s="43">
        <v>325</v>
      </c>
      <c r="J1370" s="5" t="str">
        <f t="shared" si="45"/>
        <v>Open</v>
      </c>
      <c r="K1370" s="8"/>
      <c r="L1370" s="8"/>
      <c r="M1370" s="5"/>
    </row>
    <row r="1371" spans="1:13">
      <c r="A1371" s="8">
        <v>1368</v>
      </c>
      <c r="B1371" s="5" t="s">
        <v>11427</v>
      </c>
      <c r="C1371" s="5" t="s">
        <v>11386</v>
      </c>
      <c r="D1371" s="5" t="s">
        <v>11346</v>
      </c>
      <c r="E1371" s="2">
        <v>44930</v>
      </c>
      <c r="F1371" s="5" t="s">
        <v>8748</v>
      </c>
      <c r="G1371" s="8">
        <f t="shared" si="44"/>
        <v>1</v>
      </c>
      <c r="H1371" s="8"/>
      <c r="I1371" s="43">
        <v>116</v>
      </c>
      <c r="J1371" s="5" t="str">
        <f t="shared" si="45"/>
        <v>Open</v>
      </c>
      <c r="K1371" s="8"/>
      <c r="L1371" s="8"/>
      <c r="M1371" s="5"/>
    </row>
    <row r="1372" spans="1:13">
      <c r="A1372" s="8">
        <v>1369</v>
      </c>
      <c r="B1372" s="5" t="s">
        <v>11434</v>
      </c>
      <c r="C1372" s="5" t="s">
        <v>11393</v>
      </c>
      <c r="D1372" s="5" t="s">
        <v>11353</v>
      </c>
      <c r="E1372" s="2">
        <v>44930</v>
      </c>
      <c r="F1372" s="5" t="s">
        <v>8748</v>
      </c>
      <c r="G1372" s="8">
        <f t="shared" si="44"/>
        <v>1</v>
      </c>
      <c r="H1372" s="8"/>
      <c r="I1372" s="43">
        <v>170</v>
      </c>
      <c r="J1372" s="5" t="str">
        <f t="shared" si="45"/>
        <v>Open</v>
      </c>
      <c r="K1372" s="8"/>
      <c r="L1372" s="8"/>
      <c r="M1372" s="5"/>
    </row>
    <row r="1373" spans="1:13">
      <c r="A1373" s="8">
        <v>1370</v>
      </c>
      <c r="B1373" s="5" t="s">
        <v>11435</v>
      </c>
      <c r="C1373" s="5" t="s">
        <v>11394</v>
      </c>
      <c r="D1373" s="5" t="s">
        <v>11354</v>
      </c>
      <c r="E1373" s="2">
        <v>44930</v>
      </c>
      <c r="F1373" s="5" t="s">
        <v>8748</v>
      </c>
      <c r="G1373" s="8">
        <f t="shared" si="44"/>
        <v>1</v>
      </c>
      <c r="H1373" s="8"/>
      <c r="I1373" s="43">
        <v>80</v>
      </c>
      <c r="J1373" s="5" t="str">
        <f t="shared" si="45"/>
        <v>Open</v>
      </c>
      <c r="K1373" s="8"/>
      <c r="L1373" s="8"/>
      <c r="M1373" s="5"/>
    </row>
    <row r="1374" spans="1:13">
      <c r="A1374" s="8">
        <v>1371</v>
      </c>
      <c r="B1374" s="5" t="s">
        <v>11436</v>
      </c>
      <c r="C1374" s="5" t="s">
        <v>11395</v>
      </c>
      <c r="D1374" s="5" t="s">
        <v>11355</v>
      </c>
      <c r="E1374" s="2">
        <v>44930</v>
      </c>
      <c r="F1374" s="5" t="s">
        <v>8748</v>
      </c>
      <c r="G1374" s="8">
        <f t="shared" si="44"/>
        <v>1</v>
      </c>
      <c r="H1374" s="8"/>
      <c r="I1374" s="43">
        <v>63</v>
      </c>
      <c r="J1374" s="5" t="str">
        <f t="shared" si="45"/>
        <v>Open</v>
      </c>
      <c r="K1374" s="8"/>
      <c r="L1374" s="8"/>
      <c r="M1374" s="5"/>
    </row>
    <row r="1375" spans="1:13">
      <c r="A1375" s="8">
        <v>1372</v>
      </c>
      <c r="B1375" s="5" t="s">
        <v>11427</v>
      </c>
      <c r="C1375" s="5" t="s">
        <v>11386</v>
      </c>
      <c r="D1375" s="5" t="s">
        <v>11346</v>
      </c>
      <c r="E1375" s="2">
        <v>44930</v>
      </c>
      <c r="F1375" s="5" t="s">
        <v>8748</v>
      </c>
      <c r="G1375" s="8">
        <f t="shared" si="44"/>
        <v>1</v>
      </c>
      <c r="H1375" s="8"/>
      <c r="I1375" s="43">
        <v>116</v>
      </c>
      <c r="J1375" s="5" t="str">
        <f t="shared" si="45"/>
        <v>Open</v>
      </c>
      <c r="K1375" s="8"/>
      <c r="L1375" s="8"/>
      <c r="M1375" s="5"/>
    </row>
    <row r="1376" spans="1:13">
      <c r="A1376" s="8">
        <v>1373</v>
      </c>
      <c r="B1376" s="5" t="s">
        <v>11437</v>
      </c>
      <c r="C1376" s="5" t="s">
        <v>11396</v>
      </c>
      <c r="D1376" s="5" t="s">
        <v>11356</v>
      </c>
      <c r="E1376" s="2">
        <v>44930</v>
      </c>
      <c r="F1376" s="5" t="s">
        <v>8748</v>
      </c>
      <c r="G1376" s="8">
        <f t="shared" si="44"/>
        <v>1</v>
      </c>
      <c r="H1376" s="8"/>
      <c r="I1376" s="43">
        <v>175</v>
      </c>
      <c r="J1376" s="5" t="str">
        <f t="shared" si="45"/>
        <v>Open</v>
      </c>
      <c r="K1376" s="8"/>
      <c r="L1376" s="8"/>
      <c r="M1376" s="5"/>
    </row>
    <row r="1377" spans="1:13">
      <c r="A1377" s="8">
        <v>1374</v>
      </c>
      <c r="B1377" s="5" t="s">
        <v>11438</v>
      </c>
      <c r="C1377" s="5" t="s">
        <v>11397</v>
      </c>
      <c r="D1377" s="5" t="s">
        <v>11357</v>
      </c>
      <c r="E1377" s="2">
        <v>44930</v>
      </c>
      <c r="F1377" s="5" t="s">
        <v>8748</v>
      </c>
      <c r="G1377" s="8">
        <f t="shared" si="44"/>
        <v>1</v>
      </c>
      <c r="H1377" s="8"/>
      <c r="I1377" s="43">
        <v>56</v>
      </c>
      <c r="J1377" s="5" t="str">
        <f t="shared" si="45"/>
        <v>Open</v>
      </c>
      <c r="K1377" s="8"/>
      <c r="L1377" s="8"/>
      <c r="M1377" s="5"/>
    </row>
    <row r="1378" spans="1:13">
      <c r="A1378" s="8">
        <v>1375</v>
      </c>
      <c r="B1378" s="5" t="s">
        <v>11439</v>
      </c>
      <c r="C1378" s="5" t="s">
        <v>11398</v>
      </c>
      <c r="D1378" s="5" t="s">
        <v>11358</v>
      </c>
      <c r="E1378" s="2">
        <v>44930</v>
      </c>
      <c r="F1378" s="5" t="s">
        <v>8749</v>
      </c>
      <c r="G1378" s="8">
        <f t="shared" si="44"/>
        <v>1</v>
      </c>
      <c r="H1378" s="8"/>
      <c r="I1378" s="43">
        <v>130</v>
      </c>
      <c r="J1378" s="5" t="str">
        <f t="shared" si="45"/>
        <v>Open</v>
      </c>
      <c r="K1378" s="8"/>
      <c r="L1378" s="8"/>
      <c r="M1378" s="5"/>
    </row>
    <row r="1379" spans="1:13">
      <c r="A1379" s="8">
        <v>1376</v>
      </c>
      <c r="B1379" s="5" t="s">
        <v>11440</v>
      </c>
      <c r="C1379" s="5" t="s">
        <v>11399</v>
      </c>
      <c r="D1379" s="5" t="s">
        <v>11359</v>
      </c>
      <c r="E1379" s="2">
        <v>44930</v>
      </c>
      <c r="F1379" s="5" t="s">
        <v>8749</v>
      </c>
      <c r="G1379" s="8">
        <f t="shared" si="44"/>
        <v>1</v>
      </c>
      <c r="H1379" s="8"/>
      <c r="I1379" s="43">
        <v>70</v>
      </c>
      <c r="J1379" s="5" t="str">
        <f t="shared" si="45"/>
        <v>Open</v>
      </c>
      <c r="K1379" s="8"/>
      <c r="L1379" s="8"/>
      <c r="M1379" s="5"/>
    </row>
    <row r="1380" spans="1:13">
      <c r="A1380" s="8">
        <v>1377</v>
      </c>
      <c r="B1380" s="5" t="s">
        <v>11441</v>
      </c>
      <c r="C1380" s="5" t="s">
        <v>11400</v>
      </c>
      <c r="D1380" s="5" t="s">
        <v>11360</v>
      </c>
      <c r="E1380" s="2">
        <v>44930</v>
      </c>
      <c r="F1380" s="5" t="s">
        <v>8749</v>
      </c>
      <c r="G1380" s="8">
        <f t="shared" si="44"/>
        <v>1</v>
      </c>
      <c r="H1380" s="8"/>
      <c r="I1380" s="43">
        <v>115</v>
      </c>
      <c r="J1380" s="5" t="str">
        <f t="shared" si="45"/>
        <v>Open</v>
      </c>
      <c r="K1380" s="8"/>
      <c r="L1380" s="8"/>
      <c r="M1380" s="5"/>
    </row>
    <row r="1381" spans="1:13">
      <c r="A1381" s="8">
        <v>1378</v>
      </c>
      <c r="B1381" s="5" t="s">
        <v>11442</v>
      </c>
      <c r="C1381" s="5" t="s">
        <v>11401</v>
      </c>
      <c r="D1381" s="5" t="s">
        <v>11361</v>
      </c>
      <c r="E1381" s="2">
        <v>44930</v>
      </c>
      <c r="F1381" s="5" t="s">
        <v>8749</v>
      </c>
      <c r="G1381" s="8">
        <f t="shared" si="44"/>
        <v>1</v>
      </c>
      <c r="H1381" s="8"/>
      <c r="I1381" s="43">
        <v>140</v>
      </c>
      <c r="J1381" s="5" t="str">
        <f t="shared" si="45"/>
        <v>Open</v>
      </c>
      <c r="K1381" s="8"/>
      <c r="L1381" s="8"/>
      <c r="M1381" s="5"/>
    </row>
    <row r="1382" spans="1:13">
      <c r="A1382" s="8">
        <v>1379</v>
      </c>
      <c r="B1382" s="5" t="s">
        <v>11443</v>
      </c>
      <c r="C1382" s="5" t="s">
        <v>11402</v>
      </c>
      <c r="D1382" s="5" t="s">
        <v>11362</v>
      </c>
      <c r="E1382" s="2">
        <v>44930</v>
      </c>
      <c r="F1382" s="5" t="s">
        <v>8749</v>
      </c>
      <c r="G1382" s="8">
        <f t="shared" si="44"/>
        <v>1</v>
      </c>
      <c r="H1382" s="8"/>
      <c r="I1382" s="43">
        <v>109</v>
      </c>
      <c r="J1382" s="5" t="str">
        <f t="shared" si="45"/>
        <v>Open</v>
      </c>
      <c r="K1382" s="8"/>
      <c r="L1382" s="8"/>
      <c r="M1382" s="5"/>
    </row>
    <row r="1383" spans="1:13">
      <c r="A1383" s="8">
        <v>1380</v>
      </c>
      <c r="B1383" s="5" t="s">
        <v>11444</v>
      </c>
      <c r="C1383" s="5" t="s">
        <v>11403</v>
      </c>
      <c r="D1383" s="5" t="s">
        <v>11363</v>
      </c>
      <c r="E1383" s="2">
        <v>44930</v>
      </c>
      <c r="F1383" s="5" t="s">
        <v>8749</v>
      </c>
      <c r="G1383" s="8">
        <f t="shared" si="44"/>
        <v>1</v>
      </c>
      <c r="H1383" s="8"/>
      <c r="I1383" s="43">
        <v>75</v>
      </c>
      <c r="J1383" s="5" t="str">
        <f t="shared" si="45"/>
        <v>Open</v>
      </c>
      <c r="K1383" s="8"/>
      <c r="L1383" s="8"/>
      <c r="M1383" s="5"/>
    </row>
    <row r="1384" spans="1:13">
      <c r="A1384" s="8">
        <v>1381</v>
      </c>
      <c r="B1384" s="5" t="s">
        <v>11444</v>
      </c>
      <c r="C1384" s="5" t="s">
        <v>11403</v>
      </c>
      <c r="D1384" s="5" t="s">
        <v>11363</v>
      </c>
      <c r="E1384" s="2">
        <v>44930</v>
      </c>
      <c r="F1384" s="5" t="s">
        <v>8749</v>
      </c>
      <c r="G1384" s="8">
        <f t="shared" si="44"/>
        <v>1</v>
      </c>
      <c r="H1384" s="8"/>
      <c r="I1384" s="43">
        <v>75</v>
      </c>
      <c r="J1384" s="5" t="str">
        <f t="shared" si="45"/>
        <v>Open</v>
      </c>
      <c r="K1384" s="8"/>
      <c r="L1384" s="8"/>
      <c r="M1384" s="5"/>
    </row>
    <row r="1385" spans="1:13">
      <c r="A1385" s="8">
        <v>1382</v>
      </c>
      <c r="B1385" s="5" t="s">
        <v>11445</v>
      </c>
      <c r="C1385" s="5" t="s">
        <v>11404</v>
      </c>
      <c r="D1385" s="5" t="s">
        <v>11364</v>
      </c>
      <c r="E1385" s="2">
        <v>44930</v>
      </c>
      <c r="F1385" s="5" t="s">
        <v>8749</v>
      </c>
      <c r="G1385" s="8">
        <f t="shared" si="44"/>
        <v>1</v>
      </c>
      <c r="H1385" s="8"/>
      <c r="I1385" s="43">
        <v>90</v>
      </c>
      <c r="J1385" s="5" t="str">
        <f t="shared" si="45"/>
        <v>Open</v>
      </c>
      <c r="K1385" s="8"/>
      <c r="L1385" s="8"/>
      <c r="M1385" s="5"/>
    </row>
    <row r="1386" spans="1:13">
      <c r="A1386" s="8">
        <v>1383</v>
      </c>
      <c r="B1386" s="5" t="s">
        <v>11446</v>
      </c>
      <c r="C1386" s="5" t="s">
        <v>11405</v>
      </c>
      <c r="D1386" s="5" t="s">
        <v>11365</v>
      </c>
      <c r="E1386" s="2">
        <v>44930</v>
      </c>
      <c r="F1386" s="5" t="s">
        <v>8749</v>
      </c>
      <c r="G1386" s="8">
        <f t="shared" si="44"/>
        <v>1</v>
      </c>
      <c r="H1386" s="8"/>
      <c r="I1386" s="43">
        <v>129</v>
      </c>
      <c r="J1386" s="5" t="str">
        <f t="shared" si="45"/>
        <v>Open</v>
      </c>
      <c r="K1386" s="8"/>
      <c r="L1386" s="8"/>
      <c r="M1386" s="5"/>
    </row>
    <row r="1387" spans="1:13">
      <c r="A1387" s="8">
        <v>1384</v>
      </c>
      <c r="B1387" s="5" t="s">
        <v>11447</v>
      </c>
      <c r="C1387" s="5" t="s">
        <v>11406</v>
      </c>
      <c r="D1387" s="5" t="s">
        <v>11366</v>
      </c>
      <c r="E1387" s="2">
        <v>44930</v>
      </c>
      <c r="F1387" s="5" t="s">
        <v>8749</v>
      </c>
      <c r="G1387" s="8">
        <f t="shared" si="44"/>
        <v>1</v>
      </c>
      <c r="H1387" s="8"/>
      <c r="I1387" s="43">
        <v>185</v>
      </c>
      <c r="J1387" s="5" t="str">
        <f t="shared" si="45"/>
        <v>Open</v>
      </c>
      <c r="K1387" s="8"/>
      <c r="L1387" s="8"/>
      <c r="M1387" s="5"/>
    </row>
    <row r="1388" spans="1:13">
      <c r="A1388" s="8">
        <v>1385</v>
      </c>
      <c r="B1388" s="5" t="s">
        <v>11448</v>
      </c>
      <c r="C1388" s="5" t="s">
        <v>11407</v>
      </c>
      <c r="D1388" s="5" t="s">
        <v>11367</v>
      </c>
      <c r="E1388" s="2">
        <v>44930</v>
      </c>
      <c r="F1388" s="5" t="s">
        <v>8749</v>
      </c>
      <c r="G1388" s="8">
        <f t="shared" si="44"/>
        <v>1</v>
      </c>
      <c r="H1388" s="8"/>
      <c r="I1388" s="43">
        <v>62</v>
      </c>
      <c r="J1388" s="5" t="str">
        <f t="shared" si="45"/>
        <v>Open</v>
      </c>
      <c r="K1388" s="8"/>
      <c r="L1388" s="8"/>
      <c r="M1388" s="5"/>
    </row>
    <row r="1389" spans="1:13">
      <c r="A1389" s="8">
        <v>1386</v>
      </c>
      <c r="B1389" s="5" t="s">
        <v>11449</v>
      </c>
      <c r="C1389" s="5" t="s">
        <v>11408</v>
      </c>
      <c r="D1389" s="5" t="s">
        <v>11368</v>
      </c>
      <c r="E1389" s="2">
        <v>44930</v>
      </c>
      <c r="F1389" s="5" t="s">
        <v>8751</v>
      </c>
      <c r="G1389" s="8">
        <f t="shared" si="44"/>
        <v>1</v>
      </c>
      <c r="H1389" s="8"/>
      <c r="I1389" s="43">
        <v>145</v>
      </c>
      <c r="J1389" s="5" t="str">
        <f t="shared" si="45"/>
        <v>Open</v>
      </c>
      <c r="K1389" s="8"/>
      <c r="L1389" s="8"/>
      <c r="M1389" s="5"/>
    </row>
    <row r="1390" spans="1:13">
      <c r="A1390" s="8">
        <v>1387</v>
      </c>
      <c r="B1390" s="5" t="s">
        <v>11450</v>
      </c>
      <c r="C1390" s="5" t="s">
        <v>11409</v>
      </c>
      <c r="D1390" s="5" t="s">
        <v>11369</v>
      </c>
      <c r="E1390" s="2">
        <v>44930</v>
      </c>
      <c r="F1390" s="5" t="s">
        <v>8751</v>
      </c>
      <c r="G1390" s="8">
        <f t="shared" si="44"/>
        <v>1</v>
      </c>
      <c r="H1390" s="8"/>
      <c r="I1390" s="43">
        <v>365</v>
      </c>
      <c r="J1390" s="5" t="str">
        <f t="shared" si="45"/>
        <v>Open</v>
      </c>
      <c r="K1390" s="8"/>
      <c r="L1390" s="8"/>
      <c r="M1390" s="5"/>
    </row>
    <row r="1391" spans="1:13">
      <c r="A1391" s="8">
        <v>1388</v>
      </c>
      <c r="B1391" s="5" t="s">
        <v>11451</v>
      </c>
      <c r="C1391" s="5" t="s">
        <v>11410</v>
      </c>
      <c r="D1391" s="5" t="s">
        <v>2503</v>
      </c>
      <c r="E1391" s="2">
        <v>44930</v>
      </c>
      <c r="F1391" s="5" t="s">
        <v>8751</v>
      </c>
      <c r="G1391" s="8">
        <f t="shared" si="44"/>
        <v>1</v>
      </c>
      <c r="H1391" s="8"/>
      <c r="I1391" s="43">
        <v>375</v>
      </c>
      <c r="J1391" s="5" t="str">
        <f t="shared" si="45"/>
        <v>Open</v>
      </c>
      <c r="K1391" s="8"/>
      <c r="L1391" s="8"/>
      <c r="M1391" s="5"/>
    </row>
    <row r="1392" spans="1:13">
      <c r="A1392" s="8">
        <v>1389</v>
      </c>
      <c r="B1392" s="5" t="s">
        <v>11452</v>
      </c>
      <c r="C1392" s="5" t="s">
        <v>11411</v>
      </c>
      <c r="D1392" s="5" t="s">
        <v>11370</v>
      </c>
      <c r="E1392" s="2">
        <v>44930</v>
      </c>
      <c r="F1392" s="5" t="s">
        <v>8751</v>
      </c>
      <c r="G1392" s="8">
        <f t="shared" si="44"/>
        <v>1</v>
      </c>
      <c r="H1392" s="8"/>
      <c r="I1392" s="43">
        <v>265</v>
      </c>
      <c r="J1392" s="5" t="str">
        <f t="shared" si="45"/>
        <v>Open</v>
      </c>
      <c r="K1392" s="8"/>
      <c r="L1392" s="8"/>
      <c r="M1392" s="5"/>
    </row>
    <row r="1393" spans="1:13">
      <c r="A1393" s="8">
        <v>1390</v>
      </c>
      <c r="B1393" s="5" t="s">
        <v>11453</v>
      </c>
      <c r="C1393" s="5" t="s">
        <v>11412</v>
      </c>
      <c r="D1393" s="5" t="s">
        <v>11371</v>
      </c>
      <c r="E1393" s="2">
        <v>44930</v>
      </c>
      <c r="F1393" s="5" t="s">
        <v>8751</v>
      </c>
      <c r="G1393" s="8">
        <f t="shared" si="44"/>
        <v>1</v>
      </c>
      <c r="H1393" s="8"/>
      <c r="I1393" s="43">
        <v>108</v>
      </c>
      <c r="J1393" s="5" t="str">
        <f t="shared" si="45"/>
        <v>Open</v>
      </c>
      <c r="K1393" s="8"/>
      <c r="L1393" s="8"/>
      <c r="M1393" s="5"/>
    </row>
    <row r="1394" spans="1:13">
      <c r="A1394" s="8">
        <v>1391</v>
      </c>
      <c r="B1394" s="5" t="s">
        <v>11454</v>
      </c>
      <c r="C1394" s="5" t="s">
        <v>11414</v>
      </c>
      <c r="D1394" s="5" t="s">
        <v>11373</v>
      </c>
      <c r="E1394" s="2">
        <v>44930</v>
      </c>
      <c r="F1394" s="5" t="s">
        <v>9819</v>
      </c>
      <c r="G1394" s="8">
        <f t="shared" si="44"/>
        <v>1</v>
      </c>
      <c r="H1394" s="8"/>
      <c r="I1394" s="43">
        <v>128</v>
      </c>
      <c r="J1394" s="5" t="str">
        <f t="shared" si="45"/>
        <v>Open</v>
      </c>
      <c r="K1394" s="8"/>
      <c r="L1394" s="8"/>
      <c r="M1394" s="5"/>
    </row>
    <row r="1395" spans="1:13">
      <c r="A1395" s="8">
        <v>1392</v>
      </c>
      <c r="B1395" s="5" t="s">
        <v>7032</v>
      </c>
      <c r="C1395" s="5" t="s">
        <v>11413</v>
      </c>
      <c r="D1395" s="5" t="s">
        <v>11372</v>
      </c>
      <c r="E1395" s="2">
        <v>44930</v>
      </c>
      <c r="F1395" s="5" t="s">
        <v>9819</v>
      </c>
      <c r="G1395" s="8">
        <f t="shared" si="44"/>
        <v>1</v>
      </c>
      <c r="H1395" s="8"/>
      <c r="I1395" s="43">
        <v>165</v>
      </c>
      <c r="J1395" s="5" t="str">
        <f t="shared" si="45"/>
        <v>Open</v>
      </c>
      <c r="K1395" s="8"/>
      <c r="L1395" s="8"/>
      <c r="M1395" s="5"/>
    </row>
    <row r="1396" spans="1:13">
      <c r="A1396" s="8">
        <v>1393</v>
      </c>
      <c r="B1396" s="5" t="s">
        <v>11455</v>
      </c>
      <c r="C1396" s="5" t="s">
        <v>11415</v>
      </c>
      <c r="D1396" s="5" t="s">
        <v>11374</v>
      </c>
      <c r="E1396" s="2">
        <v>44930</v>
      </c>
      <c r="F1396" s="5" t="s">
        <v>9819</v>
      </c>
      <c r="G1396" s="8">
        <f t="shared" si="44"/>
        <v>1</v>
      </c>
      <c r="H1396" s="8"/>
      <c r="I1396" s="43">
        <v>130</v>
      </c>
      <c r="J1396" s="5" t="str">
        <f t="shared" si="45"/>
        <v>Open</v>
      </c>
      <c r="K1396" s="8"/>
      <c r="L1396" s="8"/>
      <c r="M1396" s="5"/>
    </row>
    <row r="1397" spans="1:13">
      <c r="A1397" s="8">
        <v>1394</v>
      </c>
      <c r="B1397" s="5" t="s">
        <v>11456</v>
      </c>
      <c r="C1397" s="5" t="s">
        <v>11416</v>
      </c>
      <c r="D1397" s="5" t="s">
        <v>11375</v>
      </c>
      <c r="E1397" s="2">
        <v>44930</v>
      </c>
      <c r="F1397" s="5" t="s">
        <v>8753</v>
      </c>
      <c r="G1397" s="8">
        <f t="shared" si="44"/>
        <v>1</v>
      </c>
      <c r="H1397" s="8"/>
      <c r="I1397" s="43">
        <v>206</v>
      </c>
      <c r="J1397" s="5" t="str">
        <f t="shared" si="45"/>
        <v>Open</v>
      </c>
      <c r="K1397" s="8"/>
      <c r="L1397" s="8"/>
      <c r="M1397" s="5"/>
    </row>
    <row r="1398" spans="1:13">
      <c r="A1398" s="8">
        <v>1395</v>
      </c>
      <c r="B1398" s="5" t="s">
        <v>11457</v>
      </c>
      <c r="C1398" s="5" t="s">
        <v>11417</v>
      </c>
      <c r="D1398" s="5" t="s">
        <v>11376</v>
      </c>
      <c r="E1398" s="2">
        <v>44930</v>
      </c>
      <c r="F1398" s="5" t="s">
        <v>8753</v>
      </c>
      <c r="G1398" s="8">
        <f t="shared" si="44"/>
        <v>1</v>
      </c>
      <c r="H1398" s="8"/>
      <c r="I1398" s="43">
        <v>87</v>
      </c>
      <c r="J1398" s="5" t="str">
        <f t="shared" si="45"/>
        <v>Open</v>
      </c>
      <c r="K1398" s="8"/>
      <c r="L1398" s="8"/>
      <c r="M1398" s="5"/>
    </row>
    <row r="1399" spans="1:13">
      <c r="A1399" s="8">
        <v>1396</v>
      </c>
      <c r="B1399" s="5" t="s">
        <v>11458</v>
      </c>
      <c r="C1399" s="5" t="s">
        <v>11418</v>
      </c>
      <c r="D1399" s="5" t="s">
        <v>11377</v>
      </c>
      <c r="E1399" s="2">
        <v>44930</v>
      </c>
      <c r="F1399" s="5" t="s">
        <v>8753</v>
      </c>
      <c r="G1399" s="8">
        <f t="shared" si="44"/>
        <v>1</v>
      </c>
      <c r="H1399" s="8"/>
      <c r="I1399" s="43">
        <v>165</v>
      </c>
      <c r="J1399" s="5" t="str">
        <f t="shared" si="45"/>
        <v>Open</v>
      </c>
      <c r="K1399" s="8"/>
      <c r="L1399" s="8"/>
      <c r="M1399" s="5"/>
    </row>
    <row r="1400" spans="1:13">
      <c r="A1400" s="8">
        <v>1397</v>
      </c>
      <c r="B1400" s="5" t="s">
        <v>11459</v>
      </c>
      <c r="C1400" s="5" t="s">
        <v>11419</v>
      </c>
      <c r="D1400" s="5" t="s">
        <v>11378</v>
      </c>
      <c r="E1400" s="2">
        <v>44930</v>
      </c>
      <c r="F1400" s="5" t="s">
        <v>8753</v>
      </c>
      <c r="G1400" s="8">
        <f t="shared" si="44"/>
        <v>1</v>
      </c>
      <c r="H1400" s="8"/>
      <c r="I1400" s="43">
        <v>245</v>
      </c>
      <c r="J1400" s="5" t="str">
        <f t="shared" si="45"/>
        <v>Open</v>
      </c>
      <c r="K1400" s="8"/>
      <c r="L1400" s="8"/>
      <c r="M1400" s="5"/>
    </row>
    <row r="1401" spans="1:13">
      <c r="A1401" s="8">
        <v>1398</v>
      </c>
      <c r="B1401" s="5" t="s">
        <v>11460</v>
      </c>
      <c r="C1401" s="5" t="s">
        <v>11420</v>
      </c>
      <c r="D1401" s="5" t="s">
        <v>11379</v>
      </c>
      <c r="E1401" s="2">
        <v>44930</v>
      </c>
      <c r="F1401" s="5" t="s">
        <v>8753</v>
      </c>
      <c r="G1401" s="8">
        <f t="shared" si="44"/>
        <v>1</v>
      </c>
      <c r="H1401" s="8"/>
      <c r="I1401" s="43">
        <v>82</v>
      </c>
      <c r="J1401" s="5" t="str">
        <f t="shared" si="45"/>
        <v>Open</v>
      </c>
      <c r="K1401" s="8"/>
      <c r="L1401" s="8"/>
      <c r="M1401" s="5"/>
    </row>
    <row r="1402" spans="1:13">
      <c r="A1402" s="8">
        <v>1399</v>
      </c>
      <c r="B1402" s="5" t="s">
        <v>11461</v>
      </c>
      <c r="C1402" s="5" t="s">
        <v>11421</v>
      </c>
      <c r="D1402" s="5" t="s">
        <v>11380</v>
      </c>
      <c r="E1402" s="2">
        <v>44930</v>
      </c>
      <c r="F1402" s="5" t="s">
        <v>8753</v>
      </c>
      <c r="G1402" s="8">
        <f t="shared" si="44"/>
        <v>1</v>
      </c>
      <c r="H1402" s="8"/>
      <c r="I1402" s="43">
        <v>2008</v>
      </c>
      <c r="J1402" s="5" t="str">
        <f t="shared" si="45"/>
        <v>Open</v>
      </c>
      <c r="K1402" s="8"/>
      <c r="L1402" s="8"/>
      <c r="M1402" s="5"/>
    </row>
    <row r="1403" spans="1:13">
      <c r="A1403" s="8">
        <v>1400</v>
      </c>
      <c r="B1403" s="5" t="s">
        <v>11462</v>
      </c>
      <c r="C1403" s="5" t="s">
        <v>11422</v>
      </c>
      <c r="D1403" s="5" t="s">
        <v>11381</v>
      </c>
      <c r="E1403" s="2">
        <v>44930</v>
      </c>
      <c r="F1403" s="5" t="s">
        <v>8753</v>
      </c>
      <c r="G1403" s="8">
        <f t="shared" si="44"/>
        <v>1</v>
      </c>
      <c r="H1403" s="8"/>
      <c r="I1403" s="43">
        <v>184</v>
      </c>
      <c r="J1403" s="5" t="str">
        <f t="shared" si="45"/>
        <v>Open</v>
      </c>
      <c r="K1403" s="8"/>
      <c r="L1403" s="8"/>
      <c r="M1403" s="5"/>
    </row>
    <row r="1404" spans="1:13">
      <c r="A1404" s="8">
        <v>1401</v>
      </c>
      <c r="B1404" s="5" t="s">
        <v>11462</v>
      </c>
      <c r="C1404" s="5" t="s">
        <v>11422</v>
      </c>
      <c r="D1404" s="5" t="s">
        <v>11381</v>
      </c>
      <c r="E1404" s="2">
        <v>44930</v>
      </c>
      <c r="F1404" s="5" t="s">
        <v>8753</v>
      </c>
      <c r="G1404" s="8">
        <f t="shared" si="44"/>
        <v>1</v>
      </c>
      <c r="H1404" s="8"/>
      <c r="I1404" s="43">
        <v>184</v>
      </c>
      <c r="J1404" s="5" t="str">
        <f t="shared" si="45"/>
        <v>Open</v>
      </c>
      <c r="K1404" s="8"/>
      <c r="L1404" s="8"/>
      <c r="M1404" s="5"/>
    </row>
    <row r="1405" spans="1:13">
      <c r="A1405" s="8">
        <v>1402</v>
      </c>
      <c r="B1405" s="5" t="s">
        <v>11463</v>
      </c>
      <c r="C1405" s="5" t="s">
        <v>11423</v>
      </c>
      <c r="D1405" s="5" t="s">
        <v>11382</v>
      </c>
      <c r="E1405" s="2">
        <v>44930</v>
      </c>
      <c r="F1405" s="5" t="s">
        <v>9798</v>
      </c>
      <c r="G1405" s="8">
        <f t="shared" si="44"/>
        <v>1</v>
      </c>
      <c r="H1405" s="8"/>
      <c r="I1405" s="43">
        <v>421</v>
      </c>
      <c r="J1405" s="5" t="str">
        <f t="shared" si="45"/>
        <v>Open</v>
      </c>
      <c r="K1405" s="8"/>
      <c r="L1405" s="8"/>
      <c r="M1405" s="5"/>
    </row>
    <row r="1406" spans="1:13">
      <c r="A1406" s="8">
        <v>1403</v>
      </c>
      <c r="B1406" s="5" t="s">
        <v>11464</v>
      </c>
      <c r="C1406" s="5" t="s">
        <v>11424</v>
      </c>
      <c r="D1406" s="5" t="s">
        <v>11383</v>
      </c>
      <c r="E1406" s="2">
        <v>44930</v>
      </c>
      <c r="F1406" s="5" t="s">
        <v>9798</v>
      </c>
      <c r="G1406" s="8">
        <f t="shared" si="44"/>
        <v>1</v>
      </c>
      <c r="H1406" s="8"/>
      <c r="I1406" s="43">
        <v>105</v>
      </c>
      <c r="J1406" s="5" t="str">
        <f t="shared" si="45"/>
        <v>Open</v>
      </c>
      <c r="K1406" s="8"/>
      <c r="L1406" s="8"/>
      <c r="M1406" s="5"/>
    </row>
    <row r="1407" spans="1:13">
      <c r="A1407" s="8">
        <v>1404</v>
      </c>
      <c r="B1407" s="5" t="s">
        <v>11465</v>
      </c>
      <c r="C1407" s="5" t="s">
        <v>11425</v>
      </c>
      <c r="D1407" s="5" t="s">
        <v>11384</v>
      </c>
      <c r="E1407" s="2">
        <v>44930</v>
      </c>
      <c r="F1407" s="5" t="s">
        <v>9798</v>
      </c>
      <c r="G1407" s="8">
        <f t="shared" si="44"/>
        <v>1</v>
      </c>
      <c r="H1407" s="8"/>
      <c r="I1407" s="43">
        <v>62</v>
      </c>
      <c r="J1407" s="5" t="str">
        <f t="shared" si="45"/>
        <v>Open</v>
      </c>
      <c r="K1407" s="8"/>
      <c r="L1407" s="8"/>
      <c r="M1407" s="5"/>
    </row>
    <row r="1408" spans="1:13">
      <c r="A1408" s="8">
        <v>1405</v>
      </c>
      <c r="B1408" s="5" t="s">
        <v>11466</v>
      </c>
      <c r="C1408" s="5" t="s">
        <v>11426</v>
      </c>
      <c r="D1408" s="5" t="s">
        <v>11385</v>
      </c>
      <c r="E1408" s="2">
        <v>44930</v>
      </c>
      <c r="F1408" s="5" t="s">
        <v>9798</v>
      </c>
      <c r="G1408" s="8">
        <f t="shared" si="44"/>
        <v>1</v>
      </c>
      <c r="H1408" s="8"/>
      <c r="I1408" s="43">
        <v>155</v>
      </c>
      <c r="J1408" s="5" t="str">
        <f t="shared" si="45"/>
        <v>Open</v>
      </c>
      <c r="K1408" s="8"/>
      <c r="L1408" s="8"/>
      <c r="M1408" s="5"/>
    </row>
    <row r="1409" spans="1:13">
      <c r="A1409" s="8">
        <v>1406</v>
      </c>
      <c r="B1409" s="5" t="s">
        <v>11552</v>
      </c>
      <c r="C1409" s="5" t="s">
        <v>11590</v>
      </c>
      <c r="D1409" s="5" t="s">
        <v>11518</v>
      </c>
      <c r="E1409" s="2">
        <v>44931</v>
      </c>
      <c r="F1409" s="5" t="s">
        <v>8747</v>
      </c>
      <c r="G1409" s="8">
        <f t="shared" ref="G1409:G1472" si="46">IF(C1409="","",IF(D1409=H1409,0,1))</f>
        <v>1</v>
      </c>
      <c r="H1409" s="8"/>
      <c r="I1409" s="43">
        <v>56</v>
      </c>
      <c r="J1409" s="5" t="str">
        <f t="shared" si="45"/>
        <v>Open</v>
      </c>
      <c r="K1409" s="8"/>
      <c r="L1409" s="8"/>
      <c r="M1409" s="5"/>
    </row>
    <row r="1410" spans="1:13">
      <c r="A1410" s="8">
        <v>1407</v>
      </c>
      <c r="B1410" s="5" t="s">
        <v>11553</v>
      </c>
      <c r="C1410" s="5" t="s">
        <v>11591</v>
      </c>
      <c r="D1410" s="5" t="s">
        <v>11519</v>
      </c>
      <c r="E1410" s="2">
        <v>44931</v>
      </c>
      <c r="F1410" s="5" t="s">
        <v>8747</v>
      </c>
      <c r="G1410" s="8">
        <f t="shared" si="46"/>
        <v>1</v>
      </c>
      <c r="H1410" s="8"/>
      <c r="I1410" s="43">
        <v>145</v>
      </c>
      <c r="J1410" s="5" t="str">
        <f t="shared" si="45"/>
        <v>Open</v>
      </c>
      <c r="K1410" s="8"/>
      <c r="L1410" s="8"/>
      <c r="M1410" s="5"/>
    </row>
    <row r="1411" spans="1:13">
      <c r="A1411" s="8">
        <v>1408</v>
      </c>
      <c r="B1411" s="5" t="s">
        <v>11555</v>
      </c>
      <c r="C1411" s="5" t="s">
        <v>11593</v>
      </c>
      <c r="D1411" s="5" t="s">
        <v>11520</v>
      </c>
      <c r="E1411" s="2">
        <v>44931</v>
      </c>
      <c r="F1411" s="5" t="s">
        <v>8747</v>
      </c>
      <c r="G1411" s="8">
        <f t="shared" si="46"/>
        <v>1</v>
      </c>
      <c r="H1411" s="8"/>
      <c r="I1411" s="43">
        <v>66</v>
      </c>
      <c r="J1411" s="5" t="str">
        <f t="shared" si="45"/>
        <v>Open</v>
      </c>
      <c r="K1411" s="8"/>
      <c r="L1411" s="8"/>
      <c r="M1411" s="5"/>
    </row>
    <row r="1412" spans="1:13">
      <c r="A1412" s="8">
        <v>1409</v>
      </c>
      <c r="B1412" s="5" t="s">
        <v>11556</v>
      </c>
      <c r="C1412" s="5" t="s">
        <v>11594</v>
      </c>
      <c r="D1412" s="5" t="s">
        <v>11521</v>
      </c>
      <c r="E1412" s="2">
        <v>44931</v>
      </c>
      <c r="F1412" s="5" t="s">
        <v>8747</v>
      </c>
      <c r="G1412" s="8">
        <f t="shared" si="46"/>
        <v>1</v>
      </c>
      <c r="H1412" s="8"/>
      <c r="I1412" s="43">
        <v>142</v>
      </c>
      <c r="J1412" s="5" t="str">
        <f t="shared" ref="J1412:J1475" si="47">IF(F1412="","",IF(H1412=D1412,"Close","Open"))</f>
        <v>Open</v>
      </c>
      <c r="K1412" s="8"/>
      <c r="L1412" s="8"/>
      <c r="M1412" s="5"/>
    </row>
    <row r="1413" spans="1:13">
      <c r="A1413" s="8">
        <v>1410</v>
      </c>
      <c r="B1413" s="5" t="s">
        <v>11557</v>
      </c>
      <c r="C1413" s="5" t="s">
        <v>11595</v>
      </c>
      <c r="D1413" s="5" t="s">
        <v>11522</v>
      </c>
      <c r="E1413" s="2">
        <v>44931</v>
      </c>
      <c r="F1413" s="5" t="s">
        <v>8747</v>
      </c>
      <c r="G1413" s="8">
        <f t="shared" si="46"/>
        <v>1</v>
      </c>
      <c r="H1413" s="8"/>
      <c r="I1413" s="43">
        <v>115</v>
      </c>
      <c r="J1413" s="5" t="str">
        <f t="shared" si="47"/>
        <v>Open</v>
      </c>
      <c r="K1413" s="8"/>
      <c r="L1413" s="8"/>
      <c r="M1413" s="5"/>
    </row>
    <row r="1414" spans="1:13">
      <c r="A1414" s="8">
        <v>1411</v>
      </c>
      <c r="B1414" s="5" t="s">
        <v>6942</v>
      </c>
      <c r="C1414" s="5" t="s">
        <v>11596</v>
      </c>
      <c r="D1414" s="5" t="s">
        <v>8291</v>
      </c>
      <c r="E1414" s="2">
        <v>44931</v>
      </c>
      <c r="F1414" s="5" t="s">
        <v>8747</v>
      </c>
      <c r="G1414" s="8">
        <f t="shared" si="46"/>
        <v>1</v>
      </c>
      <c r="H1414" s="8"/>
      <c r="I1414" s="43">
        <v>124.45</v>
      </c>
      <c r="J1414" s="5" t="str">
        <f t="shared" si="47"/>
        <v>Open</v>
      </c>
      <c r="K1414" s="8"/>
      <c r="L1414" s="8"/>
      <c r="M1414" s="5"/>
    </row>
    <row r="1415" spans="1:13">
      <c r="A1415" s="8">
        <v>1412</v>
      </c>
      <c r="B1415" s="5" t="s">
        <v>11558</v>
      </c>
      <c r="C1415" s="5" t="s">
        <v>11597</v>
      </c>
      <c r="D1415" s="5" t="s">
        <v>11523</v>
      </c>
      <c r="E1415" s="2">
        <v>44931</v>
      </c>
      <c r="F1415" s="5" t="s">
        <v>8747</v>
      </c>
      <c r="G1415" s="8">
        <f t="shared" si="46"/>
        <v>1</v>
      </c>
      <c r="H1415" s="8"/>
      <c r="I1415" s="43">
        <v>94</v>
      </c>
      <c r="J1415" s="5" t="str">
        <f t="shared" si="47"/>
        <v>Open</v>
      </c>
      <c r="K1415" s="8"/>
      <c r="L1415" s="8"/>
      <c r="M1415" s="5"/>
    </row>
    <row r="1416" spans="1:13">
      <c r="A1416" s="8">
        <v>1413</v>
      </c>
      <c r="B1416" s="5" t="s">
        <v>11558</v>
      </c>
      <c r="C1416" s="5" t="s">
        <v>11597</v>
      </c>
      <c r="D1416" s="5" t="s">
        <v>11523</v>
      </c>
      <c r="E1416" s="2">
        <v>44931</v>
      </c>
      <c r="F1416" s="5" t="s">
        <v>8747</v>
      </c>
      <c r="G1416" s="8">
        <f t="shared" si="46"/>
        <v>1</v>
      </c>
      <c r="H1416" s="8"/>
      <c r="I1416" s="43">
        <v>94</v>
      </c>
      <c r="J1416" s="5" t="str">
        <f t="shared" si="47"/>
        <v>Open</v>
      </c>
      <c r="K1416" s="8"/>
      <c r="L1416" s="8"/>
      <c r="M1416" s="5"/>
    </row>
    <row r="1417" spans="1:13">
      <c r="A1417" s="8">
        <v>1414</v>
      </c>
      <c r="B1417" s="5" t="s">
        <v>11559</v>
      </c>
      <c r="C1417" s="5" t="s">
        <v>11598</v>
      </c>
      <c r="D1417" s="5" t="s">
        <v>11524</v>
      </c>
      <c r="E1417" s="2">
        <v>44931</v>
      </c>
      <c r="F1417" s="5" t="s">
        <v>8747</v>
      </c>
      <c r="G1417" s="8">
        <f t="shared" si="46"/>
        <v>1</v>
      </c>
      <c r="H1417" s="8"/>
      <c r="I1417" s="43">
        <v>100</v>
      </c>
      <c r="J1417" s="5" t="str">
        <f t="shared" si="47"/>
        <v>Open</v>
      </c>
      <c r="K1417" s="8"/>
      <c r="L1417" s="8"/>
      <c r="M1417" s="5"/>
    </row>
    <row r="1418" spans="1:13">
      <c r="A1418" s="8">
        <v>1415</v>
      </c>
      <c r="B1418" s="5" t="s">
        <v>11560</v>
      </c>
      <c r="C1418" s="5" t="s">
        <v>11599</v>
      </c>
      <c r="D1418" s="5" t="s">
        <v>11525</v>
      </c>
      <c r="E1418" s="2">
        <v>44931</v>
      </c>
      <c r="F1418" s="5" t="s">
        <v>8747</v>
      </c>
      <c r="G1418" s="8">
        <f t="shared" si="46"/>
        <v>1</v>
      </c>
      <c r="H1418" s="8"/>
      <c r="I1418" s="43">
        <v>102</v>
      </c>
      <c r="J1418" s="5" t="str">
        <f t="shared" si="47"/>
        <v>Open</v>
      </c>
      <c r="K1418" s="8"/>
      <c r="L1418" s="8"/>
      <c r="M1418" s="5"/>
    </row>
    <row r="1419" spans="1:13">
      <c r="A1419" s="8">
        <v>1416</v>
      </c>
      <c r="B1419" s="5" t="s">
        <v>6180</v>
      </c>
      <c r="C1419" s="5" t="s">
        <v>11600</v>
      </c>
      <c r="D1419" s="5" t="s">
        <v>3298</v>
      </c>
      <c r="E1419" s="2">
        <v>44931</v>
      </c>
      <c r="F1419" s="5" t="s">
        <v>8747</v>
      </c>
      <c r="G1419" s="8">
        <f t="shared" si="46"/>
        <v>1</v>
      </c>
      <c r="H1419" s="8"/>
      <c r="I1419" s="43">
        <v>880</v>
      </c>
      <c r="J1419" s="5" t="str">
        <f t="shared" si="47"/>
        <v>Open</v>
      </c>
      <c r="K1419" s="8"/>
      <c r="L1419" s="8"/>
      <c r="M1419" s="5"/>
    </row>
    <row r="1420" spans="1:13">
      <c r="A1420" s="8">
        <v>1417</v>
      </c>
      <c r="B1420" s="5" t="s">
        <v>11561</v>
      </c>
      <c r="C1420" s="5" t="s">
        <v>11601</v>
      </c>
      <c r="D1420" s="5" t="s">
        <v>11526</v>
      </c>
      <c r="E1420" s="2">
        <v>44931</v>
      </c>
      <c r="F1420" s="5" t="s">
        <v>8747</v>
      </c>
      <c r="G1420" s="8">
        <f t="shared" si="46"/>
        <v>1</v>
      </c>
      <c r="H1420" s="8"/>
      <c r="I1420" s="43">
        <v>189</v>
      </c>
      <c r="J1420" s="5" t="str">
        <f t="shared" si="47"/>
        <v>Open</v>
      </c>
      <c r="K1420" s="8"/>
      <c r="L1420" s="8"/>
      <c r="M1420" s="5"/>
    </row>
    <row r="1421" spans="1:13">
      <c r="A1421" s="8">
        <v>1418</v>
      </c>
      <c r="B1421" s="5" t="s">
        <v>11562</v>
      </c>
      <c r="C1421" s="5" t="s">
        <v>11602</v>
      </c>
      <c r="D1421" s="5" t="s">
        <v>11527</v>
      </c>
      <c r="E1421" s="2">
        <v>44931</v>
      </c>
      <c r="F1421" s="5" t="s">
        <v>8747</v>
      </c>
      <c r="G1421" s="8">
        <f t="shared" si="46"/>
        <v>1</v>
      </c>
      <c r="H1421" s="8"/>
      <c r="I1421" s="43">
        <v>270</v>
      </c>
      <c r="J1421" s="5" t="str">
        <f t="shared" si="47"/>
        <v>Open</v>
      </c>
      <c r="K1421" s="8"/>
      <c r="L1421" s="8"/>
      <c r="M1421" s="5"/>
    </row>
    <row r="1422" spans="1:13">
      <c r="A1422" s="8">
        <v>1419</v>
      </c>
      <c r="B1422" s="5" t="s">
        <v>11554</v>
      </c>
      <c r="C1422" s="5" t="s">
        <v>11592</v>
      </c>
      <c r="D1422" s="5" t="s">
        <v>8746</v>
      </c>
      <c r="E1422" s="2">
        <v>44931</v>
      </c>
      <c r="F1422" s="5" t="s">
        <v>8747</v>
      </c>
      <c r="G1422" s="8">
        <f t="shared" si="46"/>
        <v>1</v>
      </c>
      <c r="H1422" s="8"/>
      <c r="I1422" s="43">
        <v>244.15</v>
      </c>
      <c r="J1422" s="5" t="str">
        <f t="shared" si="47"/>
        <v>Open</v>
      </c>
      <c r="K1422" s="8"/>
      <c r="L1422" s="8"/>
      <c r="M1422" s="5"/>
    </row>
    <row r="1423" spans="1:13">
      <c r="A1423" s="8">
        <v>1420</v>
      </c>
      <c r="B1423" s="5" t="s">
        <v>11563</v>
      </c>
      <c r="C1423" s="5" t="s">
        <v>11603</v>
      </c>
      <c r="D1423" s="5" t="s">
        <v>11528</v>
      </c>
      <c r="E1423" s="2">
        <v>44931</v>
      </c>
      <c r="F1423" s="5" t="s">
        <v>8749</v>
      </c>
      <c r="G1423" s="8">
        <f t="shared" si="46"/>
        <v>1</v>
      </c>
      <c r="H1423" s="8"/>
      <c r="I1423" s="43">
        <v>167</v>
      </c>
      <c r="J1423" s="5" t="str">
        <f t="shared" si="47"/>
        <v>Open</v>
      </c>
      <c r="K1423" s="8"/>
      <c r="L1423" s="8"/>
      <c r="M1423" s="5"/>
    </row>
    <row r="1424" spans="1:13">
      <c r="A1424" s="8">
        <v>1421</v>
      </c>
      <c r="B1424" s="5" t="s">
        <v>11564</v>
      </c>
      <c r="C1424" s="5" t="s">
        <v>11604</v>
      </c>
      <c r="D1424" s="5" t="s">
        <v>11529</v>
      </c>
      <c r="E1424" s="2">
        <v>44931</v>
      </c>
      <c r="F1424" s="5" t="s">
        <v>8749</v>
      </c>
      <c r="G1424" s="8">
        <f t="shared" si="46"/>
        <v>1</v>
      </c>
      <c r="H1424" s="8"/>
      <c r="I1424" s="43">
        <v>130</v>
      </c>
      <c r="J1424" s="5" t="str">
        <f t="shared" si="47"/>
        <v>Open</v>
      </c>
      <c r="K1424" s="8"/>
      <c r="L1424" s="8"/>
      <c r="M1424" s="5"/>
    </row>
    <row r="1425" spans="1:13">
      <c r="A1425" s="8">
        <v>1422</v>
      </c>
      <c r="B1425" s="5" t="s">
        <v>11565</v>
      </c>
      <c r="C1425" s="5" t="s">
        <v>11605</v>
      </c>
      <c r="D1425" s="5" t="s">
        <v>11530</v>
      </c>
      <c r="E1425" s="2">
        <v>44931</v>
      </c>
      <c r="F1425" s="5" t="s">
        <v>8749</v>
      </c>
      <c r="G1425" s="8">
        <f t="shared" si="46"/>
        <v>1</v>
      </c>
      <c r="H1425" s="8"/>
      <c r="I1425" s="43">
        <v>110</v>
      </c>
      <c r="J1425" s="5" t="str">
        <f t="shared" si="47"/>
        <v>Open</v>
      </c>
      <c r="K1425" s="8"/>
      <c r="L1425" s="8"/>
      <c r="M1425" s="5"/>
    </row>
    <row r="1426" spans="1:13">
      <c r="A1426" s="8">
        <v>1423</v>
      </c>
      <c r="B1426" s="5" t="s">
        <v>11566</v>
      </c>
      <c r="C1426" s="5" t="s">
        <v>11606</v>
      </c>
      <c r="D1426" s="5" t="s">
        <v>11531</v>
      </c>
      <c r="E1426" s="2">
        <v>44931</v>
      </c>
      <c r="F1426" s="5" t="s">
        <v>8749</v>
      </c>
      <c r="G1426" s="8">
        <f t="shared" si="46"/>
        <v>1</v>
      </c>
      <c r="H1426" s="8"/>
      <c r="I1426" s="43">
        <v>112</v>
      </c>
      <c r="J1426" s="5" t="str">
        <f t="shared" si="47"/>
        <v>Open</v>
      </c>
      <c r="K1426" s="8"/>
      <c r="L1426" s="8"/>
      <c r="M1426" s="5"/>
    </row>
    <row r="1427" spans="1:13">
      <c r="A1427" s="8">
        <v>1424</v>
      </c>
      <c r="B1427" s="5" t="s">
        <v>11568</v>
      </c>
      <c r="C1427" s="5" t="s">
        <v>11608</v>
      </c>
      <c r="D1427" s="5" t="s">
        <v>11533</v>
      </c>
      <c r="E1427" s="2">
        <v>44931</v>
      </c>
      <c r="F1427" s="5" t="s">
        <v>8749</v>
      </c>
      <c r="G1427" s="8">
        <f t="shared" si="46"/>
        <v>1</v>
      </c>
      <c r="H1427" s="8"/>
      <c r="I1427" s="43">
        <v>195</v>
      </c>
      <c r="J1427" s="5" t="str">
        <f t="shared" si="47"/>
        <v>Open</v>
      </c>
      <c r="K1427" s="8"/>
      <c r="L1427" s="8"/>
      <c r="M1427" s="5"/>
    </row>
    <row r="1428" spans="1:13">
      <c r="A1428" s="8">
        <v>1425</v>
      </c>
      <c r="B1428" s="5" t="s">
        <v>11569</v>
      </c>
      <c r="C1428" s="5" t="s">
        <v>11609</v>
      </c>
      <c r="D1428" s="5" t="s">
        <v>11534</v>
      </c>
      <c r="E1428" s="2">
        <v>44931</v>
      </c>
      <c r="F1428" s="5" t="s">
        <v>8749</v>
      </c>
      <c r="G1428" s="8">
        <f t="shared" si="46"/>
        <v>1</v>
      </c>
      <c r="H1428" s="8"/>
      <c r="I1428" s="43">
        <v>93</v>
      </c>
      <c r="J1428" s="5" t="str">
        <f t="shared" si="47"/>
        <v>Open</v>
      </c>
      <c r="K1428" s="8"/>
      <c r="L1428" s="8"/>
      <c r="M1428" s="5"/>
    </row>
    <row r="1429" spans="1:13">
      <c r="A1429" s="8">
        <v>1426</v>
      </c>
      <c r="B1429" s="5" t="s">
        <v>11570</v>
      </c>
      <c r="C1429" s="5" t="s">
        <v>11610</v>
      </c>
      <c r="D1429" s="5" t="s">
        <v>11535</v>
      </c>
      <c r="E1429" s="2">
        <v>44931</v>
      </c>
      <c r="F1429" s="5" t="s">
        <v>8749</v>
      </c>
      <c r="G1429" s="8">
        <f t="shared" si="46"/>
        <v>1</v>
      </c>
      <c r="H1429" s="8"/>
      <c r="I1429" s="43">
        <v>218</v>
      </c>
      <c r="J1429" s="5" t="str">
        <f t="shared" si="47"/>
        <v>Open</v>
      </c>
      <c r="K1429" s="8"/>
      <c r="L1429" s="8"/>
      <c r="M1429" s="5"/>
    </row>
    <row r="1430" spans="1:13">
      <c r="A1430" s="8">
        <v>1427</v>
      </c>
      <c r="B1430" s="5" t="s">
        <v>11571</v>
      </c>
      <c r="C1430" s="5" t="s">
        <v>11611</v>
      </c>
      <c r="D1430" s="5" t="s">
        <v>11536</v>
      </c>
      <c r="E1430" s="2">
        <v>44931</v>
      </c>
      <c r="F1430" s="5" t="s">
        <v>8749</v>
      </c>
      <c r="G1430" s="8">
        <f t="shared" si="46"/>
        <v>1</v>
      </c>
      <c r="H1430" s="8"/>
      <c r="I1430" s="43">
        <v>150</v>
      </c>
      <c r="J1430" s="5" t="str">
        <f t="shared" si="47"/>
        <v>Open</v>
      </c>
      <c r="K1430" s="8"/>
      <c r="L1430" s="8"/>
      <c r="M1430" s="5"/>
    </row>
    <row r="1431" spans="1:13">
      <c r="A1431" s="8">
        <v>1428</v>
      </c>
      <c r="B1431" s="5" t="s">
        <v>11572</v>
      </c>
      <c r="C1431" s="5" t="s">
        <v>11612</v>
      </c>
      <c r="D1431" s="5" t="s">
        <v>11537</v>
      </c>
      <c r="E1431" s="2">
        <v>44931</v>
      </c>
      <c r="F1431" s="5" t="s">
        <v>8749</v>
      </c>
      <c r="G1431" s="8">
        <f t="shared" si="46"/>
        <v>1</v>
      </c>
      <c r="H1431" s="8"/>
      <c r="I1431" s="43">
        <v>225</v>
      </c>
      <c r="J1431" s="5" t="str">
        <f t="shared" si="47"/>
        <v>Open</v>
      </c>
      <c r="K1431" s="8"/>
      <c r="L1431" s="8"/>
      <c r="M1431" s="5"/>
    </row>
    <row r="1432" spans="1:13">
      <c r="A1432" s="8">
        <v>1429</v>
      </c>
      <c r="B1432" s="5" t="s">
        <v>11570</v>
      </c>
      <c r="C1432" s="5" t="s">
        <v>11610</v>
      </c>
      <c r="D1432" s="5" t="s">
        <v>11535</v>
      </c>
      <c r="E1432" s="2">
        <v>44931</v>
      </c>
      <c r="F1432" s="5" t="s">
        <v>8749</v>
      </c>
      <c r="G1432" s="8">
        <f t="shared" si="46"/>
        <v>1</v>
      </c>
      <c r="H1432" s="8"/>
      <c r="I1432" s="43">
        <v>218</v>
      </c>
      <c r="J1432" s="5" t="str">
        <f t="shared" si="47"/>
        <v>Open</v>
      </c>
      <c r="K1432" s="8"/>
      <c r="L1432" s="8"/>
      <c r="M1432" s="5"/>
    </row>
    <row r="1433" spans="1:13">
      <c r="A1433" s="8">
        <v>1430</v>
      </c>
      <c r="B1433" s="5" t="s">
        <v>11573</v>
      </c>
      <c r="C1433" s="5" t="s">
        <v>11613</v>
      </c>
      <c r="D1433" s="5" t="s">
        <v>11538</v>
      </c>
      <c r="E1433" s="2">
        <v>44931</v>
      </c>
      <c r="F1433" s="5" t="s">
        <v>8749</v>
      </c>
      <c r="G1433" s="8">
        <f t="shared" si="46"/>
        <v>1</v>
      </c>
      <c r="H1433" s="8"/>
      <c r="I1433" s="43">
        <v>292</v>
      </c>
      <c r="J1433" s="5" t="str">
        <f t="shared" si="47"/>
        <v>Open</v>
      </c>
      <c r="K1433" s="8"/>
      <c r="L1433" s="8"/>
      <c r="M1433" s="5"/>
    </row>
    <row r="1434" spans="1:13">
      <c r="A1434" s="8">
        <v>1431</v>
      </c>
      <c r="B1434" s="5" t="s">
        <v>11574</v>
      </c>
      <c r="C1434" s="5" t="s">
        <v>11614</v>
      </c>
      <c r="D1434" s="5" t="s">
        <v>11539</v>
      </c>
      <c r="E1434" s="2">
        <v>44931</v>
      </c>
      <c r="F1434" s="5" t="s">
        <v>8749</v>
      </c>
      <c r="G1434" s="8">
        <f t="shared" si="46"/>
        <v>1</v>
      </c>
      <c r="H1434" s="8"/>
      <c r="I1434" s="43">
        <v>100</v>
      </c>
      <c r="J1434" s="5" t="str">
        <f t="shared" si="47"/>
        <v>Open</v>
      </c>
      <c r="K1434" s="8"/>
      <c r="L1434" s="8"/>
      <c r="M1434" s="5"/>
    </row>
    <row r="1435" spans="1:13">
      <c r="A1435" s="8">
        <v>1432</v>
      </c>
      <c r="B1435" s="5" t="s">
        <v>11570</v>
      </c>
      <c r="C1435" s="5" t="s">
        <v>11610</v>
      </c>
      <c r="D1435" s="5" t="s">
        <v>11535</v>
      </c>
      <c r="E1435" s="2">
        <v>44931</v>
      </c>
      <c r="F1435" s="5" t="s">
        <v>8749</v>
      </c>
      <c r="G1435" s="8">
        <f t="shared" si="46"/>
        <v>1</v>
      </c>
      <c r="H1435" s="8"/>
      <c r="I1435" s="43">
        <v>218</v>
      </c>
      <c r="J1435" s="5" t="str">
        <f t="shared" si="47"/>
        <v>Open</v>
      </c>
      <c r="K1435" s="8"/>
      <c r="L1435" s="8"/>
      <c r="M1435" s="5"/>
    </row>
    <row r="1436" spans="1:13">
      <c r="A1436" s="8">
        <v>1433</v>
      </c>
      <c r="B1436" s="5" t="s">
        <v>11575</v>
      </c>
      <c r="C1436" s="5" t="s">
        <v>11615</v>
      </c>
      <c r="D1436" s="5" t="s">
        <v>11540</v>
      </c>
      <c r="E1436" s="2">
        <v>44931</v>
      </c>
      <c r="F1436" s="5" t="s">
        <v>8749</v>
      </c>
      <c r="G1436" s="8">
        <f t="shared" si="46"/>
        <v>1</v>
      </c>
      <c r="H1436" s="8"/>
      <c r="I1436" s="43">
        <v>163</v>
      </c>
      <c r="J1436" s="5" t="str">
        <f t="shared" si="47"/>
        <v>Open</v>
      </c>
      <c r="K1436" s="8"/>
      <c r="L1436" s="8"/>
      <c r="M1436" s="5"/>
    </row>
    <row r="1437" spans="1:13">
      <c r="A1437" s="8">
        <v>1434</v>
      </c>
      <c r="B1437" s="5" t="s">
        <v>11576</v>
      </c>
      <c r="C1437" s="5" t="s">
        <v>11616</v>
      </c>
      <c r="D1437" s="5" t="s">
        <v>11541</v>
      </c>
      <c r="E1437" s="2">
        <v>44931</v>
      </c>
      <c r="F1437" s="5" t="s">
        <v>8752</v>
      </c>
      <c r="G1437" s="8">
        <f t="shared" si="46"/>
        <v>1</v>
      </c>
      <c r="H1437" s="8"/>
      <c r="I1437" s="43">
        <v>134</v>
      </c>
      <c r="J1437" s="5" t="str">
        <f t="shared" si="47"/>
        <v>Open</v>
      </c>
      <c r="K1437" s="8"/>
      <c r="L1437" s="8"/>
      <c r="M1437" s="5"/>
    </row>
    <row r="1438" spans="1:13">
      <c r="A1438" s="8">
        <v>1435</v>
      </c>
      <c r="B1438" s="5" t="s">
        <v>9021</v>
      </c>
      <c r="C1438" s="5" t="s">
        <v>9051</v>
      </c>
      <c r="D1438" s="5" t="s">
        <v>9042</v>
      </c>
      <c r="E1438" s="2">
        <v>44931</v>
      </c>
      <c r="F1438" s="5" t="s">
        <v>8752</v>
      </c>
      <c r="G1438" s="8">
        <f t="shared" si="46"/>
        <v>1</v>
      </c>
      <c r="H1438" s="8"/>
      <c r="I1438" s="43">
        <v>292.70999999999998</v>
      </c>
      <c r="J1438" s="5" t="str">
        <f t="shared" si="47"/>
        <v>Open</v>
      </c>
      <c r="K1438" s="8"/>
      <c r="L1438" s="8"/>
      <c r="M1438" s="5"/>
    </row>
    <row r="1439" spans="1:13">
      <c r="A1439" s="8">
        <v>1436</v>
      </c>
      <c r="B1439" s="5" t="s">
        <v>11577</v>
      </c>
      <c r="C1439" s="5" t="s">
        <v>11617</v>
      </c>
      <c r="D1439" s="5" t="s">
        <v>10136</v>
      </c>
      <c r="E1439" s="2">
        <v>44931</v>
      </c>
      <c r="F1439" s="5" t="s">
        <v>8752</v>
      </c>
      <c r="G1439" s="8">
        <f t="shared" si="46"/>
        <v>1</v>
      </c>
      <c r="H1439" s="8"/>
      <c r="I1439" s="43">
        <v>80</v>
      </c>
      <c r="J1439" s="5" t="str">
        <f t="shared" si="47"/>
        <v>Open</v>
      </c>
      <c r="K1439" s="8"/>
      <c r="L1439" s="8"/>
      <c r="M1439" s="5"/>
    </row>
    <row r="1440" spans="1:13">
      <c r="A1440" s="8">
        <v>1437</v>
      </c>
      <c r="B1440" s="5" t="s">
        <v>11578</v>
      </c>
      <c r="C1440" s="5" t="s">
        <v>11618</v>
      </c>
      <c r="D1440" s="5" t="s">
        <v>11542</v>
      </c>
      <c r="E1440" s="2">
        <v>44931</v>
      </c>
      <c r="F1440" s="5" t="s">
        <v>8752</v>
      </c>
      <c r="G1440" s="8">
        <f t="shared" si="46"/>
        <v>1</v>
      </c>
      <c r="H1440" s="8"/>
      <c r="I1440" s="43">
        <v>40</v>
      </c>
      <c r="J1440" s="5" t="str">
        <f t="shared" si="47"/>
        <v>Open</v>
      </c>
      <c r="K1440" s="8"/>
      <c r="L1440" s="8"/>
      <c r="M1440" s="5"/>
    </row>
    <row r="1441" spans="1:13">
      <c r="A1441" s="8">
        <v>1438</v>
      </c>
      <c r="B1441" s="5" t="s">
        <v>170</v>
      </c>
      <c r="C1441" s="5" t="s">
        <v>9703</v>
      </c>
      <c r="D1441" s="5" t="s">
        <v>167</v>
      </c>
      <c r="E1441" s="2">
        <v>44931</v>
      </c>
      <c r="F1441" s="5" t="s">
        <v>8752</v>
      </c>
      <c r="G1441" s="8">
        <f t="shared" si="46"/>
        <v>1</v>
      </c>
      <c r="H1441" s="8"/>
      <c r="I1441" s="43">
        <v>105</v>
      </c>
      <c r="J1441" s="5" t="str">
        <f t="shared" si="47"/>
        <v>Open</v>
      </c>
      <c r="K1441" s="8"/>
      <c r="L1441" s="8"/>
      <c r="M1441" s="5"/>
    </row>
    <row r="1442" spans="1:13">
      <c r="A1442" s="8">
        <v>1439</v>
      </c>
      <c r="B1442" s="5" t="s">
        <v>11579</v>
      </c>
      <c r="C1442" s="5" t="s">
        <v>11619</v>
      </c>
      <c r="D1442" s="5" t="s">
        <v>11543</v>
      </c>
      <c r="E1442" s="2">
        <v>44931</v>
      </c>
      <c r="F1442" s="5" t="s">
        <v>8752</v>
      </c>
      <c r="G1442" s="8">
        <f t="shared" si="46"/>
        <v>1</v>
      </c>
      <c r="H1442" s="8"/>
      <c r="I1442" s="43">
        <v>170</v>
      </c>
      <c r="J1442" s="5" t="str">
        <f t="shared" si="47"/>
        <v>Open</v>
      </c>
      <c r="K1442" s="8"/>
      <c r="L1442" s="8"/>
      <c r="M1442" s="5"/>
    </row>
    <row r="1443" spans="1:13">
      <c r="A1443" s="8">
        <v>1440</v>
      </c>
      <c r="B1443" s="5" t="s">
        <v>11580</v>
      </c>
      <c r="C1443" s="5" t="s">
        <v>11620</v>
      </c>
      <c r="D1443" s="5" t="s">
        <v>11544</v>
      </c>
      <c r="E1443" s="2">
        <v>44931</v>
      </c>
      <c r="F1443" s="5" t="s">
        <v>8758</v>
      </c>
      <c r="G1443" s="8">
        <f t="shared" si="46"/>
        <v>1</v>
      </c>
      <c r="H1443" s="8"/>
      <c r="I1443" s="43">
        <v>725</v>
      </c>
      <c r="J1443" s="5" t="str">
        <f t="shared" si="47"/>
        <v>Open</v>
      </c>
      <c r="K1443" s="8"/>
      <c r="L1443" s="8"/>
      <c r="M1443" s="5"/>
    </row>
    <row r="1444" spans="1:13">
      <c r="A1444" s="8">
        <v>1441</v>
      </c>
      <c r="B1444" s="5" t="s">
        <v>11581</v>
      </c>
      <c r="C1444" s="5" t="s">
        <v>11621</v>
      </c>
      <c r="D1444" s="5" t="s">
        <v>8404</v>
      </c>
      <c r="E1444" s="2">
        <v>44931</v>
      </c>
      <c r="F1444" s="5" t="s">
        <v>8758</v>
      </c>
      <c r="G1444" s="8">
        <f t="shared" si="46"/>
        <v>1</v>
      </c>
      <c r="H1444" s="8"/>
      <c r="I1444" s="43">
        <v>120</v>
      </c>
      <c r="J1444" s="5" t="str">
        <f t="shared" si="47"/>
        <v>Open</v>
      </c>
      <c r="K1444" s="8"/>
      <c r="L1444" s="8"/>
      <c r="M1444" s="5"/>
    </row>
    <row r="1445" spans="1:13">
      <c r="A1445" s="8">
        <v>1442</v>
      </c>
      <c r="B1445" s="5" t="s">
        <v>11582</v>
      </c>
      <c r="C1445" s="5" t="s">
        <v>11622</v>
      </c>
      <c r="D1445" s="5" t="s">
        <v>11545</v>
      </c>
      <c r="E1445" s="2">
        <v>44931</v>
      </c>
      <c r="F1445" s="5" t="s">
        <v>9819</v>
      </c>
      <c r="G1445" s="8">
        <f t="shared" si="46"/>
        <v>1</v>
      </c>
      <c r="H1445" s="8"/>
      <c r="I1445" s="43">
        <v>517</v>
      </c>
      <c r="J1445" s="5" t="str">
        <f t="shared" si="47"/>
        <v>Open</v>
      </c>
      <c r="K1445" s="8"/>
      <c r="L1445" s="8"/>
      <c r="M1445" s="5"/>
    </row>
    <row r="1446" spans="1:13">
      <c r="A1446" s="8">
        <v>1443</v>
      </c>
      <c r="B1446" s="5" t="s">
        <v>11583</v>
      </c>
      <c r="C1446" s="5" t="s">
        <v>11623</v>
      </c>
      <c r="D1446" s="5" t="s">
        <v>11546</v>
      </c>
      <c r="E1446" s="2">
        <v>44931</v>
      </c>
      <c r="F1446" s="5" t="s">
        <v>8758</v>
      </c>
      <c r="G1446" s="8">
        <f t="shared" si="46"/>
        <v>1</v>
      </c>
      <c r="H1446" s="8"/>
      <c r="I1446" s="43">
        <v>192</v>
      </c>
      <c r="J1446" s="5" t="str">
        <f t="shared" si="47"/>
        <v>Open</v>
      </c>
      <c r="K1446" s="8"/>
      <c r="L1446" s="8"/>
      <c r="M1446" s="5"/>
    </row>
    <row r="1447" spans="1:13">
      <c r="A1447" s="8">
        <v>1444</v>
      </c>
      <c r="B1447" s="5" t="s">
        <v>11584</v>
      </c>
      <c r="C1447" s="5" t="s">
        <v>11624</v>
      </c>
      <c r="D1447" s="5" t="s">
        <v>11547</v>
      </c>
      <c r="E1447" s="2">
        <v>44931</v>
      </c>
      <c r="F1447" s="5" t="s">
        <v>8752</v>
      </c>
      <c r="G1447" s="8">
        <f t="shared" si="46"/>
        <v>1</v>
      </c>
      <c r="H1447" s="8"/>
      <c r="I1447" s="43">
        <v>535</v>
      </c>
      <c r="J1447" s="5" t="str">
        <f t="shared" si="47"/>
        <v>Open</v>
      </c>
      <c r="K1447" s="8"/>
      <c r="L1447" s="8"/>
      <c r="M1447" s="5"/>
    </row>
    <row r="1448" spans="1:13">
      <c r="A1448" s="8">
        <v>1445</v>
      </c>
      <c r="B1448" s="5" t="s">
        <v>11585</v>
      </c>
      <c r="C1448" s="5" t="s">
        <v>11625</v>
      </c>
      <c r="D1448" s="5" t="s">
        <v>11548</v>
      </c>
      <c r="E1448" s="2">
        <v>44931</v>
      </c>
      <c r="F1448" s="5" t="s">
        <v>8758</v>
      </c>
      <c r="G1448" s="8">
        <f t="shared" si="46"/>
        <v>1</v>
      </c>
      <c r="H1448" s="8"/>
      <c r="I1448" s="43">
        <v>130</v>
      </c>
      <c r="J1448" s="5" t="str">
        <f t="shared" si="47"/>
        <v>Open</v>
      </c>
      <c r="K1448" s="8"/>
      <c r="L1448" s="8"/>
      <c r="M1448" s="5"/>
    </row>
    <row r="1449" spans="1:13">
      <c r="A1449" s="8">
        <v>1446</v>
      </c>
      <c r="B1449" s="5" t="s">
        <v>11586</v>
      </c>
      <c r="C1449" s="5" t="s">
        <v>11626</v>
      </c>
      <c r="D1449" s="5" t="s">
        <v>8443</v>
      </c>
      <c r="E1449" s="2">
        <v>44931</v>
      </c>
      <c r="F1449" s="5" t="s">
        <v>8758</v>
      </c>
      <c r="G1449" s="8">
        <f t="shared" si="46"/>
        <v>1</v>
      </c>
      <c r="H1449" s="8"/>
      <c r="I1449" s="43">
        <v>69</v>
      </c>
      <c r="J1449" s="5" t="str">
        <f t="shared" si="47"/>
        <v>Open</v>
      </c>
      <c r="K1449" s="8"/>
      <c r="L1449" s="8"/>
      <c r="M1449" s="5"/>
    </row>
    <row r="1450" spans="1:13">
      <c r="A1450" s="8">
        <v>1447</v>
      </c>
      <c r="B1450" s="5" t="s">
        <v>11587</v>
      </c>
      <c r="C1450" s="5" t="s">
        <v>11627</v>
      </c>
      <c r="D1450" s="5" t="s">
        <v>11549</v>
      </c>
      <c r="E1450" s="2">
        <v>44931</v>
      </c>
      <c r="F1450" s="5" t="s">
        <v>8758</v>
      </c>
      <c r="G1450" s="8">
        <f t="shared" si="46"/>
        <v>1</v>
      </c>
      <c r="H1450" s="8"/>
      <c r="I1450" s="43">
        <v>242</v>
      </c>
      <c r="J1450" s="5" t="str">
        <f t="shared" si="47"/>
        <v>Open</v>
      </c>
      <c r="K1450" s="8"/>
      <c r="L1450" s="8"/>
      <c r="M1450" s="5"/>
    </row>
    <row r="1451" spans="1:13">
      <c r="A1451" s="8">
        <v>1448</v>
      </c>
      <c r="B1451" s="5" t="s">
        <v>11588</v>
      </c>
      <c r="C1451" s="5" t="s">
        <v>11628</v>
      </c>
      <c r="D1451" s="5" t="s">
        <v>11550</v>
      </c>
      <c r="E1451" s="2">
        <v>44931</v>
      </c>
      <c r="F1451" s="5" t="s">
        <v>8758</v>
      </c>
      <c r="G1451" s="8">
        <f t="shared" si="46"/>
        <v>1</v>
      </c>
      <c r="H1451" s="8"/>
      <c r="I1451" s="43">
        <v>62</v>
      </c>
      <c r="J1451" s="5" t="str">
        <f t="shared" si="47"/>
        <v>Open</v>
      </c>
      <c r="K1451" s="8"/>
      <c r="L1451" s="8"/>
      <c r="M1451" s="5"/>
    </row>
    <row r="1452" spans="1:13">
      <c r="A1452" s="8">
        <v>1449</v>
      </c>
      <c r="B1452" s="5" t="s">
        <v>11589</v>
      </c>
      <c r="C1452" s="5" t="s">
        <v>11629</v>
      </c>
      <c r="D1452" s="5" t="s">
        <v>11551</v>
      </c>
      <c r="E1452" s="2">
        <v>44931</v>
      </c>
      <c r="F1452" s="5" t="s">
        <v>8758</v>
      </c>
      <c r="G1452" s="8">
        <f t="shared" si="46"/>
        <v>1</v>
      </c>
      <c r="H1452" s="8"/>
      <c r="I1452" s="43">
        <v>76</v>
      </c>
      <c r="J1452" s="5" t="str">
        <f t="shared" si="47"/>
        <v>Open</v>
      </c>
      <c r="K1452" s="8"/>
      <c r="L1452" s="8"/>
      <c r="M1452" s="5"/>
    </row>
    <row r="1453" spans="1:13">
      <c r="A1453" s="8">
        <v>1450</v>
      </c>
      <c r="B1453" s="5" t="s">
        <v>6057</v>
      </c>
      <c r="C1453" s="5" t="s">
        <v>11630</v>
      </c>
      <c r="D1453" s="5" t="s">
        <v>3448</v>
      </c>
      <c r="E1453" s="2">
        <v>44931</v>
      </c>
      <c r="F1453" s="5" t="s">
        <v>8758</v>
      </c>
      <c r="G1453" s="8">
        <f t="shared" si="46"/>
        <v>1</v>
      </c>
      <c r="H1453" s="8"/>
      <c r="I1453" s="43">
        <v>1160</v>
      </c>
      <c r="J1453" s="5" t="str">
        <f t="shared" si="47"/>
        <v>Open</v>
      </c>
      <c r="K1453" s="8"/>
      <c r="L1453" s="8"/>
      <c r="M1453" s="5"/>
    </row>
    <row r="1454" spans="1:13">
      <c r="A1454" s="8">
        <v>1451</v>
      </c>
      <c r="B1454" s="5" t="s">
        <v>11867</v>
      </c>
      <c r="C1454" s="5" t="s">
        <v>11836</v>
      </c>
      <c r="D1454" s="5" t="s">
        <v>11806</v>
      </c>
      <c r="E1454" s="2">
        <v>44932</v>
      </c>
      <c r="F1454" s="5" t="s">
        <v>8747</v>
      </c>
      <c r="G1454" s="8">
        <f t="shared" si="46"/>
        <v>1</v>
      </c>
      <c r="H1454" s="8"/>
      <c r="I1454" s="43">
        <v>65</v>
      </c>
      <c r="J1454" s="5" t="str">
        <f t="shared" si="47"/>
        <v>Open</v>
      </c>
      <c r="K1454" s="8"/>
      <c r="L1454" s="8"/>
      <c r="M1454" s="5"/>
    </row>
    <row r="1455" spans="1:13">
      <c r="A1455" s="8">
        <v>1452</v>
      </c>
      <c r="B1455" s="5" t="s">
        <v>11867</v>
      </c>
      <c r="C1455" s="5" t="s">
        <v>11836</v>
      </c>
      <c r="D1455" s="5" t="s">
        <v>11806</v>
      </c>
      <c r="E1455" s="2">
        <v>44932</v>
      </c>
      <c r="F1455" s="5" t="s">
        <v>8747</v>
      </c>
      <c r="G1455" s="8">
        <f t="shared" si="46"/>
        <v>1</v>
      </c>
      <c r="H1455" s="8"/>
      <c r="I1455" s="43">
        <v>65</v>
      </c>
      <c r="J1455" s="5" t="str">
        <f t="shared" si="47"/>
        <v>Open</v>
      </c>
      <c r="K1455" s="8"/>
      <c r="L1455" s="8"/>
      <c r="M1455" s="5"/>
    </row>
    <row r="1456" spans="1:13">
      <c r="A1456" s="8">
        <v>1453</v>
      </c>
      <c r="B1456" s="5" t="s">
        <v>11868</v>
      </c>
      <c r="C1456" s="5" t="s">
        <v>11837</v>
      </c>
      <c r="D1456" s="5" t="s">
        <v>11807</v>
      </c>
      <c r="E1456" s="2">
        <v>44932</v>
      </c>
      <c r="F1456" s="5" t="s">
        <v>8747</v>
      </c>
      <c r="G1456" s="8">
        <f t="shared" si="46"/>
        <v>1</v>
      </c>
      <c r="H1456" s="8"/>
      <c r="I1456" s="43">
        <v>160</v>
      </c>
      <c r="J1456" s="5" t="str">
        <f t="shared" si="47"/>
        <v>Open</v>
      </c>
      <c r="K1456" s="8"/>
      <c r="L1456" s="8"/>
      <c r="M1456" s="5"/>
    </row>
    <row r="1457" spans="1:13">
      <c r="A1457" s="8">
        <v>1454</v>
      </c>
      <c r="B1457" s="5" t="s">
        <v>11869</v>
      </c>
      <c r="C1457" s="5" t="s">
        <v>11838</v>
      </c>
      <c r="D1457" s="5" t="s">
        <v>11808</v>
      </c>
      <c r="E1457" s="2">
        <v>44932</v>
      </c>
      <c r="F1457" s="5" t="s">
        <v>8747</v>
      </c>
      <c r="G1457" s="8">
        <f t="shared" si="46"/>
        <v>1</v>
      </c>
      <c r="H1457" s="8"/>
      <c r="I1457" s="43">
        <v>72</v>
      </c>
      <c r="J1457" s="5" t="str">
        <f t="shared" si="47"/>
        <v>Open</v>
      </c>
      <c r="K1457" s="8"/>
      <c r="L1457" s="8"/>
      <c r="M1457" s="5"/>
    </row>
    <row r="1458" spans="1:13">
      <c r="A1458" s="8">
        <v>1455</v>
      </c>
      <c r="B1458" s="5" t="s">
        <v>11870</v>
      </c>
      <c r="C1458" s="5" t="s">
        <v>11839</v>
      </c>
      <c r="D1458" s="5" t="s">
        <v>11809</v>
      </c>
      <c r="E1458" s="2">
        <v>44932</v>
      </c>
      <c r="F1458" s="5" t="s">
        <v>8747</v>
      </c>
      <c r="G1458" s="8">
        <f t="shared" si="46"/>
        <v>1</v>
      </c>
      <c r="H1458" s="8"/>
      <c r="I1458" s="43">
        <v>48</v>
      </c>
      <c r="J1458" s="5" t="str">
        <f t="shared" si="47"/>
        <v>Open</v>
      </c>
      <c r="K1458" s="8"/>
      <c r="L1458" s="8"/>
      <c r="M1458" s="5"/>
    </row>
    <row r="1459" spans="1:13">
      <c r="A1459" s="8">
        <v>1456</v>
      </c>
      <c r="B1459" s="5" t="s">
        <v>11871</v>
      </c>
      <c r="C1459" s="5" t="s">
        <v>11840</v>
      </c>
      <c r="D1459" s="5" t="s">
        <v>11810</v>
      </c>
      <c r="E1459" s="2">
        <v>44932</v>
      </c>
      <c r="F1459" s="5" t="s">
        <v>8747</v>
      </c>
      <c r="G1459" s="8">
        <f t="shared" si="46"/>
        <v>1</v>
      </c>
      <c r="H1459" s="8"/>
      <c r="I1459" s="43">
        <v>81</v>
      </c>
      <c r="J1459" s="5" t="str">
        <f t="shared" si="47"/>
        <v>Open</v>
      </c>
      <c r="K1459" s="8"/>
      <c r="L1459" s="8"/>
      <c r="M1459" s="5"/>
    </row>
    <row r="1460" spans="1:13">
      <c r="A1460" s="8">
        <v>1457</v>
      </c>
      <c r="B1460" s="5" t="s">
        <v>11867</v>
      </c>
      <c r="C1460" s="5" t="s">
        <v>11836</v>
      </c>
      <c r="D1460" s="5" t="s">
        <v>11806</v>
      </c>
      <c r="E1460" s="2">
        <v>44932</v>
      </c>
      <c r="F1460" s="5" t="s">
        <v>8747</v>
      </c>
      <c r="G1460" s="8">
        <f t="shared" si="46"/>
        <v>1</v>
      </c>
      <c r="H1460" s="8"/>
      <c r="I1460" s="43">
        <v>65</v>
      </c>
      <c r="J1460" s="5" t="str">
        <f t="shared" si="47"/>
        <v>Open</v>
      </c>
      <c r="K1460" s="8"/>
      <c r="L1460" s="8"/>
      <c r="M1460" s="5"/>
    </row>
    <row r="1461" spans="1:13">
      <c r="A1461" s="8">
        <v>1458</v>
      </c>
      <c r="B1461" s="5" t="s">
        <v>11867</v>
      </c>
      <c r="C1461" s="5" t="s">
        <v>11836</v>
      </c>
      <c r="D1461" s="5" t="s">
        <v>11806</v>
      </c>
      <c r="E1461" s="2">
        <v>44932</v>
      </c>
      <c r="F1461" s="5" t="s">
        <v>8747</v>
      </c>
      <c r="G1461" s="8">
        <f t="shared" si="46"/>
        <v>1</v>
      </c>
      <c r="H1461" s="8"/>
      <c r="I1461" s="43">
        <v>65</v>
      </c>
      <c r="J1461" s="5" t="str">
        <f t="shared" si="47"/>
        <v>Open</v>
      </c>
      <c r="K1461" s="8"/>
      <c r="L1461" s="8"/>
      <c r="M1461" s="5"/>
    </row>
    <row r="1462" spans="1:13">
      <c r="A1462" s="8">
        <v>1459</v>
      </c>
      <c r="B1462" s="5" t="s">
        <v>11867</v>
      </c>
      <c r="C1462" s="5" t="s">
        <v>11836</v>
      </c>
      <c r="D1462" s="5" t="s">
        <v>11806</v>
      </c>
      <c r="E1462" s="2">
        <v>44932</v>
      </c>
      <c r="F1462" s="5" t="s">
        <v>8747</v>
      </c>
      <c r="G1462" s="8">
        <f t="shared" si="46"/>
        <v>1</v>
      </c>
      <c r="H1462" s="8"/>
      <c r="I1462" s="43">
        <v>65</v>
      </c>
      <c r="J1462" s="5" t="str">
        <f t="shared" si="47"/>
        <v>Open</v>
      </c>
      <c r="K1462" s="8"/>
      <c r="L1462" s="8"/>
      <c r="M1462" s="5"/>
    </row>
    <row r="1463" spans="1:13">
      <c r="A1463" s="8">
        <v>1460</v>
      </c>
      <c r="B1463" s="5" t="s">
        <v>11867</v>
      </c>
      <c r="C1463" s="5" t="s">
        <v>11836</v>
      </c>
      <c r="D1463" s="5" t="s">
        <v>11806</v>
      </c>
      <c r="E1463" s="2">
        <v>44932</v>
      </c>
      <c r="F1463" s="5" t="s">
        <v>8747</v>
      </c>
      <c r="G1463" s="8">
        <f t="shared" si="46"/>
        <v>1</v>
      </c>
      <c r="H1463" s="8"/>
      <c r="I1463" s="43">
        <v>65</v>
      </c>
      <c r="J1463" s="5" t="str">
        <f t="shared" si="47"/>
        <v>Open</v>
      </c>
      <c r="K1463" s="8"/>
      <c r="L1463" s="8"/>
      <c r="M1463" s="5"/>
    </row>
    <row r="1464" spans="1:13">
      <c r="A1464" s="8">
        <v>1461</v>
      </c>
      <c r="B1464" s="5" t="s">
        <v>11867</v>
      </c>
      <c r="C1464" s="5" t="s">
        <v>11836</v>
      </c>
      <c r="D1464" s="5" t="s">
        <v>11806</v>
      </c>
      <c r="E1464" s="2">
        <v>44932</v>
      </c>
      <c r="F1464" s="5" t="s">
        <v>8747</v>
      </c>
      <c r="G1464" s="8">
        <f t="shared" si="46"/>
        <v>1</v>
      </c>
      <c r="H1464" s="8"/>
      <c r="I1464" s="43">
        <v>65</v>
      </c>
      <c r="J1464" s="5" t="str">
        <f t="shared" si="47"/>
        <v>Open</v>
      </c>
      <c r="K1464" s="8"/>
      <c r="L1464" s="8"/>
      <c r="M1464" s="5"/>
    </row>
    <row r="1465" spans="1:13">
      <c r="A1465" s="8">
        <v>1462</v>
      </c>
      <c r="B1465" s="5" t="s">
        <v>11872</v>
      </c>
      <c r="C1465" s="5" t="s">
        <v>11841</v>
      </c>
      <c r="D1465" s="5" t="s">
        <v>11811</v>
      </c>
      <c r="E1465" s="2">
        <v>44932</v>
      </c>
      <c r="F1465" s="5" t="s">
        <v>8747</v>
      </c>
      <c r="G1465" s="8">
        <f t="shared" si="46"/>
        <v>1</v>
      </c>
      <c r="H1465" s="8"/>
      <c r="I1465" s="43">
        <v>164</v>
      </c>
      <c r="J1465" s="5" t="str">
        <f t="shared" si="47"/>
        <v>Open</v>
      </c>
      <c r="K1465" s="8"/>
      <c r="L1465" s="8"/>
      <c r="M1465" s="5"/>
    </row>
    <row r="1466" spans="1:13">
      <c r="A1466" s="8">
        <v>1463</v>
      </c>
      <c r="B1466" s="5" t="s">
        <v>11873</v>
      </c>
      <c r="C1466" s="5" t="s">
        <v>11842</v>
      </c>
      <c r="D1466" s="5" t="s">
        <v>11812</v>
      </c>
      <c r="E1466" s="2">
        <v>44932</v>
      </c>
      <c r="F1466" s="5" t="s">
        <v>8747</v>
      </c>
      <c r="G1466" s="8">
        <f t="shared" si="46"/>
        <v>1</v>
      </c>
      <c r="H1466" s="8"/>
      <c r="I1466" s="43">
        <v>108</v>
      </c>
      <c r="J1466" s="5" t="str">
        <f t="shared" si="47"/>
        <v>Open</v>
      </c>
      <c r="K1466" s="8"/>
      <c r="L1466" s="8"/>
      <c r="M1466" s="5"/>
    </row>
    <row r="1467" spans="1:13">
      <c r="A1467" s="8">
        <v>1464</v>
      </c>
      <c r="B1467" s="5" t="s">
        <v>11874</v>
      </c>
      <c r="C1467" s="5" t="s">
        <v>11843</v>
      </c>
      <c r="D1467" s="5" t="s">
        <v>11813</v>
      </c>
      <c r="E1467" s="2">
        <v>44932</v>
      </c>
      <c r="F1467" s="5" t="s">
        <v>8747</v>
      </c>
      <c r="G1467" s="8">
        <f t="shared" si="46"/>
        <v>1</v>
      </c>
      <c r="H1467" s="8"/>
      <c r="I1467" s="43">
        <v>23</v>
      </c>
      <c r="J1467" s="5" t="str">
        <f t="shared" si="47"/>
        <v>Open</v>
      </c>
      <c r="K1467" s="8"/>
      <c r="L1467" s="8"/>
      <c r="M1467" s="5"/>
    </row>
    <row r="1468" spans="1:13">
      <c r="A1468" s="8">
        <v>1465</v>
      </c>
      <c r="B1468" s="5" t="s">
        <v>11875</v>
      </c>
      <c r="C1468" s="5" t="s">
        <v>11844</v>
      </c>
      <c r="D1468" s="5" t="s">
        <v>11814</v>
      </c>
      <c r="E1468" s="2">
        <v>44932</v>
      </c>
      <c r="F1468" s="5" t="s">
        <v>8747</v>
      </c>
      <c r="G1468" s="8">
        <f t="shared" si="46"/>
        <v>1</v>
      </c>
      <c r="H1468" s="8"/>
      <c r="I1468" s="43">
        <v>78</v>
      </c>
      <c r="J1468" s="5" t="str">
        <f t="shared" si="47"/>
        <v>Open</v>
      </c>
      <c r="K1468" s="8"/>
      <c r="L1468" s="8"/>
      <c r="M1468" s="5"/>
    </row>
    <row r="1469" spans="1:13">
      <c r="A1469" s="8">
        <v>1466</v>
      </c>
      <c r="B1469" s="5" t="s">
        <v>11876</v>
      </c>
      <c r="C1469" s="5" t="s">
        <v>11845</v>
      </c>
      <c r="D1469" s="5" t="s">
        <v>11815</v>
      </c>
      <c r="E1469" s="2">
        <v>44932</v>
      </c>
      <c r="F1469" s="5" t="s">
        <v>8747</v>
      </c>
      <c r="G1469" s="8">
        <f t="shared" si="46"/>
        <v>1</v>
      </c>
      <c r="H1469" s="8"/>
      <c r="I1469" s="43">
        <v>66</v>
      </c>
      <c r="J1469" s="5" t="str">
        <f t="shared" si="47"/>
        <v>Open</v>
      </c>
      <c r="K1469" s="8"/>
      <c r="L1469" s="8"/>
      <c r="M1469" s="5"/>
    </row>
    <row r="1470" spans="1:13">
      <c r="A1470" s="8">
        <v>1467</v>
      </c>
      <c r="B1470" s="5" t="s">
        <v>11877</v>
      </c>
      <c r="C1470" s="5" t="s">
        <v>11846</v>
      </c>
      <c r="D1470" s="5" t="s">
        <v>11816</v>
      </c>
      <c r="E1470" s="2">
        <v>44932</v>
      </c>
      <c r="F1470" s="5" t="s">
        <v>8747</v>
      </c>
      <c r="G1470" s="8">
        <f t="shared" si="46"/>
        <v>1</v>
      </c>
      <c r="H1470" s="8"/>
      <c r="I1470" s="43">
        <v>68</v>
      </c>
      <c r="J1470" s="5" t="str">
        <f t="shared" si="47"/>
        <v>Open</v>
      </c>
      <c r="K1470" s="8"/>
      <c r="L1470" s="8"/>
      <c r="M1470" s="5"/>
    </row>
    <row r="1471" spans="1:13">
      <c r="A1471" s="8">
        <v>1468</v>
      </c>
      <c r="B1471" s="5" t="s">
        <v>11878</v>
      </c>
      <c r="C1471" s="5" t="s">
        <v>11847</v>
      </c>
      <c r="D1471" s="5" t="s">
        <v>11817</v>
      </c>
      <c r="E1471" s="2">
        <v>44932</v>
      </c>
      <c r="F1471" s="5" t="s">
        <v>8749</v>
      </c>
      <c r="G1471" s="8">
        <f t="shared" si="46"/>
        <v>1</v>
      </c>
      <c r="H1471" s="8"/>
      <c r="I1471" s="43">
        <v>116</v>
      </c>
      <c r="J1471" s="5" t="str">
        <f t="shared" si="47"/>
        <v>Open</v>
      </c>
      <c r="K1471" s="8"/>
      <c r="L1471" s="8"/>
      <c r="M1471" s="5"/>
    </row>
    <row r="1472" spans="1:13">
      <c r="A1472" s="8">
        <v>1469</v>
      </c>
      <c r="B1472" s="5" t="s">
        <v>11879</v>
      </c>
      <c r="C1472" s="5" t="s">
        <v>11848</v>
      </c>
      <c r="D1472" s="5" t="s">
        <v>11818</v>
      </c>
      <c r="E1472" s="2">
        <v>44932</v>
      </c>
      <c r="F1472" s="5" t="s">
        <v>8749</v>
      </c>
      <c r="G1472" s="8">
        <f t="shared" si="46"/>
        <v>1</v>
      </c>
      <c r="H1472" s="8"/>
      <c r="I1472" s="43">
        <v>286</v>
      </c>
      <c r="J1472" s="5" t="str">
        <f t="shared" si="47"/>
        <v>Open</v>
      </c>
      <c r="K1472" s="8"/>
      <c r="L1472" s="8"/>
      <c r="M1472" s="5"/>
    </row>
    <row r="1473" spans="1:13">
      <c r="A1473" s="8">
        <v>1470</v>
      </c>
      <c r="B1473" s="5" t="s">
        <v>11878</v>
      </c>
      <c r="C1473" s="5" t="s">
        <v>11847</v>
      </c>
      <c r="D1473" s="5" t="s">
        <v>11817</v>
      </c>
      <c r="E1473" s="2">
        <v>44932</v>
      </c>
      <c r="F1473" s="5" t="s">
        <v>8749</v>
      </c>
      <c r="G1473" s="8">
        <f t="shared" ref="G1473:G1495" si="48">IF(C1473="","",IF(D1473=H1473,0,1))</f>
        <v>1</v>
      </c>
      <c r="H1473" s="8"/>
      <c r="I1473" s="43">
        <v>116</v>
      </c>
      <c r="J1473" s="5" t="str">
        <f t="shared" si="47"/>
        <v>Open</v>
      </c>
      <c r="K1473" s="8"/>
      <c r="L1473" s="8"/>
      <c r="M1473" s="5"/>
    </row>
    <row r="1474" spans="1:13">
      <c r="A1474" s="8">
        <v>1471</v>
      </c>
      <c r="B1474" s="5" t="s">
        <v>11880</v>
      </c>
      <c r="C1474" s="5" t="s">
        <v>11849</v>
      </c>
      <c r="D1474" s="5" t="s">
        <v>11819</v>
      </c>
      <c r="E1474" s="2">
        <v>44932</v>
      </c>
      <c r="F1474" s="5" t="s">
        <v>8749</v>
      </c>
      <c r="G1474" s="8">
        <f t="shared" si="48"/>
        <v>1</v>
      </c>
      <c r="H1474" s="8"/>
      <c r="I1474" s="43">
        <v>82</v>
      </c>
      <c r="J1474" s="5" t="str">
        <f t="shared" si="47"/>
        <v>Open</v>
      </c>
      <c r="K1474" s="8"/>
      <c r="L1474" s="8"/>
      <c r="M1474" s="5"/>
    </row>
    <row r="1475" spans="1:13">
      <c r="A1475" s="8">
        <v>1472</v>
      </c>
      <c r="B1475" s="5" t="s">
        <v>11881</v>
      </c>
      <c r="C1475" s="5" t="s">
        <v>11850</v>
      </c>
      <c r="D1475" s="5" t="s">
        <v>11820</v>
      </c>
      <c r="E1475" s="2">
        <v>44932</v>
      </c>
      <c r="F1475" s="5" t="s">
        <v>8749</v>
      </c>
      <c r="G1475" s="8">
        <f t="shared" si="48"/>
        <v>1</v>
      </c>
      <c r="H1475" s="8"/>
      <c r="I1475" s="43">
        <v>123</v>
      </c>
      <c r="J1475" s="5" t="str">
        <f t="shared" si="47"/>
        <v>Open</v>
      </c>
      <c r="K1475" s="8"/>
      <c r="L1475" s="8"/>
      <c r="M1475" s="5"/>
    </row>
    <row r="1476" spans="1:13">
      <c r="A1476" s="8">
        <v>1473</v>
      </c>
      <c r="B1476" s="5" t="s">
        <v>11882</v>
      </c>
      <c r="C1476" s="5" t="s">
        <v>11851</v>
      </c>
      <c r="D1476" s="5" t="s">
        <v>11821</v>
      </c>
      <c r="E1476" s="2">
        <v>44932</v>
      </c>
      <c r="F1476" s="5" t="s">
        <v>8749</v>
      </c>
      <c r="G1476" s="8">
        <f t="shared" si="48"/>
        <v>1</v>
      </c>
      <c r="H1476" s="8"/>
      <c r="I1476" s="43">
        <v>149</v>
      </c>
      <c r="J1476" s="5" t="str">
        <f t="shared" ref="J1476:J1495" si="49">IF(F1476="","",IF(H1476=D1476,"Close","Open"))</f>
        <v>Open</v>
      </c>
      <c r="K1476" s="8"/>
      <c r="L1476" s="8"/>
      <c r="M1476" s="5"/>
    </row>
    <row r="1477" spans="1:13">
      <c r="A1477" s="8">
        <v>1474</v>
      </c>
      <c r="B1477" s="5" t="s">
        <v>11883</v>
      </c>
      <c r="C1477" s="5" t="s">
        <v>11852</v>
      </c>
      <c r="D1477" s="5" t="s">
        <v>11822</v>
      </c>
      <c r="E1477" s="2">
        <v>44932</v>
      </c>
      <c r="F1477" s="5" t="s">
        <v>8749</v>
      </c>
      <c r="G1477" s="8">
        <f t="shared" si="48"/>
        <v>1</v>
      </c>
      <c r="H1477" s="8"/>
      <c r="I1477" s="43">
        <v>58</v>
      </c>
      <c r="J1477" s="5" t="str">
        <f t="shared" si="49"/>
        <v>Open</v>
      </c>
      <c r="K1477" s="8"/>
      <c r="L1477" s="8"/>
      <c r="M1477" s="5"/>
    </row>
    <row r="1478" spans="1:13">
      <c r="A1478" s="8">
        <v>1475</v>
      </c>
      <c r="B1478" s="5" t="s">
        <v>11884</v>
      </c>
      <c r="C1478" s="5" t="s">
        <v>11853</v>
      </c>
      <c r="D1478" s="5" t="s">
        <v>11823</v>
      </c>
      <c r="E1478" s="2">
        <v>44932</v>
      </c>
      <c r="F1478" s="5" t="s">
        <v>8751</v>
      </c>
      <c r="G1478" s="8">
        <f t="shared" si="48"/>
        <v>1</v>
      </c>
      <c r="H1478" s="8"/>
      <c r="I1478" s="43">
        <v>81</v>
      </c>
      <c r="J1478" s="5" t="str">
        <f t="shared" si="49"/>
        <v>Open</v>
      </c>
      <c r="K1478" s="8"/>
      <c r="L1478" s="8"/>
      <c r="M1478" s="5"/>
    </row>
    <row r="1479" spans="1:13">
      <c r="A1479" s="8">
        <v>1476</v>
      </c>
      <c r="B1479" s="5" t="s">
        <v>11885</v>
      </c>
      <c r="C1479" s="5" t="s">
        <v>11854</v>
      </c>
      <c r="D1479" s="5" t="s">
        <v>11824</v>
      </c>
      <c r="E1479" s="2">
        <v>44932</v>
      </c>
      <c r="F1479" s="5" t="s">
        <v>8751</v>
      </c>
      <c r="G1479" s="8">
        <f t="shared" si="48"/>
        <v>1</v>
      </c>
      <c r="H1479" s="8"/>
      <c r="I1479" s="43">
        <v>305</v>
      </c>
      <c r="J1479" s="5" t="str">
        <f t="shared" si="49"/>
        <v>Open</v>
      </c>
      <c r="K1479" s="8"/>
      <c r="L1479" s="8"/>
      <c r="M1479" s="5"/>
    </row>
    <row r="1480" spans="1:13">
      <c r="A1480" s="8">
        <v>1477</v>
      </c>
      <c r="B1480" s="5" t="s">
        <v>11886</v>
      </c>
      <c r="C1480" s="5" t="s">
        <v>11855</v>
      </c>
      <c r="D1480" s="5" t="s">
        <v>11825</v>
      </c>
      <c r="E1480" s="2">
        <v>44932</v>
      </c>
      <c r="F1480" s="5" t="s">
        <v>8751</v>
      </c>
      <c r="G1480" s="8">
        <f t="shared" si="48"/>
        <v>1</v>
      </c>
      <c r="H1480" s="8"/>
      <c r="I1480" s="43">
        <v>67</v>
      </c>
      <c r="J1480" s="5" t="str">
        <f t="shared" si="49"/>
        <v>Open</v>
      </c>
      <c r="K1480" s="8"/>
      <c r="L1480" s="8"/>
      <c r="M1480" s="5"/>
    </row>
    <row r="1481" spans="1:13">
      <c r="A1481" s="8">
        <v>1478</v>
      </c>
      <c r="B1481" s="5" t="s">
        <v>11884</v>
      </c>
      <c r="C1481" s="5" t="s">
        <v>11853</v>
      </c>
      <c r="D1481" s="5" t="s">
        <v>11823</v>
      </c>
      <c r="E1481" s="2">
        <v>44932</v>
      </c>
      <c r="F1481" s="5" t="s">
        <v>8751</v>
      </c>
      <c r="G1481" s="8">
        <f t="shared" si="48"/>
        <v>1</v>
      </c>
      <c r="H1481" s="8"/>
      <c r="I1481" s="43">
        <v>81</v>
      </c>
      <c r="J1481" s="5" t="str">
        <f t="shared" si="49"/>
        <v>Open</v>
      </c>
      <c r="K1481" s="8"/>
      <c r="L1481" s="8"/>
      <c r="M1481" s="5"/>
    </row>
    <row r="1482" spans="1:13">
      <c r="A1482" s="8">
        <v>1479</v>
      </c>
      <c r="B1482" s="5" t="s">
        <v>11887</v>
      </c>
      <c r="C1482" s="5" t="s">
        <v>11856</v>
      </c>
      <c r="D1482" s="5" t="s">
        <v>11826</v>
      </c>
      <c r="E1482" s="2">
        <v>44932</v>
      </c>
      <c r="F1482" s="5" t="s">
        <v>8749</v>
      </c>
      <c r="G1482" s="8">
        <f t="shared" si="48"/>
        <v>1</v>
      </c>
      <c r="H1482" s="8"/>
      <c r="I1482" s="43">
        <v>135</v>
      </c>
      <c r="J1482" s="5" t="str">
        <f t="shared" si="49"/>
        <v>Open</v>
      </c>
      <c r="K1482" s="8"/>
      <c r="L1482" s="8"/>
      <c r="M1482" s="5"/>
    </row>
    <row r="1483" spans="1:13">
      <c r="A1483" s="8">
        <v>1480</v>
      </c>
      <c r="B1483" s="5" t="s">
        <v>11888</v>
      </c>
      <c r="C1483" s="5" t="s">
        <v>9147</v>
      </c>
      <c r="D1483" s="5" t="s">
        <v>9148</v>
      </c>
      <c r="E1483" s="2">
        <v>44932</v>
      </c>
      <c r="F1483" s="5" t="s">
        <v>8749</v>
      </c>
      <c r="G1483" s="8">
        <f t="shared" si="48"/>
        <v>1</v>
      </c>
      <c r="H1483" s="8"/>
      <c r="I1483" s="43">
        <v>150</v>
      </c>
      <c r="J1483" s="5" t="str">
        <f t="shared" si="49"/>
        <v>Open</v>
      </c>
      <c r="K1483" s="8"/>
      <c r="L1483" s="8"/>
      <c r="M1483" s="5"/>
    </row>
    <row r="1484" spans="1:13">
      <c r="A1484" s="8">
        <v>1481</v>
      </c>
      <c r="B1484" s="5" t="s">
        <v>11889</v>
      </c>
      <c r="C1484" s="5" t="s">
        <v>11857</v>
      </c>
      <c r="D1484" s="5" t="s">
        <v>8610</v>
      </c>
      <c r="E1484" s="2">
        <v>44932</v>
      </c>
      <c r="F1484" s="5" t="s">
        <v>8749</v>
      </c>
      <c r="G1484" s="8">
        <f t="shared" si="48"/>
        <v>1</v>
      </c>
      <c r="H1484" s="8"/>
      <c r="I1484" s="43">
        <v>142.55000000000001</v>
      </c>
      <c r="J1484" s="5" t="str">
        <f t="shared" si="49"/>
        <v>Open</v>
      </c>
      <c r="K1484" s="8"/>
      <c r="L1484" s="8"/>
      <c r="M1484" s="5"/>
    </row>
    <row r="1485" spans="1:13">
      <c r="A1485" s="8">
        <v>1482</v>
      </c>
      <c r="B1485" s="5" t="s">
        <v>11890</v>
      </c>
      <c r="C1485" s="5" t="s">
        <v>11858</v>
      </c>
      <c r="D1485" s="5" t="s">
        <v>11827</v>
      </c>
      <c r="E1485" s="2">
        <v>44932</v>
      </c>
      <c r="F1485" s="5" t="s">
        <v>8758</v>
      </c>
      <c r="G1485" s="8">
        <f t="shared" si="48"/>
        <v>1</v>
      </c>
      <c r="H1485" s="8"/>
      <c r="I1485" s="43">
        <v>79</v>
      </c>
      <c r="J1485" s="5" t="str">
        <f t="shared" si="49"/>
        <v>Open</v>
      </c>
      <c r="K1485" s="8"/>
      <c r="L1485" s="8"/>
      <c r="M1485" s="5"/>
    </row>
    <row r="1486" spans="1:13">
      <c r="A1486" s="8">
        <v>1483</v>
      </c>
      <c r="B1486" s="5" t="s">
        <v>11891</v>
      </c>
      <c r="C1486" s="5" t="s">
        <v>11859</v>
      </c>
      <c r="D1486" s="5" t="s">
        <v>11828</v>
      </c>
      <c r="E1486" s="2">
        <v>44932</v>
      </c>
      <c r="F1486" s="5" t="s">
        <v>11833</v>
      </c>
      <c r="G1486" s="8">
        <f t="shared" si="48"/>
        <v>1</v>
      </c>
      <c r="H1486" s="8"/>
      <c r="I1486" s="43">
        <v>164</v>
      </c>
      <c r="J1486" s="5" t="str">
        <f t="shared" si="49"/>
        <v>Open</v>
      </c>
      <c r="K1486" s="8"/>
      <c r="L1486" s="8"/>
      <c r="M1486" s="5"/>
    </row>
    <row r="1487" spans="1:13">
      <c r="A1487" s="8">
        <v>1484</v>
      </c>
      <c r="B1487" s="5" t="s">
        <v>11892</v>
      </c>
      <c r="C1487" s="5" t="s">
        <v>11860</v>
      </c>
      <c r="D1487" s="5" t="s">
        <v>11829</v>
      </c>
      <c r="E1487" s="2">
        <v>44932</v>
      </c>
      <c r="F1487" s="5" t="s">
        <v>11833</v>
      </c>
      <c r="G1487" s="8">
        <f t="shared" si="48"/>
        <v>1</v>
      </c>
      <c r="H1487" s="8"/>
      <c r="I1487" s="43">
        <v>232</v>
      </c>
      <c r="J1487" s="5" t="str">
        <f t="shared" si="49"/>
        <v>Open</v>
      </c>
      <c r="K1487" s="8"/>
      <c r="L1487" s="8"/>
      <c r="M1487" s="5"/>
    </row>
    <row r="1488" spans="1:13">
      <c r="A1488" s="8">
        <v>1485</v>
      </c>
      <c r="B1488" s="5" t="s">
        <v>1679</v>
      </c>
      <c r="C1488" s="5" t="s">
        <v>11861</v>
      </c>
      <c r="D1488" s="5" t="s">
        <v>2328</v>
      </c>
      <c r="E1488" s="2">
        <v>44932</v>
      </c>
      <c r="F1488" s="5" t="s">
        <v>11833</v>
      </c>
      <c r="G1488" s="8">
        <f t="shared" si="48"/>
        <v>1</v>
      </c>
      <c r="H1488" s="8"/>
      <c r="I1488" s="43">
        <v>328</v>
      </c>
      <c r="J1488" s="5" t="str">
        <f t="shared" si="49"/>
        <v>Open</v>
      </c>
      <c r="K1488" s="8"/>
      <c r="L1488" s="8"/>
      <c r="M1488" s="5"/>
    </row>
    <row r="1489" spans="1:13">
      <c r="A1489" s="8">
        <v>1486</v>
      </c>
      <c r="B1489" s="5" t="s">
        <v>11893</v>
      </c>
      <c r="C1489" s="5" t="s">
        <v>11862</v>
      </c>
      <c r="D1489" s="5" t="s">
        <v>11830</v>
      </c>
      <c r="E1489" s="2">
        <v>44932</v>
      </c>
      <c r="F1489" s="5" t="s">
        <v>11833</v>
      </c>
      <c r="G1489" s="8">
        <f t="shared" si="48"/>
        <v>1</v>
      </c>
      <c r="H1489" s="8"/>
      <c r="I1489" s="43">
        <v>2540</v>
      </c>
      <c r="J1489" s="5" t="str">
        <f t="shared" si="49"/>
        <v>Open</v>
      </c>
      <c r="K1489" s="8"/>
      <c r="L1489" s="8"/>
      <c r="M1489" s="5"/>
    </row>
    <row r="1490" spans="1:13">
      <c r="A1490" s="8">
        <v>1487</v>
      </c>
      <c r="B1490" s="5" t="s">
        <v>11894</v>
      </c>
      <c r="C1490" s="5" t="s">
        <v>11863</v>
      </c>
      <c r="D1490" s="5" t="s">
        <v>11831</v>
      </c>
      <c r="E1490" s="2">
        <v>44932</v>
      </c>
      <c r="F1490" s="5" t="s">
        <v>11833</v>
      </c>
      <c r="G1490" s="8">
        <f t="shared" si="48"/>
        <v>1</v>
      </c>
      <c r="H1490" s="8"/>
      <c r="I1490" s="43">
        <v>183</v>
      </c>
      <c r="J1490" s="5" t="str">
        <f t="shared" si="49"/>
        <v>Open</v>
      </c>
      <c r="K1490" s="8"/>
      <c r="L1490" s="8"/>
      <c r="M1490" s="5"/>
    </row>
    <row r="1491" spans="1:13">
      <c r="A1491" s="8">
        <v>1488</v>
      </c>
      <c r="B1491" s="5" t="s">
        <v>11891</v>
      </c>
      <c r="C1491" s="5" t="s">
        <v>11859</v>
      </c>
      <c r="D1491" s="5" t="s">
        <v>11828</v>
      </c>
      <c r="E1491" s="2">
        <v>44932</v>
      </c>
      <c r="F1491" s="5" t="s">
        <v>11833</v>
      </c>
      <c r="G1491" s="8">
        <f t="shared" si="48"/>
        <v>1</v>
      </c>
      <c r="H1491" s="8"/>
      <c r="I1491" s="43">
        <v>164</v>
      </c>
      <c r="J1491" s="5" t="str">
        <f t="shared" si="49"/>
        <v>Open</v>
      </c>
      <c r="K1491" s="8"/>
      <c r="L1491" s="8"/>
      <c r="M1491" s="5"/>
    </row>
    <row r="1492" spans="1:13">
      <c r="A1492" s="8">
        <v>1489</v>
      </c>
      <c r="B1492" s="5" t="s">
        <v>11895</v>
      </c>
      <c r="C1492" s="5" t="s">
        <v>11864</v>
      </c>
      <c r="D1492" s="5" t="s">
        <v>11832</v>
      </c>
      <c r="E1492" s="2">
        <v>44932</v>
      </c>
      <c r="F1492" s="5" t="s">
        <v>11833</v>
      </c>
      <c r="G1492" s="8">
        <f t="shared" si="48"/>
        <v>1</v>
      </c>
      <c r="H1492" s="8"/>
      <c r="I1492" s="43">
        <v>75</v>
      </c>
      <c r="J1492" s="5" t="str">
        <f t="shared" si="49"/>
        <v>Open</v>
      </c>
      <c r="K1492" s="8"/>
      <c r="L1492" s="8"/>
      <c r="M1492" s="5"/>
    </row>
    <row r="1493" spans="1:13">
      <c r="A1493" s="8">
        <v>1490</v>
      </c>
      <c r="B1493" s="5" t="s">
        <v>11896</v>
      </c>
      <c r="C1493" s="5" t="s">
        <v>11865</v>
      </c>
      <c r="D1493" s="5" t="s">
        <v>11834</v>
      </c>
      <c r="E1493" s="2">
        <v>44932</v>
      </c>
      <c r="F1493" s="5" t="s">
        <v>11833</v>
      </c>
      <c r="G1493" s="8">
        <f t="shared" si="48"/>
        <v>1</v>
      </c>
      <c r="H1493" s="8"/>
      <c r="I1493" s="43">
        <v>306</v>
      </c>
      <c r="J1493" s="5" t="str">
        <f t="shared" si="49"/>
        <v>Open</v>
      </c>
      <c r="K1493" s="8"/>
      <c r="L1493" s="8"/>
      <c r="M1493" s="5"/>
    </row>
    <row r="1494" spans="1:13">
      <c r="A1494" s="8">
        <v>1491</v>
      </c>
      <c r="B1494" s="5" t="s">
        <v>11896</v>
      </c>
      <c r="C1494" s="5" t="s">
        <v>11865</v>
      </c>
      <c r="D1494" s="5" t="s">
        <v>11834</v>
      </c>
      <c r="E1494" s="2">
        <v>44932</v>
      </c>
      <c r="F1494" s="5" t="s">
        <v>11833</v>
      </c>
      <c r="G1494" s="8">
        <f t="shared" si="48"/>
        <v>1</v>
      </c>
      <c r="H1494" s="8"/>
      <c r="I1494" s="43">
        <v>306</v>
      </c>
      <c r="J1494" s="5" t="str">
        <f t="shared" si="49"/>
        <v>Open</v>
      </c>
      <c r="K1494" s="8"/>
      <c r="L1494" s="8"/>
      <c r="M1494" s="5"/>
    </row>
    <row r="1495" spans="1:13">
      <c r="A1495" s="8">
        <v>1492</v>
      </c>
      <c r="B1495" s="5" t="s">
        <v>11897</v>
      </c>
      <c r="C1495" s="5" t="s">
        <v>11866</v>
      </c>
      <c r="D1495" s="5" t="s">
        <v>11835</v>
      </c>
      <c r="E1495" s="2">
        <v>44932</v>
      </c>
      <c r="F1495" s="5" t="s">
        <v>11833</v>
      </c>
      <c r="G1495" s="8">
        <f t="shared" si="48"/>
        <v>1</v>
      </c>
      <c r="H1495" s="8"/>
      <c r="I1495" s="43">
        <v>518</v>
      </c>
      <c r="J1495" s="5" t="str">
        <f t="shared" si="49"/>
        <v>Open</v>
      </c>
      <c r="K1495" s="8"/>
      <c r="L1495" s="8"/>
      <c r="M1495" s="5"/>
    </row>
  </sheetData>
  <conditionalFormatting sqref="B3">
    <cfRule type="duplicateValues" dxfId="71" priority="3"/>
  </conditionalFormatting>
  <conditionalFormatting sqref="B3">
    <cfRule type="duplicateValues" dxfId="70" priority="4"/>
    <cfRule type="duplicateValues" dxfId="69" priority="5"/>
    <cfRule type="duplicateValues" dxfId="68" priority="6"/>
    <cfRule type="duplicateValues" dxfId="67" priority="7"/>
    <cfRule type="duplicateValues" dxfId="66" priority="8"/>
    <cfRule type="duplicateValues" dxfId="65" priority="9"/>
  </conditionalFormatting>
  <conditionalFormatting sqref="B3">
    <cfRule type="duplicateValues" dxfId="64" priority="2"/>
    <cfRule type="duplicateValues" dxfId="63" priority="10"/>
    <cfRule type="duplicateValues" dxfId="62" priority="11"/>
    <cfRule type="duplicateValues" dxfId="61" priority="12"/>
  </conditionalFormatting>
  <conditionalFormatting sqref="A3">
    <cfRule type="duplicateValues" dxfId="60" priority="13"/>
  </conditionalFormatting>
  <pageMargins left="0.7" right="0.7" top="0.75" bottom="0.75" header="0.3" footer="0.3"/>
  <pageSetup paperSize="256"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E950B-701B-477B-B0AF-174526EA1F02}">
  <dimension ref="A1:N233"/>
  <sheetViews>
    <sheetView workbookViewId="0">
      <selection activeCell="L2" sqref="L2"/>
    </sheetView>
  </sheetViews>
  <sheetFormatPr defaultRowHeight="15"/>
  <cols>
    <col min="2" max="2" width="32" customWidth="1"/>
    <col min="3" max="3" width="21.42578125" bestFit="1" customWidth="1"/>
    <col min="4" max="4" width="14.42578125" bestFit="1" customWidth="1"/>
    <col min="5" max="5" width="11.7109375" bestFit="1" customWidth="1"/>
    <col min="6" max="6" width="8.42578125" bestFit="1" customWidth="1"/>
    <col min="7" max="7" width="7.42578125" bestFit="1" customWidth="1"/>
    <col min="8" max="8" width="21.85546875" style="6" bestFit="1" customWidth="1"/>
    <col min="9" max="9" width="12.140625" bestFit="1" customWidth="1"/>
    <col min="10" max="10" width="11.42578125" bestFit="1" customWidth="1"/>
    <col min="11" max="11" width="12.7109375" style="60" bestFit="1" customWidth="1"/>
    <col min="12" max="12" width="6.42578125" bestFit="1" customWidth="1"/>
    <col min="13" max="13" width="10.7109375" bestFit="1" customWidth="1"/>
    <col min="14" max="14" width="21.85546875" bestFit="1" customWidth="1"/>
  </cols>
  <sheetData>
    <row r="1" spans="1:14">
      <c r="G1" s="13">
        <f>SUM(G5:G208)</f>
        <v>204</v>
      </c>
      <c r="H1" s="13"/>
      <c r="K1" s="63">
        <f>SUM(K5:K208)</f>
        <v>36630.270000000004</v>
      </c>
    </row>
    <row r="2" spans="1:14">
      <c r="G2" s="13"/>
      <c r="H2" s="13"/>
      <c r="K2" s="63"/>
    </row>
    <row r="3" spans="1:14">
      <c r="A3" s="11" t="s">
        <v>0</v>
      </c>
      <c r="B3" s="7" t="s">
        <v>6725</v>
      </c>
      <c r="C3" s="11" t="s">
        <v>1942</v>
      </c>
      <c r="D3" s="11" t="s">
        <v>1</v>
      </c>
      <c r="E3" s="11" t="s">
        <v>18</v>
      </c>
      <c r="F3" s="11" t="s">
        <v>20</v>
      </c>
      <c r="G3" s="11" t="s">
        <v>191</v>
      </c>
      <c r="H3" s="11" t="s">
        <v>11634</v>
      </c>
      <c r="I3" s="11" t="s">
        <v>6727</v>
      </c>
      <c r="J3" s="11" t="s">
        <v>192</v>
      </c>
      <c r="K3" s="46" t="s">
        <v>3</v>
      </c>
      <c r="L3" s="7" t="s">
        <v>2</v>
      </c>
      <c r="M3" s="11" t="s">
        <v>16</v>
      </c>
      <c r="N3" s="11" t="s">
        <v>17</v>
      </c>
    </row>
    <row r="4" spans="1:14">
      <c r="A4" s="5">
        <v>1</v>
      </c>
      <c r="B4" s="5" t="s">
        <v>10231</v>
      </c>
      <c r="C4" s="5" t="s">
        <v>10307</v>
      </c>
      <c r="D4" s="5" t="s">
        <v>10085</v>
      </c>
      <c r="E4" s="2">
        <v>44922</v>
      </c>
      <c r="F4" s="5"/>
      <c r="G4" s="8">
        <v>0</v>
      </c>
      <c r="H4" s="8" t="s">
        <v>11635</v>
      </c>
      <c r="I4" s="5"/>
      <c r="J4" s="5" t="s">
        <v>10085</v>
      </c>
      <c r="K4" s="64">
        <v>0</v>
      </c>
      <c r="L4" s="5" t="str">
        <f t="shared" ref="L4:L67" si="0">IF(D4="","",IF(D4=J4,"Close","Open"))</f>
        <v>Close</v>
      </c>
      <c r="M4" s="2">
        <v>44930</v>
      </c>
      <c r="N4" s="5" t="s">
        <v>11235</v>
      </c>
    </row>
    <row r="5" spans="1:14">
      <c r="A5" s="5">
        <v>2</v>
      </c>
      <c r="B5" s="5" t="s">
        <v>10250</v>
      </c>
      <c r="C5" s="5" t="s">
        <v>10327</v>
      </c>
      <c r="D5" s="5" t="s">
        <v>8215</v>
      </c>
      <c r="E5" s="2">
        <v>44922</v>
      </c>
      <c r="F5" s="5"/>
      <c r="G5" s="8">
        <f>IF(C5="","",IF(D5=J5,0,1))</f>
        <v>1</v>
      </c>
      <c r="H5" s="8" t="s">
        <v>11632</v>
      </c>
      <c r="I5" s="5"/>
      <c r="J5" s="5"/>
      <c r="K5" s="64">
        <v>132.27000000000001</v>
      </c>
      <c r="L5" s="5" t="str">
        <f t="shared" si="0"/>
        <v>Open</v>
      </c>
      <c r="M5" s="2"/>
      <c r="N5" s="5"/>
    </row>
    <row r="6" spans="1:14">
      <c r="A6" s="5">
        <v>3</v>
      </c>
      <c r="B6" s="5" t="s">
        <v>10226</v>
      </c>
      <c r="C6" s="5" t="s">
        <v>10302</v>
      </c>
      <c r="D6" s="5" t="s">
        <v>10080</v>
      </c>
      <c r="E6" s="2">
        <v>44922</v>
      </c>
      <c r="F6" s="5"/>
      <c r="G6" s="8">
        <f>IF(C6="","",IF(D6=J6,0,1))</f>
        <v>1</v>
      </c>
      <c r="H6" s="8" t="s">
        <v>5969</v>
      </c>
      <c r="I6" s="5"/>
      <c r="J6" s="5"/>
      <c r="K6" s="64">
        <v>406</v>
      </c>
      <c r="L6" s="5" t="str">
        <f t="shared" si="0"/>
        <v>Open</v>
      </c>
      <c r="M6" s="2"/>
      <c r="N6" s="5"/>
    </row>
    <row r="7" spans="1:14">
      <c r="A7" s="5">
        <v>4</v>
      </c>
      <c r="B7" s="5" t="s">
        <v>10227</v>
      </c>
      <c r="C7" s="5" t="s">
        <v>10303</v>
      </c>
      <c r="D7" s="5" t="s">
        <v>10081</v>
      </c>
      <c r="E7" s="2">
        <v>44922</v>
      </c>
      <c r="F7" s="5"/>
      <c r="G7" s="8">
        <f t="shared" ref="G7:G70" si="1">IF(C7="","",IF(D7=I7,0,1))</f>
        <v>1</v>
      </c>
      <c r="H7" s="8" t="s">
        <v>11636</v>
      </c>
      <c r="I7" s="5"/>
      <c r="J7" s="5"/>
      <c r="K7" s="64">
        <v>1999</v>
      </c>
      <c r="L7" s="5" t="str">
        <f t="shared" si="0"/>
        <v>Open</v>
      </c>
      <c r="M7" s="5"/>
      <c r="N7" s="5"/>
    </row>
    <row r="8" spans="1:14">
      <c r="A8" s="5">
        <v>5</v>
      </c>
      <c r="B8" s="5" t="s">
        <v>10228</v>
      </c>
      <c r="C8" s="5" t="s">
        <v>10304</v>
      </c>
      <c r="D8" s="5" t="s">
        <v>10082</v>
      </c>
      <c r="E8" s="2">
        <v>44922</v>
      </c>
      <c r="F8" s="5"/>
      <c r="G8" s="8">
        <f t="shared" si="1"/>
        <v>1</v>
      </c>
      <c r="H8" s="8" t="s">
        <v>11637</v>
      </c>
      <c r="I8" s="5"/>
      <c r="J8" s="5"/>
      <c r="K8" s="64">
        <v>1595</v>
      </c>
      <c r="L8" s="5" t="str">
        <f t="shared" si="0"/>
        <v>Open</v>
      </c>
      <c r="M8" s="5"/>
      <c r="N8" s="5"/>
    </row>
    <row r="9" spans="1:14">
      <c r="A9" s="5">
        <v>6</v>
      </c>
      <c r="B9" s="5" t="s">
        <v>10229</v>
      </c>
      <c r="C9" s="5" t="s">
        <v>10305</v>
      </c>
      <c r="D9" s="5" t="s">
        <v>10083</v>
      </c>
      <c r="E9" s="2">
        <v>44922</v>
      </c>
      <c r="F9" s="5"/>
      <c r="G9" s="8">
        <f t="shared" si="1"/>
        <v>1</v>
      </c>
      <c r="H9" s="8" t="s">
        <v>11638</v>
      </c>
      <c r="I9" s="5"/>
      <c r="J9" s="5"/>
      <c r="K9" s="64">
        <v>360</v>
      </c>
      <c r="L9" s="5" t="str">
        <f t="shared" si="0"/>
        <v>Open</v>
      </c>
      <c r="M9" s="5"/>
      <c r="N9" s="5"/>
    </row>
    <row r="10" spans="1:14">
      <c r="A10" s="5">
        <v>7</v>
      </c>
      <c r="B10" s="5" t="s">
        <v>10230</v>
      </c>
      <c r="C10" s="5" t="s">
        <v>10306</v>
      </c>
      <c r="D10" s="5" t="s">
        <v>10084</v>
      </c>
      <c r="E10" s="2">
        <v>44922</v>
      </c>
      <c r="F10" s="5"/>
      <c r="G10" s="8">
        <f t="shared" si="1"/>
        <v>1</v>
      </c>
      <c r="H10" s="8" t="s">
        <v>11639</v>
      </c>
      <c r="I10" s="5"/>
      <c r="J10" s="5"/>
      <c r="K10" s="64">
        <v>1330</v>
      </c>
      <c r="L10" s="5" t="str">
        <f t="shared" si="0"/>
        <v>Open</v>
      </c>
      <c r="M10" s="5"/>
      <c r="N10" s="5"/>
    </row>
    <row r="11" spans="1:14">
      <c r="A11" s="5">
        <v>8</v>
      </c>
      <c r="B11" s="5" t="s">
        <v>10232</v>
      </c>
      <c r="C11" s="5" t="s">
        <v>10308</v>
      </c>
      <c r="D11" s="5" t="s">
        <v>10086</v>
      </c>
      <c r="E11" s="2">
        <v>44922</v>
      </c>
      <c r="F11" s="5"/>
      <c r="G11" s="8">
        <f t="shared" si="1"/>
        <v>1</v>
      </c>
      <c r="H11" s="8" t="s">
        <v>11640</v>
      </c>
      <c r="I11" s="5"/>
      <c r="J11" s="5"/>
      <c r="K11" s="64">
        <v>322</v>
      </c>
      <c r="L11" s="5" t="str">
        <f t="shared" si="0"/>
        <v>Open</v>
      </c>
      <c r="M11" s="5"/>
      <c r="N11" s="5"/>
    </row>
    <row r="12" spans="1:14">
      <c r="A12" s="5">
        <v>9</v>
      </c>
      <c r="B12" s="5" t="s">
        <v>10232</v>
      </c>
      <c r="C12" s="5" t="s">
        <v>10308</v>
      </c>
      <c r="D12" s="5" t="s">
        <v>10086</v>
      </c>
      <c r="E12" s="2">
        <v>44922</v>
      </c>
      <c r="F12" s="5"/>
      <c r="G12" s="8">
        <f t="shared" si="1"/>
        <v>1</v>
      </c>
      <c r="H12" s="8" t="s">
        <v>11640</v>
      </c>
      <c r="I12" s="5"/>
      <c r="J12" s="5"/>
      <c r="K12" s="64">
        <v>322</v>
      </c>
      <c r="L12" s="5" t="str">
        <f t="shared" si="0"/>
        <v>Open</v>
      </c>
      <c r="M12" s="5"/>
      <c r="N12" s="5"/>
    </row>
    <row r="13" spans="1:14">
      <c r="A13" s="5">
        <v>10</v>
      </c>
      <c r="B13" s="5" t="s">
        <v>10232</v>
      </c>
      <c r="C13" s="5" t="s">
        <v>10308</v>
      </c>
      <c r="D13" s="5" t="s">
        <v>10086</v>
      </c>
      <c r="E13" s="2">
        <v>44922</v>
      </c>
      <c r="F13" s="5"/>
      <c r="G13" s="8">
        <f t="shared" si="1"/>
        <v>1</v>
      </c>
      <c r="H13" s="8" t="s">
        <v>11640</v>
      </c>
      <c r="I13" s="5"/>
      <c r="J13" s="5"/>
      <c r="K13" s="64">
        <v>322</v>
      </c>
      <c r="L13" s="5" t="str">
        <f t="shared" si="0"/>
        <v>Open</v>
      </c>
      <c r="M13" s="5"/>
      <c r="N13" s="5"/>
    </row>
    <row r="14" spans="1:14">
      <c r="A14" s="5">
        <v>11</v>
      </c>
      <c r="B14" s="5" t="s">
        <v>10234</v>
      </c>
      <c r="C14" s="5" t="s">
        <v>10310</v>
      </c>
      <c r="D14" s="5" t="s">
        <v>10088</v>
      </c>
      <c r="E14" s="2">
        <v>44922</v>
      </c>
      <c r="F14" s="5"/>
      <c r="G14" s="8">
        <f t="shared" si="1"/>
        <v>1</v>
      </c>
      <c r="H14" s="8" t="s">
        <v>11641</v>
      </c>
      <c r="I14" s="5"/>
      <c r="J14" s="5"/>
      <c r="K14" s="64">
        <v>223</v>
      </c>
      <c r="L14" s="5" t="str">
        <f t="shared" si="0"/>
        <v>Open</v>
      </c>
      <c r="M14" s="5"/>
      <c r="N14" s="5"/>
    </row>
    <row r="15" spans="1:14">
      <c r="A15" s="5">
        <v>12</v>
      </c>
      <c r="B15" s="5" t="s">
        <v>10235</v>
      </c>
      <c r="C15" s="5" t="s">
        <v>10311</v>
      </c>
      <c r="D15" s="5" t="s">
        <v>10089</v>
      </c>
      <c r="E15" s="2">
        <v>44922</v>
      </c>
      <c r="F15" s="5"/>
      <c r="G15" s="8">
        <f t="shared" si="1"/>
        <v>1</v>
      </c>
      <c r="H15" s="8" t="s">
        <v>11642</v>
      </c>
      <c r="I15" s="5"/>
      <c r="J15" s="5"/>
      <c r="K15" s="64">
        <v>84</v>
      </c>
      <c r="L15" s="5" t="str">
        <f t="shared" si="0"/>
        <v>Open</v>
      </c>
      <c r="M15" s="5"/>
      <c r="N15" s="5"/>
    </row>
    <row r="16" spans="1:14">
      <c r="A16" s="5">
        <v>13</v>
      </c>
      <c r="B16" s="5" t="s">
        <v>10236</v>
      </c>
      <c r="C16" s="5" t="s">
        <v>10312</v>
      </c>
      <c r="D16" s="5" t="s">
        <v>10090</v>
      </c>
      <c r="E16" s="2">
        <v>44922</v>
      </c>
      <c r="F16" s="5"/>
      <c r="G16" s="8">
        <f t="shared" si="1"/>
        <v>1</v>
      </c>
      <c r="H16" s="8" t="s">
        <v>11643</v>
      </c>
      <c r="I16" s="5"/>
      <c r="J16" s="5"/>
      <c r="K16" s="64">
        <v>98</v>
      </c>
      <c r="L16" s="5" t="str">
        <f t="shared" si="0"/>
        <v>Open</v>
      </c>
      <c r="M16" s="5"/>
      <c r="N16" s="5"/>
    </row>
    <row r="17" spans="1:14">
      <c r="A17" s="5">
        <v>14</v>
      </c>
      <c r="B17" s="5" t="s">
        <v>10237</v>
      </c>
      <c r="C17" s="5" t="s">
        <v>10313</v>
      </c>
      <c r="D17" s="5" t="s">
        <v>10091</v>
      </c>
      <c r="E17" s="2">
        <v>44922</v>
      </c>
      <c r="F17" s="5"/>
      <c r="G17" s="8">
        <f t="shared" si="1"/>
        <v>1</v>
      </c>
      <c r="H17" s="8" t="s">
        <v>11644</v>
      </c>
      <c r="I17" s="5"/>
      <c r="J17" s="5"/>
      <c r="K17" s="64">
        <v>126</v>
      </c>
      <c r="L17" s="5" t="str">
        <f t="shared" si="0"/>
        <v>Open</v>
      </c>
      <c r="M17" s="5"/>
      <c r="N17" s="5"/>
    </row>
    <row r="18" spans="1:14">
      <c r="A18" s="5">
        <v>15</v>
      </c>
      <c r="B18" s="5" t="s">
        <v>10238</v>
      </c>
      <c r="C18" s="5" t="s">
        <v>10314</v>
      </c>
      <c r="D18" s="5" t="s">
        <v>10092</v>
      </c>
      <c r="E18" s="2">
        <v>44922</v>
      </c>
      <c r="F18" s="5"/>
      <c r="G18" s="8">
        <f t="shared" si="1"/>
        <v>1</v>
      </c>
      <c r="H18" s="8" t="s">
        <v>11645</v>
      </c>
      <c r="I18" s="5"/>
      <c r="J18" s="5"/>
      <c r="K18" s="64">
        <v>123</v>
      </c>
      <c r="L18" s="5" t="str">
        <f t="shared" si="0"/>
        <v>Open</v>
      </c>
      <c r="M18" s="5"/>
      <c r="N18" s="5"/>
    </row>
    <row r="19" spans="1:14">
      <c r="A19" s="5">
        <v>16</v>
      </c>
      <c r="B19" s="5" t="s">
        <v>10239</v>
      </c>
      <c r="C19" s="5" t="s">
        <v>10315</v>
      </c>
      <c r="D19" s="5" t="s">
        <v>10093</v>
      </c>
      <c r="E19" s="2">
        <v>44922</v>
      </c>
      <c r="F19" s="5"/>
      <c r="G19" s="8">
        <f t="shared" si="1"/>
        <v>1</v>
      </c>
      <c r="H19" s="8" t="s">
        <v>11646</v>
      </c>
      <c r="I19" s="5"/>
      <c r="J19" s="5"/>
      <c r="K19" s="64">
        <v>95</v>
      </c>
      <c r="L19" s="5" t="str">
        <f t="shared" si="0"/>
        <v>Open</v>
      </c>
      <c r="M19" s="5"/>
      <c r="N19" s="5"/>
    </row>
    <row r="20" spans="1:14">
      <c r="A20" s="5">
        <v>17</v>
      </c>
      <c r="B20" s="5" t="s">
        <v>10240</v>
      </c>
      <c r="C20" s="5" t="s">
        <v>10316</v>
      </c>
      <c r="D20" s="5" t="s">
        <v>10094</v>
      </c>
      <c r="E20" s="2">
        <v>44922</v>
      </c>
      <c r="F20" s="5"/>
      <c r="G20" s="8">
        <f t="shared" si="1"/>
        <v>1</v>
      </c>
      <c r="H20" s="8" t="s">
        <v>11647</v>
      </c>
      <c r="I20" s="5"/>
      <c r="J20" s="5"/>
      <c r="K20" s="64">
        <v>267</v>
      </c>
      <c r="L20" s="5" t="str">
        <f t="shared" si="0"/>
        <v>Open</v>
      </c>
      <c r="M20" s="5"/>
      <c r="N20" s="5"/>
    </row>
    <row r="21" spans="1:14">
      <c r="A21" s="5">
        <v>18</v>
      </c>
      <c r="B21" s="5" t="s">
        <v>7379</v>
      </c>
      <c r="C21" s="5" t="s">
        <v>10317</v>
      </c>
      <c r="D21" s="5" t="s">
        <v>8725</v>
      </c>
      <c r="E21" s="2">
        <v>44922</v>
      </c>
      <c r="F21" s="5"/>
      <c r="G21" s="8">
        <f t="shared" si="1"/>
        <v>1</v>
      </c>
      <c r="H21" s="8" t="s">
        <v>11648</v>
      </c>
      <c r="I21" s="5"/>
      <c r="J21" s="5"/>
      <c r="K21" s="64">
        <v>113</v>
      </c>
      <c r="L21" s="5" t="str">
        <f t="shared" si="0"/>
        <v>Open</v>
      </c>
      <c r="M21" s="5"/>
      <c r="N21" s="5"/>
    </row>
    <row r="22" spans="1:14">
      <c r="A22" s="5">
        <v>19</v>
      </c>
      <c r="B22" s="5" t="s">
        <v>10242</v>
      </c>
      <c r="C22" s="5" t="s">
        <v>10319</v>
      </c>
      <c r="D22" s="5" t="s">
        <v>10096</v>
      </c>
      <c r="E22" s="2">
        <v>44922</v>
      </c>
      <c r="F22" s="5"/>
      <c r="G22" s="8">
        <f t="shared" si="1"/>
        <v>1</v>
      </c>
      <c r="H22" s="8" t="s">
        <v>11649</v>
      </c>
      <c r="I22" s="5"/>
      <c r="J22" s="5"/>
      <c r="K22" s="64">
        <v>165</v>
      </c>
      <c r="L22" s="5" t="str">
        <f t="shared" si="0"/>
        <v>Open</v>
      </c>
      <c r="M22" s="5"/>
      <c r="N22" s="5"/>
    </row>
    <row r="23" spans="1:14">
      <c r="A23" s="5">
        <v>20</v>
      </c>
      <c r="B23" s="5" t="s">
        <v>10243</v>
      </c>
      <c r="C23" s="5" t="s">
        <v>10320</v>
      </c>
      <c r="D23" s="5" t="s">
        <v>10097</v>
      </c>
      <c r="E23" s="2">
        <v>44922</v>
      </c>
      <c r="F23" s="5"/>
      <c r="G23" s="8">
        <f t="shared" si="1"/>
        <v>1</v>
      </c>
      <c r="H23" s="8" t="s">
        <v>11650</v>
      </c>
      <c r="I23" s="5"/>
      <c r="J23" s="5"/>
      <c r="K23" s="64">
        <v>68</v>
      </c>
      <c r="L23" s="5" t="str">
        <f t="shared" si="0"/>
        <v>Open</v>
      </c>
      <c r="M23" s="5"/>
      <c r="N23" s="5"/>
    </row>
    <row r="24" spans="1:14">
      <c r="A24" s="5">
        <v>21</v>
      </c>
      <c r="B24" s="5" t="s">
        <v>10244</v>
      </c>
      <c r="C24" s="5" t="s">
        <v>10321</v>
      </c>
      <c r="D24" s="5" t="s">
        <v>10098</v>
      </c>
      <c r="E24" s="2">
        <v>44922</v>
      </c>
      <c r="F24" s="5"/>
      <c r="G24" s="8">
        <f t="shared" si="1"/>
        <v>1</v>
      </c>
      <c r="H24" s="8" t="s">
        <v>11651</v>
      </c>
      <c r="I24" s="5"/>
      <c r="J24" s="5"/>
      <c r="K24" s="64">
        <v>281</v>
      </c>
      <c r="L24" s="5" t="str">
        <f t="shared" si="0"/>
        <v>Open</v>
      </c>
      <c r="M24" s="5"/>
      <c r="N24" s="5"/>
    </row>
    <row r="25" spans="1:14">
      <c r="A25" s="5">
        <v>22</v>
      </c>
      <c r="B25" s="5" t="s">
        <v>10245</v>
      </c>
      <c r="C25" s="5" t="s">
        <v>10322</v>
      </c>
      <c r="D25" s="5" t="s">
        <v>10099</v>
      </c>
      <c r="E25" s="2">
        <v>44922</v>
      </c>
      <c r="F25" s="5"/>
      <c r="G25" s="8">
        <f t="shared" si="1"/>
        <v>1</v>
      </c>
      <c r="H25" s="8" t="s">
        <v>11652</v>
      </c>
      <c r="I25" s="5"/>
      <c r="J25" s="5"/>
      <c r="K25" s="64">
        <v>50</v>
      </c>
      <c r="L25" s="5" t="str">
        <f t="shared" si="0"/>
        <v>Open</v>
      </c>
      <c r="M25" s="5"/>
      <c r="N25" s="5"/>
    </row>
    <row r="26" spans="1:14">
      <c r="A26" s="5">
        <v>23</v>
      </c>
      <c r="B26" s="5" t="s">
        <v>10246</v>
      </c>
      <c r="C26" s="5" t="s">
        <v>10323</v>
      </c>
      <c r="D26" s="5" t="s">
        <v>10100</v>
      </c>
      <c r="E26" s="2">
        <v>44922</v>
      </c>
      <c r="F26" s="5"/>
      <c r="G26" s="8">
        <f t="shared" si="1"/>
        <v>1</v>
      </c>
      <c r="H26" s="8" t="s">
        <v>11653</v>
      </c>
      <c r="I26" s="5"/>
      <c r="J26" s="5"/>
      <c r="K26" s="64">
        <v>228</v>
      </c>
      <c r="L26" s="5" t="str">
        <f t="shared" si="0"/>
        <v>Open</v>
      </c>
      <c r="M26" s="5"/>
      <c r="N26" s="5"/>
    </row>
    <row r="27" spans="1:14">
      <c r="A27" s="5">
        <v>24</v>
      </c>
      <c r="B27" s="5" t="s">
        <v>10247</v>
      </c>
      <c r="C27" s="5" t="s">
        <v>10324</v>
      </c>
      <c r="D27" s="5" t="s">
        <v>10101</v>
      </c>
      <c r="E27" s="2">
        <v>44922</v>
      </c>
      <c r="F27" s="5"/>
      <c r="G27" s="8">
        <f t="shared" si="1"/>
        <v>1</v>
      </c>
      <c r="H27" s="8" t="s">
        <v>11654</v>
      </c>
      <c r="I27" s="5"/>
      <c r="J27" s="5"/>
      <c r="K27" s="64">
        <v>179</v>
      </c>
      <c r="L27" s="5" t="str">
        <f t="shared" si="0"/>
        <v>Open</v>
      </c>
      <c r="M27" s="5"/>
      <c r="N27" s="5"/>
    </row>
    <row r="28" spans="1:14">
      <c r="A28" s="5">
        <v>25</v>
      </c>
      <c r="B28" s="5" t="s">
        <v>10248</v>
      </c>
      <c r="C28" s="5" t="s">
        <v>10325</v>
      </c>
      <c r="D28" s="5" t="s">
        <v>10102</v>
      </c>
      <c r="E28" s="2">
        <v>44922</v>
      </c>
      <c r="F28" s="5"/>
      <c r="G28" s="8">
        <f t="shared" si="1"/>
        <v>1</v>
      </c>
      <c r="H28" s="8" t="s">
        <v>11655</v>
      </c>
      <c r="I28" s="5"/>
      <c r="J28" s="5"/>
      <c r="K28" s="64">
        <v>106</v>
      </c>
      <c r="L28" s="5" t="str">
        <f t="shared" si="0"/>
        <v>Open</v>
      </c>
      <c r="M28" s="5"/>
      <c r="N28" s="5"/>
    </row>
    <row r="29" spans="1:14">
      <c r="A29" s="5">
        <v>26</v>
      </c>
      <c r="B29" s="5" t="s">
        <v>10249</v>
      </c>
      <c r="C29" s="5" t="s">
        <v>10326</v>
      </c>
      <c r="D29" s="5" t="s">
        <v>10103</v>
      </c>
      <c r="E29" s="2">
        <v>44922</v>
      </c>
      <c r="F29" s="5"/>
      <c r="G29" s="8">
        <f t="shared" si="1"/>
        <v>1</v>
      </c>
      <c r="H29" s="8" t="s">
        <v>11656</v>
      </c>
      <c r="I29" s="5"/>
      <c r="J29" s="5"/>
      <c r="K29" s="64">
        <v>207</v>
      </c>
      <c r="L29" s="5" t="str">
        <f t="shared" si="0"/>
        <v>Open</v>
      </c>
      <c r="M29" s="5"/>
      <c r="N29" s="5"/>
    </row>
    <row r="30" spans="1:14">
      <c r="A30" s="5">
        <v>27</v>
      </c>
      <c r="B30" s="5" t="s">
        <v>10251</v>
      </c>
      <c r="C30" s="5" t="s">
        <v>10328</v>
      </c>
      <c r="D30" s="5" t="s">
        <v>10104</v>
      </c>
      <c r="E30" s="2">
        <v>44922</v>
      </c>
      <c r="F30" s="5"/>
      <c r="G30" s="8">
        <f t="shared" si="1"/>
        <v>1</v>
      </c>
      <c r="H30" s="8" t="s">
        <v>11657</v>
      </c>
      <c r="I30" s="5"/>
      <c r="J30" s="5"/>
      <c r="K30" s="64">
        <v>95</v>
      </c>
      <c r="L30" s="5" t="str">
        <f t="shared" si="0"/>
        <v>Open</v>
      </c>
      <c r="M30" s="5"/>
      <c r="N30" s="5"/>
    </row>
    <row r="31" spans="1:14">
      <c r="A31" s="5">
        <v>28</v>
      </c>
      <c r="B31" s="5" t="s">
        <v>10252</v>
      </c>
      <c r="C31" s="5" t="s">
        <v>10329</v>
      </c>
      <c r="D31" s="5" t="s">
        <v>10105</v>
      </c>
      <c r="E31" s="2">
        <v>44922</v>
      </c>
      <c r="F31" s="5"/>
      <c r="G31" s="8">
        <f t="shared" si="1"/>
        <v>1</v>
      </c>
      <c r="H31" s="8" t="s">
        <v>11658</v>
      </c>
      <c r="I31" s="5"/>
      <c r="J31" s="5"/>
      <c r="K31" s="64">
        <v>1528</v>
      </c>
      <c r="L31" s="5" t="str">
        <f t="shared" si="0"/>
        <v>Open</v>
      </c>
      <c r="M31" s="5"/>
      <c r="N31" s="5"/>
    </row>
    <row r="32" spans="1:14">
      <c r="A32" s="5">
        <v>29</v>
      </c>
      <c r="B32" s="5" t="s">
        <v>10253</v>
      </c>
      <c r="C32" s="5" t="s">
        <v>10330</v>
      </c>
      <c r="D32" s="5" t="s">
        <v>10106</v>
      </c>
      <c r="E32" s="2">
        <v>44922</v>
      </c>
      <c r="F32" s="5"/>
      <c r="G32" s="8">
        <f t="shared" si="1"/>
        <v>1</v>
      </c>
      <c r="H32" s="8" t="s">
        <v>11656</v>
      </c>
      <c r="I32" s="5"/>
      <c r="J32" s="5"/>
      <c r="K32" s="64">
        <v>138</v>
      </c>
      <c r="L32" s="5" t="str">
        <f t="shared" si="0"/>
        <v>Open</v>
      </c>
      <c r="M32" s="5"/>
      <c r="N32" s="5"/>
    </row>
    <row r="33" spans="1:14">
      <c r="A33" s="5">
        <v>30</v>
      </c>
      <c r="B33" s="5" t="s">
        <v>10254</v>
      </c>
      <c r="C33" s="5" t="s">
        <v>10331</v>
      </c>
      <c r="D33" s="5" t="s">
        <v>10107</v>
      </c>
      <c r="E33" s="2">
        <v>44922</v>
      </c>
      <c r="F33" s="5"/>
      <c r="G33" s="8">
        <f t="shared" si="1"/>
        <v>1</v>
      </c>
      <c r="H33" s="8" t="s">
        <v>11659</v>
      </c>
      <c r="I33" s="5"/>
      <c r="J33" s="5"/>
      <c r="K33" s="64">
        <v>155</v>
      </c>
      <c r="L33" s="5" t="str">
        <f t="shared" si="0"/>
        <v>Open</v>
      </c>
      <c r="M33" s="5"/>
      <c r="N33" s="5"/>
    </row>
    <row r="34" spans="1:14">
      <c r="A34" s="5">
        <v>31</v>
      </c>
      <c r="B34" s="5" t="s">
        <v>10255</v>
      </c>
      <c r="C34" s="5" t="s">
        <v>10332</v>
      </c>
      <c r="D34" s="5" t="s">
        <v>10108</v>
      </c>
      <c r="E34" s="2">
        <v>44922</v>
      </c>
      <c r="F34" s="5"/>
      <c r="G34" s="8">
        <f t="shared" si="1"/>
        <v>1</v>
      </c>
      <c r="H34" s="8" t="s">
        <v>11660</v>
      </c>
      <c r="I34" s="5"/>
      <c r="J34" s="5"/>
      <c r="K34" s="64">
        <v>139</v>
      </c>
      <c r="L34" s="5" t="str">
        <f t="shared" si="0"/>
        <v>Open</v>
      </c>
      <c r="M34" s="5"/>
      <c r="N34" s="5"/>
    </row>
    <row r="35" spans="1:14">
      <c r="A35" s="5">
        <v>32</v>
      </c>
      <c r="B35" s="5" t="s">
        <v>10256</v>
      </c>
      <c r="C35" s="5" t="s">
        <v>10333</v>
      </c>
      <c r="D35" s="5" t="s">
        <v>10109</v>
      </c>
      <c r="E35" s="2">
        <v>44922</v>
      </c>
      <c r="F35" s="5"/>
      <c r="G35" s="8">
        <f t="shared" si="1"/>
        <v>1</v>
      </c>
      <c r="H35" s="8" t="s">
        <v>11661</v>
      </c>
      <c r="I35" s="5"/>
      <c r="J35" s="5"/>
      <c r="K35" s="64">
        <v>207</v>
      </c>
      <c r="L35" s="5" t="str">
        <f t="shared" si="0"/>
        <v>Open</v>
      </c>
      <c r="M35" s="5"/>
      <c r="N35" s="5"/>
    </row>
    <row r="36" spans="1:14">
      <c r="A36" s="5">
        <v>33</v>
      </c>
      <c r="B36" s="5" t="s">
        <v>10257</v>
      </c>
      <c r="C36" s="5" t="s">
        <v>10334</v>
      </c>
      <c r="D36" s="5" t="s">
        <v>10110</v>
      </c>
      <c r="E36" s="2">
        <v>44922</v>
      </c>
      <c r="F36" s="5"/>
      <c r="G36" s="8">
        <f t="shared" si="1"/>
        <v>1</v>
      </c>
      <c r="H36" s="8" t="s">
        <v>11662</v>
      </c>
      <c r="I36" s="5"/>
      <c r="J36" s="5"/>
      <c r="K36" s="64">
        <v>107</v>
      </c>
      <c r="L36" s="5" t="str">
        <f t="shared" si="0"/>
        <v>Open</v>
      </c>
      <c r="M36" s="5"/>
      <c r="N36" s="5"/>
    </row>
    <row r="37" spans="1:14">
      <c r="A37" s="5">
        <v>34</v>
      </c>
      <c r="B37" s="5" t="s">
        <v>10258</v>
      </c>
      <c r="C37" s="5" t="s">
        <v>10335</v>
      </c>
      <c r="D37" s="5" t="s">
        <v>10111</v>
      </c>
      <c r="E37" s="2">
        <v>44922</v>
      </c>
      <c r="F37" s="5"/>
      <c r="G37" s="8">
        <f t="shared" si="1"/>
        <v>1</v>
      </c>
      <c r="H37" s="8" t="s">
        <v>11663</v>
      </c>
      <c r="I37" s="5"/>
      <c r="J37" s="5"/>
      <c r="K37" s="64">
        <v>389</v>
      </c>
      <c r="L37" s="5" t="str">
        <f t="shared" si="0"/>
        <v>Open</v>
      </c>
      <c r="M37" s="5"/>
      <c r="N37" s="5"/>
    </row>
    <row r="38" spans="1:14">
      <c r="A38" s="5">
        <v>35</v>
      </c>
      <c r="B38" s="5" t="s">
        <v>10259</v>
      </c>
      <c r="C38" s="5" t="s">
        <v>10336</v>
      </c>
      <c r="D38" s="5" t="s">
        <v>10112</v>
      </c>
      <c r="E38" s="2">
        <v>44922</v>
      </c>
      <c r="F38" s="5"/>
      <c r="G38" s="8">
        <f t="shared" si="1"/>
        <v>1</v>
      </c>
      <c r="H38" s="8" t="s">
        <v>11664</v>
      </c>
      <c r="I38" s="5"/>
      <c r="J38" s="5"/>
      <c r="K38" s="64">
        <v>93</v>
      </c>
      <c r="L38" s="5" t="str">
        <f t="shared" si="0"/>
        <v>Open</v>
      </c>
      <c r="M38" s="5"/>
      <c r="N38" s="5"/>
    </row>
    <row r="39" spans="1:14">
      <c r="A39" s="5">
        <v>36</v>
      </c>
      <c r="B39" s="5" t="s">
        <v>10260</v>
      </c>
      <c r="C39" s="5" t="s">
        <v>10337</v>
      </c>
      <c r="D39" s="5" t="s">
        <v>10113</v>
      </c>
      <c r="E39" s="2">
        <v>44922</v>
      </c>
      <c r="F39" s="5"/>
      <c r="G39" s="8">
        <f t="shared" si="1"/>
        <v>1</v>
      </c>
      <c r="H39" s="8" t="s">
        <v>11665</v>
      </c>
      <c r="I39" s="5"/>
      <c r="J39" s="5"/>
      <c r="K39" s="64">
        <v>82</v>
      </c>
      <c r="L39" s="5" t="str">
        <f t="shared" si="0"/>
        <v>Open</v>
      </c>
      <c r="M39" s="5"/>
      <c r="N39" s="5"/>
    </row>
    <row r="40" spans="1:14">
      <c r="A40" s="5">
        <v>37</v>
      </c>
      <c r="B40" s="5" t="s">
        <v>10261</v>
      </c>
      <c r="C40" s="5" t="s">
        <v>10338</v>
      </c>
      <c r="D40" s="5" t="s">
        <v>10114</v>
      </c>
      <c r="E40" s="2">
        <v>44922</v>
      </c>
      <c r="F40" s="5"/>
      <c r="G40" s="8">
        <f t="shared" si="1"/>
        <v>1</v>
      </c>
      <c r="H40" s="8" t="s">
        <v>11666</v>
      </c>
      <c r="I40" s="5"/>
      <c r="J40" s="5"/>
      <c r="K40" s="64">
        <v>107</v>
      </c>
      <c r="L40" s="5" t="str">
        <f t="shared" si="0"/>
        <v>Open</v>
      </c>
      <c r="M40" s="5"/>
      <c r="N40" s="5"/>
    </row>
    <row r="41" spans="1:14">
      <c r="A41" s="5">
        <v>38</v>
      </c>
      <c r="B41" s="5" t="s">
        <v>10262</v>
      </c>
      <c r="C41" s="5" t="s">
        <v>10339</v>
      </c>
      <c r="D41" s="5" t="s">
        <v>10115</v>
      </c>
      <c r="E41" s="2">
        <v>44922</v>
      </c>
      <c r="F41" s="5"/>
      <c r="G41" s="8">
        <f t="shared" si="1"/>
        <v>1</v>
      </c>
      <c r="H41" s="8" t="s">
        <v>11667</v>
      </c>
      <c r="I41" s="5"/>
      <c r="J41" s="5"/>
      <c r="K41" s="64">
        <v>103</v>
      </c>
      <c r="L41" s="5" t="str">
        <f t="shared" si="0"/>
        <v>Open</v>
      </c>
      <c r="M41" s="5"/>
      <c r="N41" s="5"/>
    </row>
    <row r="42" spans="1:14">
      <c r="A42" s="5">
        <v>39</v>
      </c>
      <c r="B42" s="5" t="s">
        <v>10263</v>
      </c>
      <c r="C42" s="5" t="s">
        <v>10340</v>
      </c>
      <c r="D42" s="5" t="s">
        <v>2025</v>
      </c>
      <c r="E42" s="2">
        <v>44922</v>
      </c>
      <c r="F42" s="5"/>
      <c r="G42" s="8">
        <f t="shared" si="1"/>
        <v>1</v>
      </c>
      <c r="H42" s="8" t="s">
        <v>11668</v>
      </c>
      <c r="I42" s="5"/>
      <c r="J42" s="5"/>
      <c r="K42" s="64">
        <v>113</v>
      </c>
      <c r="L42" s="5" t="str">
        <f t="shared" si="0"/>
        <v>Open</v>
      </c>
      <c r="M42" s="5"/>
      <c r="N42" s="5"/>
    </row>
    <row r="43" spans="1:14">
      <c r="A43" s="5">
        <v>40</v>
      </c>
      <c r="B43" s="5" t="s">
        <v>10264</v>
      </c>
      <c r="C43" s="5" t="s">
        <v>10341</v>
      </c>
      <c r="D43" s="5" t="s">
        <v>10116</v>
      </c>
      <c r="E43" s="2">
        <v>44922</v>
      </c>
      <c r="F43" s="5"/>
      <c r="G43" s="8">
        <f t="shared" si="1"/>
        <v>1</v>
      </c>
      <c r="H43" s="8" t="s">
        <v>11669</v>
      </c>
      <c r="I43" s="5"/>
      <c r="J43" s="5"/>
      <c r="K43" s="64">
        <v>116</v>
      </c>
      <c r="L43" s="5" t="str">
        <f t="shared" si="0"/>
        <v>Open</v>
      </c>
      <c r="M43" s="5"/>
      <c r="N43" s="5"/>
    </row>
    <row r="44" spans="1:14">
      <c r="A44" s="5">
        <v>41</v>
      </c>
      <c r="B44" s="5" t="s">
        <v>10265</v>
      </c>
      <c r="C44" s="5" t="s">
        <v>10342</v>
      </c>
      <c r="D44" s="5" t="s">
        <v>10117</v>
      </c>
      <c r="E44" s="2">
        <v>44922</v>
      </c>
      <c r="F44" s="5"/>
      <c r="G44" s="8">
        <f t="shared" si="1"/>
        <v>1</v>
      </c>
      <c r="H44" s="8" t="s">
        <v>11670</v>
      </c>
      <c r="I44" s="5"/>
      <c r="J44" s="5"/>
      <c r="K44" s="64">
        <v>200</v>
      </c>
      <c r="L44" s="5" t="str">
        <f t="shared" si="0"/>
        <v>Open</v>
      </c>
      <c r="M44" s="5"/>
      <c r="N44" s="5"/>
    </row>
    <row r="45" spans="1:14">
      <c r="A45" s="5">
        <v>42</v>
      </c>
      <c r="B45" s="5" t="s">
        <v>10266</v>
      </c>
      <c r="C45" s="5" t="s">
        <v>10343</v>
      </c>
      <c r="D45" s="5" t="s">
        <v>10118</v>
      </c>
      <c r="E45" s="2">
        <v>44922</v>
      </c>
      <c r="F45" s="5"/>
      <c r="G45" s="8">
        <f t="shared" si="1"/>
        <v>1</v>
      </c>
      <c r="H45" s="8" t="s">
        <v>11671</v>
      </c>
      <c r="I45" s="5"/>
      <c r="J45" s="5"/>
      <c r="K45" s="64">
        <v>80</v>
      </c>
      <c r="L45" s="5" t="str">
        <f t="shared" si="0"/>
        <v>Open</v>
      </c>
      <c r="M45" s="5"/>
      <c r="N45" s="5"/>
    </row>
    <row r="46" spans="1:14">
      <c r="A46" s="5">
        <v>43</v>
      </c>
      <c r="B46" s="5" t="s">
        <v>10267</v>
      </c>
      <c r="C46" s="5" t="s">
        <v>10344</v>
      </c>
      <c r="D46" s="5" t="s">
        <v>10119</v>
      </c>
      <c r="E46" s="2">
        <v>44922</v>
      </c>
      <c r="F46" s="5"/>
      <c r="G46" s="8">
        <f t="shared" si="1"/>
        <v>1</v>
      </c>
      <c r="H46" s="8" t="s">
        <v>11672</v>
      </c>
      <c r="I46" s="5"/>
      <c r="J46" s="5"/>
      <c r="K46" s="64">
        <v>165</v>
      </c>
      <c r="L46" s="5" t="str">
        <f t="shared" si="0"/>
        <v>Open</v>
      </c>
      <c r="M46" s="5"/>
      <c r="N46" s="5"/>
    </row>
    <row r="47" spans="1:14">
      <c r="A47" s="5">
        <v>44</v>
      </c>
      <c r="B47" s="5" t="s">
        <v>10268</v>
      </c>
      <c r="C47" s="5" t="s">
        <v>10345</v>
      </c>
      <c r="D47" s="5" t="s">
        <v>10120</v>
      </c>
      <c r="E47" s="2">
        <v>44922</v>
      </c>
      <c r="F47" s="5"/>
      <c r="G47" s="8">
        <f t="shared" si="1"/>
        <v>1</v>
      </c>
      <c r="H47" s="8" t="s">
        <v>11673</v>
      </c>
      <c r="I47" s="5"/>
      <c r="J47" s="5"/>
      <c r="K47" s="64">
        <v>68</v>
      </c>
      <c r="L47" s="5" t="str">
        <f t="shared" si="0"/>
        <v>Open</v>
      </c>
      <c r="M47" s="5"/>
      <c r="N47" s="5"/>
    </row>
    <row r="48" spans="1:14">
      <c r="A48" s="5">
        <v>45</v>
      </c>
      <c r="B48" s="5"/>
      <c r="C48" s="5" t="s">
        <v>10346</v>
      </c>
      <c r="D48" s="5" t="s">
        <v>10121</v>
      </c>
      <c r="E48" s="2">
        <v>44922</v>
      </c>
      <c r="F48" s="5"/>
      <c r="G48" s="8">
        <f t="shared" si="1"/>
        <v>1</v>
      </c>
      <c r="H48" s="8" t="s">
        <v>11674</v>
      </c>
      <c r="I48" s="5"/>
      <c r="J48" s="5"/>
      <c r="K48" s="64">
        <v>145</v>
      </c>
      <c r="L48" s="5" t="str">
        <f t="shared" si="0"/>
        <v>Open</v>
      </c>
      <c r="M48" s="5"/>
      <c r="N48" s="5"/>
    </row>
    <row r="49" spans="1:14">
      <c r="A49" s="5">
        <v>46</v>
      </c>
      <c r="B49" s="5"/>
      <c r="C49" s="5" t="s">
        <v>10347</v>
      </c>
      <c r="D49" s="5" t="s">
        <v>10122</v>
      </c>
      <c r="E49" s="2">
        <v>44922</v>
      </c>
      <c r="F49" s="5"/>
      <c r="G49" s="8">
        <f t="shared" si="1"/>
        <v>1</v>
      </c>
      <c r="H49" s="8" t="s">
        <v>11675</v>
      </c>
      <c r="I49" s="5"/>
      <c r="J49" s="5"/>
      <c r="K49" s="64">
        <v>140</v>
      </c>
      <c r="L49" s="5" t="str">
        <f t="shared" si="0"/>
        <v>Open</v>
      </c>
      <c r="M49" s="5"/>
      <c r="N49" s="5"/>
    </row>
    <row r="50" spans="1:14">
      <c r="A50" s="5">
        <v>47</v>
      </c>
      <c r="B50" s="5"/>
      <c r="C50" s="5" t="s">
        <v>10348</v>
      </c>
      <c r="D50" s="5" t="s">
        <v>10123</v>
      </c>
      <c r="E50" s="2">
        <v>44922</v>
      </c>
      <c r="F50" s="5"/>
      <c r="G50" s="8">
        <f t="shared" si="1"/>
        <v>1</v>
      </c>
      <c r="H50" s="8" t="s">
        <v>11676</v>
      </c>
      <c r="I50" s="5"/>
      <c r="J50" s="5"/>
      <c r="K50" s="64">
        <v>120</v>
      </c>
      <c r="L50" s="5" t="str">
        <f t="shared" si="0"/>
        <v>Open</v>
      </c>
      <c r="M50" s="5"/>
      <c r="N50" s="5"/>
    </row>
    <row r="51" spans="1:14">
      <c r="A51" s="5">
        <v>48</v>
      </c>
      <c r="B51" s="5"/>
      <c r="C51" s="5" t="s">
        <v>10349</v>
      </c>
      <c r="D51" s="5" t="s">
        <v>10124</v>
      </c>
      <c r="E51" s="2">
        <v>44922</v>
      </c>
      <c r="F51" s="5"/>
      <c r="G51" s="8">
        <f t="shared" si="1"/>
        <v>1</v>
      </c>
      <c r="H51" s="8" t="s">
        <v>11677</v>
      </c>
      <c r="I51" s="5"/>
      <c r="J51" s="5"/>
      <c r="K51" s="64">
        <v>100</v>
      </c>
      <c r="L51" s="5" t="str">
        <f t="shared" si="0"/>
        <v>Open</v>
      </c>
      <c r="M51" s="5"/>
      <c r="N51" s="5"/>
    </row>
    <row r="52" spans="1:14">
      <c r="A52" s="5">
        <v>49</v>
      </c>
      <c r="B52" s="5"/>
      <c r="C52" s="5" t="s">
        <v>10350</v>
      </c>
      <c r="D52" s="5" t="s">
        <v>10125</v>
      </c>
      <c r="E52" s="2">
        <v>44922</v>
      </c>
      <c r="F52" s="5"/>
      <c r="G52" s="8">
        <f t="shared" si="1"/>
        <v>1</v>
      </c>
      <c r="H52" s="8" t="s">
        <v>11678</v>
      </c>
      <c r="I52" s="5"/>
      <c r="J52" s="5"/>
      <c r="K52" s="64">
        <v>150</v>
      </c>
      <c r="L52" s="5" t="str">
        <f t="shared" si="0"/>
        <v>Open</v>
      </c>
      <c r="M52" s="5"/>
      <c r="N52" s="5"/>
    </row>
    <row r="53" spans="1:14">
      <c r="A53" s="5">
        <v>50</v>
      </c>
      <c r="B53" s="5"/>
      <c r="C53" s="5" t="s">
        <v>10351</v>
      </c>
      <c r="D53" s="5" t="s">
        <v>10126</v>
      </c>
      <c r="E53" s="2">
        <v>44922</v>
      </c>
      <c r="F53" s="5"/>
      <c r="G53" s="8">
        <f t="shared" si="1"/>
        <v>1</v>
      </c>
      <c r="H53" s="8" t="s">
        <v>11679</v>
      </c>
      <c r="I53" s="5"/>
      <c r="J53" s="5"/>
      <c r="K53" s="64">
        <v>115</v>
      </c>
      <c r="L53" s="5" t="str">
        <f t="shared" si="0"/>
        <v>Open</v>
      </c>
      <c r="M53" s="5"/>
      <c r="N53" s="5"/>
    </row>
    <row r="54" spans="1:14">
      <c r="A54" s="5">
        <v>51</v>
      </c>
      <c r="B54" s="5"/>
      <c r="C54" s="5" t="s">
        <v>10352</v>
      </c>
      <c r="D54" s="5" t="s">
        <v>10127</v>
      </c>
      <c r="E54" s="2">
        <v>44922</v>
      </c>
      <c r="F54" s="5"/>
      <c r="G54" s="8">
        <f t="shared" si="1"/>
        <v>1</v>
      </c>
      <c r="H54" s="8" t="s">
        <v>5969</v>
      </c>
      <c r="I54" s="5"/>
      <c r="J54" s="5"/>
      <c r="K54" s="64">
        <v>95</v>
      </c>
      <c r="L54" s="5" t="str">
        <f t="shared" si="0"/>
        <v>Open</v>
      </c>
      <c r="M54" s="5"/>
      <c r="N54" s="5"/>
    </row>
    <row r="55" spans="1:14">
      <c r="A55" s="5">
        <v>52</v>
      </c>
      <c r="B55" s="5"/>
      <c r="C55" s="5" t="s">
        <v>10353</v>
      </c>
      <c r="D55" s="5" t="s">
        <v>10128</v>
      </c>
      <c r="E55" s="2">
        <v>44922</v>
      </c>
      <c r="F55" s="5"/>
      <c r="G55" s="8">
        <f t="shared" si="1"/>
        <v>1</v>
      </c>
      <c r="H55" s="8" t="s">
        <v>5969</v>
      </c>
      <c r="I55" s="5"/>
      <c r="J55" s="5"/>
      <c r="K55" s="64">
        <v>305</v>
      </c>
      <c r="L55" s="5" t="str">
        <f t="shared" si="0"/>
        <v>Open</v>
      </c>
      <c r="M55" s="5"/>
      <c r="N55" s="5"/>
    </row>
    <row r="56" spans="1:14">
      <c r="A56" s="5">
        <v>53</v>
      </c>
      <c r="B56" s="5"/>
      <c r="C56" s="5" t="s">
        <v>10354</v>
      </c>
      <c r="D56" s="5" t="s">
        <v>10129</v>
      </c>
      <c r="E56" s="2">
        <v>44922</v>
      </c>
      <c r="F56" s="5"/>
      <c r="G56" s="8">
        <f t="shared" si="1"/>
        <v>1</v>
      </c>
      <c r="H56" s="8" t="s">
        <v>5969</v>
      </c>
      <c r="I56" s="5"/>
      <c r="J56" s="5"/>
      <c r="K56" s="64">
        <v>166</v>
      </c>
      <c r="L56" s="5" t="str">
        <f t="shared" si="0"/>
        <v>Open</v>
      </c>
      <c r="M56" s="5"/>
      <c r="N56" s="5"/>
    </row>
    <row r="57" spans="1:14">
      <c r="A57" s="5">
        <v>54</v>
      </c>
      <c r="B57" s="5"/>
      <c r="C57" s="5" t="s">
        <v>10355</v>
      </c>
      <c r="D57" s="5" t="s">
        <v>10130</v>
      </c>
      <c r="E57" s="2">
        <v>44922</v>
      </c>
      <c r="F57" s="5"/>
      <c r="G57" s="8">
        <f t="shared" si="1"/>
        <v>1</v>
      </c>
      <c r="H57" s="8" t="s">
        <v>5969</v>
      </c>
      <c r="I57" s="5"/>
      <c r="J57" s="5"/>
      <c r="K57" s="64">
        <v>141</v>
      </c>
      <c r="L57" s="5" t="str">
        <f t="shared" si="0"/>
        <v>Open</v>
      </c>
      <c r="M57" s="5"/>
      <c r="N57" s="5"/>
    </row>
    <row r="58" spans="1:14">
      <c r="A58" s="5">
        <v>55</v>
      </c>
      <c r="B58" s="5"/>
      <c r="C58" s="5" t="s">
        <v>10356</v>
      </c>
      <c r="D58" s="5" t="s">
        <v>10131</v>
      </c>
      <c r="E58" s="2">
        <v>44922</v>
      </c>
      <c r="F58" s="5"/>
      <c r="G58" s="8">
        <f t="shared" si="1"/>
        <v>1</v>
      </c>
      <c r="H58" s="8" t="s">
        <v>5969</v>
      </c>
      <c r="I58" s="5"/>
      <c r="J58" s="5"/>
      <c r="K58" s="64">
        <v>404</v>
      </c>
      <c r="L58" s="5" t="str">
        <f t="shared" si="0"/>
        <v>Open</v>
      </c>
      <c r="M58" s="5"/>
      <c r="N58" s="5"/>
    </row>
    <row r="59" spans="1:14">
      <c r="A59" s="5">
        <v>56</v>
      </c>
      <c r="B59" s="5"/>
      <c r="C59" s="5" t="s">
        <v>10357</v>
      </c>
      <c r="D59" s="5" t="s">
        <v>10132</v>
      </c>
      <c r="E59" s="2">
        <v>44922</v>
      </c>
      <c r="F59" s="5"/>
      <c r="G59" s="8">
        <f t="shared" si="1"/>
        <v>1</v>
      </c>
      <c r="H59" s="8" t="s">
        <v>11680</v>
      </c>
      <c r="I59" s="5"/>
      <c r="J59" s="5"/>
      <c r="K59" s="64">
        <v>150</v>
      </c>
      <c r="L59" s="5" t="str">
        <f t="shared" si="0"/>
        <v>Open</v>
      </c>
      <c r="M59" s="5"/>
      <c r="N59" s="5"/>
    </row>
    <row r="60" spans="1:14">
      <c r="A60" s="5">
        <v>57</v>
      </c>
      <c r="B60" s="5"/>
      <c r="C60" s="5" t="s">
        <v>10358</v>
      </c>
      <c r="D60" s="5" t="s">
        <v>10133</v>
      </c>
      <c r="E60" s="2">
        <v>44922</v>
      </c>
      <c r="F60" s="5"/>
      <c r="G60" s="8">
        <f t="shared" si="1"/>
        <v>1</v>
      </c>
      <c r="H60" s="8" t="s">
        <v>5969</v>
      </c>
      <c r="I60" s="5"/>
      <c r="J60" s="5"/>
      <c r="K60" s="64">
        <v>486</v>
      </c>
      <c r="L60" s="5" t="str">
        <f t="shared" si="0"/>
        <v>Open</v>
      </c>
      <c r="M60" s="5"/>
      <c r="N60" s="5"/>
    </row>
    <row r="61" spans="1:14">
      <c r="A61" s="5">
        <v>58</v>
      </c>
      <c r="B61" s="5"/>
      <c r="C61" s="5" t="s">
        <v>10359</v>
      </c>
      <c r="D61" s="5" t="s">
        <v>10134</v>
      </c>
      <c r="E61" s="2">
        <v>44922</v>
      </c>
      <c r="F61" s="5"/>
      <c r="G61" s="8">
        <f t="shared" si="1"/>
        <v>1</v>
      </c>
      <c r="H61" s="8" t="s">
        <v>11681</v>
      </c>
      <c r="I61" s="5"/>
      <c r="J61" s="5"/>
      <c r="K61" s="64">
        <v>98</v>
      </c>
      <c r="L61" s="5" t="str">
        <f t="shared" si="0"/>
        <v>Open</v>
      </c>
      <c r="M61" s="5"/>
      <c r="N61" s="5"/>
    </row>
    <row r="62" spans="1:14">
      <c r="A62" s="5">
        <v>59</v>
      </c>
      <c r="B62" s="5"/>
      <c r="C62" s="5" t="s">
        <v>10360</v>
      </c>
      <c r="D62" s="5" t="s">
        <v>10135</v>
      </c>
      <c r="E62" s="2">
        <v>44922</v>
      </c>
      <c r="F62" s="5"/>
      <c r="G62" s="8">
        <f t="shared" si="1"/>
        <v>1</v>
      </c>
      <c r="H62" s="8" t="s">
        <v>11682</v>
      </c>
      <c r="I62" s="5"/>
      <c r="J62" s="5"/>
      <c r="K62" s="64">
        <v>176</v>
      </c>
      <c r="L62" s="5" t="str">
        <f t="shared" si="0"/>
        <v>Open</v>
      </c>
      <c r="M62" s="5"/>
      <c r="N62" s="5"/>
    </row>
    <row r="63" spans="1:14">
      <c r="A63" s="5">
        <v>60</v>
      </c>
      <c r="B63" s="5"/>
      <c r="C63" s="5" t="s">
        <v>10361</v>
      </c>
      <c r="D63" s="5" t="s">
        <v>10136</v>
      </c>
      <c r="E63" s="2">
        <v>44922</v>
      </c>
      <c r="F63" s="5"/>
      <c r="G63" s="8">
        <f t="shared" si="1"/>
        <v>1</v>
      </c>
      <c r="H63" s="8" t="s">
        <v>11683</v>
      </c>
      <c r="I63" s="5"/>
      <c r="J63" s="5"/>
      <c r="K63" s="64">
        <v>80</v>
      </c>
      <c r="L63" s="5" t="str">
        <f t="shared" si="0"/>
        <v>Open</v>
      </c>
      <c r="M63" s="5"/>
      <c r="N63" s="5"/>
    </row>
    <row r="64" spans="1:14">
      <c r="A64" s="5">
        <v>61</v>
      </c>
      <c r="B64" s="5"/>
      <c r="C64" s="5" t="s">
        <v>10362</v>
      </c>
      <c r="D64" s="5" t="s">
        <v>10137</v>
      </c>
      <c r="E64" s="2">
        <v>44922</v>
      </c>
      <c r="F64" s="5"/>
      <c r="G64" s="8">
        <f t="shared" si="1"/>
        <v>1</v>
      </c>
      <c r="H64" s="8" t="s">
        <v>11684</v>
      </c>
      <c r="I64" s="5"/>
      <c r="J64" s="5"/>
      <c r="K64" s="64">
        <v>135</v>
      </c>
      <c r="L64" s="5" t="str">
        <f t="shared" si="0"/>
        <v>Open</v>
      </c>
      <c r="M64" s="5"/>
      <c r="N64" s="5"/>
    </row>
    <row r="65" spans="1:14">
      <c r="A65" s="5">
        <v>62</v>
      </c>
      <c r="B65" s="5"/>
      <c r="C65" s="5" t="s">
        <v>10363</v>
      </c>
      <c r="D65" s="5" t="s">
        <v>8731</v>
      </c>
      <c r="E65" s="2">
        <v>44922</v>
      </c>
      <c r="F65" s="5"/>
      <c r="G65" s="8">
        <f t="shared" si="1"/>
        <v>1</v>
      </c>
      <c r="H65" s="8" t="s">
        <v>11685</v>
      </c>
      <c r="I65" s="5"/>
      <c r="J65" s="5"/>
      <c r="K65" s="64">
        <v>125</v>
      </c>
      <c r="L65" s="5" t="str">
        <f t="shared" si="0"/>
        <v>Open</v>
      </c>
      <c r="M65" s="5"/>
      <c r="N65" s="5"/>
    </row>
    <row r="66" spans="1:14">
      <c r="A66" s="5">
        <v>63</v>
      </c>
      <c r="B66" s="5"/>
      <c r="C66" s="5" t="s">
        <v>10364</v>
      </c>
      <c r="D66" s="5" t="s">
        <v>10138</v>
      </c>
      <c r="E66" s="2">
        <v>44922</v>
      </c>
      <c r="F66" s="5"/>
      <c r="G66" s="8">
        <f t="shared" si="1"/>
        <v>1</v>
      </c>
      <c r="H66" s="8" t="s">
        <v>11686</v>
      </c>
      <c r="I66" s="5"/>
      <c r="J66" s="5"/>
      <c r="K66" s="64">
        <v>145</v>
      </c>
      <c r="L66" s="5" t="str">
        <f t="shared" si="0"/>
        <v>Open</v>
      </c>
      <c r="M66" s="5"/>
      <c r="N66" s="5"/>
    </row>
    <row r="67" spans="1:14">
      <c r="A67" s="5">
        <v>64</v>
      </c>
      <c r="B67" s="5"/>
      <c r="C67" s="5" t="s">
        <v>10365</v>
      </c>
      <c r="D67" s="5" t="s">
        <v>10139</v>
      </c>
      <c r="E67" s="2">
        <v>44922</v>
      </c>
      <c r="F67" s="5"/>
      <c r="G67" s="8">
        <f t="shared" si="1"/>
        <v>1</v>
      </c>
      <c r="H67" s="8" t="s">
        <v>11687</v>
      </c>
      <c r="I67" s="5"/>
      <c r="J67" s="5"/>
      <c r="K67" s="64">
        <v>162</v>
      </c>
      <c r="L67" s="5" t="str">
        <f t="shared" si="0"/>
        <v>Open</v>
      </c>
      <c r="M67" s="5"/>
      <c r="N67" s="5"/>
    </row>
    <row r="68" spans="1:14">
      <c r="A68" s="5">
        <v>65</v>
      </c>
      <c r="B68" s="5"/>
      <c r="C68" s="5" t="s">
        <v>10366</v>
      </c>
      <c r="D68" s="5" t="s">
        <v>10140</v>
      </c>
      <c r="E68" s="2">
        <v>44922</v>
      </c>
      <c r="F68" s="5"/>
      <c r="G68" s="8">
        <f t="shared" si="1"/>
        <v>1</v>
      </c>
      <c r="H68" s="8" t="s">
        <v>11688</v>
      </c>
      <c r="I68" s="5"/>
      <c r="J68" s="5"/>
      <c r="K68" s="64">
        <v>110</v>
      </c>
      <c r="L68" s="5" t="str">
        <f t="shared" ref="L68:L131" si="2">IF(D68="","",IF(D68=J68,"Close","Open"))</f>
        <v>Open</v>
      </c>
      <c r="M68" s="5"/>
      <c r="N68" s="5"/>
    </row>
    <row r="69" spans="1:14">
      <c r="A69" s="5">
        <v>66</v>
      </c>
      <c r="B69" s="5"/>
      <c r="C69" s="5" t="s">
        <v>10367</v>
      </c>
      <c r="D69" s="5" t="s">
        <v>10141</v>
      </c>
      <c r="E69" s="2">
        <v>44922</v>
      </c>
      <c r="F69" s="5"/>
      <c r="G69" s="8">
        <f t="shared" si="1"/>
        <v>1</v>
      </c>
      <c r="H69" s="8" t="s">
        <v>11689</v>
      </c>
      <c r="I69" s="5"/>
      <c r="J69" s="5"/>
      <c r="K69" s="64">
        <v>110</v>
      </c>
      <c r="L69" s="5" t="str">
        <f t="shared" si="2"/>
        <v>Open</v>
      </c>
      <c r="M69" s="5"/>
      <c r="N69" s="5"/>
    </row>
    <row r="70" spans="1:14">
      <c r="A70" s="5">
        <v>67</v>
      </c>
      <c r="B70" s="5"/>
      <c r="C70" s="5" t="s">
        <v>10368</v>
      </c>
      <c r="D70" s="5" t="s">
        <v>10142</v>
      </c>
      <c r="E70" s="2">
        <v>44922</v>
      </c>
      <c r="F70" s="5"/>
      <c r="G70" s="8">
        <f t="shared" si="1"/>
        <v>1</v>
      </c>
      <c r="H70" s="8" t="s">
        <v>11690</v>
      </c>
      <c r="I70" s="5"/>
      <c r="J70" s="5"/>
      <c r="K70" s="64">
        <v>107</v>
      </c>
      <c r="L70" s="5" t="str">
        <f t="shared" si="2"/>
        <v>Open</v>
      </c>
      <c r="M70" s="5"/>
      <c r="N70" s="5"/>
    </row>
    <row r="71" spans="1:14">
      <c r="A71" s="5">
        <v>68</v>
      </c>
      <c r="B71" s="5"/>
      <c r="C71" s="5" t="s">
        <v>10369</v>
      </c>
      <c r="D71" s="5" t="s">
        <v>3027</v>
      </c>
      <c r="E71" s="2">
        <v>44922</v>
      </c>
      <c r="F71" s="5"/>
      <c r="G71" s="8">
        <f t="shared" ref="G71:G134" si="3">IF(C71="","",IF(D71=I71,0,1))</f>
        <v>1</v>
      </c>
      <c r="H71" s="8" t="s">
        <v>6342</v>
      </c>
      <c r="I71" s="5"/>
      <c r="J71" s="5"/>
      <c r="K71" s="64">
        <v>135</v>
      </c>
      <c r="L71" s="5" t="str">
        <f t="shared" si="2"/>
        <v>Open</v>
      </c>
      <c r="M71" s="5"/>
      <c r="N71" s="5"/>
    </row>
    <row r="72" spans="1:14">
      <c r="A72" s="5">
        <v>69</v>
      </c>
      <c r="B72" s="5" t="s">
        <v>10269</v>
      </c>
      <c r="C72" s="5" t="s">
        <v>10370</v>
      </c>
      <c r="D72" s="5" t="s">
        <v>10143</v>
      </c>
      <c r="E72" s="2">
        <v>44922</v>
      </c>
      <c r="F72" s="5"/>
      <c r="G72" s="8">
        <f t="shared" si="3"/>
        <v>1</v>
      </c>
      <c r="H72" s="8" t="s">
        <v>11691</v>
      </c>
      <c r="I72" s="5"/>
      <c r="J72" s="5"/>
      <c r="K72" s="64">
        <v>480</v>
      </c>
      <c r="L72" s="5" t="str">
        <f t="shared" si="2"/>
        <v>Open</v>
      </c>
      <c r="M72" s="5"/>
      <c r="N72" s="5"/>
    </row>
    <row r="73" spans="1:14">
      <c r="A73" s="5">
        <v>70</v>
      </c>
      <c r="B73" s="5" t="s">
        <v>10269</v>
      </c>
      <c r="C73" s="5" t="s">
        <v>10370</v>
      </c>
      <c r="D73" s="5" t="s">
        <v>10143</v>
      </c>
      <c r="E73" s="2">
        <v>44922</v>
      </c>
      <c r="F73" s="5"/>
      <c r="G73" s="8">
        <f t="shared" si="3"/>
        <v>1</v>
      </c>
      <c r="H73" s="8" t="s">
        <v>11691</v>
      </c>
      <c r="I73" s="5"/>
      <c r="J73" s="5"/>
      <c r="K73" s="64">
        <v>480</v>
      </c>
      <c r="L73" s="5" t="str">
        <f t="shared" si="2"/>
        <v>Open</v>
      </c>
      <c r="M73" s="5"/>
      <c r="N73" s="5"/>
    </row>
    <row r="74" spans="1:14">
      <c r="A74" s="5">
        <v>71</v>
      </c>
      <c r="B74" s="5"/>
      <c r="C74" s="5" t="s">
        <v>10371</v>
      </c>
      <c r="D74" s="5" t="s">
        <v>10144</v>
      </c>
      <c r="E74" s="2">
        <v>44922</v>
      </c>
      <c r="F74" s="5"/>
      <c r="G74" s="8">
        <f t="shared" si="3"/>
        <v>1</v>
      </c>
      <c r="H74" s="8" t="s">
        <v>5969</v>
      </c>
      <c r="I74" s="5"/>
      <c r="J74" s="5"/>
      <c r="K74" s="64">
        <v>77</v>
      </c>
      <c r="L74" s="5" t="str">
        <f t="shared" si="2"/>
        <v>Open</v>
      </c>
      <c r="M74" s="5"/>
      <c r="N74" s="5"/>
    </row>
    <row r="75" spans="1:14">
      <c r="A75" s="5">
        <v>72</v>
      </c>
      <c r="B75" s="5"/>
      <c r="C75" s="5" t="s">
        <v>10372</v>
      </c>
      <c r="D75" s="5" t="s">
        <v>10145</v>
      </c>
      <c r="E75" s="2">
        <v>44922</v>
      </c>
      <c r="F75" s="5"/>
      <c r="G75" s="8">
        <f t="shared" si="3"/>
        <v>1</v>
      </c>
      <c r="H75" s="8" t="s">
        <v>11692</v>
      </c>
      <c r="I75" s="5"/>
      <c r="J75" s="5"/>
      <c r="K75" s="64">
        <v>107</v>
      </c>
      <c r="L75" s="5" t="str">
        <f t="shared" si="2"/>
        <v>Open</v>
      </c>
      <c r="M75" s="5"/>
      <c r="N75" s="5"/>
    </row>
    <row r="76" spans="1:14">
      <c r="A76" s="5">
        <v>73</v>
      </c>
      <c r="B76" s="5"/>
      <c r="C76" s="5" t="s">
        <v>10373</v>
      </c>
      <c r="D76" s="5" t="s">
        <v>10146</v>
      </c>
      <c r="E76" s="2">
        <v>44922</v>
      </c>
      <c r="F76" s="5"/>
      <c r="G76" s="8">
        <f t="shared" si="3"/>
        <v>1</v>
      </c>
      <c r="H76" s="8" t="s">
        <v>11693</v>
      </c>
      <c r="I76" s="5"/>
      <c r="J76" s="5"/>
      <c r="K76" s="64">
        <v>97</v>
      </c>
      <c r="L76" s="5" t="str">
        <f t="shared" si="2"/>
        <v>Open</v>
      </c>
      <c r="M76" s="5"/>
      <c r="N76" s="5"/>
    </row>
    <row r="77" spans="1:14">
      <c r="A77" s="5">
        <v>74</v>
      </c>
      <c r="B77" s="5"/>
      <c r="C77" s="5" t="s">
        <v>10374</v>
      </c>
      <c r="D77" s="5" t="s">
        <v>10147</v>
      </c>
      <c r="E77" s="2">
        <v>44922</v>
      </c>
      <c r="F77" s="5"/>
      <c r="G77" s="8">
        <f t="shared" si="3"/>
        <v>1</v>
      </c>
      <c r="H77" s="8" t="s">
        <v>11694</v>
      </c>
      <c r="I77" s="5"/>
      <c r="J77" s="5"/>
      <c r="K77" s="64">
        <v>238</v>
      </c>
      <c r="L77" s="5" t="str">
        <f t="shared" si="2"/>
        <v>Open</v>
      </c>
      <c r="M77" s="5"/>
      <c r="N77" s="5"/>
    </row>
    <row r="78" spans="1:14">
      <c r="A78" s="5">
        <v>75</v>
      </c>
      <c r="B78" s="5"/>
      <c r="C78" s="5" t="s">
        <v>10375</v>
      </c>
      <c r="D78" s="5" t="s">
        <v>10148</v>
      </c>
      <c r="E78" s="2">
        <v>44922</v>
      </c>
      <c r="F78" s="5"/>
      <c r="G78" s="8">
        <f t="shared" si="3"/>
        <v>1</v>
      </c>
      <c r="H78" s="8" t="s">
        <v>5969</v>
      </c>
      <c r="I78" s="5"/>
      <c r="J78" s="5"/>
      <c r="K78" s="64">
        <v>88</v>
      </c>
      <c r="L78" s="5" t="str">
        <f t="shared" si="2"/>
        <v>Open</v>
      </c>
      <c r="M78" s="5"/>
      <c r="N78" s="5"/>
    </row>
    <row r="79" spans="1:14">
      <c r="A79" s="5">
        <v>76</v>
      </c>
      <c r="B79" s="5"/>
      <c r="C79" s="5" t="s">
        <v>10376</v>
      </c>
      <c r="D79" s="5" t="s">
        <v>10149</v>
      </c>
      <c r="E79" s="2">
        <v>44922</v>
      </c>
      <c r="F79" s="5"/>
      <c r="G79" s="8">
        <f t="shared" si="3"/>
        <v>1</v>
      </c>
      <c r="H79" s="8" t="s">
        <v>11695</v>
      </c>
      <c r="I79" s="5"/>
      <c r="J79" s="5"/>
      <c r="K79" s="64">
        <v>100</v>
      </c>
      <c r="L79" s="5" t="str">
        <f t="shared" si="2"/>
        <v>Open</v>
      </c>
      <c r="M79" s="5"/>
      <c r="N79" s="5"/>
    </row>
    <row r="80" spans="1:14">
      <c r="A80" s="5">
        <v>77</v>
      </c>
      <c r="B80" s="5"/>
      <c r="C80" s="5" t="s">
        <v>10377</v>
      </c>
      <c r="D80" s="5" t="s">
        <v>10150</v>
      </c>
      <c r="E80" s="2">
        <v>44922</v>
      </c>
      <c r="F80" s="5"/>
      <c r="G80" s="8">
        <f t="shared" si="3"/>
        <v>1</v>
      </c>
      <c r="H80" s="8" t="s">
        <v>11684</v>
      </c>
      <c r="I80" s="5"/>
      <c r="J80" s="5"/>
      <c r="K80" s="64">
        <v>67</v>
      </c>
      <c r="L80" s="5" t="str">
        <f t="shared" si="2"/>
        <v>Open</v>
      </c>
      <c r="M80" s="5"/>
      <c r="N80" s="5"/>
    </row>
    <row r="81" spans="1:14">
      <c r="A81" s="5">
        <v>78</v>
      </c>
      <c r="B81" s="5"/>
      <c r="C81" s="5" t="s">
        <v>10378</v>
      </c>
      <c r="D81" s="5" t="s">
        <v>10151</v>
      </c>
      <c r="E81" s="2">
        <v>44922</v>
      </c>
      <c r="F81" s="5"/>
      <c r="G81" s="8">
        <f t="shared" si="3"/>
        <v>1</v>
      </c>
      <c r="H81" s="8" t="s">
        <v>11696</v>
      </c>
      <c r="I81" s="5"/>
      <c r="J81" s="5"/>
      <c r="K81" s="64">
        <v>265</v>
      </c>
      <c r="L81" s="5" t="str">
        <f t="shared" si="2"/>
        <v>Open</v>
      </c>
      <c r="M81" s="5"/>
      <c r="N81" s="5"/>
    </row>
    <row r="82" spans="1:14">
      <c r="A82" s="5">
        <v>79</v>
      </c>
      <c r="B82" s="5"/>
      <c r="C82" s="5" t="s">
        <v>10379</v>
      </c>
      <c r="D82" s="5" t="s">
        <v>10152</v>
      </c>
      <c r="E82" s="2">
        <v>44922</v>
      </c>
      <c r="F82" s="5"/>
      <c r="G82" s="8">
        <f t="shared" si="3"/>
        <v>1</v>
      </c>
      <c r="H82" s="8" t="s">
        <v>11697</v>
      </c>
      <c r="I82" s="5"/>
      <c r="J82" s="5"/>
      <c r="K82" s="64">
        <v>63</v>
      </c>
      <c r="L82" s="5" t="str">
        <f t="shared" si="2"/>
        <v>Open</v>
      </c>
      <c r="M82" s="5"/>
      <c r="N82" s="5"/>
    </row>
    <row r="83" spans="1:14">
      <c r="A83" s="5">
        <v>80</v>
      </c>
      <c r="B83" s="5"/>
      <c r="C83" s="5" t="s">
        <v>10380</v>
      </c>
      <c r="D83" s="5" t="s">
        <v>10153</v>
      </c>
      <c r="E83" s="2">
        <v>44922</v>
      </c>
      <c r="F83" s="5"/>
      <c r="G83" s="8">
        <f t="shared" si="3"/>
        <v>1</v>
      </c>
      <c r="H83" s="8" t="s">
        <v>11698</v>
      </c>
      <c r="I83" s="5"/>
      <c r="J83" s="5"/>
      <c r="K83" s="64">
        <v>145</v>
      </c>
      <c r="L83" s="5" t="str">
        <f t="shared" si="2"/>
        <v>Open</v>
      </c>
      <c r="M83" s="5"/>
      <c r="N83" s="5"/>
    </row>
    <row r="84" spans="1:14">
      <c r="A84" s="5">
        <v>81</v>
      </c>
      <c r="B84" s="5"/>
      <c r="C84" s="5" t="s">
        <v>10381</v>
      </c>
      <c r="D84" s="5" t="s">
        <v>8465</v>
      </c>
      <c r="E84" s="2">
        <v>44922</v>
      </c>
      <c r="F84" s="5"/>
      <c r="G84" s="8">
        <f t="shared" si="3"/>
        <v>1</v>
      </c>
      <c r="H84" s="8" t="s">
        <v>11699</v>
      </c>
      <c r="I84" s="5"/>
      <c r="J84" s="5"/>
      <c r="K84" s="64">
        <v>228</v>
      </c>
      <c r="L84" s="5" t="str">
        <f t="shared" si="2"/>
        <v>Open</v>
      </c>
      <c r="M84" s="5"/>
      <c r="N84" s="5"/>
    </row>
    <row r="85" spans="1:14">
      <c r="A85" s="5">
        <v>82</v>
      </c>
      <c r="B85" s="5"/>
      <c r="C85" s="5" t="s">
        <v>10382</v>
      </c>
      <c r="D85" s="5" t="s">
        <v>8211</v>
      </c>
      <c r="E85" s="2">
        <v>44922</v>
      </c>
      <c r="F85" s="5"/>
      <c r="G85" s="8">
        <f t="shared" si="3"/>
        <v>1</v>
      </c>
      <c r="H85" s="8" t="s">
        <v>11700</v>
      </c>
      <c r="I85" s="5"/>
      <c r="J85" s="5"/>
      <c r="K85" s="64">
        <v>179</v>
      </c>
      <c r="L85" s="5" t="str">
        <f t="shared" si="2"/>
        <v>Open</v>
      </c>
      <c r="M85" s="5"/>
      <c r="N85" s="5"/>
    </row>
    <row r="86" spans="1:14">
      <c r="A86" s="5">
        <v>83</v>
      </c>
      <c r="B86" s="5"/>
      <c r="C86" s="5" t="s">
        <v>10383</v>
      </c>
      <c r="D86" s="5" t="s">
        <v>10154</v>
      </c>
      <c r="E86" s="2">
        <v>44922</v>
      </c>
      <c r="F86" s="5"/>
      <c r="G86" s="8">
        <f t="shared" si="3"/>
        <v>1</v>
      </c>
      <c r="H86" s="8" t="s">
        <v>11701</v>
      </c>
      <c r="I86" s="5"/>
      <c r="J86" s="5"/>
      <c r="K86" s="64">
        <v>75</v>
      </c>
      <c r="L86" s="5" t="str">
        <f t="shared" si="2"/>
        <v>Open</v>
      </c>
      <c r="M86" s="5"/>
      <c r="N86" s="5"/>
    </row>
    <row r="87" spans="1:14">
      <c r="A87" s="5">
        <v>84</v>
      </c>
      <c r="B87" s="5"/>
      <c r="C87" s="5" t="s">
        <v>10384</v>
      </c>
      <c r="D87" s="5" t="s">
        <v>10155</v>
      </c>
      <c r="E87" s="2">
        <v>44922</v>
      </c>
      <c r="F87" s="5"/>
      <c r="G87" s="8">
        <f t="shared" si="3"/>
        <v>1</v>
      </c>
      <c r="H87" s="8" t="s">
        <v>11702</v>
      </c>
      <c r="I87" s="5"/>
      <c r="J87" s="5"/>
      <c r="K87" s="64">
        <v>93</v>
      </c>
      <c r="L87" s="5" t="str">
        <f t="shared" si="2"/>
        <v>Open</v>
      </c>
      <c r="M87" s="5"/>
      <c r="N87" s="5"/>
    </row>
    <row r="88" spans="1:14">
      <c r="A88" s="5">
        <v>85</v>
      </c>
      <c r="B88" s="5"/>
      <c r="C88" s="5" t="s">
        <v>10385</v>
      </c>
      <c r="D88" s="5" t="s">
        <v>10156</v>
      </c>
      <c r="E88" s="2">
        <v>44922</v>
      </c>
      <c r="F88" s="5"/>
      <c r="G88" s="8">
        <f t="shared" si="3"/>
        <v>1</v>
      </c>
      <c r="H88" s="8" t="s">
        <v>11703</v>
      </c>
      <c r="I88" s="5"/>
      <c r="J88" s="5"/>
      <c r="K88" s="64">
        <v>248</v>
      </c>
      <c r="L88" s="5" t="str">
        <f t="shared" si="2"/>
        <v>Open</v>
      </c>
      <c r="M88" s="5"/>
      <c r="N88" s="5"/>
    </row>
    <row r="89" spans="1:14">
      <c r="A89" s="5">
        <v>86</v>
      </c>
      <c r="B89" s="5"/>
      <c r="C89" s="5" t="s">
        <v>10386</v>
      </c>
      <c r="D89" s="5" t="s">
        <v>10157</v>
      </c>
      <c r="E89" s="2">
        <v>44922</v>
      </c>
      <c r="F89" s="5"/>
      <c r="G89" s="8">
        <f t="shared" si="3"/>
        <v>1</v>
      </c>
      <c r="H89" s="8" t="s">
        <v>11703</v>
      </c>
      <c r="I89" s="5"/>
      <c r="J89" s="5"/>
      <c r="K89" s="64">
        <v>108</v>
      </c>
      <c r="L89" s="5" t="str">
        <f t="shared" si="2"/>
        <v>Open</v>
      </c>
      <c r="M89" s="5"/>
      <c r="N89" s="5"/>
    </row>
    <row r="90" spans="1:14">
      <c r="A90" s="5">
        <v>87</v>
      </c>
      <c r="B90" s="5"/>
      <c r="C90" s="5" t="s">
        <v>10387</v>
      </c>
      <c r="D90" s="5" t="s">
        <v>10158</v>
      </c>
      <c r="E90" s="2">
        <v>44922</v>
      </c>
      <c r="F90" s="5"/>
      <c r="G90" s="8">
        <f t="shared" si="3"/>
        <v>1</v>
      </c>
      <c r="H90" s="8" t="s">
        <v>11704</v>
      </c>
      <c r="I90" s="5"/>
      <c r="J90" s="5"/>
      <c r="K90" s="64">
        <v>30</v>
      </c>
      <c r="L90" s="5" t="str">
        <f t="shared" si="2"/>
        <v>Open</v>
      </c>
      <c r="M90" s="5"/>
      <c r="N90" s="5"/>
    </row>
    <row r="91" spans="1:14">
      <c r="A91" s="5">
        <v>88</v>
      </c>
      <c r="B91" s="5"/>
      <c r="C91" s="5" t="s">
        <v>10388</v>
      </c>
      <c r="D91" s="5" t="s">
        <v>10159</v>
      </c>
      <c r="E91" s="2">
        <v>44922</v>
      </c>
      <c r="F91" s="5"/>
      <c r="G91" s="8">
        <f t="shared" si="3"/>
        <v>1</v>
      </c>
      <c r="H91" s="8" t="s">
        <v>11705</v>
      </c>
      <c r="I91" s="5"/>
      <c r="J91" s="5"/>
      <c r="K91" s="64">
        <v>78</v>
      </c>
      <c r="L91" s="5" t="str">
        <f t="shared" si="2"/>
        <v>Open</v>
      </c>
      <c r="M91" s="5"/>
      <c r="N91" s="5"/>
    </row>
    <row r="92" spans="1:14">
      <c r="A92" s="5">
        <v>89</v>
      </c>
      <c r="B92" s="5"/>
      <c r="C92" s="5" t="s">
        <v>10389</v>
      </c>
      <c r="D92" s="5" t="s">
        <v>10160</v>
      </c>
      <c r="E92" s="2">
        <v>44922</v>
      </c>
      <c r="F92" s="5"/>
      <c r="G92" s="8">
        <f t="shared" si="3"/>
        <v>1</v>
      </c>
      <c r="H92" s="8" t="s">
        <v>11706</v>
      </c>
      <c r="I92" s="5"/>
      <c r="J92" s="5"/>
      <c r="K92" s="64">
        <v>125</v>
      </c>
      <c r="L92" s="5" t="str">
        <f t="shared" si="2"/>
        <v>Open</v>
      </c>
      <c r="M92" s="5"/>
      <c r="N92" s="5"/>
    </row>
    <row r="93" spans="1:14">
      <c r="A93" s="5">
        <v>90</v>
      </c>
      <c r="B93" s="5"/>
      <c r="C93" s="5" t="s">
        <v>10390</v>
      </c>
      <c r="D93" s="5" t="s">
        <v>10161</v>
      </c>
      <c r="E93" s="2">
        <v>44922</v>
      </c>
      <c r="F93" s="5"/>
      <c r="G93" s="8">
        <f t="shared" si="3"/>
        <v>1</v>
      </c>
      <c r="H93" s="8" t="s">
        <v>11693</v>
      </c>
      <c r="I93" s="5"/>
      <c r="J93" s="5"/>
      <c r="K93" s="64">
        <v>94</v>
      </c>
      <c r="L93" s="5" t="str">
        <f t="shared" si="2"/>
        <v>Open</v>
      </c>
      <c r="M93" s="5"/>
      <c r="N93" s="5"/>
    </row>
    <row r="94" spans="1:14">
      <c r="A94" s="5">
        <v>91</v>
      </c>
      <c r="B94" s="5"/>
      <c r="C94" s="5" t="s">
        <v>10391</v>
      </c>
      <c r="D94" s="5" t="s">
        <v>10162</v>
      </c>
      <c r="E94" s="2">
        <v>44922</v>
      </c>
      <c r="F94" s="5"/>
      <c r="G94" s="8">
        <f t="shared" si="3"/>
        <v>1</v>
      </c>
      <c r="H94" s="8" t="s">
        <v>5969</v>
      </c>
      <c r="I94" s="5"/>
      <c r="J94" s="5"/>
      <c r="K94" s="64">
        <v>42</v>
      </c>
      <c r="L94" s="5" t="str">
        <f t="shared" si="2"/>
        <v>Open</v>
      </c>
      <c r="M94" s="5"/>
      <c r="N94" s="5"/>
    </row>
    <row r="95" spans="1:14">
      <c r="A95" s="5">
        <v>92</v>
      </c>
      <c r="B95" s="5"/>
      <c r="C95" s="5" t="s">
        <v>10392</v>
      </c>
      <c r="D95" s="5" t="s">
        <v>10163</v>
      </c>
      <c r="E95" s="2">
        <v>44922</v>
      </c>
      <c r="F95" s="5"/>
      <c r="G95" s="8">
        <f t="shared" si="3"/>
        <v>1</v>
      </c>
      <c r="H95" s="8" t="s">
        <v>11707</v>
      </c>
      <c r="I95" s="5"/>
      <c r="J95" s="5"/>
      <c r="K95" s="64">
        <v>95</v>
      </c>
      <c r="L95" s="5" t="str">
        <f t="shared" si="2"/>
        <v>Open</v>
      </c>
      <c r="M95" s="5"/>
      <c r="N95" s="5"/>
    </row>
    <row r="96" spans="1:14">
      <c r="A96" s="5">
        <v>93</v>
      </c>
      <c r="B96" s="5"/>
      <c r="C96" s="5" t="s">
        <v>10393</v>
      </c>
      <c r="D96" s="5" t="s">
        <v>10164</v>
      </c>
      <c r="E96" s="2">
        <v>44922</v>
      </c>
      <c r="F96" s="5"/>
      <c r="G96" s="8">
        <f t="shared" si="3"/>
        <v>1</v>
      </c>
      <c r="H96" s="8" t="s">
        <v>11708</v>
      </c>
      <c r="I96" s="5"/>
      <c r="J96" s="5"/>
      <c r="K96" s="64">
        <v>66</v>
      </c>
      <c r="L96" s="5" t="str">
        <f t="shared" si="2"/>
        <v>Open</v>
      </c>
      <c r="M96" s="5"/>
      <c r="N96" s="5"/>
    </row>
    <row r="97" spans="1:14">
      <c r="A97" s="5">
        <v>94</v>
      </c>
      <c r="B97" s="5"/>
      <c r="C97" s="5" t="s">
        <v>10394</v>
      </c>
      <c r="D97" s="5" t="s">
        <v>10165</v>
      </c>
      <c r="E97" s="2">
        <v>44922</v>
      </c>
      <c r="F97" s="5"/>
      <c r="G97" s="8">
        <f t="shared" si="3"/>
        <v>1</v>
      </c>
      <c r="H97" s="8" t="s">
        <v>11709</v>
      </c>
      <c r="I97" s="5"/>
      <c r="J97" s="5"/>
      <c r="K97" s="64">
        <v>58</v>
      </c>
      <c r="L97" s="5" t="str">
        <f t="shared" si="2"/>
        <v>Open</v>
      </c>
      <c r="M97" s="5"/>
      <c r="N97" s="5"/>
    </row>
    <row r="98" spans="1:14">
      <c r="A98" s="5">
        <v>95</v>
      </c>
      <c r="B98" s="5"/>
      <c r="C98" s="5" t="s">
        <v>10395</v>
      </c>
      <c r="D98" s="5" t="s">
        <v>10166</v>
      </c>
      <c r="E98" s="2">
        <v>44922</v>
      </c>
      <c r="F98" s="5"/>
      <c r="G98" s="8">
        <f t="shared" si="3"/>
        <v>1</v>
      </c>
      <c r="H98" s="8" t="s">
        <v>11710</v>
      </c>
      <c r="I98" s="5"/>
      <c r="J98" s="5"/>
      <c r="K98" s="64">
        <v>189</v>
      </c>
      <c r="L98" s="5" t="str">
        <f t="shared" si="2"/>
        <v>Open</v>
      </c>
      <c r="M98" s="5"/>
      <c r="N98" s="5"/>
    </row>
    <row r="99" spans="1:14">
      <c r="A99" s="5">
        <v>96</v>
      </c>
      <c r="B99" s="5"/>
      <c r="C99" s="5" t="s">
        <v>10396</v>
      </c>
      <c r="D99" s="5" t="s">
        <v>10167</v>
      </c>
      <c r="E99" s="2">
        <v>44922</v>
      </c>
      <c r="F99" s="5"/>
      <c r="G99" s="8">
        <f t="shared" si="3"/>
        <v>1</v>
      </c>
      <c r="H99" s="8" t="s">
        <v>11711</v>
      </c>
      <c r="I99" s="5"/>
      <c r="J99" s="5"/>
      <c r="K99" s="64">
        <v>147</v>
      </c>
      <c r="L99" s="5" t="str">
        <f t="shared" si="2"/>
        <v>Open</v>
      </c>
      <c r="M99" s="5"/>
      <c r="N99" s="5"/>
    </row>
    <row r="100" spans="1:14">
      <c r="A100" s="5">
        <v>97</v>
      </c>
      <c r="B100" s="5"/>
      <c r="C100" s="5" t="s">
        <v>10397</v>
      </c>
      <c r="D100" s="5" t="s">
        <v>10168</v>
      </c>
      <c r="E100" s="2">
        <v>44922</v>
      </c>
      <c r="F100" s="5"/>
      <c r="G100" s="8">
        <f t="shared" si="3"/>
        <v>1</v>
      </c>
      <c r="H100" s="8" t="s">
        <v>11705</v>
      </c>
      <c r="I100" s="5"/>
      <c r="J100" s="5"/>
      <c r="K100" s="64">
        <v>397</v>
      </c>
      <c r="L100" s="5" t="str">
        <f t="shared" si="2"/>
        <v>Open</v>
      </c>
      <c r="M100" s="5"/>
      <c r="N100" s="5"/>
    </row>
    <row r="101" spans="1:14">
      <c r="A101" s="5">
        <v>98</v>
      </c>
      <c r="B101" s="5"/>
      <c r="C101" s="5" t="s">
        <v>10400</v>
      </c>
      <c r="D101" s="5" t="s">
        <v>10170</v>
      </c>
      <c r="E101" s="2">
        <v>44922</v>
      </c>
      <c r="F101" s="5"/>
      <c r="G101" s="8">
        <f t="shared" si="3"/>
        <v>1</v>
      </c>
      <c r="H101" s="8" t="s">
        <v>11712</v>
      </c>
      <c r="I101" s="5"/>
      <c r="J101" s="5"/>
      <c r="K101" s="64">
        <v>85</v>
      </c>
      <c r="L101" s="5" t="str">
        <f t="shared" si="2"/>
        <v>Open</v>
      </c>
      <c r="M101" s="5"/>
      <c r="N101" s="5"/>
    </row>
    <row r="102" spans="1:14">
      <c r="A102" s="5">
        <v>99</v>
      </c>
      <c r="B102" s="5"/>
      <c r="C102" s="5" t="s">
        <v>10401</v>
      </c>
      <c r="D102" s="5" t="s">
        <v>10171</v>
      </c>
      <c r="E102" s="2">
        <v>44922</v>
      </c>
      <c r="F102" s="5"/>
      <c r="G102" s="8">
        <f t="shared" si="3"/>
        <v>1</v>
      </c>
      <c r="H102" s="8" t="s">
        <v>5969</v>
      </c>
      <c r="I102" s="5"/>
      <c r="J102" s="5"/>
      <c r="K102" s="64">
        <v>94</v>
      </c>
      <c r="L102" s="5" t="str">
        <f t="shared" si="2"/>
        <v>Open</v>
      </c>
      <c r="M102" s="5"/>
      <c r="N102" s="5"/>
    </row>
    <row r="103" spans="1:14">
      <c r="A103" s="5">
        <v>100</v>
      </c>
      <c r="B103" s="5"/>
      <c r="C103" s="5" t="s">
        <v>10402</v>
      </c>
      <c r="D103" s="5" t="s">
        <v>10172</v>
      </c>
      <c r="E103" s="2">
        <v>44922</v>
      </c>
      <c r="F103" s="5"/>
      <c r="G103" s="8">
        <f t="shared" si="3"/>
        <v>1</v>
      </c>
      <c r="H103" s="8" t="s">
        <v>11713</v>
      </c>
      <c r="I103" s="5"/>
      <c r="J103" s="5"/>
      <c r="K103" s="64">
        <v>87</v>
      </c>
      <c r="L103" s="5" t="str">
        <f t="shared" si="2"/>
        <v>Open</v>
      </c>
      <c r="M103" s="5"/>
      <c r="N103" s="5"/>
    </row>
    <row r="104" spans="1:14">
      <c r="A104" s="5">
        <v>101</v>
      </c>
      <c r="B104" s="5"/>
      <c r="C104" s="5" t="s">
        <v>10404</v>
      </c>
      <c r="D104" s="5" t="s">
        <v>10174</v>
      </c>
      <c r="E104" s="2">
        <v>44922</v>
      </c>
      <c r="F104" s="5"/>
      <c r="G104" s="8">
        <f t="shared" si="3"/>
        <v>1</v>
      </c>
      <c r="H104" s="8" t="s">
        <v>5969</v>
      </c>
      <c r="I104" s="5"/>
      <c r="J104" s="5"/>
      <c r="K104" s="64">
        <v>45</v>
      </c>
      <c r="L104" s="5" t="str">
        <f t="shared" si="2"/>
        <v>Open</v>
      </c>
      <c r="M104" s="5"/>
      <c r="N104" s="5"/>
    </row>
    <row r="105" spans="1:14">
      <c r="A105" s="5">
        <v>102</v>
      </c>
      <c r="B105" s="5"/>
      <c r="C105" s="5" t="s">
        <v>10405</v>
      </c>
      <c r="D105" s="5" t="s">
        <v>10175</v>
      </c>
      <c r="E105" s="2">
        <v>44922</v>
      </c>
      <c r="F105" s="5"/>
      <c r="G105" s="8">
        <f t="shared" si="3"/>
        <v>1</v>
      </c>
      <c r="H105" s="8" t="s">
        <v>11714</v>
      </c>
      <c r="I105" s="5"/>
      <c r="J105" s="5"/>
      <c r="K105" s="64">
        <v>63</v>
      </c>
      <c r="L105" s="5" t="str">
        <f t="shared" si="2"/>
        <v>Open</v>
      </c>
      <c r="M105" s="5"/>
      <c r="N105" s="5"/>
    </row>
    <row r="106" spans="1:14">
      <c r="A106" s="5">
        <v>103</v>
      </c>
      <c r="B106" s="5"/>
      <c r="C106" s="5" t="s">
        <v>10406</v>
      </c>
      <c r="D106" s="5" t="s">
        <v>10176</v>
      </c>
      <c r="E106" s="2">
        <v>44922</v>
      </c>
      <c r="F106" s="5"/>
      <c r="G106" s="8">
        <f t="shared" si="3"/>
        <v>1</v>
      </c>
      <c r="H106" s="8" t="s">
        <v>11715</v>
      </c>
      <c r="I106" s="5"/>
      <c r="J106" s="5"/>
      <c r="K106" s="64">
        <v>146</v>
      </c>
      <c r="L106" s="5" t="str">
        <f t="shared" si="2"/>
        <v>Open</v>
      </c>
      <c r="M106" s="5"/>
      <c r="N106" s="5"/>
    </row>
    <row r="107" spans="1:14">
      <c r="A107" s="5">
        <v>104</v>
      </c>
      <c r="B107" s="5"/>
      <c r="C107" s="5" t="s">
        <v>10407</v>
      </c>
      <c r="D107" s="5" t="s">
        <v>10177</v>
      </c>
      <c r="E107" s="2">
        <v>44922</v>
      </c>
      <c r="F107" s="5"/>
      <c r="G107" s="8">
        <f t="shared" si="3"/>
        <v>1</v>
      </c>
      <c r="H107" s="8" t="s">
        <v>11716</v>
      </c>
      <c r="I107" s="5"/>
      <c r="J107" s="5"/>
      <c r="K107" s="64">
        <v>145</v>
      </c>
      <c r="L107" s="5" t="str">
        <f t="shared" si="2"/>
        <v>Open</v>
      </c>
      <c r="M107" s="5"/>
      <c r="N107" s="5"/>
    </row>
    <row r="108" spans="1:14">
      <c r="A108" s="5">
        <v>105</v>
      </c>
      <c r="B108" s="5"/>
      <c r="C108" s="5" t="s">
        <v>10408</v>
      </c>
      <c r="D108" s="5" t="s">
        <v>10178</v>
      </c>
      <c r="E108" s="2">
        <v>44922</v>
      </c>
      <c r="F108" s="5"/>
      <c r="G108" s="8">
        <f t="shared" si="3"/>
        <v>1</v>
      </c>
      <c r="H108" s="8" t="s">
        <v>11717</v>
      </c>
      <c r="I108" s="5"/>
      <c r="J108" s="5"/>
      <c r="K108" s="64">
        <v>220</v>
      </c>
      <c r="L108" s="5" t="str">
        <f t="shared" si="2"/>
        <v>Open</v>
      </c>
      <c r="M108" s="5"/>
      <c r="N108" s="5"/>
    </row>
    <row r="109" spans="1:14">
      <c r="A109" s="5">
        <v>106</v>
      </c>
      <c r="B109" s="5"/>
      <c r="C109" s="5" t="s">
        <v>10409</v>
      </c>
      <c r="D109" s="5" t="s">
        <v>10179</v>
      </c>
      <c r="E109" s="2">
        <v>44922</v>
      </c>
      <c r="F109" s="5"/>
      <c r="G109" s="8">
        <f t="shared" si="3"/>
        <v>1</v>
      </c>
      <c r="H109" s="8" t="s">
        <v>11688</v>
      </c>
      <c r="I109" s="5"/>
      <c r="J109" s="5"/>
      <c r="K109" s="64">
        <v>360</v>
      </c>
      <c r="L109" s="5" t="str">
        <f t="shared" si="2"/>
        <v>Open</v>
      </c>
      <c r="M109" s="5"/>
      <c r="N109" s="5"/>
    </row>
    <row r="110" spans="1:14">
      <c r="A110" s="5">
        <v>107</v>
      </c>
      <c r="B110" s="5"/>
      <c r="C110" s="5" t="s">
        <v>10410</v>
      </c>
      <c r="D110" s="5" t="s">
        <v>10180</v>
      </c>
      <c r="E110" s="2">
        <v>44922</v>
      </c>
      <c r="F110" s="5"/>
      <c r="G110" s="8">
        <f t="shared" si="3"/>
        <v>1</v>
      </c>
      <c r="H110" s="8" t="s">
        <v>11718</v>
      </c>
      <c r="I110" s="5"/>
      <c r="J110" s="5"/>
      <c r="K110" s="64">
        <v>45</v>
      </c>
      <c r="L110" s="5" t="str">
        <f t="shared" si="2"/>
        <v>Open</v>
      </c>
      <c r="M110" s="5"/>
      <c r="N110" s="5"/>
    </row>
    <row r="111" spans="1:14">
      <c r="A111" s="5">
        <v>108</v>
      </c>
      <c r="B111" s="5"/>
      <c r="C111" s="5" t="s">
        <v>10411</v>
      </c>
      <c r="D111" s="5" t="s">
        <v>10181</v>
      </c>
      <c r="E111" s="2">
        <v>44922</v>
      </c>
      <c r="F111" s="5"/>
      <c r="G111" s="8">
        <f t="shared" si="3"/>
        <v>1</v>
      </c>
      <c r="H111" s="8" t="s">
        <v>11719</v>
      </c>
      <c r="I111" s="5"/>
      <c r="J111" s="5"/>
      <c r="K111" s="64">
        <v>54</v>
      </c>
      <c r="L111" s="5" t="str">
        <f t="shared" si="2"/>
        <v>Open</v>
      </c>
      <c r="M111" s="5"/>
      <c r="N111" s="5"/>
    </row>
    <row r="112" spans="1:14">
      <c r="A112" s="5">
        <v>109</v>
      </c>
      <c r="B112" s="5"/>
      <c r="C112" s="5" t="s">
        <v>10412</v>
      </c>
      <c r="D112" s="5" t="s">
        <v>10182</v>
      </c>
      <c r="E112" s="2">
        <v>44922</v>
      </c>
      <c r="F112" s="5"/>
      <c r="G112" s="8">
        <f t="shared" si="3"/>
        <v>1</v>
      </c>
      <c r="H112" s="8" t="s">
        <v>11720</v>
      </c>
      <c r="I112" s="5"/>
      <c r="J112" s="5"/>
      <c r="K112" s="64">
        <v>47</v>
      </c>
      <c r="L112" s="5" t="str">
        <f t="shared" si="2"/>
        <v>Open</v>
      </c>
      <c r="M112" s="5"/>
      <c r="N112" s="5"/>
    </row>
    <row r="113" spans="1:14">
      <c r="A113" s="5">
        <v>110</v>
      </c>
      <c r="B113" s="5"/>
      <c r="C113" s="5" t="s">
        <v>10413</v>
      </c>
      <c r="D113" s="5" t="s">
        <v>10183</v>
      </c>
      <c r="E113" s="2">
        <v>44922</v>
      </c>
      <c r="F113" s="5"/>
      <c r="G113" s="8">
        <f t="shared" si="3"/>
        <v>1</v>
      </c>
      <c r="H113" s="8" t="s">
        <v>11721</v>
      </c>
      <c r="I113" s="5"/>
      <c r="J113" s="5"/>
      <c r="K113" s="64">
        <v>262</v>
      </c>
      <c r="L113" s="5" t="str">
        <f t="shared" si="2"/>
        <v>Open</v>
      </c>
      <c r="M113" s="5"/>
      <c r="N113" s="5"/>
    </row>
    <row r="114" spans="1:14">
      <c r="A114" s="5">
        <v>111</v>
      </c>
      <c r="B114" s="5"/>
      <c r="C114" s="5" t="s">
        <v>10414</v>
      </c>
      <c r="D114" s="5" t="s">
        <v>10184</v>
      </c>
      <c r="E114" s="2">
        <v>44922</v>
      </c>
      <c r="F114" s="5"/>
      <c r="G114" s="8">
        <f t="shared" si="3"/>
        <v>1</v>
      </c>
      <c r="H114" s="8" t="s">
        <v>11722</v>
      </c>
      <c r="I114" s="5"/>
      <c r="J114" s="5"/>
      <c r="K114" s="64">
        <v>335</v>
      </c>
      <c r="L114" s="5" t="str">
        <f t="shared" si="2"/>
        <v>Open</v>
      </c>
      <c r="M114" s="5"/>
      <c r="N114" s="5"/>
    </row>
    <row r="115" spans="1:14">
      <c r="A115" s="5">
        <v>112</v>
      </c>
      <c r="B115" s="5"/>
      <c r="C115" s="5" t="s">
        <v>10415</v>
      </c>
      <c r="D115" s="5" t="s">
        <v>10185</v>
      </c>
      <c r="E115" s="2">
        <v>44922</v>
      </c>
      <c r="F115" s="5"/>
      <c r="G115" s="8">
        <f t="shared" si="3"/>
        <v>1</v>
      </c>
      <c r="H115" s="8" t="s">
        <v>11693</v>
      </c>
      <c r="I115" s="5"/>
      <c r="J115" s="5"/>
      <c r="K115" s="64">
        <v>290</v>
      </c>
      <c r="L115" s="5" t="str">
        <f t="shared" si="2"/>
        <v>Open</v>
      </c>
      <c r="M115" s="5"/>
      <c r="N115" s="5"/>
    </row>
    <row r="116" spans="1:14">
      <c r="A116" s="5">
        <v>113</v>
      </c>
      <c r="B116" s="5"/>
      <c r="C116" s="5" t="s">
        <v>10416</v>
      </c>
      <c r="D116" s="5" t="s">
        <v>10186</v>
      </c>
      <c r="E116" s="2">
        <v>44922</v>
      </c>
      <c r="F116" s="5"/>
      <c r="G116" s="8">
        <f t="shared" si="3"/>
        <v>1</v>
      </c>
      <c r="H116" s="8" t="s">
        <v>11723</v>
      </c>
      <c r="I116" s="5"/>
      <c r="J116" s="5"/>
      <c r="K116" s="64">
        <v>226</v>
      </c>
      <c r="L116" s="5" t="str">
        <f t="shared" si="2"/>
        <v>Open</v>
      </c>
      <c r="M116" s="5"/>
      <c r="N116" s="5"/>
    </row>
    <row r="117" spans="1:14">
      <c r="A117" s="5">
        <v>114</v>
      </c>
      <c r="B117" s="5"/>
      <c r="C117" s="5" t="s">
        <v>10417</v>
      </c>
      <c r="D117" s="5" t="s">
        <v>10187</v>
      </c>
      <c r="E117" s="2">
        <v>44922</v>
      </c>
      <c r="F117" s="5"/>
      <c r="G117" s="8">
        <f t="shared" si="3"/>
        <v>1</v>
      </c>
      <c r="H117" s="8" t="s">
        <v>11724</v>
      </c>
      <c r="I117" s="5"/>
      <c r="J117" s="5"/>
      <c r="K117" s="64">
        <v>55</v>
      </c>
      <c r="L117" s="5" t="str">
        <f t="shared" si="2"/>
        <v>Open</v>
      </c>
      <c r="M117" s="5"/>
      <c r="N117" s="5"/>
    </row>
    <row r="118" spans="1:14">
      <c r="A118" s="5">
        <v>115</v>
      </c>
      <c r="B118" s="5"/>
      <c r="C118" s="5" t="s">
        <v>10418</v>
      </c>
      <c r="D118" s="5" t="s">
        <v>10188</v>
      </c>
      <c r="E118" s="2">
        <v>44922</v>
      </c>
      <c r="F118" s="5"/>
      <c r="G118" s="8">
        <f t="shared" si="3"/>
        <v>1</v>
      </c>
      <c r="H118" s="8" t="s">
        <v>11725</v>
      </c>
      <c r="I118" s="5"/>
      <c r="J118" s="5"/>
      <c r="K118" s="64">
        <v>213</v>
      </c>
      <c r="L118" s="5" t="str">
        <f t="shared" si="2"/>
        <v>Open</v>
      </c>
      <c r="M118" s="5"/>
      <c r="N118" s="5"/>
    </row>
    <row r="119" spans="1:14">
      <c r="A119" s="5">
        <v>116</v>
      </c>
      <c r="B119" s="5"/>
      <c r="C119" s="5" t="s">
        <v>10419</v>
      </c>
      <c r="D119" s="5" t="s">
        <v>8284</v>
      </c>
      <c r="E119" s="2">
        <v>44922</v>
      </c>
      <c r="F119" s="5"/>
      <c r="G119" s="8">
        <f t="shared" si="3"/>
        <v>1</v>
      </c>
      <c r="H119" s="8" t="s">
        <v>11726</v>
      </c>
      <c r="I119" s="5"/>
      <c r="J119" s="5"/>
      <c r="K119" s="64">
        <v>79</v>
      </c>
      <c r="L119" s="5" t="str">
        <f t="shared" si="2"/>
        <v>Open</v>
      </c>
      <c r="M119" s="5"/>
      <c r="N119" s="5"/>
    </row>
    <row r="120" spans="1:14">
      <c r="A120" s="5">
        <v>117</v>
      </c>
      <c r="B120" s="5"/>
      <c r="C120" s="5" t="s">
        <v>10420</v>
      </c>
      <c r="D120" s="5" t="s">
        <v>10189</v>
      </c>
      <c r="E120" s="2">
        <v>44922</v>
      </c>
      <c r="F120" s="5"/>
      <c r="G120" s="8">
        <f t="shared" si="3"/>
        <v>1</v>
      </c>
      <c r="H120" s="8" t="s">
        <v>11727</v>
      </c>
      <c r="I120" s="5"/>
      <c r="J120" s="5"/>
      <c r="K120" s="64">
        <v>87</v>
      </c>
      <c r="L120" s="5" t="str">
        <f t="shared" si="2"/>
        <v>Open</v>
      </c>
      <c r="M120" s="5"/>
      <c r="N120" s="5"/>
    </row>
    <row r="121" spans="1:14">
      <c r="A121" s="5">
        <v>118</v>
      </c>
      <c r="B121" s="5"/>
      <c r="C121" s="5" t="s">
        <v>10421</v>
      </c>
      <c r="D121" s="5" t="s">
        <v>10190</v>
      </c>
      <c r="E121" s="2">
        <v>44922</v>
      </c>
      <c r="F121" s="5"/>
      <c r="G121" s="8">
        <f t="shared" si="3"/>
        <v>1</v>
      </c>
      <c r="H121" s="8" t="s">
        <v>11709</v>
      </c>
      <c r="I121" s="5"/>
      <c r="J121" s="5"/>
      <c r="K121" s="64">
        <v>71</v>
      </c>
      <c r="L121" s="5" t="str">
        <f t="shared" si="2"/>
        <v>Open</v>
      </c>
      <c r="M121" s="5"/>
      <c r="N121" s="5"/>
    </row>
    <row r="122" spans="1:14">
      <c r="A122" s="5">
        <v>119</v>
      </c>
      <c r="B122" s="5"/>
      <c r="C122" s="5" t="s">
        <v>10422</v>
      </c>
      <c r="D122" s="5" t="s">
        <v>10191</v>
      </c>
      <c r="E122" s="2">
        <v>44922</v>
      </c>
      <c r="F122" s="5"/>
      <c r="G122" s="8">
        <f t="shared" si="3"/>
        <v>1</v>
      </c>
      <c r="H122" s="8" t="s">
        <v>11728</v>
      </c>
      <c r="I122" s="5"/>
      <c r="J122" s="5"/>
      <c r="K122" s="64">
        <v>107</v>
      </c>
      <c r="L122" s="5" t="str">
        <f t="shared" si="2"/>
        <v>Open</v>
      </c>
      <c r="M122" s="5"/>
      <c r="N122" s="5"/>
    </row>
    <row r="123" spans="1:14">
      <c r="A123" s="5">
        <v>120</v>
      </c>
      <c r="B123" s="5"/>
      <c r="C123" s="5" t="s">
        <v>10423</v>
      </c>
      <c r="D123" s="5" t="s">
        <v>10192</v>
      </c>
      <c r="E123" s="2">
        <v>44922</v>
      </c>
      <c r="F123" s="5"/>
      <c r="G123" s="8">
        <f t="shared" si="3"/>
        <v>1</v>
      </c>
      <c r="H123" s="8" t="s">
        <v>11729</v>
      </c>
      <c r="I123" s="5"/>
      <c r="J123" s="5"/>
      <c r="K123" s="64">
        <v>127</v>
      </c>
      <c r="L123" s="5" t="str">
        <f t="shared" si="2"/>
        <v>Open</v>
      </c>
      <c r="M123" s="5"/>
      <c r="N123" s="5"/>
    </row>
    <row r="124" spans="1:14">
      <c r="A124" s="5">
        <v>121</v>
      </c>
      <c r="B124" s="5"/>
      <c r="C124" s="5" t="s">
        <v>10424</v>
      </c>
      <c r="D124" s="5" t="s">
        <v>10193</v>
      </c>
      <c r="E124" s="2">
        <v>44922</v>
      </c>
      <c r="F124" s="5"/>
      <c r="G124" s="8">
        <f t="shared" si="3"/>
        <v>1</v>
      </c>
      <c r="H124" s="8" t="s">
        <v>11730</v>
      </c>
      <c r="I124" s="5"/>
      <c r="J124" s="5"/>
      <c r="K124" s="64">
        <v>177</v>
      </c>
      <c r="L124" s="5" t="str">
        <f t="shared" si="2"/>
        <v>Open</v>
      </c>
      <c r="M124" s="5"/>
      <c r="N124" s="5"/>
    </row>
    <row r="125" spans="1:14">
      <c r="A125" s="5">
        <v>122</v>
      </c>
      <c r="B125" s="5" t="s">
        <v>10270</v>
      </c>
      <c r="C125" s="5" t="s">
        <v>10425</v>
      </c>
      <c r="D125" s="5" t="s">
        <v>10194</v>
      </c>
      <c r="E125" s="2">
        <v>44922</v>
      </c>
      <c r="F125" s="5"/>
      <c r="G125" s="8">
        <f t="shared" si="3"/>
        <v>1</v>
      </c>
      <c r="H125" s="8" t="s">
        <v>11731</v>
      </c>
      <c r="I125" s="5"/>
      <c r="J125" s="5"/>
      <c r="K125" s="64">
        <v>157</v>
      </c>
      <c r="L125" s="5" t="str">
        <f t="shared" si="2"/>
        <v>Open</v>
      </c>
      <c r="M125" s="5"/>
      <c r="N125" s="5"/>
    </row>
    <row r="126" spans="1:14">
      <c r="A126" s="5">
        <v>123</v>
      </c>
      <c r="B126" s="5" t="s">
        <v>10271</v>
      </c>
      <c r="C126" s="5" t="s">
        <v>10426</v>
      </c>
      <c r="D126" s="5" t="s">
        <v>10195</v>
      </c>
      <c r="E126" s="2">
        <v>44922</v>
      </c>
      <c r="F126" s="5"/>
      <c r="G126" s="8">
        <f t="shared" si="3"/>
        <v>1</v>
      </c>
      <c r="H126" s="8" t="s">
        <v>11732</v>
      </c>
      <c r="I126" s="5"/>
      <c r="J126" s="5"/>
      <c r="K126" s="64">
        <v>65</v>
      </c>
      <c r="L126" s="5" t="str">
        <f t="shared" si="2"/>
        <v>Open</v>
      </c>
      <c r="M126" s="5"/>
      <c r="N126" s="5"/>
    </row>
    <row r="127" spans="1:14">
      <c r="A127" s="5">
        <v>124</v>
      </c>
      <c r="B127" s="5" t="s">
        <v>10272</v>
      </c>
      <c r="C127" s="5" t="s">
        <v>10427</v>
      </c>
      <c r="D127" s="5" t="s">
        <v>10196</v>
      </c>
      <c r="E127" s="2">
        <v>44922</v>
      </c>
      <c r="F127" s="5"/>
      <c r="G127" s="8">
        <f t="shared" si="3"/>
        <v>1</v>
      </c>
      <c r="H127" s="8" t="s">
        <v>11733</v>
      </c>
      <c r="I127" s="5"/>
      <c r="J127" s="5"/>
      <c r="K127" s="64">
        <v>265</v>
      </c>
      <c r="L127" s="5" t="str">
        <f t="shared" si="2"/>
        <v>Open</v>
      </c>
      <c r="M127" s="5"/>
      <c r="N127" s="5"/>
    </row>
    <row r="128" spans="1:14">
      <c r="A128" s="5">
        <v>125</v>
      </c>
      <c r="B128" s="5" t="s">
        <v>10273</v>
      </c>
      <c r="C128" s="5" t="s">
        <v>10428</v>
      </c>
      <c r="D128" s="5" t="s">
        <v>10197</v>
      </c>
      <c r="E128" s="2">
        <v>44922</v>
      </c>
      <c r="F128" s="5"/>
      <c r="G128" s="8">
        <f t="shared" si="3"/>
        <v>1</v>
      </c>
      <c r="H128" s="8" t="s">
        <v>11734</v>
      </c>
      <c r="I128" s="5"/>
      <c r="J128" s="5"/>
      <c r="K128" s="64">
        <v>75</v>
      </c>
      <c r="L128" s="5" t="str">
        <f t="shared" si="2"/>
        <v>Open</v>
      </c>
      <c r="M128" s="5"/>
      <c r="N128" s="5"/>
    </row>
    <row r="129" spans="1:14">
      <c r="A129" s="5">
        <v>126</v>
      </c>
      <c r="B129" s="5" t="s">
        <v>10274</v>
      </c>
      <c r="C129" s="5" t="s">
        <v>10429</v>
      </c>
      <c r="D129" s="5" t="s">
        <v>10198</v>
      </c>
      <c r="E129" s="2">
        <v>44922</v>
      </c>
      <c r="F129" s="5"/>
      <c r="G129" s="8">
        <f t="shared" si="3"/>
        <v>1</v>
      </c>
      <c r="H129" s="8" t="s">
        <v>11735</v>
      </c>
      <c r="I129" s="5"/>
      <c r="J129" s="5"/>
      <c r="K129" s="64">
        <v>365</v>
      </c>
      <c r="L129" s="5" t="str">
        <f t="shared" si="2"/>
        <v>Open</v>
      </c>
      <c r="M129" s="5"/>
      <c r="N129" s="5"/>
    </row>
    <row r="130" spans="1:14">
      <c r="A130" s="5">
        <v>127</v>
      </c>
      <c r="B130" s="5" t="s">
        <v>10275</v>
      </c>
      <c r="C130" s="5" t="s">
        <v>10430</v>
      </c>
      <c r="D130" s="5" t="s">
        <v>10199</v>
      </c>
      <c r="E130" s="2">
        <v>44922</v>
      </c>
      <c r="F130" s="5"/>
      <c r="G130" s="8">
        <f t="shared" si="3"/>
        <v>1</v>
      </c>
      <c r="H130" s="8" t="s">
        <v>11736</v>
      </c>
      <c r="I130" s="5"/>
      <c r="J130" s="5"/>
      <c r="K130" s="64">
        <v>88</v>
      </c>
      <c r="L130" s="5" t="str">
        <f t="shared" si="2"/>
        <v>Open</v>
      </c>
      <c r="M130" s="5"/>
      <c r="N130" s="5"/>
    </row>
    <row r="131" spans="1:14">
      <c r="A131" s="5">
        <v>128</v>
      </c>
      <c r="B131" s="5" t="s">
        <v>10276</v>
      </c>
      <c r="C131" s="5" t="s">
        <v>10432</v>
      </c>
      <c r="D131" s="5" t="s">
        <v>10200</v>
      </c>
      <c r="E131" s="2">
        <v>44922</v>
      </c>
      <c r="F131" s="5"/>
      <c r="G131" s="8">
        <f t="shared" si="3"/>
        <v>1</v>
      </c>
      <c r="H131" s="8" t="s">
        <v>11737</v>
      </c>
      <c r="I131" s="5"/>
      <c r="J131" s="5"/>
      <c r="K131" s="64">
        <v>171</v>
      </c>
      <c r="L131" s="5" t="str">
        <f t="shared" si="2"/>
        <v>Open</v>
      </c>
      <c r="M131" s="5"/>
      <c r="N131" s="5"/>
    </row>
    <row r="132" spans="1:14">
      <c r="A132" s="5">
        <v>129</v>
      </c>
      <c r="B132" s="5" t="s">
        <v>10277</v>
      </c>
      <c r="C132" s="5" t="s">
        <v>10433</v>
      </c>
      <c r="D132" s="5" t="s">
        <v>10201</v>
      </c>
      <c r="E132" s="2">
        <v>44922</v>
      </c>
      <c r="F132" s="5"/>
      <c r="G132" s="8">
        <f t="shared" si="3"/>
        <v>1</v>
      </c>
      <c r="H132" s="8" t="s">
        <v>11738</v>
      </c>
      <c r="I132" s="5"/>
      <c r="J132" s="5"/>
      <c r="K132" s="64">
        <v>119</v>
      </c>
      <c r="L132" s="5" t="str">
        <f t="shared" ref="L132:L195" si="4">IF(D132="","",IF(D132=J132,"Close","Open"))</f>
        <v>Open</v>
      </c>
      <c r="M132" s="5"/>
      <c r="N132" s="5"/>
    </row>
    <row r="133" spans="1:14">
      <c r="A133" s="5">
        <v>130</v>
      </c>
      <c r="B133" s="5" t="s">
        <v>10278</v>
      </c>
      <c r="C133" s="5" t="s">
        <v>10434</v>
      </c>
      <c r="D133" s="5" t="s">
        <v>10202</v>
      </c>
      <c r="E133" s="2">
        <v>44922</v>
      </c>
      <c r="F133" s="5"/>
      <c r="G133" s="8">
        <f t="shared" si="3"/>
        <v>1</v>
      </c>
      <c r="H133" s="8" t="s">
        <v>11739</v>
      </c>
      <c r="I133" s="5"/>
      <c r="J133" s="5"/>
      <c r="K133" s="64">
        <v>82</v>
      </c>
      <c r="L133" s="5" t="str">
        <f t="shared" si="4"/>
        <v>Open</v>
      </c>
      <c r="M133" s="5"/>
      <c r="N133" s="5"/>
    </row>
    <row r="134" spans="1:14">
      <c r="A134" s="5">
        <v>131</v>
      </c>
      <c r="B134" s="5" t="s">
        <v>10279</v>
      </c>
      <c r="C134" s="5" t="s">
        <v>10435</v>
      </c>
      <c r="D134" s="5" t="s">
        <v>10203</v>
      </c>
      <c r="E134" s="2">
        <v>44922</v>
      </c>
      <c r="F134" s="5"/>
      <c r="G134" s="8">
        <f t="shared" si="3"/>
        <v>1</v>
      </c>
      <c r="H134" s="8" t="s">
        <v>11740</v>
      </c>
      <c r="I134" s="5"/>
      <c r="J134" s="5"/>
      <c r="K134" s="64">
        <v>76</v>
      </c>
      <c r="L134" s="5" t="str">
        <f t="shared" si="4"/>
        <v>Open</v>
      </c>
      <c r="M134" s="5"/>
      <c r="N134" s="5"/>
    </row>
    <row r="135" spans="1:14">
      <c r="A135" s="5">
        <v>132</v>
      </c>
      <c r="B135" s="5" t="s">
        <v>10280</v>
      </c>
      <c r="C135" s="5" t="s">
        <v>10436</v>
      </c>
      <c r="D135" s="5" t="s">
        <v>10204</v>
      </c>
      <c r="E135" s="2">
        <v>44922</v>
      </c>
      <c r="F135" s="5"/>
      <c r="G135" s="8">
        <f t="shared" ref="G135:G198" si="5">IF(C135="","",IF(D135=I135,0,1))</f>
        <v>1</v>
      </c>
      <c r="H135" s="8" t="s">
        <v>11741</v>
      </c>
      <c r="I135" s="5"/>
      <c r="J135" s="5"/>
      <c r="K135" s="64">
        <v>99</v>
      </c>
      <c r="L135" s="5" t="str">
        <f t="shared" si="4"/>
        <v>Open</v>
      </c>
      <c r="M135" s="5"/>
      <c r="N135" s="5"/>
    </row>
    <row r="136" spans="1:14">
      <c r="A136" s="5">
        <v>133</v>
      </c>
      <c r="B136" s="5" t="s">
        <v>10281</v>
      </c>
      <c r="C136" s="5" t="s">
        <v>10437</v>
      </c>
      <c r="D136" s="5" t="s">
        <v>10205</v>
      </c>
      <c r="E136" s="2">
        <v>44922</v>
      </c>
      <c r="F136" s="5"/>
      <c r="G136" s="8">
        <f t="shared" si="5"/>
        <v>1</v>
      </c>
      <c r="H136" s="8" t="s">
        <v>11742</v>
      </c>
      <c r="I136" s="5"/>
      <c r="J136" s="5"/>
      <c r="K136" s="64">
        <v>41</v>
      </c>
      <c r="L136" s="5" t="str">
        <f t="shared" si="4"/>
        <v>Open</v>
      </c>
      <c r="M136" s="5"/>
      <c r="N136" s="5"/>
    </row>
    <row r="137" spans="1:14">
      <c r="A137" s="5">
        <v>134</v>
      </c>
      <c r="B137" s="5" t="s">
        <v>10282</v>
      </c>
      <c r="C137" s="5" t="s">
        <v>10438</v>
      </c>
      <c r="D137" s="5" t="s">
        <v>10206</v>
      </c>
      <c r="E137" s="2">
        <v>44922</v>
      </c>
      <c r="F137" s="5"/>
      <c r="G137" s="8">
        <f t="shared" si="5"/>
        <v>1</v>
      </c>
      <c r="H137" s="8" t="s">
        <v>11743</v>
      </c>
      <c r="I137" s="5"/>
      <c r="J137" s="5"/>
      <c r="K137" s="64">
        <v>102</v>
      </c>
      <c r="L137" s="5" t="str">
        <f t="shared" si="4"/>
        <v>Open</v>
      </c>
      <c r="M137" s="5"/>
      <c r="N137" s="5"/>
    </row>
    <row r="138" spans="1:14">
      <c r="A138" s="5">
        <v>135</v>
      </c>
      <c r="B138" s="5" t="s">
        <v>10283</v>
      </c>
      <c r="C138" s="5" t="s">
        <v>10439</v>
      </c>
      <c r="D138" s="5" t="s">
        <v>10207</v>
      </c>
      <c r="E138" s="2">
        <v>44922</v>
      </c>
      <c r="F138" s="5"/>
      <c r="G138" s="8">
        <f t="shared" si="5"/>
        <v>1</v>
      </c>
      <c r="H138" s="8" t="s">
        <v>11744</v>
      </c>
      <c r="I138" s="5"/>
      <c r="J138" s="5"/>
      <c r="K138" s="64">
        <v>182</v>
      </c>
      <c r="L138" s="5" t="str">
        <f t="shared" si="4"/>
        <v>Open</v>
      </c>
      <c r="M138" s="5"/>
      <c r="N138" s="5"/>
    </row>
    <row r="139" spans="1:14">
      <c r="A139" s="5">
        <v>136</v>
      </c>
      <c r="B139" s="5" t="s">
        <v>10284</v>
      </c>
      <c r="C139" s="5" t="s">
        <v>10440</v>
      </c>
      <c r="D139" s="5" t="s">
        <v>10208</v>
      </c>
      <c r="E139" s="2">
        <v>44922</v>
      </c>
      <c r="F139" s="5"/>
      <c r="G139" s="8">
        <f t="shared" si="5"/>
        <v>1</v>
      </c>
      <c r="H139" s="8" t="s">
        <v>11745</v>
      </c>
      <c r="I139" s="5"/>
      <c r="J139" s="5"/>
      <c r="K139" s="64">
        <v>59</v>
      </c>
      <c r="L139" s="5" t="str">
        <f t="shared" si="4"/>
        <v>Open</v>
      </c>
      <c r="M139" s="5"/>
      <c r="N139" s="5"/>
    </row>
    <row r="140" spans="1:14">
      <c r="A140" s="5">
        <v>137</v>
      </c>
      <c r="B140" s="5" t="s">
        <v>10285</v>
      </c>
      <c r="C140" s="5" t="s">
        <v>10441</v>
      </c>
      <c r="D140" s="5" t="s">
        <v>10209</v>
      </c>
      <c r="E140" s="2">
        <v>44922</v>
      </c>
      <c r="F140" s="5"/>
      <c r="G140" s="8">
        <f t="shared" si="5"/>
        <v>1</v>
      </c>
      <c r="H140" s="8" t="s">
        <v>11746</v>
      </c>
      <c r="I140" s="5"/>
      <c r="J140" s="5"/>
      <c r="K140" s="64">
        <v>106</v>
      </c>
      <c r="L140" s="5" t="str">
        <f t="shared" si="4"/>
        <v>Open</v>
      </c>
      <c r="M140" s="5"/>
      <c r="N140" s="5"/>
    </row>
    <row r="141" spans="1:14">
      <c r="A141" s="5">
        <v>138</v>
      </c>
      <c r="B141" s="5" t="s">
        <v>10286</v>
      </c>
      <c r="C141" s="5" t="s">
        <v>10442</v>
      </c>
      <c r="D141" s="5" t="s">
        <v>10210</v>
      </c>
      <c r="E141" s="2">
        <v>44922</v>
      </c>
      <c r="F141" s="5"/>
      <c r="G141" s="8">
        <f t="shared" si="5"/>
        <v>1</v>
      </c>
      <c r="H141" s="8" t="s">
        <v>11747</v>
      </c>
      <c r="I141" s="5"/>
      <c r="J141" s="5"/>
      <c r="K141" s="64">
        <v>574</v>
      </c>
      <c r="L141" s="5" t="str">
        <f t="shared" si="4"/>
        <v>Open</v>
      </c>
      <c r="M141" s="5"/>
      <c r="N141" s="5"/>
    </row>
    <row r="142" spans="1:14">
      <c r="A142" s="5">
        <v>139</v>
      </c>
      <c r="B142" s="5" t="s">
        <v>10287</v>
      </c>
      <c r="C142" s="5" t="s">
        <v>10443</v>
      </c>
      <c r="D142" s="5" t="s">
        <v>10211</v>
      </c>
      <c r="E142" s="2">
        <v>44922</v>
      </c>
      <c r="F142" s="5"/>
      <c r="G142" s="8">
        <f t="shared" si="5"/>
        <v>1</v>
      </c>
      <c r="H142" s="8" t="s">
        <v>11748</v>
      </c>
      <c r="I142" s="5"/>
      <c r="J142" s="5"/>
      <c r="K142" s="64">
        <v>106</v>
      </c>
      <c r="L142" s="5" t="str">
        <f t="shared" si="4"/>
        <v>Open</v>
      </c>
      <c r="M142" s="5"/>
      <c r="N142" s="5"/>
    </row>
    <row r="143" spans="1:14">
      <c r="A143" s="5">
        <v>140</v>
      </c>
      <c r="B143" s="5" t="s">
        <v>10288</v>
      </c>
      <c r="C143" s="5" t="s">
        <v>10444</v>
      </c>
      <c r="D143" s="5" t="s">
        <v>10212</v>
      </c>
      <c r="E143" s="2">
        <v>44922</v>
      </c>
      <c r="F143" s="5"/>
      <c r="G143" s="8">
        <f t="shared" si="5"/>
        <v>1</v>
      </c>
      <c r="H143" s="8" t="s">
        <v>11749</v>
      </c>
      <c r="I143" s="5"/>
      <c r="J143" s="5"/>
      <c r="K143" s="64">
        <v>34</v>
      </c>
      <c r="L143" s="5" t="str">
        <f t="shared" si="4"/>
        <v>Open</v>
      </c>
      <c r="M143" s="5"/>
      <c r="N143" s="5"/>
    </row>
    <row r="144" spans="1:14">
      <c r="A144" s="5">
        <v>141</v>
      </c>
      <c r="B144" s="5" t="s">
        <v>10289</v>
      </c>
      <c r="C144" s="5" t="s">
        <v>10446</v>
      </c>
      <c r="D144" s="5" t="s">
        <v>10213</v>
      </c>
      <c r="E144" s="2">
        <v>44922</v>
      </c>
      <c r="F144" s="5"/>
      <c r="G144" s="8">
        <f t="shared" si="5"/>
        <v>1</v>
      </c>
      <c r="H144" s="8" t="s">
        <v>11750</v>
      </c>
      <c r="I144" s="5"/>
      <c r="J144" s="5"/>
      <c r="K144" s="64">
        <v>130</v>
      </c>
      <c r="L144" s="5" t="str">
        <f t="shared" si="4"/>
        <v>Open</v>
      </c>
      <c r="M144" s="5"/>
      <c r="N144" s="5"/>
    </row>
    <row r="145" spans="1:14">
      <c r="A145" s="5">
        <v>142</v>
      </c>
      <c r="B145" s="5" t="s">
        <v>10290</v>
      </c>
      <c r="C145" s="5" t="s">
        <v>10447</v>
      </c>
      <c r="D145" s="5" t="s">
        <v>10214</v>
      </c>
      <c r="E145" s="2">
        <v>44922</v>
      </c>
      <c r="F145" s="5"/>
      <c r="G145" s="8">
        <f t="shared" si="5"/>
        <v>1</v>
      </c>
      <c r="H145" s="8" t="s">
        <v>11751</v>
      </c>
      <c r="I145" s="5"/>
      <c r="J145" s="5"/>
      <c r="K145" s="64">
        <v>58</v>
      </c>
      <c r="L145" s="5" t="str">
        <f t="shared" si="4"/>
        <v>Open</v>
      </c>
      <c r="M145" s="5"/>
      <c r="N145" s="5"/>
    </row>
    <row r="146" spans="1:14">
      <c r="A146" s="5">
        <v>143</v>
      </c>
      <c r="B146" s="5" t="s">
        <v>10293</v>
      </c>
      <c r="C146" s="5" t="s">
        <v>10450</v>
      </c>
      <c r="D146" s="5" t="s">
        <v>10217</v>
      </c>
      <c r="E146" s="2">
        <v>44922</v>
      </c>
      <c r="F146" s="5"/>
      <c r="G146" s="8">
        <f t="shared" si="5"/>
        <v>1</v>
      </c>
      <c r="H146" s="8" t="s">
        <v>11752</v>
      </c>
      <c r="I146" s="5"/>
      <c r="J146" s="5"/>
      <c r="K146" s="64">
        <v>168</v>
      </c>
      <c r="L146" s="5" t="str">
        <f t="shared" si="4"/>
        <v>Open</v>
      </c>
      <c r="M146" s="5"/>
      <c r="N146" s="5"/>
    </row>
    <row r="147" spans="1:14">
      <c r="A147" s="5">
        <v>144</v>
      </c>
      <c r="B147" s="5" t="s">
        <v>10294</v>
      </c>
      <c r="C147" s="5" t="s">
        <v>10451</v>
      </c>
      <c r="D147" s="5" t="s">
        <v>10218</v>
      </c>
      <c r="E147" s="2">
        <v>44922</v>
      </c>
      <c r="F147" s="5"/>
      <c r="G147" s="8">
        <f t="shared" si="5"/>
        <v>1</v>
      </c>
      <c r="H147" s="8" t="s">
        <v>11752</v>
      </c>
      <c r="I147" s="5"/>
      <c r="J147" s="5"/>
      <c r="K147" s="64">
        <v>148</v>
      </c>
      <c r="L147" s="5" t="str">
        <f t="shared" si="4"/>
        <v>Open</v>
      </c>
      <c r="M147" s="5"/>
      <c r="N147" s="5"/>
    </row>
    <row r="148" spans="1:14">
      <c r="A148" s="5">
        <v>145</v>
      </c>
      <c r="B148" s="5" t="s">
        <v>10295</v>
      </c>
      <c r="C148" s="5" t="s">
        <v>10452</v>
      </c>
      <c r="D148" s="5" t="s">
        <v>10219</v>
      </c>
      <c r="E148" s="2">
        <v>44922</v>
      </c>
      <c r="F148" s="5"/>
      <c r="G148" s="8">
        <f t="shared" si="5"/>
        <v>1</v>
      </c>
      <c r="H148" s="8" t="s">
        <v>11753</v>
      </c>
      <c r="I148" s="5"/>
      <c r="J148" s="5"/>
      <c r="K148" s="64">
        <v>216</v>
      </c>
      <c r="L148" s="5" t="str">
        <f t="shared" si="4"/>
        <v>Open</v>
      </c>
      <c r="M148" s="5"/>
      <c r="N148" s="5"/>
    </row>
    <row r="149" spans="1:14">
      <c r="A149" s="5">
        <v>146</v>
      </c>
      <c r="B149" s="5" t="s">
        <v>10296</v>
      </c>
      <c r="C149" s="5" t="s">
        <v>10453</v>
      </c>
      <c r="D149" s="5" t="s">
        <v>10220</v>
      </c>
      <c r="E149" s="2">
        <v>44922</v>
      </c>
      <c r="F149" s="5"/>
      <c r="G149" s="8">
        <f t="shared" si="5"/>
        <v>1</v>
      </c>
      <c r="H149" s="8" t="s">
        <v>11754</v>
      </c>
      <c r="I149" s="5"/>
      <c r="J149" s="5"/>
      <c r="K149" s="64">
        <v>86</v>
      </c>
      <c r="L149" s="5" t="str">
        <f t="shared" si="4"/>
        <v>Open</v>
      </c>
      <c r="M149" s="5"/>
      <c r="N149" s="5"/>
    </row>
    <row r="150" spans="1:14">
      <c r="A150" s="5">
        <v>147</v>
      </c>
      <c r="B150" s="5" t="s">
        <v>10297</v>
      </c>
      <c r="C150" s="5" t="s">
        <v>10454</v>
      </c>
      <c r="D150" s="5" t="s">
        <v>10221</v>
      </c>
      <c r="E150" s="2">
        <v>44922</v>
      </c>
      <c r="F150" s="5"/>
      <c r="G150" s="8">
        <f t="shared" si="5"/>
        <v>1</v>
      </c>
      <c r="H150" s="8" t="s">
        <v>11755</v>
      </c>
      <c r="I150" s="5"/>
      <c r="J150" s="5"/>
      <c r="K150" s="64">
        <v>124</v>
      </c>
      <c r="L150" s="5" t="str">
        <f t="shared" si="4"/>
        <v>Open</v>
      </c>
      <c r="M150" s="5"/>
      <c r="N150" s="5"/>
    </row>
    <row r="151" spans="1:14">
      <c r="A151" s="5">
        <v>148</v>
      </c>
      <c r="B151" s="5" t="s">
        <v>10298</v>
      </c>
      <c r="C151" s="5" t="s">
        <v>10455</v>
      </c>
      <c r="D151" s="5" t="s">
        <v>10222</v>
      </c>
      <c r="E151" s="2">
        <v>44922</v>
      </c>
      <c r="F151" s="5"/>
      <c r="G151" s="8">
        <f t="shared" si="5"/>
        <v>1</v>
      </c>
      <c r="H151" s="8" t="s">
        <v>11756</v>
      </c>
      <c r="I151" s="5"/>
      <c r="J151" s="5"/>
      <c r="K151" s="64">
        <v>120</v>
      </c>
      <c r="L151" s="5" t="str">
        <f t="shared" si="4"/>
        <v>Open</v>
      </c>
      <c r="M151" s="5"/>
      <c r="N151" s="5"/>
    </row>
    <row r="152" spans="1:14">
      <c r="A152" s="5">
        <v>149</v>
      </c>
      <c r="B152" s="5" t="s">
        <v>10299</v>
      </c>
      <c r="C152" s="5" t="s">
        <v>10456</v>
      </c>
      <c r="D152" s="5" t="s">
        <v>10223</v>
      </c>
      <c r="E152" s="2">
        <v>44922</v>
      </c>
      <c r="F152" s="5"/>
      <c r="G152" s="8">
        <f t="shared" si="5"/>
        <v>1</v>
      </c>
      <c r="H152" s="8" t="s">
        <v>11757</v>
      </c>
      <c r="I152" s="5"/>
      <c r="J152" s="5"/>
      <c r="K152" s="64">
        <v>112</v>
      </c>
      <c r="L152" s="5" t="str">
        <f t="shared" si="4"/>
        <v>Open</v>
      </c>
      <c r="M152" s="5"/>
      <c r="N152" s="5"/>
    </row>
    <row r="153" spans="1:14">
      <c r="A153" s="5">
        <v>150</v>
      </c>
      <c r="B153" s="5" t="s">
        <v>10300</v>
      </c>
      <c r="C153" s="5" t="s">
        <v>10457</v>
      </c>
      <c r="D153" s="5" t="s">
        <v>10224</v>
      </c>
      <c r="E153" s="2">
        <v>44922</v>
      </c>
      <c r="F153" s="5"/>
      <c r="G153" s="8">
        <f t="shared" si="5"/>
        <v>1</v>
      </c>
      <c r="H153" s="8" t="s">
        <v>11758</v>
      </c>
      <c r="I153" s="5"/>
      <c r="J153" s="5"/>
      <c r="K153" s="64">
        <v>107</v>
      </c>
      <c r="L153" s="5" t="str">
        <f t="shared" si="4"/>
        <v>Open</v>
      </c>
      <c r="M153" s="5"/>
      <c r="N153" s="5"/>
    </row>
    <row r="154" spans="1:14">
      <c r="A154" s="5">
        <v>151</v>
      </c>
      <c r="B154" s="5" t="s">
        <v>10301</v>
      </c>
      <c r="C154" s="5" t="s">
        <v>10458</v>
      </c>
      <c r="D154" s="5" t="s">
        <v>10225</v>
      </c>
      <c r="E154" s="2">
        <v>44922</v>
      </c>
      <c r="F154" s="5"/>
      <c r="G154" s="8">
        <f t="shared" si="5"/>
        <v>1</v>
      </c>
      <c r="H154" s="8" t="s">
        <v>11759</v>
      </c>
      <c r="I154" s="5"/>
      <c r="J154" s="5"/>
      <c r="K154" s="64">
        <v>630</v>
      </c>
      <c r="L154" s="5" t="str">
        <f t="shared" si="4"/>
        <v>Open</v>
      </c>
      <c r="M154" s="5"/>
      <c r="N154" s="5"/>
    </row>
    <row r="155" spans="1:14">
      <c r="A155" s="5">
        <v>152</v>
      </c>
      <c r="B155" s="5" t="s">
        <v>10233</v>
      </c>
      <c r="C155" s="5" t="s">
        <v>10309</v>
      </c>
      <c r="D155" s="5" t="s">
        <v>10087</v>
      </c>
      <c r="E155" s="2">
        <v>44922</v>
      </c>
      <c r="F155" s="5"/>
      <c r="G155" s="8">
        <f t="shared" si="5"/>
        <v>1</v>
      </c>
      <c r="H155" s="8" t="s">
        <v>11760</v>
      </c>
      <c r="I155" s="5"/>
      <c r="J155" s="5"/>
      <c r="K155" s="64">
        <v>153</v>
      </c>
      <c r="L155" s="5" t="str">
        <f t="shared" si="4"/>
        <v>Open</v>
      </c>
      <c r="M155" s="5"/>
      <c r="N155" s="5"/>
    </row>
    <row r="156" spans="1:14">
      <c r="A156" s="5">
        <v>153</v>
      </c>
      <c r="B156" s="5" t="s">
        <v>10233</v>
      </c>
      <c r="C156" s="5" t="s">
        <v>10309</v>
      </c>
      <c r="D156" s="5" t="s">
        <v>10087</v>
      </c>
      <c r="E156" s="2">
        <v>44922</v>
      </c>
      <c r="F156" s="5"/>
      <c r="G156" s="8">
        <f t="shared" si="5"/>
        <v>1</v>
      </c>
      <c r="H156" s="8" t="s">
        <v>11760</v>
      </c>
      <c r="I156" s="5"/>
      <c r="J156" s="5"/>
      <c r="K156" s="64">
        <v>153</v>
      </c>
      <c r="L156" s="5" t="str">
        <f t="shared" si="4"/>
        <v>Open</v>
      </c>
      <c r="M156" s="5"/>
      <c r="N156" s="5"/>
    </row>
    <row r="157" spans="1:14">
      <c r="A157" s="5">
        <v>154</v>
      </c>
      <c r="B157" s="5" t="s">
        <v>10241</v>
      </c>
      <c r="C157" s="5" t="s">
        <v>10318</v>
      </c>
      <c r="D157" s="5" t="s">
        <v>10095</v>
      </c>
      <c r="E157" s="2">
        <v>44922</v>
      </c>
      <c r="F157" s="5"/>
      <c r="G157" s="8">
        <f t="shared" si="5"/>
        <v>1</v>
      </c>
      <c r="H157" s="8" t="s">
        <v>11761</v>
      </c>
      <c r="I157" s="5"/>
      <c r="J157" s="5"/>
      <c r="K157" s="64">
        <v>70</v>
      </c>
      <c r="L157" s="5" t="str">
        <f t="shared" si="4"/>
        <v>Open</v>
      </c>
      <c r="M157" s="5"/>
      <c r="N157" s="5"/>
    </row>
    <row r="158" spans="1:14">
      <c r="A158" s="5">
        <v>155</v>
      </c>
      <c r="B158" s="5" t="s">
        <v>10241</v>
      </c>
      <c r="C158" s="5" t="s">
        <v>10318</v>
      </c>
      <c r="D158" s="5" t="s">
        <v>10095</v>
      </c>
      <c r="E158" s="2">
        <v>44922</v>
      </c>
      <c r="F158" s="5"/>
      <c r="G158" s="8">
        <f t="shared" si="5"/>
        <v>1</v>
      </c>
      <c r="H158" s="8" t="s">
        <v>11761</v>
      </c>
      <c r="I158" s="5"/>
      <c r="J158" s="5"/>
      <c r="K158" s="64">
        <v>70</v>
      </c>
      <c r="L158" s="5" t="str">
        <f t="shared" si="4"/>
        <v>Open</v>
      </c>
      <c r="M158" s="5"/>
      <c r="N158" s="5"/>
    </row>
    <row r="159" spans="1:14">
      <c r="A159" s="5">
        <v>156</v>
      </c>
      <c r="B159" s="5" t="s">
        <v>10919</v>
      </c>
      <c r="C159" s="5" t="s">
        <v>10398</v>
      </c>
      <c r="D159" s="5" t="s">
        <v>4216</v>
      </c>
      <c r="E159" s="2">
        <v>44922</v>
      </c>
      <c r="F159" s="5"/>
      <c r="G159" s="8">
        <f t="shared" si="5"/>
        <v>1</v>
      </c>
      <c r="H159" s="8" t="s">
        <v>11762</v>
      </c>
      <c r="I159" s="5"/>
      <c r="J159" s="5"/>
      <c r="K159" s="64">
        <v>148</v>
      </c>
      <c r="L159" s="5" t="str">
        <f t="shared" si="4"/>
        <v>Open</v>
      </c>
      <c r="M159" s="5"/>
      <c r="N159" s="5"/>
    </row>
    <row r="160" spans="1:14">
      <c r="A160" s="5">
        <v>157</v>
      </c>
      <c r="B160" s="5" t="s">
        <v>10919</v>
      </c>
      <c r="C160" s="5" t="s">
        <v>10398</v>
      </c>
      <c r="D160" s="5" t="s">
        <v>4216</v>
      </c>
      <c r="E160" s="2">
        <v>44922</v>
      </c>
      <c r="F160" s="5"/>
      <c r="G160" s="8">
        <f t="shared" si="5"/>
        <v>1</v>
      </c>
      <c r="H160" s="8" t="s">
        <v>11762</v>
      </c>
      <c r="I160" s="5"/>
      <c r="J160" s="5"/>
      <c r="K160" s="64">
        <v>148</v>
      </c>
      <c r="L160" s="5" t="str">
        <f t="shared" si="4"/>
        <v>Open</v>
      </c>
      <c r="M160" s="5"/>
      <c r="N160" s="5"/>
    </row>
    <row r="161" spans="1:14">
      <c r="A161" s="5">
        <v>158</v>
      </c>
      <c r="B161" s="5" t="s">
        <v>10918</v>
      </c>
      <c r="C161" s="5" t="s">
        <v>10399</v>
      </c>
      <c r="D161" s="5" t="s">
        <v>10169</v>
      </c>
      <c r="E161" s="2">
        <v>44922</v>
      </c>
      <c r="F161" s="5"/>
      <c r="G161" s="8">
        <f t="shared" si="5"/>
        <v>1</v>
      </c>
      <c r="H161" s="8" t="s">
        <v>11682</v>
      </c>
      <c r="I161" s="5"/>
      <c r="J161" s="5"/>
      <c r="K161" s="64">
        <v>163</v>
      </c>
      <c r="L161" s="5" t="str">
        <f t="shared" si="4"/>
        <v>Open</v>
      </c>
      <c r="M161" s="5"/>
      <c r="N161" s="5"/>
    </row>
    <row r="162" spans="1:14">
      <c r="A162" s="5">
        <v>159</v>
      </c>
      <c r="B162" s="5" t="s">
        <v>10918</v>
      </c>
      <c r="C162" s="5" t="s">
        <v>10399</v>
      </c>
      <c r="D162" s="5" t="s">
        <v>10169</v>
      </c>
      <c r="E162" s="2">
        <v>44922</v>
      </c>
      <c r="F162" s="5"/>
      <c r="G162" s="8">
        <f t="shared" si="5"/>
        <v>1</v>
      </c>
      <c r="H162" s="8" t="s">
        <v>11682</v>
      </c>
      <c r="I162" s="5"/>
      <c r="J162" s="5"/>
      <c r="K162" s="64">
        <v>163</v>
      </c>
      <c r="L162" s="5" t="str">
        <f t="shared" si="4"/>
        <v>Open</v>
      </c>
      <c r="M162" s="5"/>
      <c r="N162" s="5"/>
    </row>
    <row r="163" spans="1:14">
      <c r="A163" s="5">
        <v>160</v>
      </c>
      <c r="B163" s="5" t="s">
        <v>1624</v>
      </c>
      <c r="C163" s="5" t="s">
        <v>10431</v>
      </c>
      <c r="D163" s="5" t="s">
        <v>2278</v>
      </c>
      <c r="E163" s="2">
        <v>44922</v>
      </c>
      <c r="F163" s="5"/>
      <c r="G163" s="8">
        <f t="shared" si="5"/>
        <v>1</v>
      </c>
      <c r="H163" s="8" t="s">
        <v>11763</v>
      </c>
      <c r="I163" s="5"/>
      <c r="J163" s="5"/>
      <c r="K163" s="64">
        <v>111</v>
      </c>
      <c r="L163" s="5" t="str">
        <f t="shared" si="4"/>
        <v>Open</v>
      </c>
      <c r="M163" s="5"/>
      <c r="N163" s="5"/>
    </row>
    <row r="164" spans="1:14">
      <c r="A164" s="5">
        <v>161</v>
      </c>
      <c r="B164" s="5" t="s">
        <v>1624</v>
      </c>
      <c r="C164" s="5" t="s">
        <v>10431</v>
      </c>
      <c r="D164" s="5" t="s">
        <v>2278</v>
      </c>
      <c r="E164" s="2">
        <v>44922</v>
      </c>
      <c r="F164" s="5"/>
      <c r="G164" s="8">
        <f t="shared" si="5"/>
        <v>1</v>
      </c>
      <c r="H164" s="8" t="s">
        <v>11763</v>
      </c>
      <c r="I164" s="5"/>
      <c r="J164" s="5"/>
      <c r="K164" s="64">
        <v>111</v>
      </c>
      <c r="L164" s="5" t="str">
        <f t="shared" si="4"/>
        <v>Open</v>
      </c>
      <c r="M164" s="5"/>
      <c r="N164" s="5"/>
    </row>
    <row r="165" spans="1:14">
      <c r="A165" s="5">
        <v>162</v>
      </c>
      <c r="B165" s="5" t="s">
        <v>10291</v>
      </c>
      <c r="C165" s="5" t="s">
        <v>10448</v>
      </c>
      <c r="D165" s="5" t="s">
        <v>10215</v>
      </c>
      <c r="E165" s="2">
        <v>44922</v>
      </c>
      <c r="F165" s="5"/>
      <c r="G165" s="8">
        <f t="shared" si="5"/>
        <v>1</v>
      </c>
      <c r="H165" s="8" t="s">
        <v>11764</v>
      </c>
      <c r="I165" s="5"/>
      <c r="J165" s="5"/>
      <c r="K165" s="64">
        <v>80</v>
      </c>
      <c r="L165" s="5" t="str">
        <f t="shared" si="4"/>
        <v>Open</v>
      </c>
      <c r="M165" s="5"/>
      <c r="N165" s="5"/>
    </row>
    <row r="166" spans="1:14">
      <c r="A166" s="5">
        <v>163</v>
      </c>
      <c r="B166" s="5" t="s">
        <v>10291</v>
      </c>
      <c r="C166" s="5" t="s">
        <v>10448</v>
      </c>
      <c r="D166" s="5" t="s">
        <v>10215</v>
      </c>
      <c r="E166" s="2">
        <v>44922</v>
      </c>
      <c r="F166" s="5"/>
      <c r="G166" s="8">
        <f t="shared" si="5"/>
        <v>1</v>
      </c>
      <c r="H166" s="8" t="s">
        <v>11764</v>
      </c>
      <c r="I166" s="5"/>
      <c r="J166" s="5"/>
      <c r="K166" s="64">
        <v>80</v>
      </c>
      <c r="L166" s="5" t="str">
        <f t="shared" si="4"/>
        <v>Open</v>
      </c>
      <c r="M166" s="5"/>
      <c r="N166" s="5"/>
    </row>
    <row r="167" spans="1:14">
      <c r="A167" s="5">
        <v>164</v>
      </c>
      <c r="B167" s="5" t="s">
        <v>10292</v>
      </c>
      <c r="C167" s="5" t="s">
        <v>10449</v>
      </c>
      <c r="D167" s="5" t="s">
        <v>10216</v>
      </c>
      <c r="E167" s="2">
        <v>44922</v>
      </c>
      <c r="F167" s="5"/>
      <c r="G167" s="8">
        <f t="shared" si="5"/>
        <v>1</v>
      </c>
      <c r="H167" s="8" t="s">
        <v>11765</v>
      </c>
      <c r="I167" s="5"/>
      <c r="J167" s="5"/>
      <c r="K167" s="64">
        <v>83</v>
      </c>
      <c r="L167" s="5" t="str">
        <f t="shared" si="4"/>
        <v>Open</v>
      </c>
      <c r="M167" s="5"/>
      <c r="N167" s="5"/>
    </row>
    <row r="168" spans="1:14">
      <c r="A168" s="5">
        <v>165</v>
      </c>
      <c r="B168" s="5" t="s">
        <v>10292</v>
      </c>
      <c r="C168" s="5" t="s">
        <v>10449</v>
      </c>
      <c r="D168" s="5" t="s">
        <v>10216</v>
      </c>
      <c r="E168" s="2">
        <v>44922</v>
      </c>
      <c r="F168" s="5"/>
      <c r="G168" s="8">
        <f t="shared" si="5"/>
        <v>1</v>
      </c>
      <c r="H168" s="8" t="s">
        <v>11765</v>
      </c>
      <c r="I168" s="5"/>
      <c r="J168" s="5"/>
      <c r="K168" s="64">
        <v>83</v>
      </c>
      <c r="L168" s="5" t="str">
        <f t="shared" si="4"/>
        <v>Open</v>
      </c>
      <c r="M168" s="5"/>
      <c r="N168" s="5"/>
    </row>
    <row r="169" spans="1:14">
      <c r="A169" s="5">
        <v>166</v>
      </c>
      <c r="B169" s="5" t="s">
        <v>9424</v>
      </c>
      <c r="C169" s="5" t="s">
        <v>10445</v>
      </c>
      <c r="D169" s="5" t="s">
        <v>9341</v>
      </c>
      <c r="E169" s="2">
        <v>44922</v>
      </c>
      <c r="F169" s="5"/>
      <c r="G169" s="8">
        <f t="shared" si="5"/>
        <v>1</v>
      </c>
      <c r="H169" s="8" t="s">
        <v>11766</v>
      </c>
      <c r="I169" s="5"/>
      <c r="J169" s="5"/>
      <c r="K169" s="64">
        <v>152</v>
      </c>
      <c r="L169" s="5" t="str">
        <f t="shared" si="4"/>
        <v>Open</v>
      </c>
      <c r="M169" s="5"/>
      <c r="N169" s="5"/>
    </row>
    <row r="170" spans="1:14">
      <c r="A170" s="5">
        <v>167</v>
      </c>
      <c r="B170" s="5" t="s">
        <v>9424</v>
      </c>
      <c r="C170" s="5" t="s">
        <v>10445</v>
      </c>
      <c r="D170" s="5" t="s">
        <v>9341</v>
      </c>
      <c r="E170" s="2">
        <v>44922</v>
      </c>
      <c r="F170" s="5"/>
      <c r="G170" s="8">
        <f t="shared" si="5"/>
        <v>1</v>
      </c>
      <c r="H170" s="8" t="s">
        <v>11766</v>
      </c>
      <c r="I170" s="5"/>
      <c r="J170" s="5"/>
      <c r="K170" s="64">
        <v>152</v>
      </c>
      <c r="L170" s="5" t="str">
        <f t="shared" si="4"/>
        <v>Open</v>
      </c>
      <c r="M170" s="5"/>
      <c r="N170" s="5"/>
    </row>
    <row r="171" spans="1:14">
      <c r="A171" s="5">
        <v>168</v>
      </c>
      <c r="B171" s="5" t="s">
        <v>9424</v>
      </c>
      <c r="C171" s="5" t="s">
        <v>10445</v>
      </c>
      <c r="D171" s="5" t="s">
        <v>9341</v>
      </c>
      <c r="E171" s="2">
        <v>44922</v>
      </c>
      <c r="F171" s="5"/>
      <c r="G171" s="8">
        <f t="shared" si="5"/>
        <v>1</v>
      </c>
      <c r="H171" s="8" t="s">
        <v>11766</v>
      </c>
      <c r="I171" s="5"/>
      <c r="J171" s="5"/>
      <c r="K171" s="64">
        <v>152</v>
      </c>
      <c r="L171" s="5" t="str">
        <f t="shared" si="4"/>
        <v>Open</v>
      </c>
      <c r="M171" s="5"/>
      <c r="N171" s="5"/>
    </row>
    <row r="172" spans="1:14">
      <c r="A172" s="5">
        <v>169</v>
      </c>
      <c r="B172" s="5" t="s">
        <v>9424</v>
      </c>
      <c r="C172" s="5" t="s">
        <v>10445</v>
      </c>
      <c r="D172" s="5" t="s">
        <v>9341</v>
      </c>
      <c r="E172" s="2">
        <v>44922</v>
      </c>
      <c r="F172" s="5"/>
      <c r="G172" s="8">
        <f t="shared" si="5"/>
        <v>1</v>
      </c>
      <c r="H172" s="8" t="s">
        <v>11766</v>
      </c>
      <c r="I172" s="5"/>
      <c r="J172" s="5"/>
      <c r="K172" s="64">
        <v>152</v>
      </c>
      <c r="L172" s="5" t="str">
        <f t="shared" si="4"/>
        <v>Open</v>
      </c>
      <c r="M172" s="5"/>
      <c r="N172" s="5"/>
    </row>
    <row r="173" spans="1:14">
      <c r="A173" s="5">
        <v>170</v>
      </c>
      <c r="B173" s="5" t="s">
        <v>10917</v>
      </c>
      <c r="C173" s="5" t="s">
        <v>10403</v>
      </c>
      <c r="D173" s="5" t="s">
        <v>10173</v>
      </c>
      <c r="E173" s="2">
        <v>44922</v>
      </c>
      <c r="F173" s="5"/>
      <c r="G173" s="8">
        <f t="shared" si="5"/>
        <v>1</v>
      </c>
      <c r="H173" s="8" t="s">
        <v>11767</v>
      </c>
      <c r="I173" s="5"/>
      <c r="J173" s="5"/>
      <c r="K173" s="64">
        <v>66</v>
      </c>
      <c r="L173" s="5" t="str">
        <f t="shared" si="4"/>
        <v>Open</v>
      </c>
      <c r="M173" s="5"/>
      <c r="N173" s="5"/>
    </row>
    <row r="174" spans="1:14">
      <c r="A174" s="5">
        <v>171</v>
      </c>
      <c r="B174" s="5" t="s">
        <v>10917</v>
      </c>
      <c r="C174" s="5" t="s">
        <v>10403</v>
      </c>
      <c r="D174" s="5" t="s">
        <v>10173</v>
      </c>
      <c r="E174" s="2">
        <v>44922</v>
      </c>
      <c r="F174" s="5"/>
      <c r="G174" s="8">
        <f t="shared" si="5"/>
        <v>1</v>
      </c>
      <c r="H174" s="8" t="s">
        <v>11767</v>
      </c>
      <c r="I174" s="5"/>
      <c r="J174" s="5"/>
      <c r="K174" s="64">
        <v>66</v>
      </c>
      <c r="L174" s="5" t="str">
        <f t="shared" si="4"/>
        <v>Open</v>
      </c>
      <c r="M174" s="5"/>
      <c r="N174" s="5"/>
    </row>
    <row r="175" spans="1:14">
      <c r="A175" s="5">
        <v>172</v>
      </c>
      <c r="B175" s="5" t="s">
        <v>10917</v>
      </c>
      <c r="C175" s="5" t="s">
        <v>10403</v>
      </c>
      <c r="D175" s="5" t="s">
        <v>10173</v>
      </c>
      <c r="E175" s="2">
        <v>44922</v>
      </c>
      <c r="F175" s="5"/>
      <c r="G175" s="8">
        <f t="shared" si="5"/>
        <v>1</v>
      </c>
      <c r="H175" s="8" t="s">
        <v>11767</v>
      </c>
      <c r="I175" s="5"/>
      <c r="J175" s="5"/>
      <c r="K175" s="64">
        <v>66</v>
      </c>
      <c r="L175" s="5" t="str">
        <f t="shared" si="4"/>
        <v>Open</v>
      </c>
      <c r="M175" s="5"/>
      <c r="N175" s="5"/>
    </row>
    <row r="176" spans="1:14">
      <c r="A176" s="5">
        <v>173</v>
      </c>
      <c r="B176" s="5" t="s">
        <v>10917</v>
      </c>
      <c r="C176" s="5" t="s">
        <v>10403</v>
      </c>
      <c r="D176" s="5" t="s">
        <v>10173</v>
      </c>
      <c r="E176" s="2">
        <v>44922</v>
      </c>
      <c r="F176" s="5"/>
      <c r="G176" s="8">
        <f t="shared" si="5"/>
        <v>1</v>
      </c>
      <c r="H176" s="8" t="s">
        <v>11767</v>
      </c>
      <c r="I176" s="5"/>
      <c r="J176" s="5"/>
      <c r="K176" s="64">
        <v>66</v>
      </c>
      <c r="L176" s="5" t="str">
        <f t="shared" si="4"/>
        <v>Open</v>
      </c>
      <c r="M176" s="5"/>
      <c r="N176" s="5"/>
    </row>
    <row r="177" spans="1:14">
      <c r="A177" s="5">
        <v>174</v>
      </c>
      <c r="B177" s="5" t="s">
        <v>10917</v>
      </c>
      <c r="C177" s="5" t="s">
        <v>10403</v>
      </c>
      <c r="D177" s="5" t="s">
        <v>10173</v>
      </c>
      <c r="E177" s="2">
        <v>44922</v>
      </c>
      <c r="F177" s="5"/>
      <c r="G177" s="8">
        <f t="shared" si="5"/>
        <v>1</v>
      </c>
      <c r="H177" s="8" t="s">
        <v>11767</v>
      </c>
      <c r="I177" s="5"/>
      <c r="J177" s="5"/>
      <c r="K177" s="64">
        <v>66</v>
      </c>
      <c r="L177" s="5" t="str">
        <f t="shared" si="4"/>
        <v>Open</v>
      </c>
      <c r="M177" s="5"/>
      <c r="N177" s="5"/>
    </row>
    <row r="178" spans="1:14">
      <c r="A178" s="5">
        <v>175</v>
      </c>
      <c r="B178" s="5" t="s">
        <v>10917</v>
      </c>
      <c r="C178" s="5" t="s">
        <v>10403</v>
      </c>
      <c r="D178" s="5" t="s">
        <v>10173</v>
      </c>
      <c r="E178" s="2">
        <v>44922</v>
      </c>
      <c r="F178" s="5"/>
      <c r="G178" s="8">
        <f t="shared" si="5"/>
        <v>1</v>
      </c>
      <c r="H178" s="8" t="s">
        <v>11767</v>
      </c>
      <c r="I178" s="5"/>
      <c r="J178" s="5"/>
      <c r="K178" s="64">
        <v>66</v>
      </c>
      <c r="L178" s="5" t="str">
        <f t="shared" si="4"/>
        <v>Open</v>
      </c>
      <c r="M178" s="5"/>
      <c r="N178" s="5"/>
    </row>
    <row r="179" spans="1:14">
      <c r="A179" s="5">
        <v>176</v>
      </c>
      <c r="B179" s="5" t="s">
        <v>10917</v>
      </c>
      <c r="C179" s="5" t="s">
        <v>10403</v>
      </c>
      <c r="D179" s="5" t="s">
        <v>10173</v>
      </c>
      <c r="E179" s="2">
        <v>44922</v>
      </c>
      <c r="F179" s="5"/>
      <c r="G179" s="8">
        <f t="shared" si="5"/>
        <v>1</v>
      </c>
      <c r="H179" s="8" t="s">
        <v>11767</v>
      </c>
      <c r="I179" s="5"/>
      <c r="J179" s="5"/>
      <c r="K179" s="64">
        <v>66</v>
      </c>
      <c r="L179" s="5" t="str">
        <f t="shared" si="4"/>
        <v>Open</v>
      </c>
      <c r="M179" s="5"/>
      <c r="N179" s="5"/>
    </row>
    <row r="180" spans="1:14">
      <c r="A180" s="5">
        <v>177</v>
      </c>
      <c r="B180" s="5" t="s">
        <v>10917</v>
      </c>
      <c r="C180" s="5" t="s">
        <v>10403</v>
      </c>
      <c r="D180" s="5" t="s">
        <v>10173</v>
      </c>
      <c r="E180" s="2">
        <v>44922</v>
      </c>
      <c r="F180" s="5"/>
      <c r="G180" s="8">
        <f t="shared" si="5"/>
        <v>1</v>
      </c>
      <c r="H180" s="8" t="s">
        <v>11767</v>
      </c>
      <c r="I180" s="5"/>
      <c r="J180" s="5"/>
      <c r="K180" s="64">
        <v>66</v>
      </c>
      <c r="L180" s="5" t="str">
        <f t="shared" si="4"/>
        <v>Open</v>
      </c>
      <c r="M180" s="5"/>
      <c r="N180" s="5"/>
    </row>
    <row r="181" spans="1:14">
      <c r="A181" s="5">
        <v>178</v>
      </c>
      <c r="B181" s="5" t="s">
        <v>10917</v>
      </c>
      <c r="C181" s="5" t="s">
        <v>10403</v>
      </c>
      <c r="D181" s="5" t="s">
        <v>10173</v>
      </c>
      <c r="E181" s="2">
        <v>44922</v>
      </c>
      <c r="F181" s="5"/>
      <c r="G181" s="8">
        <f t="shared" si="5"/>
        <v>1</v>
      </c>
      <c r="H181" s="8" t="s">
        <v>11767</v>
      </c>
      <c r="I181" s="5"/>
      <c r="J181" s="5"/>
      <c r="K181" s="64">
        <v>66</v>
      </c>
      <c r="L181" s="5" t="str">
        <f t="shared" si="4"/>
        <v>Open</v>
      </c>
      <c r="M181" s="5"/>
      <c r="N181" s="5"/>
    </row>
    <row r="182" spans="1:14">
      <c r="A182" s="5">
        <v>179</v>
      </c>
      <c r="B182" s="5" t="s">
        <v>10917</v>
      </c>
      <c r="C182" s="5" t="s">
        <v>10403</v>
      </c>
      <c r="D182" s="5" t="s">
        <v>10173</v>
      </c>
      <c r="E182" s="2">
        <v>44922</v>
      </c>
      <c r="F182" s="5"/>
      <c r="G182" s="8">
        <f t="shared" si="5"/>
        <v>1</v>
      </c>
      <c r="H182" s="8" t="s">
        <v>11767</v>
      </c>
      <c r="I182" s="5"/>
      <c r="J182" s="5"/>
      <c r="K182" s="64">
        <v>66</v>
      </c>
      <c r="L182" s="5" t="str">
        <f t="shared" si="4"/>
        <v>Open</v>
      </c>
      <c r="M182" s="5"/>
      <c r="N182" s="5"/>
    </row>
    <row r="183" spans="1:14">
      <c r="A183" s="5">
        <v>180</v>
      </c>
      <c r="B183" s="5" t="s">
        <v>10911</v>
      </c>
      <c r="C183" s="5" t="s">
        <v>10914</v>
      </c>
      <c r="D183" s="5" t="s">
        <v>10908</v>
      </c>
      <c r="E183" s="2">
        <v>44926</v>
      </c>
      <c r="F183" s="5"/>
      <c r="G183" s="8">
        <f t="shared" si="5"/>
        <v>1</v>
      </c>
      <c r="H183" s="8" t="s">
        <v>5969</v>
      </c>
      <c r="I183" s="5"/>
      <c r="J183" s="5"/>
      <c r="K183" s="64">
        <v>70</v>
      </c>
      <c r="L183" s="5" t="str">
        <f t="shared" si="4"/>
        <v>Open</v>
      </c>
      <c r="M183" s="5"/>
      <c r="N183" s="5"/>
    </row>
    <row r="184" spans="1:14">
      <c r="A184" s="5">
        <v>181</v>
      </c>
      <c r="B184" s="5" t="s">
        <v>10911</v>
      </c>
      <c r="C184" s="5" t="s">
        <v>10914</v>
      </c>
      <c r="D184" s="5" t="s">
        <v>10908</v>
      </c>
      <c r="E184" s="2">
        <v>44926</v>
      </c>
      <c r="F184" s="5"/>
      <c r="G184" s="8">
        <f t="shared" si="5"/>
        <v>1</v>
      </c>
      <c r="H184" s="8" t="s">
        <v>5969</v>
      </c>
      <c r="I184" s="5"/>
      <c r="J184" s="5"/>
      <c r="K184" s="64">
        <v>70</v>
      </c>
      <c r="L184" s="5" t="str">
        <f t="shared" si="4"/>
        <v>Open</v>
      </c>
      <c r="M184" s="5"/>
      <c r="N184" s="5"/>
    </row>
    <row r="185" spans="1:14">
      <c r="A185" s="5">
        <v>182</v>
      </c>
      <c r="B185" s="5" t="s">
        <v>10912</v>
      </c>
      <c r="C185" s="5" t="s">
        <v>10915</v>
      </c>
      <c r="D185" s="5" t="s">
        <v>10909</v>
      </c>
      <c r="E185" s="2">
        <v>44926</v>
      </c>
      <c r="F185" s="5"/>
      <c r="G185" s="8">
        <f t="shared" si="5"/>
        <v>1</v>
      </c>
      <c r="H185" s="8" t="s">
        <v>5969</v>
      </c>
      <c r="I185" s="5"/>
      <c r="J185" s="5"/>
      <c r="K185" s="64">
        <v>145</v>
      </c>
      <c r="L185" s="5" t="str">
        <f t="shared" si="4"/>
        <v>Open</v>
      </c>
      <c r="M185" s="5"/>
      <c r="N185" s="5"/>
    </row>
    <row r="186" spans="1:14">
      <c r="A186" s="5">
        <v>183</v>
      </c>
      <c r="B186" s="5" t="s">
        <v>10912</v>
      </c>
      <c r="C186" s="5" t="s">
        <v>10915</v>
      </c>
      <c r="D186" s="5" t="s">
        <v>10909</v>
      </c>
      <c r="E186" s="2">
        <v>44926</v>
      </c>
      <c r="F186" s="5"/>
      <c r="G186" s="8">
        <f t="shared" si="5"/>
        <v>1</v>
      </c>
      <c r="H186" s="8" t="s">
        <v>5969</v>
      </c>
      <c r="I186" s="5"/>
      <c r="J186" s="5"/>
      <c r="K186" s="64">
        <v>145</v>
      </c>
      <c r="L186" s="5" t="str">
        <f t="shared" si="4"/>
        <v>Open</v>
      </c>
      <c r="M186" s="5"/>
      <c r="N186" s="5"/>
    </row>
    <row r="187" spans="1:14">
      <c r="A187" s="5">
        <v>184</v>
      </c>
      <c r="B187" s="5" t="s">
        <v>10913</v>
      </c>
      <c r="C187" s="5" t="s">
        <v>10916</v>
      </c>
      <c r="D187" s="5" t="s">
        <v>10910</v>
      </c>
      <c r="E187" s="2">
        <v>44926</v>
      </c>
      <c r="F187" s="5"/>
      <c r="G187" s="8">
        <f t="shared" si="5"/>
        <v>1</v>
      </c>
      <c r="H187" s="8" t="s">
        <v>5969</v>
      </c>
      <c r="I187" s="5"/>
      <c r="J187" s="5"/>
      <c r="K187" s="64">
        <v>105</v>
      </c>
      <c r="L187" s="5" t="str">
        <f t="shared" si="4"/>
        <v>Open</v>
      </c>
      <c r="M187" s="5"/>
      <c r="N187" s="5"/>
    </row>
    <row r="188" spans="1:14">
      <c r="A188" s="5">
        <v>185</v>
      </c>
      <c r="B188" s="5" t="s">
        <v>10913</v>
      </c>
      <c r="C188" s="5" t="s">
        <v>10916</v>
      </c>
      <c r="D188" s="5" t="s">
        <v>10910</v>
      </c>
      <c r="E188" s="2">
        <v>44926</v>
      </c>
      <c r="F188" s="5"/>
      <c r="G188" s="8">
        <f t="shared" si="5"/>
        <v>1</v>
      </c>
      <c r="H188" s="8" t="s">
        <v>5969</v>
      </c>
      <c r="I188" s="5"/>
      <c r="J188" s="5"/>
      <c r="K188" s="64">
        <v>105</v>
      </c>
      <c r="L188" s="5" t="str">
        <f t="shared" si="4"/>
        <v>Open</v>
      </c>
      <c r="M188" s="5"/>
      <c r="N188" s="5"/>
    </row>
    <row r="189" spans="1:14">
      <c r="A189" s="5">
        <v>186</v>
      </c>
      <c r="B189" s="5" t="s">
        <v>10938</v>
      </c>
      <c r="C189" s="5" t="s">
        <v>10958</v>
      </c>
      <c r="D189" s="5" t="s">
        <v>10920</v>
      </c>
      <c r="E189" s="2">
        <v>44926</v>
      </c>
      <c r="F189" s="5"/>
      <c r="G189" s="8">
        <f t="shared" si="5"/>
        <v>1</v>
      </c>
      <c r="H189" s="8" t="s">
        <v>5969</v>
      </c>
      <c r="I189" s="5"/>
      <c r="J189" s="5"/>
      <c r="K189" s="64">
        <v>230</v>
      </c>
      <c r="L189" s="5" t="str">
        <f t="shared" si="4"/>
        <v>Open</v>
      </c>
      <c r="M189" s="5"/>
      <c r="N189" s="5"/>
    </row>
    <row r="190" spans="1:14">
      <c r="A190" s="5">
        <v>187</v>
      </c>
      <c r="B190" s="5" t="s">
        <v>10939</v>
      </c>
      <c r="C190" s="5" t="s">
        <v>10959</v>
      </c>
      <c r="D190" s="5" t="s">
        <v>10921</v>
      </c>
      <c r="E190" s="2">
        <v>44926</v>
      </c>
      <c r="F190" s="5"/>
      <c r="G190" s="8">
        <f t="shared" si="5"/>
        <v>1</v>
      </c>
      <c r="H190" s="8" t="s">
        <v>5969</v>
      </c>
      <c r="I190" s="5"/>
      <c r="J190" s="5"/>
      <c r="K190" s="64">
        <v>207</v>
      </c>
      <c r="L190" s="5" t="str">
        <f t="shared" si="4"/>
        <v>Open</v>
      </c>
      <c r="M190" s="5"/>
      <c r="N190" s="5"/>
    </row>
    <row r="191" spans="1:14">
      <c r="A191" s="5">
        <v>188</v>
      </c>
      <c r="B191" s="5" t="s">
        <v>10940</v>
      </c>
      <c r="C191" s="5" t="s">
        <v>10960</v>
      </c>
      <c r="D191" s="5" t="s">
        <v>10922</v>
      </c>
      <c r="E191" s="2">
        <v>44926</v>
      </c>
      <c r="F191" s="5"/>
      <c r="G191" s="8">
        <f t="shared" si="5"/>
        <v>1</v>
      </c>
      <c r="H191" s="8" t="s">
        <v>5969</v>
      </c>
      <c r="I191" s="5"/>
      <c r="J191" s="5"/>
      <c r="K191" s="64">
        <v>70</v>
      </c>
      <c r="L191" s="5" t="str">
        <f t="shared" si="4"/>
        <v>Open</v>
      </c>
      <c r="M191" s="5"/>
      <c r="N191" s="5"/>
    </row>
    <row r="192" spans="1:14">
      <c r="A192" s="5">
        <v>189</v>
      </c>
      <c r="B192" s="5" t="s">
        <v>10941</v>
      </c>
      <c r="C192" s="5" t="s">
        <v>10961</v>
      </c>
      <c r="D192" s="5" t="s">
        <v>10923</v>
      </c>
      <c r="E192" s="2">
        <v>44926</v>
      </c>
      <c r="F192" s="5"/>
      <c r="G192" s="8">
        <f t="shared" si="5"/>
        <v>1</v>
      </c>
      <c r="H192" s="8" t="s">
        <v>5969</v>
      </c>
      <c r="I192" s="5"/>
      <c r="J192" s="5"/>
      <c r="K192" s="64">
        <v>235</v>
      </c>
      <c r="L192" s="5" t="str">
        <f t="shared" si="4"/>
        <v>Open</v>
      </c>
      <c r="M192" s="5"/>
      <c r="N192" s="5"/>
    </row>
    <row r="193" spans="1:14">
      <c r="A193" s="5">
        <v>190</v>
      </c>
      <c r="B193" s="5" t="s">
        <v>10942</v>
      </c>
      <c r="C193" s="5" t="s">
        <v>10962</v>
      </c>
      <c r="D193" s="5" t="s">
        <v>10924</v>
      </c>
      <c r="E193" s="2">
        <v>44926</v>
      </c>
      <c r="F193" s="5"/>
      <c r="G193" s="8">
        <f t="shared" si="5"/>
        <v>1</v>
      </c>
      <c r="H193" s="8" t="s">
        <v>5969</v>
      </c>
      <c r="I193" s="5"/>
      <c r="J193" s="5"/>
      <c r="K193" s="64">
        <v>121</v>
      </c>
      <c r="L193" s="5" t="str">
        <f t="shared" si="4"/>
        <v>Open</v>
      </c>
      <c r="M193" s="5"/>
      <c r="N193" s="5"/>
    </row>
    <row r="194" spans="1:14">
      <c r="A194" s="5">
        <v>191</v>
      </c>
      <c r="B194" s="5" t="s">
        <v>10943</v>
      </c>
      <c r="C194" s="5" t="s">
        <v>10963</v>
      </c>
      <c r="D194" s="5" t="s">
        <v>10925</v>
      </c>
      <c r="E194" s="2">
        <v>44926</v>
      </c>
      <c r="F194" s="5"/>
      <c r="G194" s="8">
        <f t="shared" si="5"/>
        <v>1</v>
      </c>
      <c r="H194" s="8" t="s">
        <v>5969</v>
      </c>
      <c r="I194" s="5"/>
      <c r="J194" s="5"/>
      <c r="K194" s="64">
        <v>405</v>
      </c>
      <c r="L194" s="5" t="str">
        <f t="shared" si="4"/>
        <v>Open</v>
      </c>
      <c r="M194" s="5"/>
      <c r="N194" s="5"/>
    </row>
    <row r="195" spans="1:14">
      <c r="A195" s="5">
        <v>192</v>
      </c>
      <c r="B195" s="5" t="s">
        <v>10944</v>
      </c>
      <c r="C195" s="5" t="s">
        <v>10964</v>
      </c>
      <c r="D195" s="5" t="s">
        <v>10926</v>
      </c>
      <c r="E195" s="2">
        <v>44926</v>
      </c>
      <c r="F195" s="5"/>
      <c r="G195" s="8">
        <f t="shared" si="5"/>
        <v>1</v>
      </c>
      <c r="H195" s="8" t="s">
        <v>5969</v>
      </c>
      <c r="I195" s="5"/>
      <c r="J195" s="5"/>
      <c r="K195" s="64">
        <v>191</v>
      </c>
      <c r="L195" s="5" t="str">
        <f t="shared" si="4"/>
        <v>Open</v>
      </c>
      <c r="M195" s="5"/>
      <c r="N195" s="5"/>
    </row>
    <row r="196" spans="1:14">
      <c r="A196" s="5">
        <v>193</v>
      </c>
      <c r="B196" s="5" t="s">
        <v>10945</v>
      </c>
      <c r="C196" s="5" t="s">
        <v>10965</v>
      </c>
      <c r="D196" s="5" t="s">
        <v>10927</v>
      </c>
      <c r="E196" s="2">
        <v>44926</v>
      </c>
      <c r="F196" s="5"/>
      <c r="G196" s="8">
        <f t="shared" si="5"/>
        <v>1</v>
      </c>
      <c r="H196" s="8" t="s">
        <v>5969</v>
      </c>
      <c r="I196" s="5"/>
      <c r="J196" s="5"/>
      <c r="K196" s="64">
        <v>198</v>
      </c>
      <c r="L196" s="5" t="str">
        <f t="shared" ref="L196:L208" si="6">IF(D196="","",IF(D196=J196,"Close","Open"))</f>
        <v>Open</v>
      </c>
      <c r="M196" s="5"/>
      <c r="N196" s="5"/>
    </row>
    <row r="197" spans="1:14">
      <c r="A197" s="5">
        <v>194</v>
      </c>
      <c r="B197" s="5" t="s">
        <v>10946</v>
      </c>
      <c r="C197" s="5" t="s">
        <v>10966</v>
      </c>
      <c r="D197" s="5" t="s">
        <v>10928</v>
      </c>
      <c r="E197" s="2">
        <v>44926</v>
      </c>
      <c r="F197" s="5"/>
      <c r="G197" s="8">
        <f t="shared" si="5"/>
        <v>1</v>
      </c>
      <c r="H197" s="8" t="s">
        <v>5969</v>
      </c>
      <c r="I197" s="5"/>
      <c r="J197" s="5"/>
      <c r="K197" s="64">
        <v>220</v>
      </c>
      <c r="L197" s="5" t="str">
        <f t="shared" si="6"/>
        <v>Open</v>
      </c>
      <c r="M197" s="5"/>
      <c r="N197" s="5"/>
    </row>
    <row r="198" spans="1:14">
      <c r="A198" s="5">
        <v>195</v>
      </c>
      <c r="B198" s="5" t="s">
        <v>10947</v>
      </c>
      <c r="C198" s="5" t="s">
        <v>10967</v>
      </c>
      <c r="D198" s="5" t="s">
        <v>2664</v>
      </c>
      <c r="E198" s="2">
        <v>44926</v>
      </c>
      <c r="F198" s="5"/>
      <c r="G198" s="8">
        <f t="shared" si="5"/>
        <v>1</v>
      </c>
      <c r="H198" s="8" t="s">
        <v>5969</v>
      </c>
      <c r="I198" s="5"/>
      <c r="J198" s="5"/>
      <c r="K198" s="64">
        <v>230</v>
      </c>
      <c r="L198" s="5" t="str">
        <f t="shared" si="6"/>
        <v>Open</v>
      </c>
      <c r="M198" s="5"/>
      <c r="N198" s="5"/>
    </row>
    <row r="199" spans="1:14">
      <c r="A199" s="5">
        <v>196</v>
      </c>
      <c r="B199" s="5" t="s">
        <v>10948</v>
      </c>
      <c r="C199" s="5" t="s">
        <v>10968</v>
      </c>
      <c r="D199" s="5" t="s">
        <v>10929</v>
      </c>
      <c r="E199" s="2">
        <v>44926</v>
      </c>
      <c r="F199" s="5"/>
      <c r="G199" s="8">
        <f t="shared" ref="G199:G208" si="7">IF(C199="","",IF(D199=I199,0,1))</f>
        <v>1</v>
      </c>
      <c r="H199" s="8" t="s">
        <v>5969</v>
      </c>
      <c r="I199" s="5"/>
      <c r="J199" s="5"/>
      <c r="K199" s="64">
        <v>185</v>
      </c>
      <c r="L199" s="5" t="str">
        <f t="shared" si="6"/>
        <v>Open</v>
      </c>
      <c r="M199" s="5"/>
      <c r="N199" s="5"/>
    </row>
    <row r="200" spans="1:14">
      <c r="A200" s="5">
        <v>197</v>
      </c>
      <c r="B200" s="5" t="s">
        <v>10949</v>
      </c>
      <c r="C200" s="5" t="s">
        <v>10969</v>
      </c>
      <c r="D200" s="5" t="s">
        <v>10930</v>
      </c>
      <c r="E200" s="2">
        <v>44926</v>
      </c>
      <c r="F200" s="5"/>
      <c r="G200" s="8">
        <f t="shared" si="7"/>
        <v>1</v>
      </c>
      <c r="H200" s="8" t="s">
        <v>5969</v>
      </c>
      <c r="I200" s="5"/>
      <c r="J200" s="5"/>
      <c r="K200" s="64">
        <v>100</v>
      </c>
      <c r="L200" s="5" t="str">
        <f t="shared" si="6"/>
        <v>Open</v>
      </c>
      <c r="M200" s="5"/>
      <c r="N200" s="5"/>
    </row>
    <row r="201" spans="1:14">
      <c r="A201" s="5">
        <v>198</v>
      </c>
      <c r="B201" s="5" t="s">
        <v>10950</v>
      </c>
      <c r="C201" s="5" t="s">
        <v>10970</v>
      </c>
      <c r="D201" s="5" t="s">
        <v>10931</v>
      </c>
      <c r="E201" s="2">
        <v>44926</v>
      </c>
      <c r="F201" s="5"/>
      <c r="G201" s="8">
        <f t="shared" si="7"/>
        <v>1</v>
      </c>
      <c r="H201" s="8" t="s">
        <v>5969</v>
      </c>
      <c r="I201" s="5"/>
      <c r="J201" s="5"/>
      <c r="K201" s="64">
        <v>140</v>
      </c>
      <c r="L201" s="5" t="str">
        <f t="shared" si="6"/>
        <v>Open</v>
      </c>
      <c r="M201" s="5"/>
      <c r="N201" s="5"/>
    </row>
    <row r="202" spans="1:14">
      <c r="A202" s="5">
        <v>199</v>
      </c>
      <c r="B202" s="5" t="s">
        <v>10951</v>
      </c>
      <c r="C202" s="5" t="s">
        <v>10971</v>
      </c>
      <c r="D202" s="5" t="s">
        <v>10932</v>
      </c>
      <c r="E202" s="2">
        <v>44926</v>
      </c>
      <c r="F202" s="5"/>
      <c r="G202" s="8">
        <f t="shared" si="7"/>
        <v>1</v>
      </c>
      <c r="H202" s="8" t="s">
        <v>5969</v>
      </c>
      <c r="I202" s="5"/>
      <c r="J202" s="5"/>
      <c r="K202" s="64">
        <v>90</v>
      </c>
      <c r="L202" s="5" t="str">
        <f t="shared" si="6"/>
        <v>Open</v>
      </c>
      <c r="M202" s="5"/>
      <c r="N202" s="5"/>
    </row>
    <row r="203" spans="1:14">
      <c r="A203" s="5">
        <v>200</v>
      </c>
      <c r="B203" s="5" t="s">
        <v>10952</v>
      </c>
      <c r="C203" s="5" t="s">
        <v>10972</v>
      </c>
      <c r="D203" s="5" t="s">
        <v>10933</v>
      </c>
      <c r="E203" s="2">
        <v>44926</v>
      </c>
      <c r="F203" s="5"/>
      <c r="G203" s="8">
        <f t="shared" si="7"/>
        <v>1</v>
      </c>
      <c r="H203" s="8" t="s">
        <v>5969</v>
      </c>
      <c r="I203" s="5"/>
      <c r="J203" s="5"/>
      <c r="K203" s="64">
        <v>180</v>
      </c>
      <c r="L203" s="5" t="str">
        <f t="shared" si="6"/>
        <v>Open</v>
      </c>
      <c r="M203" s="5"/>
      <c r="N203" s="5"/>
    </row>
    <row r="204" spans="1:14">
      <c r="A204" s="5">
        <v>201</v>
      </c>
      <c r="B204" s="5" t="s">
        <v>10953</v>
      </c>
      <c r="C204" s="5" t="s">
        <v>10973</v>
      </c>
      <c r="D204" s="5" t="s">
        <v>10934</v>
      </c>
      <c r="E204" s="2">
        <v>44926</v>
      </c>
      <c r="F204" s="5"/>
      <c r="G204" s="8">
        <f t="shared" si="7"/>
        <v>1</v>
      </c>
      <c r="H204" s="8" t="s">
        <v>5969</v>
      </c>
      <c r="I204" s="5"/>
      <c r="J204" s="5"/>
      <c r="K204" s="64">
        <v>110</v>
      </c>
      <c r="L204" s="5" t="str">
        <f t="shared" si="6"/>
        <v>Open</v>
      </c>
      <c r="M204" s="5"/>
      <c r="N204" s="5"/>
    </row>
    <row r="205" spans="1:14">
      <c r="A205" s="5">
        <v>202</v>
      </c>
      <c r="B205" s="5" t="s">
        <v>10954</v>
      </c>
      <c r="C205" s="5" t="s">
        <v>10974</v>
      </c>
      <c r="D205" s="5" t="s">
        <v>9673</v>
      </c>
      <c r="E205" s="2">
        <v>44926</v>
      </c>
      <c r="F205" s="5"/>
      <c r="G205" s="8">
        <f t="shared" si="7"/>
        <v>1</v>
      </c>
      <c r="H205" s="8" t="s">
        <v>11768</v>
      </c>
      <c r="I205" s="5"/>
      <c r="J205" s="5"/>
      <c r="K205" s="64">
        <v>169</v>
      </c>
      <c r="L205" s="5" t="str">
        <f t="shared" si="6"/>
        <v>Open</v>
      </c>
      <c r="M205" s="5"/>
      <c r="N205" s="5"/>
    </row>
    <row r="206" spans="1:14">
      <c r="A206" s="5">
        <v>203</v>
      </c>
      <c r="B206" s="5" t="s">
        <v>10955</v>
      </c>
      <c r="C206" s="5" t="s">
        <v>10975</v>
      </c>
      <c r="D206" s="5" t="s">
        <v>10935</v>
      </c>
      <c r="E206" s="2">
        <v>44926</v>
      </c>
      <c r="F206" s="5"/>
      <c r="G206" s="8">
        <f t="shared" si="7"/>
        <v>1</v>
      </c>
      <c r="H206" s="8" t="s">
        <v>5969</v>
      </c>
      <c r="I206" s="5"/>
      <c r="J206" s="5"/>
      <c r="K206" s="64">
        <v>150</v>
      </c>
      <c r="L206" s="5" t="str">
        <f t="shared" si="6"/>
        <v>Open</v>
      </c>
      <c r="M206" s="5"/>
      <c r="N206" s="5"/>
    </row>
    <row r="207" spans="1:14">
      <c r="A207" s="5">
        <v>204</v>
      </c>
      <c r="B207" s="5" t="s">
        <v>10956</v>
      </c>
      <c r="C207" s="5" t="s">
        <v>10976</v>
      </c>
      <c r="D207" s="5" t="s">
        <v>10936</v>
      </c>
      <c r="E207" s="2">
        <v>44926</v>
      </c>
      <c r="F207" s="5"/>
      <c r="G207" s="8">
        <f t="shared" si="7"/>
        <v>1</v>
      </c>
      <c r="H207" s="8" t="s">
        <v>11769</v>
      </c>
      <c r="I207" s="5"/>
      <c r="J207" s="5"/>
      <c r="K207" s="64">
        <v>195</v>
      </c>
      <c r="L207" s="5" t="str">
        <f t="shared" si="6"/>
        <v>Open</v>
      </c>
      <c r="M207" s="5"/>
      <c r="N207" s="5"/>
    </row>
    <row r="208" spans="1:14">
      <c r="A208" s="5">
        <v>205</v>
      </c>
      <c r="B208" s="5" t="s">
        <v>10957</v>
      </c>
      <c r="C208" s="5" t="s">
        <v>10977</v>
      </c>
      <c r="D208" s="5" t="s">
        <v>10937</v>
      </c>
      <c r="E208" s="2">
        <v>44926</v>
      </c>
      <c r="F208" s="5"/>
      <c r="G208" s="8">
        <f t="shared" si="7"/>
        <v>1</v>
      </c>
      <c r="H208" s="8" t="s">
        <v>5969</v>
      </c>
      <c r="I208" s="5"/>
      <c r="J208" s="5"/>
      <c r="K208" s="64">
        <v>150</v>
      </c>
      <c r="L208" s="5" t="str">
        <f t="shared" si="6"/>
        <v>Open</v>
      </c>
      <c r="M208" s="5"/>
      <c r="N208" s="5"/>
    </row>
    <row r="209" spans="11:11">
      <c r="K209"/>
    </row>
    <row r="210" spans="11:11">
      <c r="K210"/>
    </row>
    <row r="211" spans="11:11">
      <c r="K211"/>
    </row>
    <row r="212" spans="11:11">
      <c r="K212"/>
    </row>
    <row r="213" spans="11:11">
      <c r="K213"/>
    </row>
    <row r="214" spans="11:11">
      <c r="K214"/>
    </row>
    <row r="215" spans="11:11">
      <c r="K215"/>
    </row>
    <row r="216" spans="11:11">
      <c r="K216"/>
    </row>
    <row r="217" spans="11:11">
      <c r="K217"/>
    </row>
    <row r="218" spans="11:11">
      <c r="K218"/>
    </row>
    <row r="219" spans="11:11">
      <c r="K219"/>
    </row>
    <row r="220" spans="11:11">
      <c r="K220"/>
    </row>
    <row r="221" spans="11:11">
      <c r="K221"/>
    </row>
    <row r="222" spans="11:11">
      <c r="K222"/>
    </row>
    <row r="223" spans="11:11">
      <c r="K223"/>
    </row>
    <row r="224" spans="11:11">
      <c r="K224"/>
    </row>
    <row r="225" spans="11:11">
      <c r="K225"/>
    </row>
    <row r="226" spans="11:11">
      <c r="K226"/>
    </row>
    <row r="227" spans="11:11">
      <c r="K227"/>
    </row>
    <row r="228" spans="11:11">
      <c r="K228"/>
    </row>
    <row r="229" spans="11:11">
      <c r="K229"/>
    </row>
    <row r="230" spans="11:11">
      <c r="K230"/>
    </row>
    <row r="231" spans="11:11">
      <c r="K231"/>
    </row>
    <row r="232" spans="11:11">
      <c r="K232"/>
    </row>
    <row r="233" spans="11:11">
      <c r="K2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03074-DB17-4423-AB7D-E477E199945F}">
  <dimension ref="A1:T106"/>
  <sheetViews>
    <sheetView topLeftCell="C1" zoomScaleNormal="100" workbookViewId="0">
      <pane ySplit="3" topLeftCell="A4" activePane="bottomLeft" state="frozen"/>
      <selection pane="bottomLeft" activeCell="J3" sqref="J3"/>
    </sheetView>
  </sheetViews>
  <sheetFormatPr defaultRowHeight="15"/>
  <cols>
    <col min="1" max="1" width="5.85546875" bestFit="1" customWidth="1"/>
    <col min="2" max="2" width="22.85546875" bestFit="1" customWidth="1"/>
    <col min="3" max="3" width="22.140625" bestFit="1" customWidth="1"/>
    <col min="4" max="4" width="24.7109375" customWidth="1"/>
    <col min="5" max="5" width="99.42578125" bestFit="1" customWidth="1"/>
    <col min="6" max="6" width="14.7109375" customWidth="1"/>
    <col min="7" max="7" width="13.85546875" style="6" bestFit="1" customWidth="1"/>
    <col min="8" max="8" width="12" style="6" bestFit="1" customWidth="1"/>
    <col min="9" max="9" width="13.85546875" customWidth="1"/>
    <col min="10" max="10" width="9.140625" style="6"/>
    <col min="11" max="11" width="13.85546875" customWidth="1"/>
    <col min="12" max="12" width="12.7109375" style="60" bestFit="1" customWidth="1"/>
    <col min="13" max="13" width="12.7109375" customWidth="1"/>
    <col min="14" max="14" width="11.140625" bestFit="1" customWidth="1"/>
    <col min="15" max="15" width="13.5703125" style="73" bestFit="1" customWidth="1"/>
    <col min="16" max="16" width="19.7109375" bestFit="1" customWidth="1"/>
    <col min="17" max="17" width="28" style="6" customWidth="1"/>
  </cols>
  <sheetData>
    <row r="1" spans="1:20">
      <c r="A1" s="5"/>
      <c r="B1" s="5"/>
      <c r="C1" s="5"/>
      <c r="D1" s="8"/>
      <c r="E1" s="5"/>
      <c r="F1" s="5"/>
      <c r="G1" s="8"/>
      <c r="H1" s="8"/>
      <c r="I1" s="5"/>
      <c r="J1" s="9">
        <f>SUM(J10:J106)</f>
        <v>97</v>
      </c>
      <c r="K1" s="5"/>
      <c r="L1" s="69">
        <f>SUM(L10:L106)</f>
        <v>18988</v>
      </c>
      <c r="M1" s="39"/>
      <c r="N1" s="9"/>
      <c r="O1" s="20"/>
      <c r="P1" s="8"/>
      <c r="Q1" s="67"/>
      <c r="R1" s="5"/>
      <c r="S1" s="5"/>
      <c r="T1" s="5"/>
    </row>
    <row r="2" spans="1:20">
      <c r="A2" s="5"/>
      <c r="B2" s="5"/>
      <c r="C2" s="5"/>
      <c r="D2" s="8"/>
      <c r="E2" s="5"/>
      <c r="F2" s="5"/>
      <c r="G2" s="8"/>
      <c r="H2" s="8"/>
      <c r="I2" s="5"/>
      <c r="J2" s="8"/>
      <c r="K2" s="5"/>
      <c r="L2" s="64"/>
      <c r="M2" s="8"/>
      <c r="N2" s="8"/>
      <c r="O2" s="20"/>
      <c r="P2" s="8"/>
      <c r="Q2" s="8"/>
      <c r="R2" s="5"/>
      <c r="S2" s="5"/>
      <c r="T2" s="5"/>
    </row>
    <row r="3" spans="1:20">
      <c r="A3" s="21" t="s">
        <v>5899</v>
      </c>
      <c r="B3" s="68" t="s">
        <v>5900</v>
      </c>
      <c r="C3" s="68" t="s">
        <v>5901</v>
      </c>
      <c r="D3" s="35" t="s">
        <v>5902</v>
      </c>
      <c r="E3" s="21" t="s">
        <v>5903</v>
      </c>
      <c r="F3" s="21" t="s">
        <v>11631</v>
      </c>
      <c r="G3" s="35" t="s">
        <v>1</v>
      </c>
      <c r="H3" s="35" t="s">
        <v>18</v>
      </c>
      <c r="I3" s="21" t="s">
        <v>6727</v>
      </c>
      <c r="J3" s="31" t="s">
        <v>5904</v>
      </c>
      <c r="K3" s="11" t="s">
        <v>192</v>
      </c>
      <c r="L3" s="70" t="s">
        <v>3</v>
      </c>
      <c r="M3" s="61" t="s">
        <v>9717</v>
      </c>
      <c r="N3" s="31" t="s">
        <v>2</v>
      </c>
      <c r="O3" s="74" t="s">
        <v>6735</v>
      </c>
      <c r="P3" s="31" t="s">
        <v>9323</v>
      </c>
      <c r="Q3" s="35" t="s">
        <v>5905</v>
      </c>
      <c r="R3" s="5"/>
      <c r="S3" s="5"/>
      <c r="T3" s="5"/>
    </row>
    <row r="4" spans="1:20">
      <c r="A4" s="22">
        <v>1</v>
      </c>
      <c r="B4" s="5" t="s">
        <v>5942</v>
      </c>
      <c r="C4" s="5" t="s">
        <v>5922</v>
      </c>
      <c r="D4" s="33" t="s">
        <v>5913</v>
      </c>
      <c r="E4" s="22" t="s">
        <v>5943</v>
      </c>
      <c r="F4" s="22"/>
      <c r="G4" s="66" t="s">
        <v>5944</v>
      </c>
      <c r="H4" s="37">
        <v>44915</v>
      </c>
      <c r="I4" s="23"/>
      <c r="J4" s="8">
        <f t="shared" ref="J4:J35" si="0">IF(E4="","",IF(G4=K4,0,1))</f>
        <v>0</v>
      </c>
      <c r="K4" s="66" t="s">
        <v>5944</v>
      </c>
      <c r="L4" s="32">
        <v>0</v>
      </c>
      <c r="M4" s="32">
        <v>83</v>
      </c>
      <c r="N4" s="32"/>
      <c r="O4" s="75">
        <v>44909</v>
      </c>
      <c r="P4" s="24" t="s">
        <v>9324</v>
      </c>
      <c r="Q4" s="8" t="s">
        <v>5930</v>
      </c>
      <c r="R4" s="5"/>
      <c r="S4" s="5"/>
      <c r="T4" s="5"/>
    </row>
    <row r="5" spans="1:20">
      <c r="A5" s="22">
        <v>2</v>
      </c>
      <c r="B5" s="5" t="s">
        <v>5945</v>
      </c>
      <c r="C5" s="5" t="s">
        <v>5907</v>
      </c>
      <c r="D5" s="33" t="s">
        <v>5913</v>
      </c>
      <c r="E5" s="22" t="s">
        <v>5946</v>
      </c>
      <c r="F5" s="22"/>
      <c r="G5" s="66" t="s">
        <v>5947</v>
      </c>
      <c r="H5" s="37">
        <v>44915</v>
      </c>
      <c r="I5" s="23"/>
      <c r="J5" s="8">
        <f t="shared" si="0"/>
        <v>0</v>
      </c>
      <c r="K5" s="66" t="s">
        <v>5947</v>
      </c>
      <c r="L5" s="32">
        <v>0</v>
      </c>
      <c r="M5" s="32">
        <v>650</v>
      </c>
      <c r="N5" s="32"/>
      <c r="O5" s="75">
        <v>44917</v>
      </c>
      <c r="P5" s="24" t="s">
        <v>9317</v>
      </c>
      <c r="Q5" s="8" t="s">
        <v>5930</v>
      </c>
      <c r="R5" s="5"/>
      <c r="S5" s="5"/>
      <c r="T5" s="5"/>
    </row>
    <row r="6" spans="1:20">
      <c r="A6" s="22">
        <v>3</v>
      </c>
      <c r="B6" s="5" t="s">
        <v>5945</v>
      </c>
      <c r="C6" s="5" t="s">
        <v>5907</v>
      </c>
      <c r="D6" s="33" t="s">
        <v>5913</v>
      </c>
      <c r="E6" s="22" t="s">
        <v>5948</v>
      </c>
      <c r="F6" s="22"/>
      <c r="G6" s="66" t="s">
        <v>5949</v>
      </c>
      <c r="H6" s="37">
        <v>44915</v>
      </c>
      <c r="I6" s="23"/>
      <c r="J6" s="8">
        <f t="shared" si="0"/>
        <v>0</v>
      </c>
      <c r="K6" s="66" t="s">
        <v>5949</v>
      </c>
      <c r="L6" s="32">
        <v>0</v>
      </c>
      <c r="M6" s="32">
        <v>650</v>
      </c>
      <c r="N6" s="32"/>
      <c r="O6" s="75">
        <v>44917</v>
      </c>
      <c r="P6" s="24" t="s">
        <v>5945</v>
      </c>
      <c r="Q6" s="8" t="s">
        <v>5930</v>
      </c>
      <c r="R6" s="5"/>
      <c r="S6" s="5"/>
      <c r="T6" s="5"/>
    </row>
    <row r="7" spans="1:20">
      <c r="A7" s="22">
        <v>67</v>
      </c>
      <c r="B7" s="5" t="s">
        <v>10515</v>
      </c>
      <c r="C7" s="5" t="s">
        <v>6176</v>
      </c>
      <c r="D7" s="8"/>
      <c r="E7" s="5" t="s">
        <v>10529</v>
      </c>
      <c r="F7" s="5"/>
      <c r="G7" s="33" t="s">
        <v>10543</v>
      </c>
      <c r="H7" s="20">
        <v>44922</v>
      </c>
      <c r="I7" s="5"/>
      <c r="J7" s="8">
        <f t="shared" si="0"/>
        <v>0</v>
      </c>
      <c r="K7" s="33" t="s">
        <v>10543</v>
      </c>
      <c r="L7" s="71">
        <v>0</v>
      </c>
      <c r="M7" s="71">
        <v>54</v>
      </c>
      <c r="N7" s="71"/>
      <c r="O7" s="20">
        <v>44929</v>
      </c>
      <c r="P7" s="8" t="s">
        <v>11074</v>
      </c>
      <c r="Q7" s="8" t="s">
        <v>10553</v>
      </c>
      <c r="R7" s="5"/>
      <c r="S7" s="5"/>
      <c r="T7" s="5"/>
    </row>
    <row r="8" spans="1:20">
      <c r="A8" s="22">
        <v>86</v>
      </c>
      <c r="B8" s="5"/>
      <c r="C8" s="5" t="s">
        <v>5922</v>
      </c>
      <c r="D8" s="5"/>
      <c r="E8" s="5" t="s">
        <v>10765</v>
      </c>
      <c r="F8" s="5"/>
      <c r="G8" s="8" t="s">
        <v>8742</v>
      </c>
      <c r="H8" s="20">
        <v>44925</v>
      </c>
      <c r="I8" s="5"/>
      <c r="J8" s="8">
        <f t="shared" si="0"/>
        <v>0</v>
      </c>
      <c r="K8" s="8" t="s">
        <v>8742</v>
      </c>
      <c r="L8" s="64">
        <v>0</v>
      </c>
      <c r="M8" s="64">
        <v>103</v>
      </c>
      <c r="N8" s="64"/>
      <c r="O8" s="20">
        <v>44929</v>
      </c>
      <c r="P8" s="5" t="s">
        <v>11075</v>
      </c>
      <c r="Q8" s="8" t="s">
        <v>5911</v>
      </c>
      <c r="R8" s="5"/>
      <c r="S8" s="5"/>
      <c r="T8" s="5"/>
    </row>
    <row r="9" spans="1:20">
      <c r="A9" s="22">
        <v>72</v>
      </c>
      <c r="B9" s="5" t="s">
        <v>10520</v>
      </c>
      <c r="C9" s="5" t="s">
        <v>6176</v>
      </c>
      <c r="D9" s="8"/>
      <c r="E9" s="5" t="s">
        <v>10534</v>
      </c>
      <c r="F9" s="5"/>
      <c r="G9" s="33" t="s">
        <v>10548</v>
      </c>
      <c r="H9" s="20">
        <v>44922</v>
      </c>
      <c r="I9" s="5"/>
      <c r="J9" s="8">
        <f t="shared" si="0"/>
        <v>0</v>
      </c>
      <c r="K9" s="33" t="s">
        <v>10548</v>
      </c>
      <c r="L9" s="71">
        <v>0</v>
      </c>
      <c r="M9" s="71">
        <v>90</v>
      </c>
      <c r="N9" s="8"/>
      <c r="O9" s="20">
        <v>44930</v>
      </c>
      <c r="P9" s="8" t="s">
        <v>11186</v>
      </c>
      <c r="Q9" s="8" t="s">
        <v>10553</v>
      </c>
      <c r="R9" s="5"/>
      <c r="S9" s="5"/>
      <c r="T9" s="5"/>
    </row>
    <row r="10" spans="1:20">
      <c r="A10" s="22">
        <v>7</v>
      </c>
      <c r="B10" s="5" t="s">
        <v>5921</v>
      </c>
      <c r="C10" s="5" t="s">
        <v>5922</v>
      </c>
      <c r="D10" s="33" t="s">
        <v>5923</v>
      </c>
      <c r="E10" s="22" t="s">
        <v>5924</v>
      </c>
      <c r="F10" s="22"/>
      <c r="G10" s="66" t="s">
        <v>5925</v>
      </c>
      <c r="H10" s="37">
        <v>44915</v>
      </c>
      <c r="I10" s="23"/>
      <c r="J10" s="8">
        <f t="shared" si="0"/>
        <v>1</v>
      </c>
      <c r="K10" s="23"/>
      <c r="L10" s="71">
        <v>99</v>
      </c>
      <c r="M10" s="32"/>
      <c r="N10" s="32"/>
      <c r="O10" s="20"/>
      <c r="P10" s="24"/>
      <c r="Q10" s="8" t="s">
        <v>5911</v>
      </c>
      <c r="R10" s="5"/>
      <c r="S10" s="5"/>
      <c r="T10" s="5"/>
    </row>
    <row r="11" spans="1:20">
      <c r="A11" s="22">
        <v>4</v>
      </c>
      <c r="B11" s="5" t="s">
        <v>5906</v>
      </c>
      <c r="C11" s="5" t="s">
        <v>5907</v>
      </c>
      <c r="D11" s="33" t="s">
        <v>5908</v>
      </c>
      <c r="E11" s="22" t="s">
        <v>5909</v>
      </c>
      <c r="F11" s="22"/>
      <c r="G11" s="66" t="s">
        <v>5910</v>
      </c>
      <c r="H11" s="37">
        <v>44915</v>
      </c>
      <c r="I11" s="23"/>
      <c r="J11" s="8">
        <f t="shared" si="0"/>
        <v>1</v>
      </c>
      <c r="K11" s="66"/>
      <c r="L11" s="71">
        <v>134</v>
      </c>
      <c r="M11" s="32"/>
      <c r="N11" s="32"/>
      <c r="O11" s="20"/>
      <c r="P11" s="17"/>
      <c r="Q11" s="8" t="s">
        <v>5911</v>
      </c>
      <c r="R11" s="5"/>
      <c r="S11" s="5"/>
      <c r="T11" s="5"/>
    </row>
    <row r="12" spans="1:20">
      <c r="A12" s="22">
        <v>5</v>
      </c>
      <c r="B12" s="5" t="s">
        <v>5912</v>
      </c>
      <c r="C12" s="5" t="s">
        <v>5907</v>
      </c>
      <c r="D12" s="33" t="s">
        <v>5913</v>
      </c>
      <c r="E12" s="22" t="s">
        <v>5914</v>
      </c>
      <c r="F12" s="22"/>
      <c r="G12" s="72" t="s">
        <v>5915</v>
      </c>
      <c r="H12" s="37">
        <v>44915</v>
      </c>
      <c r="I12" s="23"/>
      <c r="J12" s="8">
        <f t="shared" si="0"/>
        <v>1</v>
      </c>
      <c r="K12" s="23"/>
      <c r="L12" s="71">
        <v>96</v>
      </c>
      <c r="M12" s="32"/>
      <c r="N12" s="32"/>
      <c r="O12" s="20"/>
      <c r="P12" s="24"/>
      <c r="Q12" s="8" t="s">
        <v>5916</v>
      </c>
      <c r="R12" s="5"/>
      <c r="S12" s="5"/>
      <c r="T12" s="5"/>
    </row>
    <row r="13" spans="1:20">
      <c r="A13" s="22">
        <v>6</v>
      </c>
      <c r="B13" s="5" t="s">
        <v>5917</v>
      </c>
      <c r="C13" s="5" t="s">
        <v>5907</v>
      </c>
      <c r="D13" s="33" t="s">
        <v>5913</v>
      </c>
      <c r="E13" s="22" t="s">
        <v>5918</v>
      </c>
      <c r="F13" s="22"/>
      <c r="G13" s="66" t="s">
        <v>5919</v>
      </c>
      <c r="H13" s="37">
        <v>44915</v>
      </c>
      <c r="I13" s="23"/>
      <c r="J13" s="8">
        <f t="shared" si="0"/>
        <v>1</v>
      </c>
      <c r="K13" s="23" t="s">
        <v>10981</v>
      </c>
      <c r="L13" s="71">
        <v>102</v>
      </c>
      <c r="M13" s="32"/>
      <c r="N13" s="32"/>
      <c r="O13" s="20"/>
      <c r="P13" s="24"/>
      <c r="Q13" s="8" t="s">
        <v>5920</v>
      </c>
      <c r="R13" s="5"/>
      <c r="S13" s="5"/>
      <c r="T13" s="5"/>
    </row>
    <row r="14" spans="1:20">
      <c r="A14" s="22">
        <v>8</v>
      </c>
      <c r="B14" s="5" t="s">
        <v>5926</v>
      </c>
      <c r="C14" s="5" t="s">
        <v>5907</v>
      </c>
      <c r="D14" s="33" t="s">
        <v>5927</v>
      </c>
      <c r="E14" s="22" t="s">
        <v>5928</v>
      </c>
      <c r="F14" s="22"/>
      <c r="G14" s="66" t="s">
        <v>5929</v>
      </c>
      <c r="H14" s="37">
        <v>44915</v>
      </c>
      <c r="I14" s="23"/>
      <c r="J14" s="8">
        <f t="shared" si="0"/>
        <v>1</v>
      </c>
      <c r="K14" s="23"/>
      <c r="L14" s="71">
        <v>207</v>
      </c>
      <c r="M14" s="32"/>
      <c r="N14" s="32"/>
      <c r="O14" s="20"/>
      <c r="P14" s="24"/>
      <c r="Q14" s="8" t="s">
        <v>5930</v>
      </c>
      <c r="R14" s="5"/>
      <c r="S14" s="5"/>
      <c r="T14" s="5"/>
    </row>
    <row r="15" spans="1:20">
      <c r="A15" s="22">
        <v>9</v>
      </c>
      <c r="B15" s="5" t="s">
        <v>5931</v>
      </c>
      <c r="C15" s="5" t="s">
        <v>5907</v>
      </c>
      <c r="D15" s="33" t="s">
        <v>5932</v>
      </c>
      <c r="E15" s="22" t="s">
        <v>5933</v>
      </c>
      <c r="F15" s="22"/>
      <c r="G15" s="66" t="s">
        <v>5934</v>
      </c>
      <c r="H15" s="37">
        <v>44915</v>
      </c>
      <c r="I15" s="23"/>
      <c r="J15" s="8">
        <f t="shared" si="0"/>
        <v>1</v>
      </c>
      <c r="K15" s="23"/>
      <c r="L15" s="71">
        <v>90</v>
      </c>
      <c r="M15" s="32"/>
      <c r="N15" s="32"/>
      <c r="O15" s="20"/>
      <c r="P15" s="24"/>
      <c r="Q15" s="8" t="s">
        <v>5911</v>
      </c>
      <c r="R15" s="5"/>
      <c r="S15" s="5"/>
      <c r="T15" s="5"/>
    </row>
    <row r="16" spans="1:20">
      <c r="A16" s="22">
        <v>10</v>
      </c>
      <c r="B16" s="5" t="s">
        <v>5935</v>
      </c>
      <c r="C16" s="5" t="s">
        <v>5922</v>
      </c>
      <c r="D16" s="33" t="s">
        <v>5936</v>
      </c>
      <c r="E16" s="22" t="s">
        <v>5937</v>
      </c>
      <c r="F16" s="22"/>
      <c r="G16" s="66" t="s">
        <v>5938</v>
      </c>
      <c r="H16" s="37">
        <v>44915</v>
      </c>
      <c r="I16" s="23"/>
      <c r="J16" s="8">
        <f t="shared" si="0"/>
        <v>1</v>
      </c>
      <c r="K16" s="23"/>
      <c r="L16" s="71">
        <v>142</v>
      </c>
      <c r="M16" s="32"/>
      <c r="N16" s="32"/>
      <c r="O16" s="20"/>
      <c r="P16" s="24"/>
      <c r="Q16" s="8" t="s">
        <v>5930</v>
      </c>
      <c r="R16" s="5"/>
      <c r="S16" s="5"/>
      <c r="T16" s="5"/>
    </row>
    <row r="17" spans="1:20">
      <c r="A17" s="22">
        <v>11</v>
      </c>
      <c r="B17" s="5" t="s">
        <v>5939</v>
      </c>
      <c r="C17" s="5" t="s">
        <v>5922</v>
      </c>
      <c r="D17" s="33" t="s">
        <v>5936</v>
      </c>
      <c r="E17" s="22" t="s">
        <v>5940</v>
      </c>
      <c r="F17" s="22"/>
      <c r="G17" s="66" t="s">
        <v>5941</v>
      </c>
      <c r="H17" s="37">
        <v>44915</v>
      </c>
      <c r="I17" s="23"/>
      <c r="J17" s="8">
        <f t="shared" si="0"/>
        <v>1</v>
      </c>
      <c r="K17" s="23"/>
      <c r="L17" s="71">
        <v>96</v>
      </c>
      <c r="M17" s="32"/>
      <c r="N17" s="32"/>
      <c r="O17" s="20"/>
      <c r="P17" s="24"/>
      <c r="Q17" s="8" t="s">
        <v>5930</v>
      </c>
      <c r="R17" s="5"/>
      <c r="S17" s="5"/>
      <c r="T17" s="5"/>
    </row>
    <row r="18" spans="1:20">
      <c r="A18" s="22">
        <v>12</v>
      </c>
      <c r="B18" s="5" t="s">
        <v>6398</v>
      </c>
      <c r="C18" s="5" t="s">
        <v>5922</v>
      </c>
      <c r="D18" s="34" t="s">
        <v>6187</v>
      </c>
      <c r="E18" s="22" t="s">
        <v>11007</v>
      </c>
      <c r="F18" s="22"/>
      <c r="G18" s="65" t="s">
        <v>6399</v>
      </c>
      <c r="H18" s="37">
        <v>44915</v>
      </c>
      <c r="I18" s="33"/>
      <c r="J18" s="8">
        <f t="shared" si="0"/>
        <v>1</v>
      </c>
      <c r="K18" s="33"/>
      <c r="L18" s="71">
        <v>179</v>
      </c>
      <c r="M18" s="32"/>
      <c r="N18" s="32"/>
      <c r="O18" s="20"/>
      <c r="P18" s="24"/>
      <c r="Q18" s="8" t="s">
        <v>5911</v>
      </c>
      <c r="R18" s="5"/>
      <c r="S18" s="5"/>
      <c r="T18" s="5"/>
    </row>
    <row r="19" spans="1:20">
      <c r="A19" s="22">
        <v>13</v>
      </c>
      <c r="B19" s="5" t="s">
        <v>5950</v>
      </c>
      <c r="C19" s="5" t="s">
        <v>5922</v>
      </c>
      <c r="D19" s="33" t="s">
        <v>5951</v>
      </c>
      <c r="E19" s="22" t="s">
        <v>5952</v>
      </c>
      <c r="F19" s="22"/>
      <c r="G19" s="66" t="s">
        <v>5953</v>
      </c>
      <c r="H19" s="37">
        <v>44915</v>
      </c>
      <c r="I19" s="23"/>
      <c r="J19" s="8">
        <f t="shared" si="0"/>
        <v>1</v>
      </c>
      <c r="K19" s="23"/>
      <c r="L19" s="71">
        <v>77</v>
      </c>
      <c r="M19" s="32"/>
      <c r="N19" s="32"/>
      <c r="O19" s="20"/>
      <c r="P19" s="24"/>
      <c r="Q19" s="8" t="s">
        <v>5911</v>
      </c>
      <c r="R19" s="5"/>
      <c r="S19" s="5"/>
      <c r="T19" s="5"/>
    </row>
    <row r="20" spans="1:20">
      <c r="A20" s="22">
        <v>14</v>
      </c>
      <c r="B20" s="5" t="s">
        <v>5954</v>
      </c>
      <c r="C20" s="5" t="s">
        <v>5907</v>
      </c>
      <c r="D20" s="33" t="s">
        <v>5955</v>
      </c>
      <c r="E20" s="22" t="s">
        <v>5956</v>
      </c>
      <c r="F20" s="22"/>
      <c r="G20" s="66" t="s">
        <v>5957</v>
      </c>
      <c r="H20" s="37">
        <v>44915</v>
      </c>
      <c r="I20" s="23"/>
      <c r="J20" s="8">
        <f t="shared" si="0"/>
        <v>1</v>
      </c>
      <c r="K20" s="23"/>
      <c r="L20" s="71">
        <f>117/2</f>
        <v>58.5</v>
      </c>
      <c r="M20" s="32"/>
      <c r="N20" s="32"/>
      <c r="O20" s="20"/>
      <c r="P20" s="24"/>
      <c r="Q20" s="8" t="s">
        <v>5911</v>
      </c>
      <c r="R20" s="5"/>
      <c r="S20" s="5"/>
      <c r="T20" s="5"/>
    </row>
    <row r="21" spans="1:20">
      <c r="A21" s="22">
        <v>15</v>
      </c>
      <c r="B21" s="5" t="s">
        <v>5954</v>
      </c>
      <c r="C21" s="5" t="s">
        <v>5907</v>
      </c>
      <c r="D21" s="33" t="s">
        <v>5955</v>
      </c>
      <c r="E21" s="22" t="s">
        <v>5956</v>
      </c>
      <c r="F21" s="22"/>
      <c r="G21" s="66" t="s">
        <v>5957</v>
      </c>
      <c r="H21" s="37">
        <v>44915</v>
      </c>
      <c r="I21" s="23"/>
      <c r="J21" s="8">
        <f t="shared" si="0"/>
        <v>1</v>
      </c>
      <c r="K21" s="23"/>
      <c r="L21" s="71">
        <f>117/2</f>
        <v>58.5</v>
      </c>
      <c r="M21" s="32"/>
      <c r="N21" s="32"/>
      <c r="O21" s="20"/>
      <c r="P21" s="24"/>
      <c r="Q21" s="8" t="s">
        <v>5911</v>
      </c>
      <c r="R21" s="5"/>
      <c r="S21" s="5"/>
      <c r="T21" s="5"/>
    </row>
    <row r="22" spans="1:20">
      <c r="A22" s="22">
        <v>16</v>
      </c>
      <c r="B22" s="5" t="s">
        <v>5958</v>
      </c>
      <c r="C22" s="5" t="s">
        <v>5922</v>
      </c>
      <c r="D22" s="33" t="s">
        <v>5959</v>
      </c>
      <c r="E22" s="22" t="s">
        <v>5960</v>
      </c>
      <c r="F22" s="22"/>
      <c r="G22" s="66" t="s">
        <v>5961</v>
      </c>
      <c r="H22" s="37">
        <v>44915</v>
      </c>
      <c r="I22" s="23"/>
      <c r="J22" s="8">
        <f t="shared" si="0"/>
        <v>1</v>
      </c>
      <c r="K22" s="23"/>
      <c r="L22" s="71">
        <v>128</v>
      </c>
      <c r="M22" s="32"/>
      <c r="N22" s="32"/>
      <c r="O22" s="20"/>
      <c r="P22" s="24"/>
      <c r="Q22" s="8" t="s">
        <v>5911</v>
      </c>
      <c r="R22" s="5"/>
      <c r="S22" s="5"/>
      <c r="T22" s="5"/>
    </row>
    <row r="23" spans="1:20">
      <c r="A23" s="22">
        <v>17</v>
      </c>
      <c r="B23" s="5" t="s">
        <v>5962</v>
      </c>
      <c r="C23" s="5" t="s">
        <v>5922</v>
      </c>
      <c r="D23" s="33" t="s">
        <v>5955</v>
      </c>
      <c r="E23" s="22" t="s">
        <v>5963</v>
      </c>
      <c r="F23" s="22"/>
      <c r="G23" s="66" t="s">
        <v>5964</v>
      </c>
      <c r="H23" s="37">
        <v>44915</v>
      </c>
      <c r="I23" s="23"/>
      <c r="J23" s="8">
        <f t="shared" si="0"/>
        <v>1</v>
      </c>
      <c r="K23" s="23"/>
      <c r="L23" s="71">
        <v>86</v>
      </c>
      <c r="M23" s="32"/>
      <c r="N23" s="32"/>
      <c r="O23" s="20"/>
      <c r="P23" s="24"/>
      <c r="Q23" s="8" t="s">
        <v>5911</v>
      </c>
      <c r="R23" s="5"/>
      <c r="S23" s="5"/>
      <c r="T23" s="5"/>
    </row>
    <row r="24" spans="1:20">
      <c r="A24" s="22">
        <v>18</v>
      </c>
      <c r="B24" s="5" t="s">
        <v>5965</v>
      </c>
      <c r="C24" s="5" t="s">
        <v>5907</v>
      </c>
      <c r="D24" s="33" t="s">
        <v>5966</v>
      </c>
      <c r="E24" s="22" t="s">
        <v>5967</v>
      </c>
      <c r="F24" s="22"/>
      <c r="G24" s="66" t="s">
        <v>5968</v>
      </c>
      <c r="H24" s="37">
        <v>44915</v>
      </c>
      <c r="I24" s="23"/>
      <c r="J24" s="8">
        <f t="shared" si="0"/>
        <v>1</v>
      </c>
      <c r="K24" s="23"/>
      <c r="L24" s="71">
        <v>233</v>
      </c>
      <c r="M24" s="32"/>
      <c r="N24" s="32"/>
      <c r="O24" s="20"/>
      <c r="P24" s="24"/>
      <c r="Q24" s="8" t="s">
        <v>5969</v>
      </c>
      <c r="R24" s="5"/>
      <c r="S24" s="5"/>
      <c r="T24" s="5"/>
    </row>
    <row r="25" spans="1:20">
      <c r="A25" s="22">
        <v>19</v>
      </c>
      <c r="B25" s="5" t="s">
        <v>5970</v>
      </c>
      <c r="C25" s="5" t="s">
        <v>5922</v>
      </c>
      <c r="D25" s="33" t="s">
        <v>5966</v>
      </c>
      <c r="E25" s="22" t="s">
        <v>5971</v>
      </c>
      <c r="F25" s="22"/>
      <c r="G25" s="66" t="s">
        <v>11056</v>
      </c>
      <c r="H25" s="37">
        <v>44915</v>
      </c>
      <c r="I25" s="23"/>
      <c r="J25" s="8">
        <f t="shared" si="0"/>
        <v>1</v>
      </c>
      <c r="K25" s="23"/>
      <c r="L25" s="71">
        <v>89</v>
      </c>
      <c r="M25" s="32"/>
      <c r="N25" s="32"/>
      <c r="O25" s="20"/>
      <c r="P25" s="24"/>
      <c r="Q25" s="8" t="s">
        <v>5930</v>
      </c>
      <c r="R25" s="5"/>
      <c r="S25" s="5"/>
      <c r="T25" s="5"/>
    </row>
    <row r="26" spans="1:20">
      <c r="A26" s="22">
        <v>20</v>
      </c>
      <c r="B26" s="5" t="s">
        <v>5972</v>
      </c>
      <c r="C26" s="5" t="s">
        <v>5907</v>
      </c>
      <c r="D26" s="33" t="s">
        <v>5923</v>
      </c>
      <c r="E26" s="22" t="s">
        <v>5973</v>
      </c>
      <c r="F26" s="22"/>
      <c r="G26" s="66" t="s">
        <v>5974</v>
      </c>
      <c r="H26" s="37">
        <v>44915</v>
      </c>
      <c r="I26" s="23"/>
      <c r="J26" s="8">
        <f t="shared" si="0"/>
        <v>1</v>
      </c>
      <c r="K26" s="23"/>
      <c r="L26" s="71">
        <v>39</v>
      </c>
      <c r="M26" s="32"/>
      <c r="N26" s="32"/>
      <c r="O26" s="20"/>
      <c r="P26" s="24"/>
      <c r="Q26" s="8" t="s">
        <v>5911</v>
      </c>
      <c r="R26" s="5"/>
      <c r="S26" s="5"/>
      <c r="T26" s="5"/>
    </row>
    <row r="27" spans="1:20">
      <c r="A27" s="22">
        <v>21</v>
      </c>
      <c r="B27" s="56" t="s">
        <v>5975</v>
      </c>
      <c r="C27" s="5" t="s">
        <v>5922</v>
      </c>
      <c r="D27" s="33" t="s">
        <v>5976</v>
      </c>
      <c r="E27" s="22" t="s">
        <v>5977</v>
      </c>
      <c r="F27" s="22"/>
      <c r="G27" s="66" t="s">
        <v>5978</v>
      </c>
      <c r="H27" s="37">
        <v>44915</v>
      </c>
      <c r="I27" s="23"/>
      <c r="J27" s="8">
        <f t="shared" si="0"/>
        <v>1</v>
      </c>
      <c r="K27" s="23"/>
      <c r="L27" s="71">
        <v>154</v>
      </c>
      <c r="M27" s="32"/>
      <c r="N27" s="32"/>
      <c r="O27" s="20"/>
      <c r="P27" s="24"/>
      <c r="Q27" s="8" t="s">
        <v>5979</v>
      </c>
      <c r="R27" s="5"/>
      <c r="S27" s="5"/>
      <c r="T27" s="5"/>
    </row>
    <row r="28" spans="1:20">
      <c r="A28" s="22">
        <v>22</v>
      </c>
      <c r="B28" s="5" t="s">
        <v>5980</v>
      </c>
      <c r="C28" s="5" t="s">
        <v>5922</v>
      </c>
      <c r="D28" s="33" t="s">
        <v>5976</v>
      </c>
      <c r="E28" s="22" t="s">
        <v>5981</v>
      </c>
      <c r="F28" s="22"/>
      <c r="G28" s="66" t="s">
        <v>5982</v>
      </c>
      <c r="H28" s="37">
        <v>44915</v>
      </c>
      <c r="I28" s="23"/>
      <c r="J28" s="8">
        <f t="shared" si="0"/>
        <v>1</v>
      </c>
      <c r="K28" s="23"/>
      <c r="L28" s="71">
        <v>83</v>
      </c>
      <c r="M28" s="32"/>
      <c r="N28" s="32"/>
      <c r="O28" s="20"/>
      <c r="P28" s="24"/>
      <c r="Q28" s="8" t="s">
        <v>5979</v>
      </c>
      <c r="R28" s="5"/>
      <c r="S28" s="5"/>
      <c r="T28" s="5"/>
    </row>
    <row r="29" spans="1:20">
      <c r="A29" s="22">
        <v>23</v>
      </c>
      <c r="B29" s="5" t="s">
        <v>5983</v>
      </c>
      <c r="C29" s="5" t="s">
        <v>5922</v>
      </c>
      <c r="D29" s="33" t="s">
        <v>5984</v>
      </c>
      <c r="E29" s="22" t="s">
        <v>5960</v>
      </c>
      <c r="F29" s="22"/>
      <c r="G29" s="66" t="s">
        <v>5961</v>
      </c>
      <c r="H29" s="37">
        <v>44915</v>
      </c>
      <c r="I29" s="23"/>
      <c r="J29" s="8">
        <f t="shared" si="0"/>
        <v>1</v>
      </c>
      <c r="K29" s="23"/>
      <c r="L29" s="71">
        <v>131</v>
      </c>
      <c r="M29" s="32"/>
      <c r="N29" s="32"/>
      <c r="O29" s="20"/>
      <c r="P29" s="24"/>
      <c r="Q29" s="8" t="s">
        <v>5979</v>
      </c>
      <c r="R29" s="5"/>
      <c r="S29" s="5"/>
      <c r="T29" s="5"/>
    </row>
    <row r="30" spans="1:20">
      <c r="A30" s="22">
        <v>24</v>
      </c>
      <c r="B30" s="5" t="s">
        <v>5985</v>
      </c>
      <c r="C30" s="5" t="s">
        <v>5922</v>
      </c>
      <c r="D30" s="8" t="s">
        <v>5908</v>
      </c>
      <c r="E30" s="22" t="s">
        <v>5986</v>
      </c>
      <c r="F30" s="22"/>
      <c r="G30" s="8" t="s">
        <v>5987</v>
      </c>
      <c r="H30" s="37">
        <v>44915</v>
      </c>
      <c r="I30" s="5"/>
      <c r="J30" s="8">
        <f t="shared" si="0"/>
        <v>1</v>
      </c>
      <c r="K30" s="5"/>
      <c r="L30" s="71">
        <v>65</v>
      </c>
      <c r="M30" s="33"/>
      <c r="N30" s="33"/>
      <c r="O30" s="20"/>
      <c r="P30" s="22"/>
      <c r="Q30" s="8" t="s">
        <v>5911</v>
      </c>
      <c r="R30" s="5"/>
      <c r="S30" s="5"/>
      <c r="T30" s="5"/>
    </row>
    <row r="31" spans="1:20">
      <c r="A31" s="22">
        <v>25</v>
      </c>
      <c r="B31" s="5" t="s">
        <v>5988</v>
      </c>
      <c r="C31" s="5" t="s">
        <v>5907</v>
      </c>
      <c r="D31" s="8" t="s">
        <v>5913</v>
      </c>
      <c r="E31" s="22" t="s">
        <v>5989</v>
      </c>
      <c r="F31" s="22"/>
      <c r="G31" s="8" t="s">
        <v>5990</v>
      </c>
      <c r="H31" s="37">
        <v>44915</v>
      </c>
      <c r="I31" s="5"/>
      <c r="J31" s="8">
        <f t="shared" si="0"/>
        <v>1</v>
      </c>
      <c r="K31" s="5"/>
      <c r="L31" s="71">
        <v>187</v>
      </c>
      <c r="M31" s="8"/>
      <c r="N31" s="8"/>
      <c r="O31" s="20"/>
      <c r="P31" s="17"/>
      <c r="Q31" s="8" t="s">
        <v>5991</v>
      </c>
      <c r="R31" s="5"/>
      <c r="S31" s="5"/>
      <c r="T31" s="5"/>
    </row>
    <row r="32" spans="1:20">
      <c r="A32" s="22">
        <v>26</v>
      </c>
      <c r="B32" s="5" t="s">
        <v>5992</v>
      </c>
      <c r="C32" s="5" t="s">
        <v>5907</v>
      </c>
      <c r="D32" s="8" t="s">
        <v>5913</v>
      </c>
      <c r="E32" s="22" t="s">
        <v>5993</v>
      </c>
      <c r="F32" s="22"/>
      <c r="G32" s="8" t="s">
        <v>5994</v>
      </c>
      <c r="H32" s="37">
        <v>44915</v>
      </c>
      <c r="I32" s="5"/>
      <c r="J32" s="8">
        <f t="shared" si="0"/>
        <v>1</v>
      </c>
      <c r="K32" s="5"/>
      <c r="L32" s="71">
        <v>242</v>
      </c>
      <c r="M32" s="8"/>
      <c r="N32" s="8"/>
      <c r="O32" s="20"/>
      <c r="P32" s="17"/>
      <c r="Q32" s="8" t="s">
        <v>5995</v>
      </c>
      <c r="R32" s="5"/>
      <c r="S32" s="5"/>
      <c r="T32" s="5"/>
    </row>
    <row r="33" spans="1:20">
      <c r="A33" s="22">
        <v>27</v>
      </c>
      <c r="B33" s="5" t="s">
        <v>5996</v>
      </c>
      <c r="C33" s="5" t="s">
        <v>5922</v>
      </c>
      <c r="D33" s="8" t="s">
        <v>5913</v>
      </c>
      <c r="E33" s="22" t="s">
        <v>5997</v>
      </c>
      <c r="F33" s="22"/>
      <c r="G33" s="8" t="s">
        <v>5998</v>
      </c>
      <c r="H33" s="37">
        <v>44915</v>
      </c>
      <c r="I33" s="5"/>
      <c r="J33" s="8">
        <f t="shared" si="0"/>
        <v>1</v>
      </c>
      <c r="K33" s="5"/>
      <c r="L33" s="71">
        <v>196</v>
      </c>
      <c r="M33" s="8"/>
      <c r="N33" s="8"/>
      <c r="O33" s="20"/>
      <c r="P33" s="17"/>
      <c r="Q33" s="8" t="s">
        <v>5991</v>
      </c>
      <c r="R33" s="5"/>
      <c r="S33" s="5"/>
      <c r="T33" s="5"/>
    </row>
    <row r="34" spans="1:20">
      <c r="A34" s="22">
        <v>28</v>
      </c>
      <c r="B34" s="5" t="s">
        <v>5999</v>
      </c>
      <c r="C34" s="5" t="s">
        <v>5922</v>
      </c>
      <c r="D34" s="8" t="s">
        <v>5913</v>
      </c>
      <c r="E34" s="22" t="s">
        <v>6000</v>
      </c>
      <c r="F34" s="22"/>
      <c r="G34" s="8" t="s">
        <v>4445</v>
      </c>
      <c r="H34" s="37">
        <v>44915</v>
      </c>
      <c r="I34" s="5"/>
      <c r="J34" s="8">
        <f t="shared" si="0"/>
        <v>1</v>
      </c>
      <c r="K34" s="5"/>
      <c r="L34" s="71">
        <v>78</v>
      </c>
      <c r="M34" s="8"/>
      <c r="N34" s="8"/>
      <c r="O34" s="20"/>
      <c r="P34" s="17"/>
      <c r="Q34" s="8" t="s">
        <v>5991</v>
      </c>
      <c r="R34" s="5"/>
      <c r="S34" s="5"/>
      <c r="T34" s="5"/>
    </row>
    <row r="35" spans="1:20">
      <c r="A35" s="22">
        <v>29</v>
      </c>
      <c r="B35" s="5" t="s">
        <v>6001</v>
      </c>
      <c r="C35" s="5" t="s">
        <v>5907</v>
      </c>
      <c r="D35" s="8" t="s">
        <v>5913</v>
      </c>
      <c r="E35" s="22" t="s">
        <v>6002</v>
      </c>
      <c r="F35" s="22"/>
      <c r="G35" s="8" t="s">
        <v>6003</v>
      </c>
      <c r="H35" s="37">
        <v>44915</v>
      </c>
      <c r="I35" s="5"/>
      <c r="J35" s="8">
        <f t="shared" si="0"/>
        <v>1</v>
      </c>
      <c r="K35" s="5"/>
      <c r="L35" s="71">
        <v>209</v>
      </c>
      <c r="M35" s="8"/>
      <c r="N35" s="8"/>
      <c r="O35" s="20"/>
      <c r="P35" s="17"/>
      <c r="Q35" s="8" t="s">
        <v>5991</v>
      </c>
      <c r="R35" s="5"/>
      <c r="S35" s="5"/>
      <c r="T35" s="5"/>
    </row>
    <row r="36" spans="1:20">
      <c r="A36" s="22">
        <v>30</v>
      </c>
      <c r="B36" s="5" t="s">
        <v>6004</v>
      </c>
      <c r="C36" s="5" t="s">
        <v>5907</v>
      </c>
      <c r="D36" s="8" t="s">
        <v>5908</v>
      </c>
      <c r="E36" s="22" t="s">
        <v>6005</v>
      </c>
      <c r="F36" s="22"/>
      <c r="G36" s="8" t="s">
        <v>6006</v>
      </c>
      <c r="H36" s="37">
        <v>44915</v>
      </c>
      <c r="I36" s="5"/>
      <c r="J36" s="8">
        <f t="shared" ref="J36:J67" si="1">IF(E36="","",IF(G36=K36,0,1))</f>
        <v>1</v>
      </c>
      <c r="K36" s="5"/>
      <c r="L36" s="71">
        <v>148</v>
      </c>
      <c r="M36" s="8"/>
      <c r="N36" s="8"/>
      <c r="O36" s="20"/>
      <c r="P36" s="17"/>
      <c r="Q36" s="8" t="s">
        <v>6007</v>
      </c>
      <c r="R36" s="5"/>
      <c r="S36" s="5"/>
      <c r="T36" s="5"/>
    </row>
    <row r="37" spans="1:20">
      <c r="A37" s="22">
        <v>31</v>
      </c>
      <c r="B37" s="5" t="s">
        <v>6008</v>
      </c>
      <c r="C37" s="5" t="s">
        <v>5907</v>
      </c>
      <c r="D37" s="8" t="s">
        <v>5932</v>
      </c>
      <c r="E37" s="22" t="s">
        <v>6009</v>
      </c>
      <c r="F37" s="22"/>
      <c r="G37" s="8" t="s">
        <v>6010</v>
      </c>
      <c r="H37" s="37">
        <v>44915</v>
      </c>
      <c r="I37" s="5"/>
      <c r="J37" s="8">
        <f t="shared" si="1"/>
        <v>1</v>
      </c>
      <c r="K37" s="5"/>
      <c r="L37" s="71">
        <v>124</v>
      </c>
      <c r="M37" s="8"/>
      <c r="N37" s="8"/>
      <c r="O37" s="20"/>
      <c r="P37" s="17"/>
      <c r="Q37" s="8" t="s">
        <v>6007</v>
      </c>
      <c r="R37" s="5"/>
      <c r="S37" s="5"/>
      <c r="T37" s="5"/>
    </row>
    <row r="38" spans="1:20">
      <c r="A38" s="22">
        <v>32</v>
      </c>
      <c r="B38" s="5" t="s">
        <v>6011</v>
      </c>
      <c r="C38" s="5" t="s">
        <v>5907</v>
      </c>
      <c r="D38" s="8" t="s">
        <v>5908</v>
      </c>
      <c r="E38" s="22" t="s">
        <v>6012</v>
      </c>
      <c r="F38" s="22"/>
      <c r="G38" s="8" t="s">
        <v>6013</v>
      </c>
      <c r="H38" s="37">
        <v>44915</v>
      </c>
      <c r="I38" s="5"/>
      <c r="J38" s="8">
        <f t="shared" si="1"/>
        <v>1</v>
      </c>
      <c r="K38" s="5"/>
      <c r="L38" s="71">
        <v>81</v>
      </c>
      <c r="M38" s="8"/>
      <c r="N38" s="8"/>
      <c r="O38" s="20"/>
      <c r="P38" s="17"/>
      <c r="Q38" s="8" t="s">
        <v>6007</v>
      </c>
      <c r="R38" s="5"/>
      <c r="S38" s="5"/>
      <c r="T38" s="5"/>
    </row>
    <row r="39" spans="1:20">
      <c r="A39" s="22">
        <v>33</v>
      </c>
      <c r="B39" s="5" t="s">
        <v>6014</v>
      </c>
      <c r="C39" s="5" t="s">
        <v>5907</v>
      </c>
      <c r="D39" s="8" t="s">
        <v>5908</v>
      </c>
      <c r="E39" s="22" t="s">
        <v>6015</v>
      </c>
      <c r="F39" s="22"/>
      <c r="G39" s="8" t="s">
        <v>6016</v>
      </c>
      <c r="H39" s="37">
        <v>44915</v>
      </c>
      <c r="I39" s="5"/>
      <c r="J39" s="8">
        <f t="shared" si="1"/>
        <v>1</v>
      </c>
      <c r="K39" s="5"/>
      <c r="L39" s="71">
        <v>220</v>
      </c>
      <c r="M39" s="8"/>
      <c r="N39" s="8"/>
      <c r="O39" s="20"/>
      <c r="P39" s="17"/>
      <c r="Q39" s="8" t="s">
        <v>5979</v>
      </c>
      <c r="R39" s="5"/>
      <c r="S39" s="5"/>
      <c r="T39" s="5"/>
    </row>
    <row r="40" spans="1:20">
      <c r="A40" s="22">
        <v>34</v>
      </c>
      <c r="B40" s="5" t="s">
        <v>6017</v>
      </c>
      <c r="C40" s="5" t="s">
        <v>5907</v>
      </c>
      <c r="D40" s="8" t="s">
        <v>5936</v>
      </c>
      <c r="E40" s="22" t="s">
        <v>6018</v>
      </c>
      <c r="F40" s="22"/>
      <c r="G40" s="8" t="s">
        <v>6019</v>
      </c>
      <c r="H40" s="37">
        <v>44915</v>
      </c>
      <c r="I40" s="5"/>
      <c r="J40" s="8">
        <f t="shared" si="1"/>
        <v>1</v>
      </c>
      <c r="K40" s="5"/>
      <c r="L40" s="71">
        <v>236</v>
      </c>
      <c r="M40" s="8"/>
      <c r="N40" s="8"/>
      <c r="O40" s="20"/>
      <c r="P40" s="17"/>
      <c r="Q40" s="8" t="s">
        <v>5979</v>
      </c>
      <c r="R40" s="5"/>
      <c r="S40" s="5"/>
      <c r="T40" s="5"/>
    </row>
    <row r="41" spans="1:20">
      <c r="A41" s="22">
        <v>35</v>
      </c>
      <c r="B41" s="5" t="s">
        <v>6020</v>
      </c>
      <c r="C41" s="5" t="s">
        <v>5922</v>
      </c>
      <c r="D41" s="8" t="s">
        <v>5908</v>
      </c>
      <c r="E41" s="22" t="s">
        <v>6021</v>
      </c>
      <c r="F41" s="22"/>
      <c r="G41" s="8" t="s">
        <v>6022</v>
      </c>
      <c r="H41" s="37">
        <v>44915</v>
      </c>
      <c r="I41" s="5"/>
      <c r="J41" s="8">
        <f t="shared" si="1"/>
        <v>1</v>
      </c>
      <c r="K41" s="5"/>
      <c r="L41" s="71">
        <v>110</v>
      </c>
      <c r="M41" s="8"/>
      <c r="N41" s="8"/>
      <c r="O41" s="20"/>
      <c r="P41" s="17"/>
      <c r="Q41" s="8" t="s">
        <v>5979</v>
      </c>
      <c r="R41" s="5"/>
      <c r="S41" s="5"/>
      <c r="T41" s="5"/>
    </row>
    <row r="42" spans="1:20">
      <c r="A42" s="22">
        <v>36</v>
      </c>
      <c r="B42" s="5" t="s">
        <v>6023</v>
      </c>
      <c r="C42" s="5" t="s">
        <v>5922</v>
      </c>
      <c r="D42" s="8" t="s">
        <v>5936</v>
      </c>
      <c r="E42" s="22" t="s">
        <v>6024</v>
      </c>
      <c r="F42" s="22"/>
      <c r="G42" s="8" t="s">
        <v>6025</v>
      </c>
      <c r="H42" s="37">
        <v>44915</v>
      </c>
      <c r="I42" s="5"/>
      <c r="J42" s="8">
        <f t="shared" si="1"/>
        <v>1</v>
      </c>
      <c r="K42" s="5"/>
      <c r="L42" s="71">
        <v>148</v>
      </c>
      <c r="M42" s="9"/>
      <c r="N42" s="9"/>
      <c r="O42" s="20"/>
      <c r="P42" s="30"/>
      <c r="Q42" s="8" t="s">
        <v>5979</v>
      </c>
      <c r="R42" s="5"/>
      <c r="S42" s="5"/>
      <c r="T42" s="5"/>
    </row>
    <row r="43" spans="1:20">
      <c r="A43" s="22">
        <v>37</v>
      </c>
      <c r="B43" s="5" t="s">
        <v>6026</v>
      </c>
      <c r="C43" s="5" t="s">
        <v>5922</v>
      </c>
      <c r="D43" s="8" t="s">
        <v>5913</v>
      </c>
      <c r="E43" s="22" t="s">
        <v>6027</v>
      </c>
      <c r="F43" s="22"/>
      <c r="G43" s="8" t="s">
        <v>6028</v>
      </c>
      <c r="H43" s="37">
        <v>44915</v>
      </c>
      <c r="I43" s="5"/>
      <c r="J43" s="8">
        <f t="shared" si="1"/>
        <v>1</v>
      </c>
      <c r="K43" s="5"/>
      <c r="L43" s="71">
        <v>131</v>
      </c>
      <c r="M43" s="8"/>
      <c r="N43" s="8"/>
      <c r="O43" s="20"/>
      <c r="P43" s="17"/>
      <c r="Q43" s="8" t="s">
        <v>5979</v>
      </c>
      <c r="R43" s="5"/>
      <c r="S43" s="5"/>
      <c r="T43" s="5"/>
    </row>
    <row r="44" spans="1:20">
      <c r="A44" s="22">
        <v>38</v>
      </c>
      <c r="B44" s="5" t="s">
        <v>6029</v>
      </c>
      <c r="C44" s="5" t="s">
        <v>5907</v>
      </c>
      <c r="D44" s="8" t="s">
        <v>5908</v>
      </c>
      <c r="E44" s="22" t="s">
        <v>6030</v>
      </c>
      <c r="F44" s="22"/>
      <c r="G44" s="8" t="s">
        <v>6031</v>
      </c>
      <c r="H44" s="37">
        <v>44915</v>
      </c>
      <c r="I44" s="5"/>
      <c r="J44" s="8">
        <f t="shared" si="1"/>
        <v>1</v>
      </c>
      <c r="K44" s="5"/>
      <c r="L44" s="71">
        <v>344</v>
      </c>
      <c r="M44" s="8"/>
      <c r="N44" s="8"/>
      <c r="O44" s="20"/>
      <c r="P44" s="17"/>
      <c r="Q44" s="8" t="s">
        <v>6007</v>
      </c>
      <c r="R44" s="5"/>
      <c r="S44" s="5"/>
      <c r="T44" s="5"/>
    </row>
    <row r="45" spans="1:20">
      <c r="A45" s="22">
        <v>39</v>
      </c>
      <c r="B45" s="5" t="s">
        <v>6032</v>
      </c>
      <c r="C45" s="5" t="s">
        <v>5907</v>
      </c>
      <c r="D45" s="8" t="s">
        <v>5913</v>
      </c>
      <c r="E45" s="22" t="s">
        <v>6033</v>
      </c>
      <c r="F45" s="22"/>
      <c r="G45" s="8" t="s">
        <v>6034</v>
      </c>
      <c r="H45" s="37">
        <v>44915</v>
      </c>
      <c r="I45" s="5"/>
      <c r="J45" s="8">
        <f t="shared" si="1"/>
        <v>1</v>
      </c>
      <c r="K45" s="5"/>
      <c r="L45" s="71">
        <v>216</v>
      </c>
      <c r="M45" s="8"/>
      <c r="N45" s="8"/>
      <c r="O45" s="20"/>
      <c r="P45" s="17"/>
      <c r="Q45" s="8" t="s">
        <v>6007</v>
      </c>
      <c r="R45" s="5"/>
      <c r="S45" s="5"/>
      <c r="T45" s="5"/>
    </row>
    <row r="46" spans="1:20">
      <c r="A46" s="22">
        <v>40</v>
      </c>
      <c r="B46" s="5" t="s">
        <v>6394</v>
      </c>
      <c r="C46" s="5" t="s">
        <v>5922</v>
      </c>
      <c r="D46" s="36" t="s">
        <v>6187</v>
      </c>
      <c r="E46" s="22" t="s">
        <v>6397</v>
      </c>
      <c r="F46" s="22"/>
      <c r="G46" s="8" t="s">
        <v>6395</v>
      </c>
      <c r="H46" s="37">
        <v>44915</v>
      </c>
      <c r="I46" s="17"/>
      <c r="J46" s="8">
        <f t="shared" si="1"/>
        <v>1</v>
      </c>
      <c r="K46" s="17"/>
      <c r="L46" s="71">
        <v>472</v>
      </c>
      <c r="M46" s="8"/>
      <c r="N46" s="8"/>
      <c r="O46" s="20"/>
      <c r="P46" s="17"/>
      <c r="Q46" s="8" t="s">
        <v>6396</v>
      </c>
      <c r="R46" s="5"/>
      <c r="S46" s="5"/>
      <c r="T46" s="5"/>
    </row>
    <row r="47" spans="1:20">
      <c r="A47" s="22">
        <v>41</v>
      </c>
      <c r="B47" s="5" t="s">
        <v>8840</v>
      </c>
      <c r="C47" s="5" t="s">
        <v>5922</v>
      </c>
      <c r="D47" s="8" t="s">
        <v>5913</v>
      </c>
      <c r="E47" s="22" t="s">
        <v>8839</v>
      </c>
      <c r="F47" s="22"/>
      <c r="G47" s="8" t="s">
        <v>8838</v>
      </c>
      <c r="H47" s="37">
        <v>44915</v>
      </c>
      <c r="I47" s="5"/>
      <c r="J47" s="8">
        <f t="shared" si="1"/>
        <v>1</v>
      </c>
      <c r="K47" s="5"/>
      <c r="L47" s="71">
        <v>141</v>
      </c>
      <c r="M47" s="8"/>
      <c r="N47" s="8"/>
      <c r="O47" s="20"/>
      <c r="P47" s="17"/>
      <c r="Q47" s="8" t="s">
        <v>6396</v>
      </c>
      <c r="R47" s="5"/>
      <c r="S47" s="5"/>
      <c r="T47" s="5"/>
    </row>
    <row r="48" spans="1:20">
      <c r="A48" s="22">
        <v>42</v>
      </c>
      <c r="B48" s="5" t="s">
        <v>8843</v>
      </c>
      <c r="C48" s="5" t="s">
        <v>5922</v>
      </c>
      <c r="D48" s="8" t="s">
        <v>5913</v>
      </c>
      <c r="E48" s="22" t="s">
        <v>8842</v>
      </c>
      <c r="F48" s="22"/>
      <c r="G48" s="8" t="s">
        <v>8841</v>
      </c>
      <c r="H48" s="37">
        <v>44915</v>
      </c>
      <c r="I48" s="5"/>
      <c r="J48" s="8">
        <f t="shared" si="1"/>
        <v>1</v>
      </c>
      <c r="K48" s="5"/>
      <c r="L48" s="71">
        <f>137/4</f>
        <v>34.25</v>
      </c>
      <c r="M48" s="8"/>
      <c r="N48" s="8"/>
      <c r="O48" s="20"/>
      <c r="P48" s="17"/>
      <c r="Q48" s="8" t="s">
        <v>5979</v>
      </c>
      <c r="R48" s="5"/>
      <c r="S48" s="5"/>
      <c r="T48" s="5"/>
    </row>
    <row r="49" spans="1:20">
      <c r="A49" s="22">
        <v>43</v>
      </c>
      <c r="B49" s="5" t="s">
        <v>8843</v>
      </c>
      <c r="C49" s="5" t="s">
        <v>5922</v>
      </c>
      <c r="D49" s="8" t="s">
        <v>5913</v>
      </c>
      <c r="E49" s="22" t="s">
        <v>8842</v>
      </c>
      <c r="F49" s="22"/>
      <c r="G49" s="8" t="s">
        <v>8841</v>
      </c>
      <c r="H49" s="37">
        <v>44915</v>
      </c>
      <c r="I49" s="5"/>
      <c r="J49" s="8">
        <f t="shared" si="1"/>
        <v>1</v>
      </c>
      <c r="K49" s="5"/>
      <c r="L49" s="71">
        <f>137/4</f>
        <v>34.25</v>
      </c>
      <c r="M49" s="8"/>
      <c r="N49" s="8"/>
      <c r="O49" s="20"/>
      <c r="P49" s="17"/>
      <c r="Q49" s="8" t="s">
        <v>5979</v>
      </c>
      <c r="R49" s="5"/>
      <c r="S49" s="5"/>
      <c r="T49" s="5"/>
    </row>
    <row r="50" spans="1:20">
      <c r="A50" s="22">
        <v>44</v>
      </c>
      <c r="B50" s="5" t="s">
        <v>8843</v>
      </c>
      <c r="C50" s="5" t="s">
        <v>5922</v>
      </c>
      <c r="D50" s="8" t="s">
        <v>5913</v>
      </c>
      <c r="E50" s="22" t="s">
        <v>8842</v>
      </c>
      <c r="F50" s="22"/>
      <c r="G50" s="8" t="s">
        <v>8841</v>
      </c>
      <c r="H50" s="37">
        <v>44915</v>
      </c>
      <c r="I50" s="5"/>
      <c r="J50" s="8">
        <f t="shared" si="1"/>
        <v>1</v>
      </c>
      <c r="K50" s="5"/>
      <c r="L50" s="71">
        <f>137/4</f>
        <v>34.25</v>
      </c>
      <c r="M50" s="8"/>
      <c r="N50" s="8"/>
      <c r="O50" s="20"/>
      <c r="P50" s="17"/>
      <c r="Q50" s="8" t="s">
        <v>5979</v>
      </c>
      <c r="R50" s="5"/>
      <c r="S50" s="5"/>
      <c r="T50" s="5"/>
    </row>
    <row r="51" spans="1:20">
      <c r="A51" s="22">
        <v>45</v>
      </c>
      <c r="B51" s="5" t="s">
        <v>8843</v>
      </c>
      <c r="C51" s="5" t="s">
        <v>5922</v>
      </c>
      <c r="D51" s="8" t="s">
        <v>5913</v>
      </c>
      <c r="E51" s="22" t="s">
        <v>8842</v>
      </c>
      <c r="F51" s="22"/>
      <c r="G51" s="8" t="s">
        <v>8841</v>
      </c>
      <c r="H51" s="37">
        <v>44915</v>
      </c>
      <c r="I51" s="5"/>
      <c r="J51" s="8">
        <f t="shared" si="1"/>
        <v>1</v>
      </c>
      <c r="K51" s="5"/>
      <c r="L51" s="71">
        <f>137/4</f>
        <v>34.25</v>
      </c>
      <c r="M51" s="8"/>
      <c r="N51" s="8"/>
      <c r="O51" s="20"/>
      <c r="P51" s="17"/>
      <c r="Q51" s="8" t="s">
        <v>5979</v>
      </c>
      <c r="R51" s="5"/>
      <c r="S51" s="5"/>
      <c r="T51" s="5"/>
    </row>
    <row r="52" spans="1:20">
      <c r="A52" s="22">
        <v>46</v>
      </c>
      <c r="B52" s="5" t="s">
        <v>8847</v>
      </c>
      <c r="C52" s="5" t="s">
        <v>5922</v>
      </c>
      <c r="D52" s="8" t="s">
        <v>5913</v>
      </c>
      <c r="E52" s="22" t="s">
        <v>8846</v>
      </c>
      <c r="F52" s="22"/>
      <c r="G52" s="8" t="s">
        <v>8844</v>
      </c>
      <c r="H52" s="37">
        <v>44915</v>
      </c>
      <c r="I52" s="5"/>
      <c r="J52" s="8">
        <f t="shared" si="1"/>
        <v>1</v>
      </c>
      <c r="K52" s="5"/>
      <c r="L52" s="71">
        <v>183</v>
      </c>
      <c r="M52" s="8"/>
      <c r="N52" s="8"/>
      <c r="O52" s="20"/>
      <c r="P52" s="17"/>
      <c r="Q52" s="8" t="s">
        <v>8845</v>
      </c>
      <c r="R52" s="5"/>
      <c r="S52" s="5"/>
      <c r="T52" s="5"/>
    </row>
    <row r="53" spans="1:20">
      <c r="A53" s="22">
        <v>47</v>
      </c>
      <c r="B53" s="5" t="s">
        <v>8848</v>
      </c>
      <c r="C53" s="5" t="s">
        <v>5922</v>
      </c>
      <c r="D53" s="51" t="s">
        <v>6114</v>
      </c>
      <c r="E53" s="22" t="s">
        <v>8849</v>
      </c>
      <c r="F53" s="22"/>
      <c r="G53" s="52" t="s">
        <v>8742</v>
      </c>
      <c r="H53" s="37">
        <v>44915</v>
      </c>
      <c r="I53" s="5"/>
      <c r="J53" s="8">
        <f t="shared" si="1"/>
        <v>1</v>
      </c>
      <c r="K53" s="5"/>
      <c r="L53" s="71">
        <v>115</v>
      </c>
      <c r="M53" s="8"/>
      <c r="N53" s="8"/>
      <c r="O53" s="20"/>
      <c r="P53" s="17"/>
      <c r="Q53" s="52" t="s">
        <v>5930</v>
      </c>
      <c r="R53" s="5"/>
      <c r="S53" s="5"/>
      <c r="T53" s="5"/>
    </row>
    <row r="54" spans="1:20">
      <c r="A54" s="22">
        <v>48</v>
      </c>
      <c r="B54" s="5" t="s">
        <v>8850</v>
      </c>
      <c r="C54" s="5" t="s">
        <v>6176</v>
      </c>
      <c r="D54" s="51" t="s">
        <v>6114</v>
      </c>
      <c r="E54" s="22" t="s">
        <v>8852</v>
      </c>
      <c r="F54" s="22"/>
      <c r="G54" s="52" t="s">
        <v>8851</v>
      </c>
      <c r="H54" s="37">
        <v>44915</v>
      </c>
      <c r="I54" s="5"/>
      <c r="J54" s="8">
        <f t="shared" si="1"/>
        <v>1</v>
      </c>
      <c r="K54" s="5"/>
      <c r="L54" s="71">
        <v>1840</v>
      </c>
      <c r="M54" s="8"/>
      <c r="N54" s="8"/>
      <c r="O54" s="20"/>
      <c r="P54" s="17"/>
      <c r="Q54" s="52" t="s">
        <v>6007</v>
      </c>
      <c r="R54" s="5"/>
      <c r="S54" s="5"/>
      <c r="T54" s="5"/>
    </row>
    <row r="55" spans="1:20">
      <c r="A55" s="22">
        <v>49</v>
      </c>
      <c r="B55" s="5" t="s">
        <v>8853</v>
      </c>
      <c r="C55" s="5" t="s">
        <v>5907</v>
      </c>
      <c r="D55" s="51" t="s">
        <v>6114</v>
      </c>
      <c r="E55" s="22" t="s">
        <v>8855</v>
      </c>
      <c r="F55" s="22"/>
      <c r="G55" s="52" t="s">
        <v>8854</v>
      </c>
      <c r="H55" s="37">
        <v>44915</v>
      </c>
      <c r="I55" s="5"/>
      <c r="J55" s="8">
        <f t="shared" si="1"/>
        <v>1</v>
      </c>
      <c r="K55" s="5"/>
      <c r="L55" s="71">
        <v>235</v>
      </c>
      <c r="M55" s="8"/>
      <c r="N55" s="8"/>
      <c r="O55" s="20"/>
      <c r="P55" s="17"/>
      <c r="Q55" s="52" t="s">
        <v>5911</v>
      </c>
      <c r="R55" s="5"/>
      <c r="S55" s="5"/>
      <c r="T55" s="5"/>
    </row>
    <row r="56" spans="1:20">
      <c r="A56" s="22">
        <v>50</v>
      </c>
      <c r="B56" s="5" t="s">
        <v>10477</v>
      </c>
      <c r="C56" s="5" t="s">
        <v>5907</v>
      </c>
      <c r="D56" s="8"/>
      <c r="E56" s="5" t="s">
        <v>10484</v>
      </c>
      <c r="F56" s="5"/>
      <c r="G56" s="8" t="s">
        <v>10491</v>
      </c>
      <c r="H56" s="20">
        <v>44922</v>
      </c>
      <c r="I56" s="5"/>
      <c r="J56" s="8">
        <f t="shared" si="1"/>
        <v>1</v>
      </c>
      <c r="K56" s="5"/>
      <c r="L56" s="64">
        <v>108</v>
      </c>
      <c r="M56" s="8"/>
      <c r="N56" s="8"/>
      <c r="O56" s="20"/>
      <c r="P56" s="8"/>
      <c r="Q56" s="8" t="s">
        <v>5930</v>
      </c>
      <c r="R56" s="5"/>
      <c r="S56" s="5"/>
      <c r="T56" s="5"/>
    </row>
    <row r="57" spans="1:20">
      <c r="A57" s="22">
        <v>51</v>
      </c>
      <c r="B57" s="5" t="s">
        <v>10478</v>
      </c>
      <c r="C57" s="5" t="s">
        <v>5907</v>
      </c>
      <c r="D57" s="8"/>
      <c r="E57" s="5" t="s">
        <v>10485</v>
      </c>
      <c r="F57" s="5"/>
      <c r="G57" s="8" t="s">
        <v>10492</v>
      </c>
      <c r="H57" s="20">
        <v>44922</v>
      </c>
      <c r="I57" s="5"/>
      <c r="J57" s="8">
        <f t="shared" si="1"/>
        <v>1</v>
      </c>
      <c r="K57" s="5"/>
      <c r="L57" s="64">
        <v>250</v>
      </c>
      <c r="M57" s="8"/>
      <c r="N57" s="8"/>
      <c r="O57" s="20"/>
      <c r="P57" s="8"/>
      <c r="Q57" s="8" t="s">
        <v>5930</v>
      </c>
      <c r="R57" s="5"/>
      <c r="S57" s="5"/>
      <c r="T57" s="5"/>
    </row>
    <row r="58" spans="1:20">
      <c r="A58" s="22">
        <v>52</v>
      </c>
      <c r="B58" s="5" t="s">
        <v>10479</v>
      </c>
      <c r="C58" s="5" t="s">
        <v>5922</v>
      </c>
      <c r="D58" s="8"/>
      <c r="E58" s="5" t="s">
        <v>10486</v>
      </c>
      <c r="F58" s="5"/>
      <c r="G58" s="8" t="s">
        <v>4401</v>
      </c>
      <c r="H58" s="20">
        <v>44922</v>
      </c>
      <c r="I58" s="5"/>
      <c r="J58" s="8">
        <f t="shared" si="1"/>
        <v>1</v>
      </c>
      <c r="K58" s="5"/>
      <c r="L58" s="64">
        <v>845</v>
      </c>
      <c r="M58" s="8"/>
      <c r="N58" s="8"/>
      <c r="O58" s="20"/>
      <c r="P58" s="8"/>
      <c r="Q58" s="8" t="s">
        <v>5911</v>
      </c>
      <c r="R58" s="5"/>
      <c r="S58" s="5"/>
      <c r="T58" s="5"/>
    </row>
    <row r="59" spans="1:20">
      <c r="A59" s="22">
        <v>53</v>
      </c>
      <c r="B59" s="5" t="s">
        <v>10480</v>
      </c>
      <c r="C59" s="5" t="s">
        <v>5907</v>
      </c>
      <c r="D59" s="8"/>
      <c r="E59" s="5" t="s">
        <v>10487</v>
      </c>
      <c r="F59" s="5"/>
      <c r="G59" s="8" t="s">
        <v>10493</v>
      </c>
      <c r="H59" s="20">
        <v>44922</v>
      </c>
      <c r="I59" s="5"/>
      <c r="J59" s="8">
        <f t="shared" si="1"/>
        <v>1</v>
      </c>
      <c r="K59" s="5"/>
      <c r="L59" s="64">
        <v>629</v>
      </c>
      <c r="M59" s="8"/>
      <c r="N59" s="8"/>
      <c r="O59" s="20"/>
      <c r="P59" s="8"/>
      <c r="Q59" s="8" t="s">
        <v>5930</v>
      </c>
      <c r="R59" s="5"/>
      <c r="S59" s="5"/>
      <c r="T59" s="5"/>
    </row>
    <row r="60" spans="1:20">
      <c r="A60" s="22">
        <v>54</v>
      </c>
      <c r="B60" s="5" t="s">
        <v>10481</v>
      </c>
      <c r="C60" s="5" t="s">
        <v>5907</v>
      </c>
      <c r="D60" s="8"/>
      <c r="E60" s="5" t="s">
        <v>10488</v>
      </c>
      <c r="F60" s="5"/>
      <c r="G60" s="8" t="s">
        <v>10494</v>
      </c>
      <c r="H60" s="20">
        <v>44922</v>
      </c>
      <c r="I60" s="5"/>
      <c r="J60" s="8">
        <f t="shared" si="1"/>
        <v>1</v>
      </c>
      <c r="K60" s="5"/>
      <c r="L60" s="64">
        <v>276</v>
      </c>
      <c r="M60" s="8"/>
      <c r="N60" s="8"/>
      <c r="O60" s="20"/>
      <c r="P60" s="8"/>
      <c r="Q60" s="8" t="s">
        <v>5911</v>
      </c>
      <c r="R60" s="5"/>
      <c r="S60" s="5"/>
      <c r="T60" s="5"/>
    </row>
    <row r="61" spans="1:20">
      <c r="A61" s="22">
        <v>55</v>
      </c>
      <c r="B61" s="5" t="s">
        <v>10482</v>
      </c>
      <c r="C61" s="5" t="s">
        <v>5922</v>
      </c>
      <c r="D61" s="8"/>
      <c r="E61" s="5" t="s">
        <v>10489</v>
      </c>
      <c r="F61" s="5"/>
      <c r="G61" s="8" t="s">
        <v>284</v>
      </c>
      <c r="H61" s="20">
        <v>44922</v>
      </c>
      <c r="I61" s="5"/>
      <c r="J61" s="8">
        <f t="shared" si="1"/>
        <v>1</v>
      </c>
      <c r="K61" s="5"/>
      <c r="L61" s="64">
        <v>87</v>
      </c>
      <c r="M61" s="8"/>
      <c r="N61" s="8"/>
      <c r="O61" s="20"/>
      <c r="P61" s="8"/>
      <c r="Q61" s="8" t="s">
        <v>10496</v>
      </c>
      <c r="R61" s="5"/>
      <c r="S61" s="5"/>
      <c r="T61" s="5"/>
    </row>
    <row r="62" spans="1:20">
      <c r="A62" s="22">
        <v>56</v>
      </c>
      <c r="B62" s="56" t="s">
        <v>10483</v>
      </c>
      <c r="C62" s="5" t="s">
        <v>5922</v>
      </c>
      <c r="D62" s="8"/>
      <c r="E62" s="5" t="s">
        <v>10490</v>
      </c>
      <c r="F62" s="5"/>
      <c r="G62" s="8" t="s">
        <v>10495</v>
      </c>
      <c r="H62" s="20">
        <v>44922</v>
      </c>
      <c r="I62" s="5"/>
      <c r="J62" s="8">
        <f t="shared" si="1"/>
        <v>1</v>
      </c>
      <c r="K62" s="5"/>
      <c r="L62" s="64">
        <v>125</v>
      </c>
      <c r="M62" s="8"/>
      <c r="N62" s="8"/>
      <c r="O62" s="20"/>
      <c r="P62" s="8"/>
      <c r="Q62" s="8" t="s">
        <v>10496</v>
      </c>
      <c r="R62" s="5"/>
      <c r="S62" s="5"/>
      <c r="T62" s="5"/>
    </row>
    <row r="63" spans="1:20">
      <c r="A63" s="22">
        <v>57</v>
      </c>
      <c r="B63" s="5" t="s">
        <v>10497</v>
      </c>
      <c r="C63" s="5" t="s">
        <v>5907</v>
      </c>
      <c r="D63" s="8"/>
      <c r="E63" s="33" t="s">
        <v>10498</v>
      </c>
      <c r="F63" s="33"/>
      <c r="G63" s="33" t="s">
        <v>10499</v>
      </c>
      <c r="H63" s="20">
        <v>44922</v>
      </c>
      <c r="I63" s="5"/>
      <c r="J63" s="8">
        <f t="shared" si="1"/>
        <v>1</v>
      </c>
      <c r="K63" s="5"/>
      <c r="L63" s="64">
        <v>98</v>
      </c>
      <c r="M63" s="8"/>
      <c r="N63" s="8"/>
      <c r="O63" s="20"/>
      <c r="P63" s="8"/>
      <c r="Q63" s="8" t="s">
        <v>5911</v>
      </c>
      <c r="R63" s="5"/>
      <c r="S63" s="5"/>
      <c r="T63" s="5"/>
    </row>
    <row r="64" spans="1:20">
      <c r="A64" s="22">
        <v>58</v>
      </c>
      <c r="B64" s="5" t="s">
        <v>10500</v>
      </c>
      <c r="C64" s="5" t="s">
        <v>5907</v>
      </c>
      <c r="D64" s="8"/>
      <c r="E64" s="5" t="s">
        <v>10502</v>
      </c>
      <c r="F64" s="5"/>
      <c r="G64" s="8" t="s">
        <v>10504</v>
      </c>
      <c r="H64" s="20">
        <v>44922</v>
      </c>
      <c r="I64" s="5"/>
      <c r="J64" s="8">
        <f t="shared" si="1"/>
        <v>1</v>
      </c>
      <c r="K64" s="5"/>
      <c r="L64" s="64">
        <v>178</v>
      </c>
      <c r="M64" s="8"/>
      <c r="N64" s="8"/>
      <c r="O64" s="20"/>
      <c r="P64" s="8"/>
      <c r="Q64" s="8" t="s">
        <v>5911</v>
      </c>
      <c r="R64" s="5"/>
      <c r="S64" s="5"/>
      <c r="T64" s="5"/>
    </row>
    <row r="65" spans="1:20">
      <c r="A65" s="22">
        <v>59</v>
      </c>
      <c r="B65" s="5" t="s">
        <v>10501</v>
      </c>
      <c r="C65" s="5" t="s">
        <v>6176</v>
      </c>
      <c r="D65" s="8"/>
      <c r="E65" s="5" t="s">
        <v>10503</v>
      </c>
      <c r="F65" s="5"/>
      <c r="G65" s="8" t="s">
        <v>10505</v>
      </c>
      <c r="H65" s="20">
        <v>44922</v>
      </c>
      <c r="I65" s="5"/>
      <c r="J65" s="8">
        <f t="shared" si="1"/>
        <v>1</v>
      </c>
      <c r="K65" s="5"/>
      <c r="L65" s="64">
        <v>155</v>
      </c>
      <c r="M65" s="8"/>
      <c r="N65" s="8"/>
      <c r="O65" s="20"/>
      <c r="P65" s="8"/>
      <c r="Q65" s="8" t="s">
        <v>6007</v>
      </c>
      <c r="R65" s="5"/>
      <c r="S65" s="5"/>
      <c r="T65" s="5"/>
    </row>
    <row r="66" spans="1:20">
      <c r="A66" s="22">
        <v>60</v>
      </c>
      <c r="B66" s="5" t="s">
        <v>10506</v>
      </c>
      <c r="C66" s="5" t="s">
        <v>5907</v>
      </c>
      <c r="D66" s="8"/>
      <c r="E66" s="5" t="s">
        <v>10507</v>
      </c>
      <c r="F66" s="5"/>
      <c r="G66" s="8" t="s">
        <v>10508</v>
      </c>
      <c r="H66" s="20">
        <v>44922</v>
      </c>
      <c r="I66" s="5"/>
      <c r="J66" s="8">
        <f t="shared" si="1"/>
        <v>1</v>
      </c>
      <c r="K66" s="5"/>
      <c r="L66" s="64">
        <v>372</v>
      </c>
      <c r="M66" s="8"/>
      <c r="N66" s="8"/>
      <c r="O66" s="20"/>
      <c r="P66" s="8"/>
      <c r="Q66" s="8" t="s">
        <v>10509</v>
      </c>
      <c r="R66" s="5"/>
      <c r="S66" s="5"/>
      <c r="T66" s="5"/>
    </row>
    <row r="67" spans="1:20">
      <c r="A67" s="22">
        <v>61</v>
      </c>
      <c r="B67" s="5" t="s">
        <v>10506</v>
      </c>
      <c r="C67" s="5" t="s">
        <v>5907</v>
      </c>
      <c r="D67" s="8"/>
      <c r="E67" s="5" t="s">
        <v>10507</v>
      </c>
      <c r="F67" s="5"/>
      <c r="G67" s="8" t="s">
        <v>10508</v>
      </c>
      <c r="H67" s="20">
        <v>44922</v>
      </c>
      <c r="I67" s="5"/>
      <c r="J67" s="8">
        <f t="shared" si="1"/>
        <v>1</v>
      </c>
      <c r="K67" s="5"/>
      <c r="L67" s="64">
        <v>372</v>
      </c>
      <c r="M67" s="8"/>
      <c r="N67" s="8"/>
      <c r="O67" s="20"/>
      <c r="P67" s="8"/>
      <c r="Q67" s="8" t="s">
        <v>10509</v>
      </c>
      <c r="R67" s="5"/>
      <c r="S67" s="5"/>
      <c r="T67" s="5"/>
    </row>
    <row r="68" spans="1:20">
      <c r="A68" s="22">
        <v>62</v>
      </c>
      <c r="B68" s="5" t="s">
        <v>10510</v>
      </c>
      <c r="C68" s="5" t="s">
        <v>6176</v>
      </c>
      <c r="D68" s="8"/>
      <c r="E68" s="5" t="s">
        <v>10524</v>
      </c>
      <c r="F68" s="5"/>
      <c r="G68" s="33" t="s">
        <v>10538</v>
      </c>
      <c r="H68" s="20">
        <v>44922</v>
      </c>
      <c r="I68" s="5"/>
      <c r="J68" s="8">
        <f t="shared" ref="J68:J99" si="2">IF(E68="","",IF(G68=K68,0,1))</f>
        <v>1</v>
      </c>
      <c r="K68" s="5"/>
      <c r="L68" s="71">
        <v>219</v>
      </c>
      <c r="M68" s="8"/>
      <c r="N68" s="8"/>
      <c r="O68" s="20"/>
      <c r="P68" s="8"/>
      <c r="Q68" s="8" t="s">
        <v>10496</v>
      </c>
      <c r="R68" s="5"/>
      <c r="S68" s="5"/>
      <c r="T68" s="5"/>
    </row>
    <row r="69" spans="1:20">
      <c r="A69" s="22">
        <v>63</v>
      </c>
      <c r="B69" s="5" t="s">
        <v>10511</v>
      </c>
      <c r="C69" s="5" t="s">
        <v>5907</v>
      </c>
      <c r="D69" s="8"/>
      <c r="E69" s="5" t="s">
        <v>10525</v>
      </c>
      <c r="F69" s="5"/>
      <c r="G69" s="33" t="s">
        <v>10539</v>
      </c>
      <c r="H69" s="20">
        <v>44922</v>
      </c>
      <c r="I69" s="5"/>
      <c r="J69" s="8">
        <f t="shared" si="2"/>
        <v>1</v>
      </c>
      <c r="K69" s="5"/>
      <c r="L69" s="71">
        <v>163</v>
      </c>
      <c r="M69" s="8"/>
      <c r="N69" s="8"/>
      <c r="O69" s="20"/>
      <c r="P69" s="8"/>
      <c r="Q69" s="8" t="s">
        <v>10552</v>
      </c>
      <c r="R69" s="5"/>
      <c r="S69" s="5"/>
      <c r="T69" s="5"/>
    </row>
    <row r="70" spans="1:20">
      <c r="A70" s="22">
        <v>64</v>
      </c>
      <c r="B70" s="5" t="s">
        <v>10512</v>
      </c>
      <c r="C70" s="5" t="s">
        <v>6176</v>
      </c>
      <c r="D70" s="8"/>
      <c r="E70" s="5" t="s">
        <v>10526</v>
      </c>
      <c r="F70" s="5"/>
      <c r="G70" s="33" t="s">
        <v>10540</v>
      </c>
      <c r="H70" s="20">
        <v>44922</v>
      </c>
      <c r="I70" s="5"/>
      <c r="J70" s="8">
        <f t="shared" si="2"/>
        <v>1</v>
      </c>
      <c r="K70" s="5"/>
      <c r="L70" s="71">
        <v>63</v>
      </c>
      <c r="M70" s="8"/>
      <c r="N70" s="8"/>
      <c r="O70" s="20"/>
      <c r="P70" s="8"/>
      <c r="Q70" s="8" t="s">
        <v>4431</v>
      </c>
      <c r="R70" s="5"/>
      <c r="S70" s="5"/>
      <c r="T70" s="5"/>
    </row>
    <row r="71" spans="1:20">
      <c r="A71" s="22">
        <v>65</v>
      </c>
      <c r="B71" s="56" t="s">
        <v>10513</v>
      </c>
      <c r="C71" s="5" t="s">
        <v>6176</v>
      </c>
      <c r="D71" s="8"/>
      <c r="E71" s="5" t="s">
        <v>10527</v>
      </c>
      <c r="F71" s="5"/>
      <c r="G71" s="33" t="s">
        <v>10541</v>
      </c>
      <c r="H71" s="20">
        <v>44922</v>
      </c>
      <c r="I71" s="5"/>
      <c r="J71" s="8">
        <f t="shared" si="2"/>
        <v>1</v>
      </c>
      <c r="K71" s="5"/>
      <c r="L71" s="71">
        <v>90</v>
      </c>
      <c r="M71" s="8"/>
      <c r="N71" s="8"/>
      <c r="O71" s="20"/>
      <c r="P71" s="8"/>
      <c r="Q71" s="8" t="s">
        <v>4431</v>
      </c>
      <c r="R71" s="5"/>
      <c r="S71" s="5"/>
      <c r="T71" s="5"/>
    </row>
    <row r="72" spans="1:20">
      <c r="A72" s="22">
        <v>66</v>
      </c>
      <c r="B72" s="5" t="s">
        <v>10514</v>
      </c>
      <c r="C72" s="5" t="s">
        <v>6176</v>
      </c>
      <c r="D72" s="8"/>
      <c r="E72" s="5" t="s">
        <v>10528</v>
      </c>
      <c r="F72" s="5"/>
      <c r="G72" s="33" t="s">
        <v>10542</v>
      </c>
      <c r="H72" s="20">
        <v>44922</v>
      </c>
      <c r="I72" s="5"/>
      <c r="J72" s="8">
        <f t="shared" si="2"/>
        <v>1</v>
      </c>
      <c r="K72" s="5"/>
      <c r="L72" s="71">
        <v>67</v>
      </c>
      <c r="M72" s="8"/>
      <c r="N72" s="8"/>
      <c r="O72" s="20"/>
      <c r="P72" s="8"/>
      <c r="Q72" s="8" t="s">
        <v>10509</v>
      </c>
      <c r="R72" s="5"/>
      <c r="S72" s="5"/>
      <c r="T72" s="5"/>
    </row>
    <row r="73" spans="1:20">
      <c r="A73" s="22">
        <v>68</v>
      </c>
      <c r="B73" s="5" t="s">
        <v>10516</v>
      </c>
      <c r="C73" s="5" t="s">
        <v>6176</v>
      </c>
      <c r="D73" s="8"/>
      <c r="E73" s="5" t="s">
        <v>10530</v>
      </c>
      <c r="F73" s="5"/>
      <c r="G73" s="33" t="s">
        <v>10544</v>
      </c>
      <c r="H73" s="20">
        <v>44922</v>
      </c>
      <c r="I73" s="5"/>
      <c r="J73" s="8">
        <f t="shared" si="2"/>
        <v>1</v>
      </c>
      <c r="K73" s="5"/>
      <c r="L73" s="71">
        <v>66</v>
      </c>
      <c r="M73" s="8"/>
      <c r="N73" s="8"/>
      <c r="O73" s="20"/>
      <c r="P73" s="8"/>
      <c r="Q73" s="8" t="s">
        <v>10553</v>
      </c>
      <c r="R73" s="5"/>
      <c r="S73" s="5"/>
      <c r="T73" s="5"/>
    </row>
    <row r="74" spans="1:20">
      <c r="A74" s="22">
        <v>69</v>
      </c>
      <c r="B74" s="5" t="s">
        <v>10517</v>
      </c>
      <c r="C74" s="5" t="s">
        <v>6176</v>
      </c>
      <c r="D74" s="8"/>
      <c r="E74" s="5" t="s">
        <v>10531</v>
      </c>
      <c r="F74" s="5"/>
      <c r="G74" s="33" t="s">
        <v>10545</v>
      </c>
      <c r="H74" s="20">
        <v>44922</v>
      </c>
      <c r="I74" s="5"/>
      <c r="J74" s="8">
        <f t="shared" si="2"/>
        <v>1</v>
      </c>
      <c r="K74" s="5"/>
      <c r="L74" s="71">
        <v>118</v>
      </c>
      <c r="M74" s="8"/>
      <c r="N74" s="8"/>
      <c r="O74" s="20"/>
      <c r="P74" s="8"/>
      <c r="Q74" s="8" t="s">
        <v>10553</v>
      </c>
      <c r="R74" s="5"/>
      <c r="S74" s="5"/>
      <c r="T74" s="5"/>
    </row>
    <row r="75" spans="1:20">
      <c r="A75" s="22">
        <v>70</v>
      </c>
      <c r="B75" s="5" t="s">
        <v>10518</v>
      </c>
      <c r="C75" s="5" t="s">
        <v>6176</v>
      </c>
      <c r="D75" s="8"/>
      <c r="E75" s="5" t="s">
        <v>10532</v>
      </c>
      <c r="F75" s="5"/>
      <c r="G75" s="33" t="s">
        <v>10546</v>
      </c>
      <c r="H75" s="20">
        <v>44922</v>
      </c>
      <c r="I75" s="5"/>
      <c r="J75" s="8">
        <f t="shared" si="2"/>
        <v>1</v>
      </c>
      <c r="K75" s="5"/>
      <c r="L75" s="71">
        <v>58</v>
      </c>
      <c r="M75" s="8"/>
      <c r="N75" s="8"/>
      <c r="O75" s="20"/>
      <c r="P75" s="8"/>
      <c r="Q75" s="8" t="s">
        <v>10553</v>
      </c>
      <c r="R75" s="5"/>
      <c r="S75" s="5"/>
      <c r="T75" s="5"/>
    </row>
    <row r="76" spans="1:20">
      <c r="A76" s="22">
        <v>71</v>
      </c>
      <c r="B76" s="5" t="s">
        <v>10519</v>
      </c>
      <c r="C76" s="5" t="s">
        <v>6176</v>
      </c>
      <c r="D76" s="8"/>
      <c r="E76" s="5" t="s">
        <v>10533</v>
      </c>
      <c r="F76" s="5"/>
      <c r="G76" s="33" t="s">
        <v>10547</v>
      </c>
      <c r="H76" s="20">
        <v>44922</v>
      </c>
      <c r="I76" s="5"/>
      <c r="J76" s="8">
        <f t="shared" si="2"/>
        <v>1</v>
      </c>
      <c r="K76" s="5"/>
      <c r="L76" s="71">
        <v>90</v>
      </c>
      <c r="M76" s="8"/>
      <c r="N76" s="8"/>
      <c r="O76" s="20"/>
      <c r="P76" s="8"/>
      <c r="Q76" s="8" t="s">
        <v>10553</v>
      </c>
      <c r="R76" s="5"/>
      <c r="S76" s="5"/>
      <c r="T76" s="5"/>
    </row>
    <row r="77" spans="1:20">
      <c r="A77" s="22">
        <v>73</v>
      </c>
      <c r="B77" s="5" t="s">
        <v>10521</v>
      </c>
      <c r="C77" s="5" t="s">
        <v>6176</v>
      </c>
      <c r="D77" s="8"/>
      <c r="E77" s="5" t="s">
        <v>10535</v>
      </c>
      <c r="F77" s="5"/>
      <c r="G77" s="33" t="s">
        <v>10549</v>
      </c>
      <c r="H77" s="20">
        <v>44922</v>
      </c>
      <c r="I77" s="5"/>
      <c r="J77" s="8">
        <f t="shared" si="2"/>
        <v>1</v>
      </c>
      <c r="K77" s="5"/>
      <c r="L77" s="71">
        <v>107</v>
      </c>
      <c r="M77" s="8"/>
      <c r="N77" s="8"/>
      <c r="O77" s="20"/>
      <c r="P77" s="8"/>
      <c r="Q77" s="8" t="s">
        <v>10553</v>
      </c>
      <c r="R77" s="5"/>
      <c r="S77" s="5"/>
      <c r="T77" s="5"/>
    </row>
    <row r="78" spans="1:20">
      <c r="A78" s="22">
        <v>74</v>
      </c>
      <c r="B78" s="5" t="s">
        <v>10522</v>
      </c>
      <c r="C78" s="5" t="s">
        <v>6176</v>
      </c>
      <c r="D78" s="8"/>
      <c r="E78" s="5" t="s">
        <v>10536</v>
      </c>
      <c r="F78" s="5"/>
      <c r="G78" s="33" t="s">
        <v>10550</v>
      </c>
      <c r="H78" s="20">
        <v>44922</v>
      </c>
      <c r="I78" s="5"/>
      <c r="J78" s="8">
        <f t="shared" si="2"/>
        <v>1</v>
      </c>
      <c r="K78" s="5"/>
      <c r="L78" s="71">
        <v>53</v>
      </c>
      <c r="M78" s="8"/>
      <c r="N78" s="8"/>
      <c r="O78" s="20"/>
      <c r="P78" s="8"/>
      <c r="Q78" s="8" t="s">
        <v>10553</v>
      </c>
      <c r="R78" s="5"/>
      <c r="S78" s="5"/>
      <c r="T78" s="5"/>
    </row>
    <row r="79" spans="1:20">
      <c r="A79" s="22">
        <v>75</v>
      </c>
      <c r="B79" s="5" t="s">
        <v>10523</v>
      </c>
      <c r="C79" s="5" t="s">
        <v>6176</v>
      </c>
      <c r="D79" s="8"/>
      <c r="E79" s="5" t="s">
        <v>10537</v>
      </c>
      <c r="F79" s="5"/>
      <c r="G79" s="33" t="s">
        <v>10551</v>
      </c>
      <c r="H79" s="20">
        <v>44922</v>
      </c>
      <c r="I79" s="5"/>
      <c r="J79" s="8">
        <f t="shared" si="2"/>
        <v>1</v>
      </c>
      <c r="K79" s="5"/>
      <c r="L79" s="71">
        <v>83</v>
      </c>
      <c r="M79" s="8"/>
      <c r="N79" s="8"/>
      <c r="O79" s="20"/>
      <c r="P79" s="8"/>
      <c r="Q79" s="8" t="s">
        <v>10553</v>
      </c>
      <c r="R79" s="5"/>
      <c r="S79" s="5"/>
      <c r="T79" s="5"/>
    </row>
    <row r="80" spans="1:20">
      <c r="A80" s="22">
        <v>76</v>
      </c>
      <c r="B80" s="22" t="s">
        <v>10582</v>
      </c>
      <c r="C80" s="22" t="s">
        <v>5907</v>
      </c>
      <c r="D80" s="5"/>
      <c r="E80" s="22" t="s">
        <v>10590</v>
      </c>
      <c r="F80" s="22"/>
      <c r="G80" s="8" t="s">
        <v>10586</v>
      </c>
      <c r="H80" s="20">
        <v>44923</v>
      </c>
      <c r="I80" s="5"/>
      <c r="J80" s="8">
        <f t="shared" si="2"/>
        <v>1</v>
      </c>
      <c r="K80" s="5"/>
      <c r="L80" s="64">
        <v>105</v>
      </c>
      <c r="M80" s="5"/>
      <c r="N80" s="5"/>
      <c r="O80" s="20"/>
      <c r="P80" s="5"/>
      <c r="Q80" s="33" t="s">
        <v>10509</v>
      </c>
      <c r="R80" s="5"/>
      <c r="S80" s="5"/>
      <c r="T80" s="5"/>
    </row>
    <row r="81" spans="1:20">
      <c r="A81" s="22">
        <v>77</v>
      </c>
      <c r="B81" s="22" t="s">
        <v>10583</v>
      </c>
      <c r="C81" s="22" t="s">
        <v>5907</v>
      </c>
      <c r="D81" s="5"/>
      <c r="E81" s="22" t="s">
        <v>10591</v>
      </c>
      <c r="F81" s="22"/>
      <c r="G81" s="8" t="s">
        <v>10587</v>
      </c>
      <c r="H81" s="20">
        <v>44923</v>
      </c>
      <c r="I81" s="5"/>
      <c r="J81" s="8">
        <f t="shared" si="2"/>
        <v>1</v>
      </c>
      <c r="K81" s="5"/>
      <c r="L81" s="64">
        <v>186</v>
      </c>
      <c r="M81" s="5"/>
      <c r="N81" s="5"/>
      <c r="O81" s="20"/>
      <c r="P81" s="5"/>
      <c r="Q81" s="33" t="s">
        <v>10553</v>
      </c>
      <c r="R81" s="5"/>
      <c r="S81" s="5"/>
      <c r="T81" s="5"/>
    </row>
    <row r="82" spans="1:20">
      <c r="A82" s="22">
        <v>78</v>
      </c>
      <c r="B82" s="22" t="s">
        <v>10584</v>
      </c>
      <c r="C82" s="22" t="s">
        <v>5907</v>
      </c>
      <c r="D82" s="5"/>
      <c r="E82" s="22" t="s">
        <v>10592</v>
      </c>
      <c r="F82" s="22"/>
      <c r="G82" s="8" t="s">
        <v>10588</v>
      </c>
      <c r="H82" s="20">
        <v>44923</v>
      </c>
      <c r="I82" s="5"/>
      <c r="J82" s="8">
        <f t="shared" si="2"/>
        <v>1</v>
      </c>
      <c r="K82" s="5"/>
      <c r="L82" s="64">
        <v>226</v>
      </c>
      <c r="M82" s="5"/>
      <c r="N82" s="5"/>
      <c r="O82" s="20"/>
      <c r="P82" s="5"/>
      <c r="Q82" s="33" t="s">
        <v>10553</v>
      </c>
      <c r="R82" s="5"/>
      <c r="S82" s="5"/>
      <c r="T82" s="5"/>
    </row>
    <row r="83" spans="1:20">
      <c r="A83" s="22">
        <v>79</v>
      </c>
      <c r="B83" s="22" t="s">
        <v>10585</v>
      </c>
      <c r="C83" s="22" t="s">
        <v>5907</v>
      </c>
      <c r="D83" s="5"/>
      <c r="E83" s="22" t="s">
        <v>10593</v>
      </c>
      <c r="F83" s="22"/>
      <c r="G83" s="8" t="s">
        <v>10589</v>
      </c>
      <c r="H83" s="20">
        <v>44923</v>
      </c>
      <c r="I83" s="5"/>
      <c r="J83" s="8">
        <f t="shared" si="2"/>
        <v>1</v>
      </c>
      <c r="K83" s="5"/>
      <c r="L83" s="64">
        <v>275</v>
      </c>
      <c r="M83" s="5"/>
      <c r="N83" s="5"/>
      <c r="O83" s="20"/>
      <c r="P83" s="5"/>
      <c r="Q83" s="33" t="s">
        <v>10553</v>
      </c>
      <c r="R83" s="5"/>
      <c r="S83" s="5"/>
      <c r="T83" s="5"/>
    </row>
    <row r="84" spans="1:20">
      <c r="A84" s="22">
        <v>80</v>
      </c>
      <c r="B84" s="5" t="s">
        <v>10594</v>
      </c>
      <c r="C84" s="22" t="s">
        <v>6176</v>
      </c>
      <c r="D84" s="5"/>
      <c r="E84" s="22" t="s">
        <v>10599</v>
      </c>
      <c r="F84" s="22"/>
      <c r="G84" s="8" t="s">
        <v>10604</v>
      </c>
      <c r="H84" s="20">
        <v>44923</v>
      </c>
      <c r="I84" s="5"/>
      <c r="J84" s="8">
        <f t="shared" si="2"/>
        <v>1</v>
      </c>
      <c r="K84" s="5"/>
      <c r="L84" s="64">
        <v>105</v>
      </c>
      <c r="M84" s="5"/>
      <c r="N84" s="5"/>
      <c r="O84" s="20"/>
      <c r="P84" s="5"/>
      <c r="Q84" s="33" t="s">
        <v>10553</v>
      </c>
      <c r="R84" s="5"/>
      <c r="S84" s="5"/>
      <c r="T84" s="5"/>
    </row>
    <row r="85" spans="1:20">
      <c r="A85" s="22">
        <v>81</v>
      </c>
      <c r="B85" s="5" t="s">
        <v>10594</v>
      </c>
      <c r="C85" s="22" t="s">
        <v>6176</v>
      </c>
      <c r="D85" s="5"/>
      <c r="E85" s="22" t="s">
        <v>10599</v>
      </c>
      <c r="F85" s="22"/>
      <c r="G85" s="8" t="s">
        <v>10604</v>
      </c>
      <c r="H85" s="20">
        <v>44923</v>
      </c>
      <c r="I85" s="5"/>
      <c r="J85" s="8">
        <f t="shared" si="2"/>
        <v>1</v>
      </c>
      <c r="K85" s="5"/>
      <c r="L85" s="64">
        <v>105</v>
      </c>
      <c r="M85" s="5"/>
      <c r="N85" s="5"/>
      <c r="O85" s="20"/>
      <c r="P85" s="5"/>
      <c r="Q85" s="33" t="s">
        <v>10553</v>
      </c>
      <c r="R85" s="5"/>
      <c r="S85" s="5"/>
      <c r="T85" s="5"/>
    </row>
    <row r="86" spans="1:20">
      <c r="A86" s="22">
        <v>82</v>
      </c>
      <c r="B86" s="22" t="s">
        <v>10595</v>
      </c>
      <c r="C86" s="22" t="s">
        <v>6176</v>
      </c>
      <c r="D86" s="5"/>
      <c r="E86" s="22" t="s">
        <v>10600</v>
      </c>
      <c r="F86" s="22"/>
      <c r="G86" s="8" t="s">
        <v>10605</v>
      </c>
      <c r="H86" s="20">
        <v>44923</v>
      </c>
      <c r="I86" s="5"/>
      <c r="J86" s="8">
        <f t="shared" si="2"/>
        <v>1</v>
      </c>
      <c r="K86" s="5"/>
      <c r="L86" s="64">
        <v>255</v>
      </c>
      <c r="M86" s="5"/>
      <c r="N86" s="5"/>
      <c r="O86" s="20"/>
      <c r="P86" s="5"/>
      <c r="Q86" s="33" t="s">
        <v>10553</v>
      </c>
      <c r="R86" s="5"/>
      <c r="S86" s="5"/>
      <c r="T86" s="5"/>
    </row>
    <row r="87" spans="1:20">
      <c r="A87" s="22">
        <v>83</v>
      </c>
      <c r="B87" s="22" t="s">
        <v>10596</v>
      </c>
      <c r="C87" s="22" t="s">
        <v>6176</v>
      </c>
      <c r="D87" s="5"/>
      <c r="E87" s="22" t="s">
        <v>10601</v>
      </c>
      <c r="F87" s="22"/>
      <c r="G87" s="8" t="s">
        <v>10606</v>
      </c>
      <c r="H87" s="20">
        <v>44923</v>
      </c>
      <c r="I87" s="5"/>
      <c r="J87" s="8">
        <f t="shared" si="2"/>
        <v>1</v>
      </c>
      <c r="K87" s="5"/>
      <c r="L87" s="64">
        <v>260</v>
      </c>
      <c r="M87" s="5"/>
      <c r="N87" s="5"/>
      <c r="O87" s="20"/>
      <c r="P87" s="5"/>
      <c r="Q87" s="33" t="s">
        <v>10553</v>
      </c>
      <c r="R87" s="5"/>
      <c r="S87" s="5"/>
      <c r="T87" s="5"/>
    </row>
    <row r="88" spans="1:20">
      <c r="A88" s="22">
        <v>84</v>
      </c>
      <c r="B88" s="22" t="s">
        <v>10597</v>
      </c>
      <c r="C88" s="22" t="s">
        <v>6176</v>
      </c>
      <c r="D88" s="5"/>
      <c r="E88" s="22" t="s">
        <v>10602</v>
      </c>
      <c r="F88" s="22"/>
      <c r="G88" s="8" t="s">
        <v>10607</v>
      </c>
      <c r="H88" s="20">
        <v>44923</v>
      </c>
      <c r="I88" s="5"/>
      <c r="J88" s="8">
        <f t="shared" si="2"/>
        <v>1</v>
      </c>
      <c r="K88" s="5"/>
      <c r="L88" s="64">
        <v>87</v>
      </c>
      <c r="M88" s="5"/>
      <c r="N88" s="5"/>
      <c r="O88" s="20"/>
      <c r="P88" s="5"/>
      <c r="Q88" s="33" t="s">
        <v>10553</v>
      </c>
      <c r="R88" s="5"/>
      <c r="S88" s="5"/>
      <c r="T88" s="5"/>
    </row>
    <row r="89" spans="1:20">
      <c r="A89" s="22">
        <v>85</v>
      </c>
      <c r="B89" s="22" t="s">
        <v>10598</v>
      </c>
      <c r="C89" s="22" t="s">
        <v>6176</v>
      </c>
      <c r="D89" s="5"/>
      <c r="E89" s="22" t="s">
        <v>10603</v>
      </c>
      <c r="F89" s="22"/>
      <c r="G89" s="8" t="s">
        <v>10608</v>
      </c>
      <c r="H89" s="20">
        <v>44923</v>
      </c>
      <c r="I89" s="5"/>
      <c r="J89" s="8">
        <f t="shared" si="2"/>
        <v>1</v>
      </c>
      <c r="K89" s="5"/>
      <c r="L89" s="64">
        <v>116</v>
      </c>
      <c r="M89" s="5"/>
      <c r="N89" s="5"/>
      <c r="O89" s="20"/>
      <c r="P89" s="5"/>
      <c r="Q89" s="33" t="s">
        <v>10553</v>
      </c>
      <c r="R89" s="5"/>
      <c r="S89" s="5"/>
      <c r="T89" s="5"/>
    </row>
    <row r="90" spans="1:20">
      <c r="A90" s="22">
        <v>87</v>
      </c>
      <c r="B90" s="5" t="s">
        <v>10982</v>
      </c>
      <c r="C90" s="5" t="s">
        <v>5907</v>
      </c>
      <c r="D90" s="5"/>
      <c r="E90" s="5" t="s">
        <v>10983</v>
      </c>
      <c r="F90" s="5"/>
      <c r="G90" s="8" t="s">
        <v>10984</v>
      </c>
      <c r="H90" s="20">
        <v>44928</v>
      </c>
      <c r="I90" s="5"/>
      <c r="J90" s="8">
        <f t="shared" si="2"/>
        <v>1</v>
      </c>
      <c r="K90" s="5"/>
      <c r="L90" s="64">
        <v>225</v>
      </c>
      <c r="M90" s="5"/>
      <c r="N90" s="5"/>
      <c r="O90" s="20"/>
      <c r="P90" s="5"/>
      <c r="Q90" s="8" t="s">
        <v>5911</v>
      </c>
      <c r="R90" s="5"/>
      <c r="S90" s="5"/>
      <c r="T90" s="5"/>
    </row>
    <row r="91" spans="1:20">
      <c r="A91" s="22">
        <v>88</v>
      </c>
      <c r="B91" s="5" t="s">
        <v>10985</v>
      </c>
      <c r="C91" s="5" t="s">
        <v>10986</v>
      </c>
      <c r="D91" s="5"/>
      <c r="E91" s="5" t="s">
        <v>10987</v>
      </c>
      <c r="F91" s="5"/>
      <c r="G91" s="8" t="s">
        <v>10988</v>
      </c>
      <c r="H91" s="20">
        <v>44928</v>
      </c>
      <c r="I91" s="5"/>
      <c r="J91" s="8">
        <f t="shared" si="2"/>
        <v>1</v>
      </c>
      <c r="K91" s="5"/>
      <c r="L91" s="64">
        <v>99</v>
      </c>
      <c r="M91" s="5"/>
      <c r="N91" s="5"/>
      <c r="O91" s="20"/>
      <c r="P91" s="5"/>
      <c r="Q91" s="8" t="s">
        <v>5911</v>
      </c>
      <c r="R91" s="5"/>
      <c r="S91" s="5"/>
      <c r="T91" s="5"/>
    </row>
    <row r="92" spans="1:20">
      <c r="A92" s="22">
        <v>89</v>
      </c>
      <c r="B92" s="5" t="s">
        <v>10989</v>
      </c>
      <c r="C92" s="5" t="s">
        <v>5907</v>
      </c>
      <c r="D92" s="5"/>
      <c r="E92" s="5" t="s">
        <v>10990</v>
      </c>
      <c r="F92" s="5"/>
      <c r="G92" s="8" t="s">
        <v>10991</v>
      </c>
      <c r="H92" s="20">
        <v>44928</v>
      </c>
      <c r="I92" s="5"/>
      <c r="J92" s="8">
        <f t="shared" si="2"/>
        <v>1</v>
      </c>
      <c r="K92" s="5"/>
      <c r="L92" s="64">
        <v>175</v>
      </c>
      <c r="M92" s="5"/>
      <c r="N92" s="5"/>
      <c r="O92" s="20"/>
      <c r="P92" s="5"/>
      <c r="Q92" s="8" t="s">
        <v>5911</v>
      </c>
      <c r="R92" s="5"/>
      <c r="S92" s="5"/>
      <c r="T92" s="5"/>
    </row>
    <row r="93" spans="1:20">
      <c r="A93" s="22">
        <v>90</v>
      </c>
      <c r="B93" s="5" t="s">
        <v>10992</v>
      </c>
      <c r="C93" s="5" t="s">
        <v>5907</v>
      </c>
      <c r="D93" s="5"/>
      <c r="E93" s="5" t="s">
        <v>10993</v>
      </c>
      <c r="F93" s="5"/>
      <c r="G93" s="8" t="s">
        <v>10994</v>
      </c>
      <c r="H93" s="20">
        <v>44928</v>
      </c>
      <c r="I93" s="5"/>
      <c r="J93" s="8">
        <f t="shared" si="2"/>
        <v>1</v>
      </c>
      <c r="K93" s="5"/>
      <c r="L93" s="64">
        <v>110</v>
      </c>
      <c r="M93" s="5"/>
      <c r="N93" s="5"/>
      <c r="O93" s="20"/>
      <c r="P93" s="5"/>
      <c r="Q93" s="8" t="s">
        <v>5911</v>
      </c>
      <c r="R93" s="5"/>
      <c r="S93" s="5"/>
      <c r="T93" s="5"/>
    </row>
    <row r="94" spans="1:20">
      <c r="A94" s="22">
        <v>91</v>
      </c>
      <c r="B94" s="5" t="s">
        <v>10995</v>
      </c>
      <c r="C94" s="5" t="s">
        <v>5907</v>
      </c>
      <c r="D94" s="5"/>
      <c r="E94" s="5" t="s">
        <v>10996</v>
      </c>
      <c r="F94" s="5"/>
      <c r="G94" s="8" t="s">
        <v>10997</v>
      </c>
      <c r="H94" s="20">
        <v>44928</v>
      </c>
      <c r="I94" s="5"/>
      <c r="J94" s="8">
        <f t="shared" si="2"/>
        <v>1</v>
      </c>
      <c r="K94" s="5"/>
      <c r="L94" s="64">
        <v>124</v>
      </c>
      <c r="M94" s="5"/>
      <c r="N94" s="5"/>
      <c r="O94" s="20"/>
      <c r="P94" s="5"/>
      <c r="Q94" s="8" t="s">
        <v>5911</v>
      </c>
      <c r="R94" s="5"/>
      <c r="S94" s="5"/>
      <c r="T94" s="5"/>
    </row>
    <row r="95" spans="1:20">
      <c r="A95" s="22">
        <v>92</v>
      </c>
      <c r="B95" s="5" t="s">
        <v>10998</v>
      </c>
      <c r="C95" s="5" t="s">
        <v>5907</v>
      </c>
      <c r="D95" s="5"/>
      <c r="E95" s="5" t="s">
        <v>10999</v>
      </c>
      <c r="F95" s="5"/>
      <c r="G95" s="8" t="s">
        <v>11000</v>
      </c>
      <c r="H95" s="20">
        <v>44928</v>
      </c>
      <c r="I95" s="5"/>
      <c r="J95" s="8">
        <f t="shared" si="2"/>
        <v>1</v>
      </c>
      <c r="K95" s="5"/>
      <c r="L95" s="64">
        <v>129</v>
      </c>
      <c r="M95" s="5"/>
      <c r="N95" s="5"/>
      <c r="O95" s="20"/>
      <c r="P95" s="5"/>
      <c r="Q95" s="8" t="s">
        <v>5911</v>
      </c>
      <c r="R95" s="5"/>
      <c r="S95" s="5"/>
      <c r="T95" s="5"/>
    </row>
    <row r="96" spans="1:20">
      <c r="A96" s="22">
        <v>93</v>
      </c>
      <c r="B96" s="5" t="s">
        <v>11001</v>
      </c>
      <c r="C96" s="5" t="s">
        <v>5907</v>
      </c>
      <c r="D96" s="5"/>
      <c r="E96" s="5" t="s">
        <v>11002</v>
      </c>
      <c r="F96" s="5"/>
      <c r="G96" s="8" t="s">
        <v>11003</v>
      </c>
      <c r="H96" s="20">
        <v>44928</v>
      </c>
      <c r="I96" s="5"/>
      <c r="J96" s="8">
        <f t="shared" si="2"/>
        <v>1</v>
      </c>
      <c r="K96" s="5"/>
      <c r="L96" s="64">
        <v>83</v>
      </c>
      <c r="M96" s="5"/>
      <c r="N96" s="5"/>
      <c r="O96" s="20"/>
      <c r="P96" s="5"/>
      <c r="Q96" s="8" t="s">
        <v>5911</v>
      </c>
      <c r="R96" s="5"/>
      <c r="S96" s="5"/>
      <c r="T96" s="5"/>
    </row>
    <row r="97" spans="1:20">
      <c r="A97" s="22">
        <v>94</v>
      </c>
      <c r="B97" s="5" t="s">
        <v>11004</v>
      </c>
      <c r="C97" s="5" t="s">
        <v>5907</v>
      </c>
      <c r="D97" s="5"/>
      <c r="E97" s="5" t="s">
        <v>11006</v>
      </c>
      <c r="F97" s="5"/>
      <c r="G97" s="8" t="s">
        <v>11005</v>
      </c>
      <c r="H97" s="20">
        <v>44928</v>
      </c>
      <c r="I97" s="5"/>
      <c r="J97" s="8">
        <f t="shared" si="2"/>
        <v>1</v>
      </c>
      <c r="K97" s="5"/>
      <c r="L97" s="64">
        <v>116</v>
      </c>
      <c r="M97" s="5"/>
      <c r="N97" s="5"/>
      <c r="O97" s="20"/>
      <c r="P97" s="5"/>
      <c r="Q97" s="8" t="s">
        <v>5911</v>
      </c>
      <c r="R97" s="5"/>
      <c r="S97" s="5"/>
      <c r="T97" s="5"/>
    </row>
    <row r="98" spans="1:20">
      <c r="A98" s="22">
        <v>95</v>
      </c>
      <c r="B98" s="5" t="s">
        <v>11004</v>
      </c>
      <c r="C98" s="5" t="s">
        <v>5907</v>
      </c>
      <c r="D98" s="5"/>
      <c r="E98" s="5" t="s">
        <v>11006</v>
      </c>
      <c r="F98" s="5"/>
      <c r="G98" s="8" t="s">
        <v>11005</v>
      </c>
      <c r="H98" s="20">
        <v>44928</v>
      </c>
      <c r="I98" s="5"/>
      <c r="J98" s="8">
        <f t="shared" si="2"/>
        <v>1</v>
      </c>
      <c r="K98" s="5"/>
      <c r="L98" s="64">
        <v>116</v>
      </c>
      <c r="M98" s="5"/>
      <c r="N98" s="5"/>
      <c r="O98" s="20"/>
      <c r="P98" s="5"/>
      <c r="Q98" s="8" t="s">
        <v>5911</v>
      </c>
      <c r="R98" s="5"/>
      <c r="S98" s="5"/>
      <c r="T98" s="5"/>
    </row>
    <row r="99" spans="1:20">
      <c r="A99" s="22">
        <v>96</v>
      </c>
      <c r="B99" s="5" t="s">
        <v>11057</v>
      </c>
      <c r="C99" s="5" t="s">
        <v>5907</v>
      </c>
      <c r="D99" s="5"/>
      <c r="E99" s="5" t="s">
        <v>11058</v>
      </c>
      <c r="F99" s="5"/>
      <c r="G99" s="8" t="s">
        <v>11059</v>
      </c>
      <c r="H99" s="20">
        <v>44928</v>
      </c>
      <c r="I99" s="5"/>
      <c r="J99" s="8">
        <f t="shared" si="2"/>
        <v>1</v>
      </c>
      <c r="K99" s="5"/>
      <c r="L99" s="64">
        <v>78</v>
      </c>
      <c r="M99" s="5"/>
      <c r="N99" s="5"/>
      <c r="O99" s="20"/>
      <c r="P99" s="5"/>
      <c r="Q99" s="8" t="s">
        <v>5911</v>
      </c>
      <c r="R99" s="5"/>
      <c r="S99" s="5"/>
      <c r="T99" s="5"/>
    </row>
    <row r="100" spans="1:20">
      <c r="A100" s="22">
        <v>97</v>
      </c>
      <c r="B100" s="5" t="s">
        <v>11060</v>
      </c>
      <c r="C100" s="5" t="s">
        <v>5907</v>
      </c>
      <c r="D100" s="5"/>
      <c r="E100" s="5" t="s">
        <v>11063</v>
      </c>
      <c r="F100" s="5"/>
      <c r="G100" s="8" t="s">
        <v>11064</v>
      </c>
      <c r="H100" s="20">
        <v>44928</v>
      </c>
      <c r="I100" s="5"/>
      <c r="J100" s="8">
        <f t="shared" ref="J100:J106" si="3">IF(E100="","",IF(G100=K100,0,1))</f>
        <v>1</v>
      </c>
      <c r="K100" s="5"/>
      <c r="L100" s="64">
        <v>139</v>
      </c>
      <c r="M100" s="5"/>
      <c r="N100" s="5"/>
      <c r="O100" s="20"/>
      <c r="P100" s="5"/>
      <c r="Q100" s="8" t="s">
        <v>5911</v>
      </c>
      <c r="R100" s="5"/>
      <c r="S100" s="5"/>
      <c r="T100" s="5"/>
    </row>
    <row r="101" spans="1:20">
      <c r="A101" s="22">
        <v>98</v>
      </c>
      <c r="B101" s="5" t="s">
        <v>11061</v>
      </c>
      <c r="C101" s="5" t="s">
        <v>5907</v>
      </c>
      <c r="D101" s="5"/>
      <c r="E101" s="5" t="s">
        <v>11063</v>
      </c>
      <c r="F101" s="5"/>
      <c r="G101" s="8" t="s">
        <v>11064</v>
      </c>
      <c r="H101" s="20">
        <v>44928</v>
      </c>
      <c r="I101" s="5"/>
      <c r="J101" s="8">
        <f t="shared" si="3"/>
        <v>1</v>
      </c>
      <c r="K101" s="5"/>
      <c r="L101" s="64">
        <v>139</v>
      </c>
      <c r="M101" s="5"/>
      <c r="N101" s="5"/>
      <c r="O101" s="20"/>
      <c r="P101" s="5"/>
      <c r="Q101" s="8" t="s">
        <v>5911</v>
      </c>
      <c r="R101" s="5"/>
      <c r="S101" s="5"/>
      <c r="T101" s="5"/>
    </row>
    <row r="102" spans="1:20">
      <c r="A102" s="22">
        <v>99</v>
      </c>
      <c r="B102" s="5" t="s">
        <v>11062</v>
      </c>
      <c r="C102" s="5" t="s">
        <v>5907</v>
      </c>
      <c r="D102" s="5"/>
      <c r="E102" s="5" t="s">
        <v>11063</v>
      </c>
      <c r="F102" s="5"/>
      <c r="G102" s="8" t="s">
        <v>11064</v>
      </c>
      <c r="H102" s="20">
        <v>44928</v>
      </c>
      <c r="I102" s="5"/>
      <c r="J102" s="8">
        <f t="shared" si="3"/>
        <v>1</v>
      </c>
      <c r="K102" s="5"/>
      <c r="L102" s="64">
        <v>139</v>
      </c>
      <c r="M102" s="5"/>
      <c r="N102" s="5"/>
      <c r="O102" s="20"/>
      <c r="P102" s="5"/>
      <c r="Q102" s="8" t="s">
        <v>5911</v>
      </c>
      <c r="R102" s="5"/>
      <c r="S102" s="5"/>
      <c r="T102" s="5"/>
    </row>
    <row r="103" spans="1:20">
      <c r="A103" s="22">
        <v>100</v>
      </c>
      <c r="B103" s="5" t="s">
        <v>11066</v>
      </c>
      <c r="C103" s="5" t="s">
        <v>5907</v>
      </c>
      <c r="D103" s="5"/>
      <c r="E103" s="5" t="s">
        <v>11067</v>
      </c>
      <c r="F103" s="5"/>
      <c r="G103" s="8" t="s">
        <v>11065</v>
      </c>
      <c r="H103" s="20">
        <v>44928</v>
      </c>
      <c r="I103" s="5"/>
      <c r="J103" s="8">
        <f t="shared" si="3"/>
        <v>1</v>
      </c>
      <c r="K103" s="5"/>
      <c r="L103" s="64">
        <v>97</v>
      </c>
      <c r="M103" s="5"/>
      <c r="N103" s="5"/>
      <c r="O103" s="20"/>
      <c r="P103" s="5"/>
      <c r="Q103" s="8" t="s">
        <v>5911</v>
      </c>
      <c r="R103" s="5"/>
      <c r="S103" s="5"/>
      <c r="T103" s="5"/>
    </row>
    <row r="104" spans="1:20">
      <c r="A104" s="22">
        <v>101</v>
      </c>
      <c r="B104" s="5" t="s">
        <v>11068</v>
      </c>
      <c r="C104" s="5" t="s">
        <v>5922</v>
      </c>
      <c r="D104" s="5"/>
      <c r="E104" s="5" t="s">
        <v>11069</v>
      </c>
      <c r="F104" s="5"/>
      <c r="G104" s="8" t="s">
        <v>11070</v>
      </c>
      <c r="H104" s="20">
        <v>44928</v>
      </c>
      <c r="I104" s="5"/>
      <c r="J104" s="8">
        <f t="shared" si="3"/>
        <v>1</v>
      </c>
      <c r="K104" s="5"/>
      <c r="L104" s="64">
        <v>2352</v>
      </c>
      <c r="M104" s="5"/>
      <c r="N104" s="5"/>
      <c r="O104" s="20"/>
      <c r="P104" s="5"/>
      <c r="Q104" s="8" t="s">
        <v>5911</v>
      </c>
      <c r="R104" s="5"/>
      <c r="S104" s="5"/>
      <c r="T104" s="5"/>
    </row>
    <row r="105" spans="1:20">
      <c r="A105" s="22">
        <v>102</v>
      </c>
      <c r="B105" s="5" t="s">
        <v>11071</v>
      </c>
      <c r="C105" s="5" t="s">
        <v>5907</v>
      </c>
      <c r="D105" s="5"/>
      <c r="E105" s="5" t="s">
        <v>11072</v>
      </c>
      <c r="F105" s="5"/>
      <c r="G105" s="8" t="s">
        <v>11073</v>
      </c>
      <c r="H105" s="20">
        <v>44928</v>
      </c>
      <c r="I105" s="5"/>
      <c r="J105" s="8">
        <f t="shared" si="3"/>
        <v>1</v>
      </c>
      <c r="K105" s="5"/>
      <c r="L105" s="64">
        <v>227</v>
      </c>
      <c r="M105" s="5"/>
      <c r="N105" s="5"/>
      <c r="O105" s="20"/>
      <c r="P105" s="5"/>
      <c r="Q105" s="8" t="s">
        <v>5911</v>
      </c>
      <c r="R105" s="5"/>
      <c r="S105" s="5"/>
      <c r="T105" s="5"/>
    </row>
    <row r="106" spans="1:20">
      <c r="A106" s="22">
        <v>103</v>
      </c>
      <c r="B106" s="5" t="s">
        <v>10477</v>
      </c>
      <c r="C106" s="5" t="s">
        <v>5907</v>
      </c>
      <c r="D106" s="5"/>
      <c r="E106" s="5" t="s">
        <v>10484</v>
      </c>
      <c r="F106" s="5"/>
      <c r="G106" s="8" t="s">
        <v>10491</v>
      </c>
      <c r="H106" s="20">
        <v>44928</v>
      </c>
      <c r="I106" s="5"/>
      <c r="J106" s="8">
        <f t="shared" si="3"/>
        <v>1</v>
      </c>
      <c r="K106" s="5"/>
      <c r="L106" s="64">
        <v>108</v>
      </c>
      <c r="M106" s="5"/>
      <c r="N106" s="5"/>
      <c r="O106" s="20"/>
      <c r="P106" s="5"/>
      <c r="Q106" s="8" t="s">
        <v>5911</v>
      </c>
      <c r="R106" s="5"/>
      <c r="S106" s="5"/>
      <c r="T106" s="5"/>
    </row>
  </sheetData>
  <conditionalFormatting sqref="A3">
    <cfRule type="duplicateValues" dxfId="59" priority="163"/>
  </conditionalFormatting>
  <conditionalFormatting sqref="G60">
    <cfRule type="duplicateValues" dxfId="58" priority="54"/>
  </conditionalFormatting>
  <conditionalFormatting sqref="G65">
    <cfRule type="duplicateValues" dxfId="57" priority="20"/>
  </conditionalFormatting>
  <conditionalFormatting sqref="G67:G78">
    <cfRule type="duplicateValues" dxfId="56" priority="19"/>
  </conditionalFormatting>
  <conditionalFormatting sqref="B85:B88">
    <cfRule type="duplicateValues" dxfId="55" priority="10"/>
  </conditionalFormatting>
  <conditionalFormatting sqref="B85:B88">
    <cfRule type="duplicateValues" dxfId="54" priority="9"/>
  </conditionalFormatting>
  <conditionalFormatting sqref="B85:B88">
    <cfRule type="duplicateValues" dxfId="53" priority="6"/>
    <cfRule type="duplicateValues" dxfId="52" priority="7"/>
    <cfRule type="duplicateValues" dxfId="51" priority="8"/>
  </conditionalFormatting>
  <conditionalFormatting sqref="B85:B88">
    <cfRule type="duplicateValues" dxfId="50" priority="5"/>
  </conditionalFormatting>
  <conditionalFormatting sqref="B85:B88">
    <cfRule type="duplicateValues" dxfId="49" priority="4"/>
  </conditionalFormatting>
  <conditionalFormatting sqref="B79:B82">
    <cfRule type="duplicateValues" dxfId="48" priority="164"/>
  </conditionalFormatting>
  <conditionalFormatting sqref="B79:B82">
    <cfRule type="duplicateValues" dxfId="47" priority="166"/>
    <cfRule type="duplicateValues" dxfId="46" priority="167"/>
    <cfRule type="duplicateValues" dxfId="45" priority="168"/>
  </conditionalFormatting>
  <conditionalFormatting sqref="K70">
    <cfRule type="duplicateValues" dxfId="44" priority="2"/>
  </conditionalFormatting>
  <conditionalFormatting sqref="K76">
    <cfRule type="duplicateValues" dxfId="43"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0E83F-5A06-4BAD-A4B1-2D371BB0570C}">
  <dimension ref="A1:L200"/>
  <sheetViews>
    <sheetView topLeftCell="B1" workbookViewId="0">
      <selection activeCell="G25" sqref="G25"/>
    </sheetView>
  </sheetViews>
  <sheetFormatPr defaultRowHeight="15"/>
  <cols>
    <col min="1" max="1" width="5.5703125" bestFit="1" customWidth="1"/>
    <col min="2" max="2" width="22.85546875" bestFit="1" customWidth="1"/>
    <col min="3" max="3" width="19.42578125" bestFit="1" customWidth="1"/>
    <col min="4" max="4" width="22.140625" bestFit="1" customWidth="1"/>
    <col min="5" max="5" width="15.7109375" bestFit="1" customWidth="1"/>
    <col min="6" max="6" width="13.7109375" bestFit="1" customWidth="1"/>
    <col min="7" max="7" width="105.28515625" bestFit="1" customWidth="1"/>
    <col min="8" max="8" width="28.85546875" bestFit="1" customWidth="1"/>
    <col min="9" max="9" width="12.7109375" bestFit="1" customWidth="1"/>
    <col min="10" max="10" width="13.85546875" style="6" customWidth="1"/>
    <col min="11" max="11" width="34.85546875" bestFit="1" customWidth="1"/>
    <col min="12" max="12" width="23.42578125" bestFit="1" customWidth="1"/>
  </cols>
  <sheetData>
    <row r="1" spans="1:12" s="5" customFormat="1">
      <c r="A1" s="25" t="s">
        <v>5899</v>
      </c>
      <c r="B1" s="25" t="s">
        <v>5900</v>
      </c>
      <c r="C1" s="25" t="s">
        <v>6035</v>
      </c>
      <c r="D1" s="25" t="s">
        <v>6036</v>
      </c>
      <c r="E1" s="76" t="s">
        <v>6037</v>
      </c>
      <c r="F1" s="25" t="s">
        <v>1</v>
      </c>
      <c r="G1" s="25" t="s">
        <v>6038</v>
      </c>
      <c r="H1" s="25" t="s">
        <v>6039</v>
      </c>
      <c r="I1" s="25"/>
      <c r="J1" s="47" t="s">
        <v>6040</v>
      </c>
      <c r="K1" s="25" t="s">
        <v>6041</v>
      </c>
      <c r="L1" s="25" t="s">
        <v>5905</v>
      </c>
    </row>
    <row r="2" spans="1:12" s="5" customFormat="1">
      <c r="A2" s="22">
        <v>1</v>
      </c>
      <c r="B2" s="22" t="s">
        <v>6042</v>
      </c>
      <c r="C2" s="22" t="s">
        <v>6043</v>
      </c>
      <c r="D2" s="23" t="s">
        <v>5922</v>
      </c>
      <c r="E2" s="77">
        <v>290325752982</v>
      </c>
      <c r="F2" s="22" t="s">
        <v>6044</v>
      </c>
      <c r="G2" s="22" t="s">
        <v>6045</v>
      </c>
      <c r="H2" s="22" t="s">
        <v>6046</v>
      </c>
      <c r="I2" s="26" t="s">
        <v>6047</v>
      </c>
      <c r="J2" s="37">
        <v>44810</v>
      </c>
      <c r="K2" s="22"/>
      <c r="L2" s="5" t="e">
        <v>#N/A</v>
      </c>
    </row>
    <row r="3" spans="1:12" s="5" customFormat="1">
      <c r="A3" s="22">
        <v>2</v>
      </c>
      <c r="B3" s="22" t="s">
        <v>6048</v>
      </c>
      <c r="C3" s="22" t="s">
        <v>6043</v>
      </c>
      <c r="D3" s="23" t="s">
        <v>5922</v>
      </c>
      <c r="E3" s="77">
        <v>34141691765</v>
      </c>
      <c r="F3" s="22" t="s">
        <v>6049</v>
      </c>
      <c r="G3" s="22" t="s">
        <v>6050</v>
      </c>
      <c r="H3" s="22" t="s">
        <v>6051</v>
      </c>
      <c r="I3" s="26" t="s">
        <v>6047</v>
      </c>
      <c r="J3" s="37">
        <v>44810</v>
      </c>
      <c r="K3" s="22"/>
      <c r="L3" s="5" t="e">
        <v>#N/A</v>
      </c>
    </row>
    <row r="4" spans="1:12" s="5" customFormat="1">
      <c r="A4" s="22">
        <v>3</v>
      </c>
      <c r="B4" s="22" t="s">
        <v>6052</v>
      </c>
      <c r="C4" s="22" t="s">
        <v>6043</v>
      </c>
      <c r="D4" s="23" t="s">
        <v>5907</v>
      </c>
      <c r="E4" s="77">
        <v>290329902435</v>
      </c>
      <c r="F4" s="22" t="s">
        <v>6053</v>
      </c>
      <c r="G4" s="22" t="s">
        <v>6054</v>
      </c>
      <c r="H4" s="22" t="s">
        <v>6046</v>
      </c>
      <c r="I4" s="26" t="s">
        <v>6047</v>
      </c>
      <c r="J4" s="37">
        <v>44810</v>
      </c>
      <c r="K4" s="22" t="s">
        <v>6055</v>
      </c>
      <c r="L4" s="5" t="e">
        <v>#N/A</v>
      </c>
    </row>
    <row r="5" spans="1:12" s="5" customFormat="1">
      <c r="A5" s="22">
        <v>4</v>
      </c>
      <c r="B5" s="22" t="s">
        <v>6056</v>
      </c>
      <c r="C5" s="22" t="s">
        <v>6043</v>
      </c>
      <c r="D5" s="22" t="s">
        <v>5907</v>
      </c>
      <c r="E5" s="77">
        <v>290328857806</v>
      </c>
      <c r="F5" s="22" t="s">
        <v>3448</v>
      </c>
      <c r="G5" s="22" t="s">
        <v>6057</v>
      </c>
      <c r="H5" s="22" t="s">
        <v>6046</v>
      </c>
      <c r="I5" s="26" t="s">
        <v>6047</v>
      </c>
      <c r="J5" s="37">
        <v>44810</v>
      </c>
      <c r="K5" s="22"/>
      <c r="L5" s="5" t="e">
        <v>#N/A</v>
      </c>
    </row>
    <row r="6" spans="1:12" s="5" customFormat="1">
      <c r="A6" s="22">
        <v>5</v>
      </c>
      <c r="B6" s="27" t="s">
        <v>6058</v>
      </c>
      <c r="C6" s="22" t="s">
        <v>6043</v>
      </c>
      <c r="D6" s="27" t="s">
        <v>6059</v>
      </c>
      <c r="E6" s="78">
        <v>34141678561</v>
      </c>
      <c r="F6" s="27" t="s">
        <v>6060</v>
      </c>
      <c r="G6" s="22" t="s">
        <v>6061</v>
      </c>
      <c r="H6" s="27" t="s">
        <v>6046</v>
      </c>
      <c r="I6" s="28" t="s">
        <v>6047</v>
      </c>
      <c r="J6" s="48">
        <v>44811</v>
      </c>
      <c r="K6" s="22" t="s">
        <v>6055</v>
      </c>
    </row>
    <row r="7" spans="1:12" s="5" customFormat="1">
      <c r="A7" s="22">
        <v>6</v>
      </c>
      <c r="B7" s="27" t="s">
        <v>6062</v>
      </c>
      <c r="C7" s="22" t="s">
        <v>6043</v>
      </c>
      <c r="D7" s="27" t="s">
        <v>6063</v>
      </c>
      <c r="E7" s="78">
        <v>318977255461</v>
      </c>
      <c r="F7" s="27" t="s">
        <v>4244</v>
      </c>
      <c r="G7" s="22" t="s">
        <v>6064</v>
      </c>
      <c r="H7" s="27" t="s">
        <v>6046</v>
      </c>
      <c r="I7" s="28" t="s">
        <v>6047</v>
      </c>
      <c r="J7" s="48">
        <v>44811</v>
      </c>
      <c r="K7" s="22" t="s">
        <v>6055</v>
      </c>
    </row>
    <row r="8" spans="1:12" s="5" customFormat="1">
      <c r="A8" s="22">
        <v>7</v>
      </c>
      <c r="B8" s="27" t="s">
        <v>6065</v>
      </c>
      <c r="C8" s="22" t="s">
        <v>6043</v>
      </c>
      <c r="D8" s="27" t="s">
        <v>6059</v>
      </c>
      <c r="E8" s="78">
        <v>34141686950</v>
      </c>
      <c r="F8" s="27" t="s">
        <v>6066</v>
      </c>
      <c r="G8" s="22" t="s">
        <v>6067</v>
      </c>
      <c r="H8" s="27" t="s">
        <v>6046</v>
      </c>
      <c r="I8" s="28" t="s">
        <v>6047</v>
      </c>
      <c r="J8" s="48">
        <v>44811</v>
      </c>
      <c r="K8" s="22" t="s">
        <v>6055</v>
      </c>
    </row>
    <row r="9" spans="1:12" s="5" customFormat="1">
      <c r="A9" s="22">
        <v>8</v>
      </c>
      <c r="B9" s="27" t="s">
        <v>6068</v>
      </c>
      <c r="C9" s="22" t="s">
        <v>6043</v>
      </c>
      <c r="D9" s="27" t="s">
        <v>5907</v>
      </c>
      <c r="E9" s="78">
        <v>290329904709</v>
      </c>
      <c r="F9" s="27" t="s">
        <v>3448</v>
      </c>
      <c r="G9" s="22" t="s">
        <v>6057</v>
      </c>
      <c r="H9" s="27" t="s">
        <v>6046</v>
      </c>
      <c r="I9" s="28" t="s">
        <v>6047</v>
      </c>
      <c r="J9" s="48">
        <v>44811</v>
      </c>
      <c r="K9" s="22" t="s">
        <v>6055</v>
      </c>
    </row>
    <row r="10" spans="1:12" s="5" customFormat="1">
      <c r="A10" s="22">
        <v>9</v>
      </c>
      <c r="B10" s="27" t="s">
        <v>6069</v>
      </c>
      <c r="C10" s="22" t="s">
        <v>6043</v>
      </c>
      <c r="D10" s="27" t="s">
        <v>5907</v>
      </c>
      <c r="E10" s="78">
        <v>290330854497</v>
      </c>
      <c r="F10" s="27" t="s">
        <v>6070</v>
      </c>
      <c r="G10" s="22" t="s">
        <v>6071</v>
      </c>
      <c r="H10" s="27" t="s">
        <v>6046</v>
      </c>
      <c r="I10" s="28" t="s">
        <v>6047</v>
      </c>
      <c r="J10" s="48">
        <v>44816</v>
      </c>
      <c r="K10" s="22"/>
      <c r="L10" s="5" t="e">
        <v>#N/A</v>
      </c>
    </row>
    <row r="11" spans="1:12" s="5" customFormat="1">
      <c r="A11" s="22">
        <v>10</v>
      </c>
      <c r="B11" s="27" t="s">
        <v>6072</v>
      </c>
      <c r="C11" s="22" t="s">
        <v>6043</v>
      </c>
      <c r="D11" s="27" t="s">
        <v>5907</v>
      </c>
      <c r="E11" s="78">
        <v>290332404475</v>
      </c>
      <c r="F11" s="27" t="s">
        <v>6073</v>
      </c>
      <c r="G11" s="22" t="s">
        <v>6074</v>
      </c>
      <c r="H11" s="27" t="s">
        <v>6046</v>
      </c>
      <c r="I11" s="28" t="s">
        <v>6047</v>
      </c>
      <c r="J11" s="48">
        <v>44816</v>
      </c>
      <c r="K11" s="22"/>
      <c r="L11" s="5" t="e">
        <v>#N/A</v>
      </c>
    </row>
    <row r="12" spans="1:12" s="5" customFormat="1">
      <c r="A12" s="22">
        <v>11</v>
      </c>
      <c r="B12" s="27" t="s">
        <v>6075</v>
      </c>
      <c r="C12" s="22" t="s">
        <v>6076</v>
      </c>
      <c r="D12" s="27" t="s">
        <v>5907</v>
      </c>
      <c r="E12" s="78" t="s">
        <v>6077</v>
      </c>
      <c r="F12" s="27" t="s">
        <v>19</v>
      </c>
      <c r="G12" s="22" t="s">
        <v>1516</v>
      </c>
      <c r="H12" s="27" t="s">
        <v>6046</v>
      </c>
      <c r="I12" s="28" t="s">
        <v>6047</v>
      </c>
      <c r="J12" s="48">
        <v>44816</v>
      </c>
      <c r="K12" s="22"/>
      <c r="L12" s="5" t="e">
        <v>#N/A</v>
      </c>
    </row>
    <row r="13" spans="1:12" s="5" customFormat="1">
      <c r="A13" s="22">
        <v>12</v>
      </c>
      <c r="B13" s="27" t="s">
        <v>6078</v>
      </c>
      <c r="C13" s="22" t="s">
        <v>6076</v>
      </c>
      <c r="D13" s="27" t="s">
        <v>5907</v>
      </c>
      <c r="E13" s="78" t="s">
        <v>6079</v>
      </c>
      <c r="F13" s="27" t="s">
        <v>6080</v>
      </c>
      <c r="G13" s="22" t="s">
        <v>6081</v>
      </c>
      <c r="H13" s="27" t="s">
        <v>6046</v>
      </c>
      <c r="I13" s="28" t="s">
        <v>6047</v>
      </c>
      <c r="J13" s="48">
        <v>44816</v>
      </c>
      <c r="K13" s="22"/>
      <c r="L13" s="5" t="e">
        <v>#N/A</v>
      </c>
    </row>
    <row r="14" spans="1:12" s="5" customFormat="1">
      <c r="A14" s="22">
        <v>13</v>
      </c>
      <c r="B14" s="27" t="s">
        <v>6082</v>
      </c>
      <c r="C14" s="22" t="s">
        <v>6076</v>
      </c>
      <c r="D14" s="27" t="s">
        <v>5907</v>
      </c>
      <c r="E14" s="78" t="s">
        <v>6083</v>
      </c>
      <c r="F14" s="27" t="s">
        <v>14</v>
      </c>
      <c r="G14" s="22" t="s">
        <v>6084</v>
      </c>
      <c r="H14" s="27" t="s">
        <v>6046</v>
      </c>
      <c r="I14" s="28" t="s">
        <v>6047</v>
      </c>
      <c r="J14" s="48">
        <v>44816</v>
      </c>
      <c r="K14" s="22"/>
      <c r="L14" s="5" t="e">
        <v>#N/A</v>
      </c>
    </row>
    <row r="15" spans="1:12" s="5" customFormat="1">
      <c r="A15" s="22">
        <v>14</v>
      </c>
      <c r="B15" s="27" t="s">
        <v>6085</v>
      </c>
      <c r="C15" s="22" t="s">
        <v>6043</v>
      </c>
      <c r="D15" s="27" t="s">
        <v>6059</v>
      </c>
      <c r="E15" s="78">
        <v>32716131512</v>
      </c>
      <c r="F15" s="27" t="s">
        <v>6086</v>
      </c>
      <c r="G15" s="22" t="s">
        <v>6087</v>
      </c>
      <c r="H15" s="27" t="s">
        <v>6088</v>
      </c>
      <c r="I15" s="28" t="s">
        <v>6047</v>
      </c>
      <c r="J15" s="48">
        <v>44817</v>
      </c>
      <c r="K15" s="22"/>
      <c r="L15" s="5" t="e">
        <v>#N/A</v>
      </c>
    </row>
    <row r="16" spans="1:12" s="5" customFormat="1">
      <c r="A16" s="22">
        <v>15</v>
      </c>
      <c r="B16" s="27" t="s">
        <v>6089</v>
      </c>
      <c r="C16" s="22" t="s">
        <v>6043</v>
      </c>
      <c r="D16" s="27" t="s">
        <v>6059</v>
      </c>
      <c r="E16" s="78">
        <v>32716132783</v>
      </c>
      <c r="F16" s="27" t="s">
        <v>6090</v>
      </c>
      <c r="G16" s="22" t="s">
        <v>6091</v>
      </c>
      <c r="H16" s="27" t="s">
        <v>6092</v>
      </c>
      <c r="I16" s="28" t="s">
        <v>6047</v>
      </c>
      <c r="J16" s="48">
        <v>44817</v>
      </c>
      <c r="K16" s="22"/>
      <c r="L16" s="5" t="e">
        <v>#N/A</v>
      </c>
    </row>
    <row r="17" spans="1:12" s="5" customFormat="1">
      <c r="A17" s="22">
        <v>16</v>
      </c>
      <c r="B17" s="27" t="s">
        <v>6093</v>
      </c>
      <c r="C17" s="22" t="s">
        <v>6043</v>
      </c>
      <c r="D17" s="27" t="s">
        <v>6063</v>
      </c>
      <c r="E17" s="78">
        <v>34141670905</v>
      </c>
      <c r="F17" s="27" t="s">
        <v>6094</v>
      </c>
      <c r="G17" s="22" t="s">
        <v>6095</v>
      </c>
      <c r="H17" s="27" t="s">
        <v>6092</v>
      </c>
      <c r="I17" s="28" t="s">
        <v>6047</v>
      </c>
      <c r="J17" s="48">
        <v>44817</v>
      </c>
      <c r="K17" s="22"/>
      <c r="L17" s="5" t="e">
        <v>#N/A</v>
      </c>
    </row>
    <row r="18" spans="1:12" s="5" customFormat="1">
      <c r="A18" s="22">
        <v>17</v>
      </c>
      <c r="B18" s="27" t="s">
        <v>6096</v>
      </c>
      <c r="C18" s="27" t="s">
        <v>6043</v>
      </c>
      <c r="D18" s="22" t="s">
        <v>5922</v>
      </c>
      <c r="E18" s="78">
        <v>290332402074</v>
      </c>
      <c r="F18" s="27" t="s">
        <v>6097</v>
      </c>
      <c r="G18" s="22" t="s">
        <v>6098</v>
      </c>
      <c r="H18" s="27" t="s">
        <v>6046</v>
      </c>
      <c r="I18" s="28" t="s">
        <v>6047</v>
      </c>
      <c r="J18" s="48">
        <v>44819</v>
      </c>
      <c r="K18" s="22"/>
      <c r="L18" s="5" t="e">
        <v>#N/A</v>
      </c>
    </row>
    <row r="19" spans="1:12" s="5" customFormat="1">
      <c r="A19" s="22">
        <v>18</v>
      </c>
      <c r="B19" s="27" t="s">
        <v>6099</v>
      </c>
      <c r="C19" s="27" t="s">
        <v>6043</v>
      </c>
      <c r="D19" s="22" t="s">
        <v>5922</v>
      </c>
      <c r="E19" s="77">
        <v>290302113020</v>
      </c>
      <c r="F19" s="27" t="s">
        <v>6100</v>
      </c>
      <c r="G19" s="22" t="s">
        <v>6101</v>
      </c>
      <c r="H19" s="27" t="s">
        <v>6046</v>
      </c>
      <c r="I19" s="28" t="s">
        <v>6047</v>
      </c>
      <c r="J19" s="37">
        <v>44825</v>
      </c>
      <c r="K19" s="22"/>
      <c r="L19" s="5" t="e">
        <v>#N/A</v>
      </c>
    </row>
    <row r="20" spans="1:12" s="5" customFormat="1">
      <c r="A20" s="22">
        <v>19</v>
      </c>
      <c r="B20" s="27" t="s">
        <v>6102</v>
      </c>
      <c r="C20" s="27" t="s">
        <v>6043</v>
      </c>
      <c r="D20" s="22" t="s">
        <v>6063</v>
      </c>
      <c r="E20" s="77">
        <v>34141690660</v>
      </c>
      <c r="F20" s="27" t="s">
        <v>6103</v>
      </c>
      <c r="G20" s="22" t="s">
        <v>6104</v>
      </c>
      <c r="H20" s="27" t="s">
        <v>6046</v>
      </c>
      <c r="I20" s="28" t="s">
        <v>6047</v>
      </c>
      <c r="J20" s="37">
        <v>44825</v>
      </c>
      <c r="K20" s="22"/>
      <c r="L20" s="5" t="e">
        <v>#N/A</v>
      </c>
    </row>
    <row r="21" spans="1:12" s="5" customFormat="1">
      <c r="A21" s="22">
        <v>20</v>
      </c>
      <c r="B21" s="27" t="s">
        <v>6105</v>
      </c>
      <c r="C21" s="27" t="s">
        <v>6043</v>
      </c>
      <c r="D21" s="22" t="s">
        <v>6063</v>
      </c>
      <c r="E21" s="77">
        <v>34141688210</v>
      </c>
      <c r="F21" s="27" t="s">
        <v>6106</v>
      </c>
      <c r="G21" s="22" t="s">
        <v>6107</v>
      </c>
      <c r="H21" s="27" t="s">
        <v>6046</v>
      </c>
      <c r="I21" s="28" t="s">
        <v>6047</v>
      </c>
      <c r="J21" s="37">
        <v>44827</v>
      </c>
      <c r="K21" s="22"/>
      <c r="L21" s="5" t="e">
        <v>#N/A</v>
      </c>
    </row>
    <row r="22" spans="1:12" s="5" customFormat="1">
      <c r="A22" s="22">
        <v>21</v>
      </c>
      <c r="B22" s="27" t="s">
        <v>6108</v>
      </c>
      <c r="C22" s="27" t="s">
        <v>6043</v>
      </c>
      <c r="D22" s="22" t="s">
        <v>5907</v>
      </c>
      <c r="E22" s="77">
        <v>290331035038</v>
      </c>
      <c r="F22" s="27" t="s">
        <v>6109</v>
      </c>
      <c r="G22" s="22" t="s">
        <v>6110</v>
      </c>
      <c r="H22" s="27" t="s">
        <v>6046</v>
      </c>
      <c r="I22" s="28" t="s">
        <v>6047</v>
      </c>
      <c r="J22" s="37">
        <v>44827</v>
      </c>
      <c r="K22" s="22"/>
      <c r="L22" s="5" t="e">
        <v>#N/A</v>
      </c>
    </row>
    <row r="23" spans="1:12" s="5" customFormat="1">
      <c r="A23" s="22">
        <v>22</v>
      </c>
      <c r="B23" s="27" t="s">
        <v>6111</v>
      </c>
      <c r="C23" s="27" t="s">
        <v>6043</v>
      </c>
      <c r="D23" s="22" t="s">
        <v>5922</v>
      </c>
      <c r="E23" s="77">
        <v>290328855681</v>
      </c>
      <c r="F23" s="27" t="s">
        <v>6112</v>
      </c>
      <c r="G23" s="22" t="s">
        <v>6113</v>
      </c>
      <c r="H23" s="27" t="s">
        <v>6046</v>
      </c>
      <c r="I23" s="28" t="s">
        <v>6047</v>
      </c>
      <c r="J23" s="37">
        <v>44832</v>
      </c>
      <c r="K23" s="22"/>
      <c r="L23" s="5" t="e">
        <v>#N/A</v>
      </c>
    </row>
    <row r="24" spans="1:12" s="5" customFormat="1">
      <c r="A24" s="22">
        <v>23</v>
      </c>
      <c r="B24" s="27" t="s">
        <v>3960</v>
      </c>
      <c r="C24" s="27" t="s">
        <v>6076</v>
      </c>
      <c r="D24" s="22" t="s">
        <v>5907</v>
      </c>
      <c r="E24" s="77">
        <v>47734005911</v>
      </c>
      <c r="F24" s="27" t="s">
        <v>2342</v>
      </c>
      <c r="G24" s="22" t="s">
        <v>1695</v>
      </c>
      <c r="H24" s="27" t="s">
        <v>6114</v>
      </c>
      <c r="I24" s="28" t="s">
        <v>6047</v>
      </c>
      <c r="J24" s="37">
        <v>44832</v>
      </c>
      <c r="K24" s="22"/>
      <c r="L24" s="5" t="e">
        <v>#N/A</v>
      </c>
    </row>
    <row r="25" spans="1:12" s="5" customFormat="1">
      <c r="A25" s="22">
        <v>24</v>
      </c>
      <c r="B25" s="27" t="s">
        <v>6115</v>
      </c>
      <c r="C25" s="27" t="s">
        <v>6043</v>
      </c>
      <c r="D25" s="22" t="s">
        <v>5907</v>
      </c>
      <c r="E25" s="77">
        <v>290332409130</v>
      </c>
      <c r="F25" s="27" t="s">
        <v>6116</v>
      </c>
      <c r="G25" s="22" t="s">
        <v>6117</v>
      </c>
      <c r="H25" s="27" t="s">
        <v>6046</v>
      </c>
      <c r="I25" s="28" t="s">
        <v>6047</v>
      </c>
      <c r="J25" s="37">
        <v>44832</v>
      </c>
      <c r="K25" s="22"/>
      <c r="L25" s="5" t="e">
        <v>#N/A</v>
      </c>
    </row>
    <row r="26" spans="1:12" s="5" customFormat="1">
      <c r="A26" s="22">
        <v>25</v>
      </c>
      <c r="B26" s="27" t="s">
        <v>6118</v>
      </c>
      <c r="C26" s="27" t="s">
        <v>6043</v>
      </c>
      <c r="D26" s="22" t="s">
        <v>5922</v>
      </c>
      <c r="E26" s="77">
        <v>277234870969</v>
      </c>
      <c r="F26" s="27" t="s">
        <v>6119</v>
      </c>
      <c r="G26" s="22" t="s">
        <v>6120</v>
      </c>
      <c r="H26" s="27" t="s">
        <v>6114</v>
      </c>
      <c r="I26" s="28" t="s">
        <v>6047</v>
      </c>
      <c r="J26" s="37">
        <v>44832</v>
      </c>
      <c r="K26" s="22"/>
      <c r="L26" s="5" t="e">
        <v>#N/A</v>
      </c>
    </row>
    <row r="27" spans="1:12" s="5" customFormat="1">
      <c r="A27" s="22">
        <v>26</v>
      </c>
      <c r="B27" s="22" t="s">
        <v>6121</v>
      </c>
      <c r="C27" s="22" t="s">
        <v>6043</v>
      </c>
      <c r="D27" s="22" t="s">
        <v>5907</v>
      </c>
      <c r="E27" s="77">
        <v>290335584581</v>
      </c>
      <c r="F27" s="22" t="s">
        <v>6122</v>
      </c>
      <c r="G27" s="22" t="s">
        <v>6123</v>
      </c>
      <c r="H27" s="27" t="s">
        <v>6114</v>
      </c>
      <c r="I27" s="28" t="s">
        <v>6047</v>
      </c>
      <c r="J27" s="37">
        <v>44833</v>
      </c>
      <c r="K27" s="22"/>
      <c r="L27" s="5" t="e">
        <v>#N/A</v>
      </c>
    </row>
    <row r="28" spans="1:12" s="5" customFormat="1">
      <c r="A28" s="22">
        <v>27</v>
      </c>
      <c r="B28" s="22" t="s">
        <v>6124</v>
      </c>
      <c r="C28" s="22" t="s">
        <v>6043</v>
      </c>
      <c r="D28" s="22" t="s">
        <v>6063</v>
      </c>
      <c r="E28" s="77">
        <v>34141688744</v>
      </c>
      <c r="F28" s="22" t="s">
        <v>6125</v>
      </c>
      <c r="G28" s="22" t="s">
        <v>6126</v>
      </c>
      <c r="H28" s="27" t="s">
        <v>6114</v>
      </c>
      <c r="I28" s="28" t="s">
        <v>6047</v>
      </c>
      <c r="J28" s="37">
        <v>44833</v>
      </c>
      <c r="K28" s="22"/>
      <c r="L28" s="5" t="e">
        <v>#N/A</v>
      </c>
    </row>
    <row r="29" spans="1:12" s="5" customFormat="1">
      <c r="A29" s="22">
        <v>28</v>
      </c>
      <c r="B29" s="22" t="s">
        <v>6127</v>
      </c>
      <c r="C29" s="22" t="s">
        <v>6043</v>
      </c>
      <c r="D29" s="22" t="s">
        <v>5907</v>
      </c>
      <c r="E29" s="77">
        <v>290333721688</v>
      </c>
      <c r="F29" s="22" t="s">
        <v>6128</v>
      </c>
      <c r="G29" s="22" t="s">
        <v>6129</v>
      </c>
      <c r="H29" s="27" t="s">
        <v>6114</v>
      </c>
      <c r="I29" s="28" t="s">
        <v>6047</v>
      </c>
      <c r="J29" s="37">
        <v>44834</v>
      </c>
      <c r="K29" s="22"/>
      <c r="L29" s="5" t="e">
        <v>#N/A</v>
      </c>
    </row>
    <row r="30" spans="1:12" s="5" customFormat="1">
      <c r="A30" s="22">
        <v>29</v>
      </c>
      <c r="B30" s="22" t="s">
        <v>6130</v>
      </c>
      <c r="C30" s="22" t="s">
        <v>6043</v>
      </c>
      <c r="D30" s="22" t="s">
        <v>5922</v>
      </c>
      <c r="E30" s="77">
        <v>1000017286418</v>
      </c>
      <c r="F30" s="22" t="s">
        <v>6131</v>
      </c>
      <c r="G30" s="22" t="s">
        <v>6132</v>
      </c>
      <c r="H30" s="27" t="s">
        <v>6114</v>
      </c>
      <c r="I30" s="28" t="s">
        <v>6047</v>
      </c>
      <c r="J30" s="37">
        <v>44834</v>
      </c>
      <c r="K30" s="22"/>
      <c r="L30" s="5" t="e">
        <v>#N/A</v>
      </c>
    </row>
    <row r="31" spans="1:12" s="5" customFormat="1">
      <c r="A31" s="22">
        <v>30</v>
      </c>
      <c r="B31" s="22" t="s">
        <v>6133</v>
      </c>
      <c r="C31" s="22" t="s">
        <v>6043</v>
      </c>
      <c r="D31" s="22" t="s">
        <v>5907</v>
      </c>
      <c r="E31" s="77">
        <v>290335589330</v>
      </c>
      <c r="F31" s="22" t="s">
        <v>6134</v>
      </c>
      <c r="G31" s="22" t="s">
        <v>6135</v>
      </c>
      <c r="H31" s="27" t="s">
        <v>6114</v>
      </c>
      <c r="I31" s="28" t="s">
        <v>6047</v>
      </c>
      <c r="J31" s="37">
        <v>44834</v>
      </c>
      <c r="K31" s="22"/>
      <c r="L31" s="5" t="e">
        <v>#N/A</v>
      </c>
    </row>
    <row r="32" spans="1:12" s="5" customFormat="1">
      <c r="A32" s="22">
        <v>31</v>
      </c>
      <c r="B32" s="22" t="s">
        <v>6136</v>
      </c>
      <c r="C32" s="22" t="s">
        <v>6043</v>
      </c>
      <c r="D32" s="22" t="s">
        <v>6063</v>
      </c>
      <c r="E32" s="77">
        <v>34141699303</v>
      </c>
      <c r="F32" s="22" t="s">
        <v>6137</v>
      </c>
      <c r="G32" s="22" t="s">
        <v>6138</v>
      </c>
      <c r="H32" s="27" t="s">
        <v>6114</v>
      </c>
      <c r="I32" s="28" t="s">
        <v>6047</v>
      </c>
      <c r="J32" s="37">
        <v>44835</v>
      </c>
      <c r="K32" s="22"/>
      <c r="L32" s="5" t="e">
        <v>#N/A</v>
      </c>
    </row>
    <row r="33" spans="1:12" s="5" customFormat="1">
      <c r="A33" s="22">
        <v>32</v>
      </c>
      <c r="B33" s="22" t="s">
        <v>6139</v>
      </c>
      <c r="C33" s="22" t="s">
        <v>6043</v>
      </c>
      <c r="D33" s="22" t="s">
        <v>5907</v>
      </c>
      <c r="E33" s="77">
        <v>290335512549</v>
      </c>
      <c r="F33" s="22" t="s">
        <v>6140</v>
      </c>
      <c r="G33" s="22" t="s">
        <v>6141</v>
      </c>
      <c r="H33" s="27" t="s">
        <v>6114</v>
      </c>
      <c r="I33" s="28" t="s">
        <v>6047</v>
      </c>
      <c r="J33" s="37">
        <v>44835</v>
      </c>
      <c r="K33" s="22"/>
      <c r="L33" s="5" t="e">
        <v>#N/A</v>
      </c>
    </row>
    <row r="34" spans="1:12" s="5" customFormat="1">
      <c r="A34" s="22">
        <v>33</v>
      </c>
      <c r="B34" s="22" t="s">
        <v>6142</v>
      </c>
      <c r="C34" s="22" t="s">
        <v>6043</v>
      </c>
      <c r="D34" s="22" t="s">
        <v>5922</v>
      </c>
      <c r="E34" s="77">
        <v>1000017348823</v>
      </c>
      <c r="F34" s="22" t="s">
        <v>1947</v>
      </c>
      <c r="G34" s="22" t="s">
        <v>6143</v>
      </c>
      <c r="H34" s="27" t="s">
        <v>6046</v>
      </c>
      <c r="I34" s="28" t="s">
        <v>6047</v>
      </c>
      <c r="J34" s="37">
        <v>44837</v>
      </c>
      <c r="K34" s="22"/>
    </row>
    <row r="35" spans="1:12" s="5" customFormat="1">
      <c r="A35" s="22">
        <v>34</v>
      </c>
      <c r="B35" s="22" t="s">
        <v>6144</v>
      </c>
      <c r="C35" s="22" t="s">
        <v>6043</v>
      </c>
      <c r="D35" s="22" t="s">
        <v>6063</v>
      </c>
      <c r="E35" s="77">
        <v>34141699502</v>
      </c>
      <c r="F35" s="22" t="s">
        <v>6145</v>
      </c>
      <c r="G35" s="22" t="s">
        <v>6146</v>
      </c>
      <c r="H35" s="27" t="s">
        <v>6046</v>
      </c>
      <c r="I35" s="28" t="s">
        <v>6047</v>
      </c>
      <c r="J35" s="37">
        <v>44837</v>
      </c>
      <c r="K35" s="22"/>
    </row>
    <row r="36" spans="1:12" s="5" customFormat="1">
      <c r="A36" s="22">
        <v>35</v>
      </c>
      <c r="B36" s="22" t="s">
        <v>6147</v>
      </c>
      <c r="C36" s="22" t="s">
        <v>6043</v>
      </c>
      <c r="D36" s="22" t="s">
        <v>5922</v>
      </c>
      <c r="E36" s="77">
        <v>1000017381199</v>
      </c>
      <c r="F36" s="22" t="s">
        <v>6148</v>
      </c>
      <c r="G36" s="22" t="s">
        <v>6149</v>
      </c>
      <c r="H36" s="27" t="s">
        <v>6046</v>
      </c>
      <c r="I36" s="28" t="s">
        <v>6047</v>
      </c>
      <c r="J36" s="37">
        <v>44837</v>
      </c>
      <c r="K36" s="22"/>
    </row>
    <row r="37" spans="1:12" s="5" customFormat="1">
      <c r="A37" s="22">
        <v>36</v>
      </c>
      <c r="B37" s="22" t="s">
        <v>6150</v>
      </c>
      <c r="C37" s="22" t="s">
        <v>6043</v>
      </c>
      <c r="D37" s="22" t="s">
        <v>5922</v>
      </c>
      <c r="E37" s="77">
        <v>1000017381082</v>
      </c>
      <c r="F37" s="22" t="s">
        <v>6151</v>
      </c>
      <c r="G37" s="22" t="s">
        <v>6152</v>
      </c>
      <c r="H37" s="27" t="s">
        <v>6046</v>
      </c>
      <c r="I37" s="28" t="s">
        <v>6047</v>
      </c>
      <c r="J37" s="37">
        <v>44837</v>
      </c>
      <c r="K37" s="22"/>
    </row>
    <row r="38" spans="1:12" s="5" customFormat="1">
      <c r="A38" s="22">
        <v>37</v>
      </c>
      <c r="B38" s="22" t="s">
        <v>6153</v>
      </c>
      <c r="C38" s="22" t="s">
        <v>6043</v>
      </c>
      <c r="D38" s="22" t="s">
        <v>5907</v>
      </c>
      <c r="E38" s="77">
        <v>290335588405</v>
      </c>
      <c r="F38" s="22" t="s">
        <v>6154</v>
      </c>
      <c r="G38" s="22" t="s">
        <v>6155</v>
      </c>
      <c r="H38" s="27" t="s">
        <v>6046</v>
      </c>
      <c r="I38" s="28" t="s">
        <v>6047</v>
      </c>
      <c r="J38" s="37">
        <v>44837</v>
      </c>
      <c r="K38" s="22"/>
    </row>
    <row r="39" spans="1:12" s="5" customFormat="1">
      <c r="A39" s="22">
        <v>38</v>
      </c>
      <c r="B39" s="22" t="s">
        <v>3897</v>
      </c>
      <c r="C39" s="22" t="s">
        <v>6076</v>
      </c>
      <c r="D39" s="22" t="s">
        <v>5907</v>
      </c>
      <c r="E39" s="77" t="s">
        <v>6156</v>
      </c>
      <c r="F39" s="22" t="s">
        <v>2666</v>
      </c>
      <c r="G39" s="22" t="s">
        <v>6157</v>
      </c>
      <c r="H39" s="27" t="s">
        <v>6046</v>
      </c>
      <c r="I39" s="28" t="s">
        <v>6047</v>
      </c>
      <c r="J39" s="37">
        <v>44837</v>
      </c>
      <c r="K39" s="22"/>
    </row>
    <row r="40" spans="1:12" s="5" customFormat="1">
      <c r="A40" s="22">
        <v>39</v>
      </c>
      <c r="B40" s="22" t="s">
        <v>6158</v>
      </c>
      <c r="C40" s="22" t="s">
        <v>6043</v>
      </c>
      <c r="D40" s="22" t="s">
        <v>6063</v>
      </c>
      <c r="E40" s="77">
        <v>34141697225</v>
      </c>
      <c r="F40" s="22" t="s">
        <v>6159</v>
      </c>
      <c r="G40" s="22" t="s">
        <v>6160</v>
      </c>
      <c r="H40" s="27" t="s">
        <v>6046</v>
      </c>
      <c r="I40" s="28" t="s">
        <v>6047</v>
      </c>
      <c r="J40" s="37">
        <v>44837</v>
      </c>
      <c r="K40" s="22"/>
    </row>
    <row r="41" spans="1:12" s="5" customFormat="1">
      <c r="A41" s="22">
        <v>40</v>
      </c>
      <c r="B41" s="22" t="s">
        <v>6161</v>
      </c>
      <c r="C41" s="22" t="s">
        <v>6043</v>
      </c>
      <c r="D41" s="22" t="s">
        <v>6063</v>
      </c>
      <c r="E41" s="77">
        <v>34141699653</v>
      </c>
      <c r="F41" s="22" t="s">
        <v>6162</v>
      </c>
      <c r="G41" s="22" t="s">
        <v>6163</v>
      </c>
      <c r="H41" s="27" t="s">
        <v>6114</v>
      </c>
      <c r="I41" s="28" t="s">
        <v>6047</v>
      </c>
      <c r="J41" s="37">
        <v>44837</v>
      </c>
      <c r="K41" s="22"/>
    </row>
    <row r="42" spans="1:12" s="5" customFormat="1">
      <c r="A42" s="22">
        <v>41</v>
      </c>
      <c r="B42" s="22" t="s">
        <v>3889</v>
      </c>
      <c r="C42" s="22" t="s">
        <v>6076</v>
      </c>
      <c r="D42" s="22" t="s">
        <v>5907</v>
      </c>
      <c r="E42" s="32" t="s">
        <v>6164</v>
      </c>
      <c r="F42" s="22" t="s">
        <v>2711</v>
      </c>
      <c r="G42" s="22" t="s">
        <v>2710</v>
      </c>
      <c r="H42" s="27" t="s">
        <v>6114</v>
      </c>
      <c r="I42" s="28" t="s">
        <v>6047</v>
      </c>
      <c r="J42" s="37">
        <v>44837</v>
      </c>
      <c r="K42" s="22"/>
    </row>
    <row r="43" spans="1:12" s="5" customFormat="1">
      <c r="A43" s="22">
        <v>42</v>
      </c>
      <c r="B43" s="22" t="s">
        <v>6165</v>
      </c>
      <c r="C43" s="22" t="s">
        <v>6043</v>
      </c>
      <c r="D43" s="22" t="s">
        <v>5907</v>
      </c>
      <c r="E43" s="77">
        <v>290338653636</v>
      </c>
      <c r="F43" s="22" t="s">
        <v>6166</v>
      </c>
      <c r="G43" s="22" t="s">
        <v>6167</v>
      </c>
      <c r="H43" s="27" t="s">
        <v>6114</v>
      </c>
      <c r="I43" s="28" t="s">
        <v>6047</v>
      </c>
      <c r="J43" s="37">
        <v>44841</v>
      </c>
      <c r="K43" s="22"/>
      <c r="L43" s="5" t="s">
        <v>6168</v>
      </c>
    </row>
    <row r="44" spans="1:12" s="5" customFormat="1">
      <c r="A44" s="22">
        <v>43</v>
      </c>
      <c r="B44" s="22" t="s">
        <v>6169</v>
      </c>
      <c r="C44" s="22" t="s">
        <v>6043</v>
      </c>
      <c r="D44" s="22" t="s">
        <v>5907</v>
      </c>
      <c r="E44" s="77">
        <v>290337808625</v>
      </c>
      <c r="F44" s="22" t="s">
        <v>6134</v>
      </c>
      <c r="G44" s="22" t="s">
        <v>6135</v>
      </c>
      <c r="H44" s="27" t="s">
        <v>6114</v>
      </c>
      <c r="I44" s="28" t="s">
        <v>6047</v>
      </c>
      <c r="J44" s="37">
        <v>44844</v>
      </c>
      <c r="K44" s="22"/>
      <c r="L44" s="5" t="s">
        <v>6170</v>
      </c>
    </row>
    <row r="45" spans="1:12" s="5" customFormat="1">
      <c r="A45" s="22">
        <v>44</v>
      </c>
      <c r="B45" s="22" t="s">
        <v>6171</v>
      </c>
      <c r="C45" s="22" t="s">
        <v>6043</v>
      </c>
      <c r="D45" s="22" t="s">
        <v>5907</v>
      </c>
      <c r="E45" s="77">
        <v>290345792712</v>
      </c>
      <c r="F45" s="22" t="s">
        <v>6172</v>
      </c>
      <c r="G45" s="22" t="s">
        <v>6173</v>
      </c>
      <c r="H45" s="27" t="s">
        <v>6174</v>
      </c>
      <c r="I45" s="28" t="s">
        <v>6047</v>
      </c>
      <c r="J45" s="37">
        <v>44849</v>
      </c>
      <c r="K45" s="22"/>
      <c r="L45" s="5">
        <v>0</v>
      </c>
    </row>
    <row r="46" spans="1:12" s="5" customFormat="1">
      <c r="A46" s="22">
        <v>45</v>
      </c>
      <c r="B46" s="22" t="s">
        <v>6175</v>
      </c>
      <c r="C46" s="22" t="s">
        <v>6043</v>
      </c>
      <c r="D46" s="22" t="s">
        <v>6176</v>
      </c>
      <c r="E46" s="77">
        <v>35072820344</v>
      </c>
      <c r="F46" s="22" t="s">
        <v>6177</v>
      </c>
      <c r="G46" s="22" t="s">
        <v>6178</v>
      </c>
      <c r="H46" s="27" t="s">
        <v>6174</v>
      </c>
      <c r="I46" s="28" t="s">
        <v>6047</v>
      </c>
      <c r="J46" s="37">
        <v>44849</v>
      </c>
      <c r="K46" s="22"/>
      <c r="L46" s="5">
        <v>0</v>
      </c>
    </row>
    <row r="47" spans="1:12" s="5" customFormat="1">
      <c r="A47" s="22">
        <v>46</v>
      </c>
      <c r="B47" s="22" t="s">
        <v>6179</v>
      </c>
      <c r="C47" s="22" t="s">
        <v>6043</v>
      </c>
      <c r="D47" s="22" t="s">
        <v>5907</v>
      </c>
      <c r="E47" s="77">
        <v>290345791279</v>
      </c>
      <c r="F47" s="22" t="s">
        <v>3298</v>
      </c>
      <c r="G47" s="22" t="s">
        <v>6180</v>
      </c>
      <c r="H47" s="27" t="s">
        <v>6114</v>
      </c>
      <c r="I47" s="28" t="s">
        <v>6047</v>
      </c>
      <c r="J47" s="37">
        <v>44849</v>
      </c>
      <c r="K47" s="22"/>
      <c r="L47" s="5">
        <v>0</v>
      </c>
    </row>
    <row r="48" spans="1:12" s="5" customFormat="1">
      <c r="A48" s="22">
        <v>47</v>
      </c>
      <c r="B48" s="22" t="s">
        <v>6181</v>
      </c>
      <c r="C48" s="22" t="s">
        <v>6043</v>
      </c>
      <c r="D48" s="22" t="s">
        <v>5907</v>
      </c>
      <c r="E48" s="77">
        <v>290345539452</v>
      </c>
      <c r="F48" s="22" t="s">
        <v>6182</v>
      </c>
      <c r="G48" s="22" t="s">
        <v>6183</v>
      </c>
      <c r="H48" s="27" t="s">
        <v>6174</v>
      </c>
      <c r="I48" s="28" t="s">
        <v>6047</v>
      </c>
      <c r="J48" s="37">
        <v>44851</v>
      </c>
      <c r="K48" s="22"/>
    </row>
    <row r="49" spans="1:12" s="5" customFormat="1">
      <c r="A49" s="22">
        <v>48</v>
      </c>
      <c r="B49" s="22" t="s">
        <v>6184</v>
      </c>
      <c r="C49" s="22" t="s">
        <v>6043</v>
      </c>
      <c r="D49" s="22" t="s">
        <v>6176</v>
      </c>
      <c r="E49" s="32">
        <v>34141705091</v>
      </c>
      <c r="F49" s="22" t="s">
        <v>6185</v>
      </c>
      <c r="G49" s="22" t="s">
        <v>6186</v>
      </c>
      <c r="H49" s="27" t="s">
        <v>6187</v>
      </c>
      <c r="I49" s="28" t="s">
        <v>6047</v>
      </c>
      <c r="J49" s="37">
        <v>44851</v>
      </c>
      <c r="K49" s="22"/>
    </row>
    <row r="50" spans="1:12" s="5" customFormat="1">
      <c r="A50" s="22">
        <v>49</v>
      </c>
      <c r="B50" s="22" t="s">
        <v>6188</v>
      </c>
      <c r="C50" s="22" t="s">
        <v>6043</v>
      </c>
      <c r="D50" s="22" t="s">
        <v>5922</v>
      </c>
      <c r="E50" s="32">
        <v>290342595735</v>
      </c>
      <c r="F50" s="22" t="s">
        <v>6189</v>
      </c>
      <c r="G50" s="22" t="s">
        <v>6190</v>
      </c>
      <c r="H50" s="27" t="s">
        <v>6174</v>
      </c>
      <c r="I50" s="28" t="s">
        <v>6047</v>
      </c>
      <c r="J50" s="37">
        <v>44851</v>
      </c>
      <c r="K50" s="22"/>
    </row>
    <row r="51" spans="1:12" s="5" customFormat="1">
      <c r="A51" s="22">
        <v>50</v>
      </c>
      <c r="B51" s="22" t="s">
        <v>6191</v>
      </c>
      <c r="C51" s="22" t="s">
        <v>6043</v>
      </c>
      <c r="D51" s="22" t="s">
        <v>5907</v>
      </c>
      <c r="E51" s="32">
        <v>290343824019</v>
      </c>
      <c r="F51" s="22" t="s">
        <v>6192</v>
      </c>
      <c r="G51" s="22" t="s">
        <v>6193</v>
      </c>
      <c r="H51" s="27" t="s">
        <v>6174</v>
      </c>
      <c r="I51" s="28" t="s">
        <v>6047</v>
      </c>
      <c r="J51" s="37">
        <v>44851</v>
      </c>
      <c r="K51" s="22"/>
    </row>
    <row r="52" spans="1:12" s="5" customFormat="1">
      <c r="A52" s="22">
        <v>51</v>
      </c>
      <c r="B52" s="22" t="s">
        <v>6194</v>
      </c>
      <c r="C52" s="22" t="s">
        <v>6043</v>
      </c>
      <c r="D52" s="22" t="s">
        <v>6059</v>
      </c>
      <c r="E52" s="32">
        <v>34141706760</v>
      </c>
      <c r="F52" s="22" t="s">
        <v>2666</v>
      </c>
      <c r="G52" s="22" t="s">
        <v>6157</v>
      </c>
      <c r="H52" s="27" t="s">
        <v>6174</v>
      </c>
      <c r="I52" s="28" t="s">
        <v>6047</v>
      </c>
      <c r="J52" s="37">
        <v>44851</v>
      </c>
      <c r="K52" s="22"/>
    </row>
    <row r="53" spans="1:12" s="5" customFormat="1">
      <c r="A53" s="22">
        <v>52</v>
      </c>
      <c r="B53" s="22" t="s">
        <v>6195</v>
      </c>
      <c r="C53" s="22" t="s">
        <v>6043</v>
      </c>
      <c r="D53" s="22" t="s">
        <v>5907</v>
      </c>
      <c r="E53" s="32">
        <v>290341157082</v>
      </c>
      <c r="F53" s="22" t="s">
        <v>6196</v>
      </c>
      <c r="G53" s="22" t="s">
        <v>6197</v>
      </c>
      <c r="H53" s="27" t="s">
        <v>6174</v>
      </c>
      <c r="I53" s="28" t="s">
        <v>6047</v>
      </c>
      <c r="J53" s="37">
        <v>44851</v>
      </c>
      <c r="K53" s="22"/>
    </row>
    <row r="54" spans="1:12" s="5" customFormat="1">
      <c r="A54" s="22">
        <v>53</v>
      </c>
      <c r="B54" s="22" t="s">
        <v>6198</v>
      </c>
      <c r="C54" s="22" t="s">
        <v>6043</v>
      </c>
      <c r="D54" s="22" t="s">
        <v>5922</v>
      </c>
      <c r="E54" s="32">
        <v>290345780061</v>
      </c>
      <c r="F54" s="22" t="s">
        <v>6199</v>
      </c>
      <c r="G54" s="22" t="s">
        <v>6200</v>
      </c>
      <c r="H54" s="27" t="s">
        <v>6114</v>
      </c>
      <c r="I54" s="28" t="s">
        <v>6047</v>
      </c>
      <c r="J54" s="37">
        <v>44851</v>
      </c>
      <c r="K54" s="22"/>
    </row>
    <row r="55" spans="1:12" s="5" customFormat="1">
      <c r="A55" s="22">
        <v>54</v>
      </c>
      <c r="B55" s="22" t="s">
        <v>6201</v>
      </c>
      <c r="C55" s="22" t="s">
        <v>6043</v>
      </c>
      <c r="D55" s="22" t="s">
        <v>6176</v>
      </c>
      <c r="E55" s="32">
        <v>35072875062</v>
      </c>
      <c r="F55" s="22" t="s">
        <v>6202</v>
      </c>
      <c r="G55" s="22" t="s">
        <v>6203</v>
      </c>
      <c r="H55" s="27" t="s">
        <v>6174</v>
      </c>
      <c r="I55" s="28" t="s">
        <v>6047</v>
      </c>
      <c r="J55" s="37">
        <v>44851</v>
      </c>
      <c r="K55" s="22"/>
    </row>
    <row r="56" spans="1:12" s="5" customFormat="1">
      <c r="A56" s="22">
        <v>55</v>
      </c>
      <c r="B56" s="22" t="s">
        <v>6204</v>
      </c>
      <c r="C56" s="22" t="s">
        <v>6043</v>
      </c>
      <c r="D56" s="22" t="s">
        <v>5907</v>
      </c>
      <c r="E56" s="32">
        <v>290343825717</v>
      </c>
      <c r="F56" s="22" t="s">
        <v>6205</v>
      </c>
      <c r="G56" s="22" t="s">
        <v>6206</v>
      </c>
      <c r="H56" s="27" t="s">
        <v>6174</v>
      </c>
      <c r="I56" s="28" t="s">
        <v>6047</v>
      </c>
      <c r="J56" s="37">
        <v>44851</v>
      </c>
      <c r="K56" s="22"/>
    </row>
    <row r="57" spans="1:12" s="5" customFormat="1">
      <c r="A57" s="22">
        <v>56</v>
      </c>
      <c r="B57" s="22" t="s">
        <v>6207</v>
      </c>
      <c r="C57" s="22" t="s">
        <v>6043</v>
      </c>
      <c r="D57" s="22" t="s">
        <v>6176</v>
      </c>
      <c r="E57" s="32">
        <v>34141708554</v>
      </c>
      <c r="F57" s="22" t="s">
        <v>6208</v>
      </c>
      <c r="G57" s="22" t="s">
        <v>6209</v>
      </c>
      <c r="H57" s="29" t="s">
        <v>6174</v>
      </c>
      <c r="I57" s="28" t="s">
        <v>6047</v>
      </c>
      <c r="J57" s="37">
        <v>44853</v>
      </c>
      <c r="K57" s="22"/>
      <c r="L57" s="5">
        <v>0</v>
      </c>
    </row>
    <row r="58" spans="1:12" s="5" customFormat="1">
      <c r="A58" s="22">
        <v>57</v>
      </c>
      <c r="B58" s="22" t="s">
        <v>6210</v>
      </c>
      <c r="C58" s="22" t="s">
        <v>6043</v>
      </c>
      <c r="D58" s="22" t="s">
        <v>5922</v>
      </c>
      <c r="E58" s="32">
        <v>290343862263</v>
      </c>
      <c r="F58" s="22" t="s">
        <v>6211</v>
      </c>
      <c r="G58" s="22" t="s">
        <v>6212</v>
      </c>
      <c r="H58" s="29" t="s">
        <v>6174</v>
      </c>
      <c r="I58" s="28" t="s">
        <v>6047</v>
      </c>
      <c r="J58" s="37">
        <v>44853</v>
      </c>
      <c r="K58" s="22"/>
      <c r="L58" s="5">
        <v>0</v>
      </c>
    </row>
    <row r="59" spans="1:12" s="5" customFormat="1">
      <c r="A59" s="22">
        <v>58</v>
      </c>
      <c r="B59" s="22" t="s">
        <v>6213</v>
      </c>
      <c r="C59" s="22" t="s">
        <v>6043</v>
      </c>
      <c r="D59" s="22" t="s">
        <v>6176</v>
      </c>
      <c r="E59" s="32">
        <v>35072815374</v>
      </c>
      <c r="F59" s="22" t="s">
        <v>6214</v>
      </c>
      <c r="G59" s="22" t="s">
        <v>6215</v>
      </c>
      <c r="H59" s="29" t="s">
        <v>6174</v>
      </c>
      <c r="I59" s="28" t="s">
        <v>6047</v>
      </c>
      <c r="J59" s="37">
        <v>44853</v>
      </c>
      <c r="K59" s="22"/>
      <c r="L59" s="5">
        <v>0</v>
      </c>
    </row>
    <row r="60" spans="1:12" s="5" customFormat="1">
      <c r="A60" s="22">
        <v>59</v>
      </c>
      <c r="B60" s="22" t="s">
        <v>6216</v>
      </c>
      <c r="C60" s="22" t="s">
        <v>6043</v>
      </c>
      <c r="D60" s="22" t="s">
        <v>5907</v>
      </c>
      <c r="E60" s="32">
        <v>290343826630</v>
      </c>
      <c r="F60" s="22" t="s">
        <v>6217</v>
      </c>
      <c r="G60" s="22" t="s">
        <v>6218</v>
      </c>
      <c r="H60" s="29" t="s">
        <v>6114</v>
      </c>
      <c r="I60" s="28" t="s">
        <v>6047</v>
      </c>
      <c r="J60" s="37">
        <v>44853</v>
      </c>
      <c r="K60" s="22"/>
      <c r="L60" s="5">
        <v>0</v>
      </c>
    </row>
    <row r="61" spans="1:12" s="5" customFormat="1">
      <c r="A61" s="22">
        <v>60</v>
      </c>
      <c r="B61" s="22" t="s">
        <v>6219</v>
      </c>
      <c r="C61" s="22" t="s">
        <v>6043</v>
      </c>
      <c r="D61" s="22" t="s">
        <v>5907</v>
      </c>
      <c r="E61" s="32">
        <v>290346228585</v>
      </c>
      <c r="F61" s="22" t="s">
        <v>6220</v>
      </c>
      <c r="G61" s="22" t="s">
        <v>6221</v>
      </c>
      <c r="H61" s="29" t="s">
        <v>6174</v>
      </c>
      <c r="I61" s="28" t="s">
        <v>6047</v>
      </c>
      <c r="J61" s="37">
        <v>44854</v>
      </c>
      <c r="K61" s="22"/>
      <c r="L61" s="5" t="e">
        <v>#N/A</v>
      </c>
    </row>
    <row r="62" spans="1:12" s="5" customFormat="1">
      <c r="A62" s="22">
        <v>61</v>
      </c>
      <c r="B62" s="22" t="s">
        <v>6222</v>
      </c>
      <c r="C62" s="22" t="s">
        <v>6043</v>
      </c>
      <c r="D62" s="22" t="s">
        <v>6176</v>
      </c>
      <c r="E62" s="32">
        <v>35072923351</v>
      </c>
      <c r="F62" s="22" t="s">
        <v>6223</v>
      </c>
      <c r="G62" s="22" t="s">
        <v>6224</v>
      </c>
      <c r="H62" s="29" t="s">
        <v>6114</v>
      </c>
      <c r="I62" s="28" t="s">
        <v>6047</v>
      </c>
      <c r="J62" s="37">
        <v>44854</v>
      </c>
      <c r="K62" s="22"/>
      <c r="L62" s="5" t="e">
        <v>#N/A</v>
      </c>
    </row>
    <row r="63" spans="1:12" s="5" customFormat="1">
      <c r="A63" s="22">
        <v>62</v>
      </c>
      <c r="B63" s="22" t="s">
        <v>6225</v>
      </c>
      <c r="C63" s="22" t="s">
        <v>6043</v>
      </c>
      <c r="D63" s="22" t="s">
        <v>5907</v>
      </c>
      <c r="E63" s="32">
        <v>290345800622</v>
      </c>
      <c r="F63" s="22" t="s">
        <v>6226</v>
      </c>
      <c r="G63" s="22" t="s">
        <v>6227</v>
      </c>
      <c r="H63" s="29" t="s">
        <v>6114</v>
      </c>
      <c r="I63" s="28" t="s">
        <v>6047</v>
      </c>
      <c r="J63" s="37">
        <v>44854</v>
      </c>
      <c r="K63" s="22"/>
      <c r="L63" s="5" t="e">
        <v>#N/A</v>
      </c>
    </row>
    <row r="64" spans="1:12" s="5" customFormat="1">
      <c r="A64" s="22">
        <v>63</v>
      </c>
      <c r="B64" s="22" t="s">
        <v>6228</v>
      </c>
      <c r="C64" s="22" t="s">
        <v>6043</v>
      </c>
      <c r="D64" s="22" t="s">
        <v>6059</v>
      </c>
      <c r="E64" s="32">
        <v>34141699863</v>
      </c>
      <c r="F64" s="22" t="s">
        <v>6229</v>
      </c>
      <c r="G64" s="22" t="s">
        <v>6230</v>
      </c>
      <c r="H64" s="29" t="s">
        <v>6114</v>
      </c>
      <c r="I64" s="28" t="s">
        <v>6047</v>
      </c>
      <c r="J64" s="37">
        <v>44856</v>
      </c>
      <c r="K64" s="22"/>
      <c r="L64" s="5" t="s">
        <v>6231</v>
      </c>
    </row>
    <row r="65" spans="1:12" s="5" customFormat="1">
      <c r="A65" s="22">
        <v>64</v>
      </c>
      <c r="B65" s="22" t="s">
        <v>6232</v>
      </c>
      <c r="C65" s="22" t="s">
        <v>6043</v>
      </c>
      <c r="D65" s="22" t="s">
        <v>5922</v>
      </c>
      <c r="E65" s="32">
        <v>1000017348985</v>
      </c>
      <c r="F65" s="22" t="s">
        <v>6233</v>
      </c>
      <c r="G65" s="22" t="s">
        <v>6234</v>
      </c>
      <c r="H65" s="29" t="s">
        <v>6114</v>
      </c>
      <c r="I65" s="28" t="s">
        <v>6047</v>
      </c>
      <c r="J65" s="37">
        <v>44858</v>
      </c>
      <c r="K65" s="22"/>
      <c r="L65" s="5" t="s">
        <v>6231</v>
      </c>
    </row>
    <row r="66" spans="1:12" s="5" customFormat="1">
      <c r="A66" s="22">
        <v>65</v>
      </c>
      <c r="B66" s="22" t="s">
        <v>6235</v>
      </c>
      <c r="C66" s="22" t="s">
        <v>6043</v>
      </c>
      <c r="D66" s="22" t="s">
        <v>5907</v>
      </c>
      <c r="E66" s="32">
        <v>290345800832</v>
      </c>
      <c r="F66" s="22" t="s">
        <v>6236</v>
      </c>
      <c r="G66" s="22" t="s">
        <v>6237</v>
      </c>
      <c r="H66" s="29" t="s">
        <v>6174</v>
      </c>
      <c r="I66" s="28" t="s">
        <v>6047</v>
      </c>
      <c r="J66" s="37">
        <v>44858</v>
      </c>
      <c r="K66" s="22"/>
      <c r="L66" s="5" t="s">
        <v>6231</v>
      </c>
    </row>
    <row r="67" spans="1:12" s="5" customFormat="1">
      <c r="A67" s="22">
        <v>66</v>
      </c>
      <c r="B67" s="22" t="s">
        <v>6238</v>
      </c>
      <c r="C67" s="22" t="s">
        <v>6043</v>
      </c>
      <c r="D67" s="22" t="s">
        <v>5907</v>
      </c>
      <c r="E67" s="32">
        <v>290343826193</v>
      </c>
      <c r="F67" s="22" t="s">
        <v>6239</v>
      </c>
      <c r="G67" s="22" t="s">
        <v>6240</v>
      </c>
      <c r="H67" s="29" t="s">
        <v>6174</v>
      </c>
      <c r="I67" s="28" t="s">
        <v>6047</v>
      </c>
      <c r="J67" s="37">
        <v>44858</v>
      </c>
      <c r="K67" s="22"/>
      <c r="L67" s="5" t="s">
        <v>6231</v>
      </c>
    </row>
    <row r="68" spans="1:12" s="5" customFormat="1">
      <c r="A68" s="22">
        <v>67</v>
      </c>
      <c r="B68" s="22" t="s">
        <v>6241</v>
      </c>
      <c r="C68" s="22" t="s">
        <v>6043</v>
      </c>
      <c r="D68" s="22" t="s">
        <v>5907</v>
      </c>
      <c r="E68" s="32">
        <v>290345792535</v>
      </c>
      <c r="F68" s="22" t="s">
        <v>6242</v>
      </c>
      <c r="G68" s="22" t="s">
        <v>6243</v>
      </c>
      <c r="H68" s="29" t="s">
        <v>6114</v>
      </c>
      <c r="I68" s="28" t="s">
        <v>6047</v>
      </c>
      <c r="J68" s="37">
        <v>44858</v>
      </c>
      <c r="K68" s="22"/>
      <c r="L68" s="5" t="s">
        <v>6231</v>
      </c>
    </row>
    <row r="69" spans="1:12" s="5" customFormat="1">
      <c r="A69" s="22">
        <v>68</v>
      </c>
      <c r="B69" s="22" t="s">
        <v>6244</v>
      </c>
      <c r="C69" s="22" t="s">
        <v>6043</v>
      </c>
      <c r="D69" s="22" t="s">
        <v>5907</v>
      </c>
      <c r="E69" s="32">
        <v>290349308521</v>
      </c>
      <c r="F69" s="22" t="s">
        <v>6245</v>
      </c>
      <c r="G69" s="22" t="s">
        <v>6246</v>
      </c>
      <c r="H69" s="29" t="s">
        <v>6114</v>
      </c>
      <c r="I69" s="28" t="s">
        <v>6047</v>
      </c>
      <c r="J69" s="37">
        <v>44858</v>
      </c>
      <c r="K69" s="22"/>
      <c r="L69" s="5" t="s">
        <v>6231</v>
      </c>
    </row>
    <row r="70" spans="1:12" s="5" customFormat="1">
      <c r="A70" s="22">
        <v>69</v>
      </c>
      <c r="B70" s="22" t="s">
        <v>6247</v>
      </c>
      <c r="C70" s="22" t="s">
        <v>6043</v>
      </c>
      <c r="D70" s="22" t="s">
        <v>5907</v>
      </c>
      <c r="E70" s="32">
        <v>290345785860</v>
      </c>
      <c r="F70" s="22" t="s">
        <v>6248</v>
      </c>
      <c r="G70" s="22" t="s">
        <v>6249</v>
      </c>
      <c r="H70" s="29" t="s">
        <v>6114</v>
      </c>
      <c r="I70" s="28" t="s">
        <v>6047</v>
      </c>
      <c r="J70" s="37">
        <v>44858</v>
      </c>
      <c r="K70" s="22"/>
      <c r="L70" s="5" t="s">
        <v>6231</v>
      </c>
    </row>
    <row r="71" spans="1:12" s="5" customFormat="1">
      <c r="A71" s="22">
        <v>70</v>
      </c>
      <c r="B71" s="22" t="s">
        <v>6250</v>
      </c>
      <c r="C71" s="22" t="s">
        <v>6043</v>
      </c>
      <c r="D71" s="22" t="s">
        <v>6176</v>
      </c>
      <c r="E71" s="32">
        <v>35072921586</v>
      </c>
      <c r="F71" s="22" t="s">
        <v>6251</v>
      </c>
      <c r="G71" s="22" t="s">
        <v>6252</v>
      </c>
      <c r="H71" s="29" t="s">
        <v>6174</v>
      </c>
      <c r="I71" s="28" t="s">
        <v>6047</v>
      </c>
      <c r="J71" s="37">
        <v>44858</v>
      </c>
      <c r="K71" s="22"/>
      <c r="L71" s="5" t="s">
        <v>6231</v>
      </c>
    </row>
    <row r="72" spans="1:12" s="5" customFormat="1">
      <c r="A72" s="22">
        <v>71</v>
      </c>
      <c r="B72" s="22" t="s">
        <v>6253</v>
      </c>
      <c r="C72" s="22" t="s">
        <v>6043</v>
      </c>
      <c r="D72" s="22" t="s">
        <v>5907</v>
      </c>
      <c r="E72" s="32">
        <v>290343824544</v>
      </c>
      <c r="F72" s="22" t="s">
        <v>6254</v>
      </c>
      <c r="G72" s="22" t="s">
        <v>6255</v>
      </c>
      <c r="H72" s="29" t="s">
        <v>6174</v>
      </c>
      <c r="I72" s="28" t="s">
        <v>6047</v>
      </c>
      <c r="J72" s="37">
        <v>44859</v>
      </c>
      <c r="K72" s="22"/>
      <c r="L72" s="5" t="s">
        <v>6231</v>
      </c>
    </row>
    <row r="73" spans="1:12" s="5" customFormat="1">
      <c r="A73" s="22">
        <v>72</v>
      </c>
      <c r="B73" s="22" t="s">
        <v>6256</v>
      </c>
      <c r="C73" s="22" t="s">
        <v>6043</v>
      </c>
      <c r="D73" s="22" t="s">
        <v>5907</v>
      </c>
      <c r="E73" s="32">
        <v>290347579835</v>
      </c>
      <c r="F73" s="22" t="s">
        <v>2475</v>
      </c>
      <c r="G73" s="22" t="s">
        <v>6257</v>
      </c>
      <c r="H73" s="29" t="s">
        <v>6114</v>
      </c>
      <c r="I73" s="28" t="s">
        <v>6047</v>
      </c>
      <c r="J73" s="37">
        <v>44859</v>
      </c>
      <c r="K73" s="22"/>
      <c r="L73" s="5" t="s">
        <v>6231</v>
      </c>
    </row>
    <row r="74" spans="1:12" s="5" customFormat="1">
      <c r="A74" s="22">
        <v>73</v>
      </c>
      <c r="B74" s="22" t="s">
        <v>6258</v>
      </c>
      <c r="C74" s="22" t="s">
        <v>6043</v>
      </c>
      <c r="D74" s="22" t="s">
        <v>5907</v>
      </c>
      <c r="E74" s="32">
        <v>290349312021</v>
      </c>
      <c r="F74" s="22" t="s">
        <v>6259</v>
      </c>
      <c r="G74" s="22" t="s">
        <v>6260</v>
      </c>
      <c r="H74" s="29" t="s">
        <v>6114</v>
      </c>
      <c r="I74" s="28" t="s">
        <v>6047</v>
      </c>
      <c r="J74" s="37">
        <v>44860</v>
      </c>
      <c r="K74" s="22"/>
      <c r="L74" s="5" t="s">
        <v>5969</v>
      </c>
    </row>
    <row r="75" spans="1:12" s="5" customFormat="1">
      <c r="A75" s="22">
        <v>74</v>
      </c>
      <c r="B75" s="22" t="s">
        <v>6261</v>
      </c>
      <c r="C75" s="22" t="s">
        <v>6043</v>
      </c>
      <c r="D75" s="22" t="s">
        <v>5907</v>
      </c>
      <c r="E75" s="32">
        <v>290349308985</v>
      </c>
      <c r="F75" s="22" t="s">
        <v>6262</v>
      </c>
      <c r="G75" s="22" t="s">
        <v>6263</v>
      </c>
      <c r="H75" s="29" t="s">
        <v>6174</v>
      </c>
      <c r="I75" s="28" t="s">
        <v>6047</v>
      </c>
      <c r="J75" s="37">
        <v>44863</v>
      </c>
      <c r="K75" s="22"/>
    </row>
    <row r="76" spans="1:12" s="5" customFormat="1">
      <c r="A76" s="22">
        <v>75</v>
      </c>
      <c r="B76" s="22" t="s">
        <v>6264</v>
      </c>
      <c r="C76" s="22" t="s">
        <v>6043</v>
      </c>
      <c r="D76" s="22" t="s">
        <v>5907</v>
      </c>
      <c r="E76" s="32">
        <v>290349299095</v>
      </c>
      <c r="F76" s="22" t="s">
        <v>6265</v>
      </c>
      <c r="G76" s="22" t="s">
        <v>6266</v>
      </c>
      <c r="H76" s="29" t="s">
        <v>6174</v>
      </c>
      <c r="I76" s="28" t="s">
        <v>6047</v>
      </c>
      <c r="J76" s="37">
        <v>44865</v>
      </c>
      <c r="K76" s="22"/>
      <c r="L76" s="5" t="s">
        <v>6170</v>
      </c>
    </row>
    <row r="77" spans="1:12" s="5" customFormat="1">
      <c r="A77" s="22">
        <v>76</v>
      </c>
      <c r="B77" s="22" t="s">
        <v>5014</v>
      </c>
      <c r="C77" s="22" t="s">
        <v>6076</v>
      </c>
      <c r="D77" s="22" t="s">
        <v>5907</v>
      </c>
      <c r="E77" s="32" t="s">
        <v>6267</v>
      </c>
      <c r="F77" s="22" t="s">
        <v>38</v>
      </c>
      <c r="G77" s="22" t="s">
        <v>6268</v>
      </c>
      <c r="H77" s="29" t="s">
        <v>6174</v>
      </c>
      <c r="I77" s="28" t="s">
        <v>6047</v>
      </c>
      <c r="J77" s="37">
        <v>44865</v>
      </c>
      <c r="K77" s="22"/>
      <c r="L77" s="5" t="s">
        <v>6170</v>
      </c>
    </row>
    <row r="78" spans="1:12" s="5" customFormat="1">
      <c r="A78" s="22">
        <v>77</v>
      </c>
      <c r="B78" s="22" t="s">
        <v>4923</v>
      </c>
      <c r="C78" s="22" t="s">
        <v>6076</v>
      </c>
      <c r="D78" s="22" t="s">
        <v>5907</v>
      </c>
      <c r="E78" s="9" t="s">
        <v>6269</v>
      </c>
      <c r="F78" s="22" t="s">
        <v>2711</v>
      </c>
      <c r="G78" s="22" t="s">
        <v>2710</v>
      </c>
      <c r="H78" s="29" t="s">
        <v>6114</v>
      </c>
      <c r="I78" s="28" t="s">
        <v>6047</v>
      </c>
      <c r="J78" s="37">
        <v>44868</v>
      </c>
      <c r="L78" s="5">
        <v>0</v>
      </c>
    </row>
    <row r="79" spans="1:12" s="5" customFormat="1">
      <c r="A79" s="22">
        <v>78</v>
      </c>
      <c r="B79" s="5" t="s">
        <v>6270</v>
      </c>
      <c r="C79" s="5" t="s">
        <v>6043</v>
      </c>
      <c r="D79" s="5" t="s">
        <v>6176</v>
      </c>
      <c r="E79" s="9">
        <v>35072890226</v>
      </c>
      <c r="F79" s="5" t="s">
        <v>6271</v>
      </c>
      <c r="G79" s="5" t="s">
        <v>6272</v>
      </c>
      <c r="H79" s="29" t="s">
        <v>6114</v>
      </c>
      <c r="I79" s="28" t="s">
        <v>6047</v>
      </c>
      <c r="J79" s="20">
        <v>44872</v>
      </c>
      <c r="L79" s="5" t="s">
        <v>6273</v>
      </c>
    </row>
    <row r="80" spans="1:12" s="5" customFormat="1">
      <c r="A80" s="22">
        <v>79</v>
      </c>
      <c r="B80" s="5" t="s">
        <v>6274</v>
      </c>
      <c r="C80" s="5" t="s">
        <v>6043</v>
      </c>
      <c r="D80" s="5" t="s">
        <v>5907</v>
      </c>
      <c r="E80" s="9">
        <v>290349315943</v>
      </c>
      <c r="F80" s="5" t="s">
        <v>6275</v>
      </c>
      <c r="G80" s="5" t="s">
        <v>6276</v>
      </c>
      <c r="H80" s="29" t="s">
        <v>6114</v>
      </c>
      <c r="I80" s="28" t="s">
        <v>6047</v>
      </c>
      <c r="J80" s="20">
        <v>44872</v>
      </c>
      <c r="L80" s="5" t="s">
        <v>6231</v>
      </c>
    </row>
    <row r="81" spans="1:12" s="5" customFormat="1">
      <c r="A81" s="22">
        <v>80</v>
      </c>
      <c r="B81" s="5" t="s">
        <v>6277</v>
      </c>
      <c r="C81" s="5" t="s">
        <v>6043</v>
      </c>
      <c r="D81" s="5" t="s">
        <v>5907</v>
      </c>
      <c r="E81" s="9">
        <v>290343822237</v>
      </c>
      <c r="F81" s="5" t="s">
        <v>6278</v>
      </c>
      <c r="G81" s="5" t="s">
        <v>6279</v>
      </c>
      <c r="H81" s="29" t="s">
        <v>6114</v>
      </c>
      <c r="I81" s="28" t="s">
        <v>6047</v>
      </c>
      <c r="J81" s="20">
        <v>44872</v>
      </c>
      <c r="L81" s="5" t="s">
        <v>6231</v>
      </c>
    </row>
    <row r="82" spans="1:12" s="5" customFormat="1">
      <c r="A82" s="22">
        <v>81</v>
      </c>
      <c r="B82" s="5" t="s">
        <v>6280</v>
      </c>
      <c r="C82" s="5" t="s">
        <v>6043</v>
      </c>
      <c r="D82" s="5" t="s">
        <v>6176</v>
      </c>
      <c r="E82" s="9">
        <v>35072890230</v>
      </c>
      <c r="F82" s="5" t="s">
        <v>6271</v>
      </c>
      <c r="G82" s="5" t="s">
        <v>6272</v>
      </c>
      <c r="H82" s="29" t="s">
        <v>6114</v>
      </c>
      <c r="I82" s="28" t="s">
        <v>6047</v>
      </c>
      <c r="J82" s="20">
        <v>44872</v>
      </c>
      <c r="L82" s="5" t="s">
        <v>6273</v>
      </c>
    </row>
    <row r="83" spans="1:12" s="5" customFormat="1">
      <c r="A83" s="22">
        <v>82</v>
      </c>
      <c r="B83" s="5" t="s">
        <v>6281</v>
      </c>
      <c r="C83" s="5" t="s">
        <v>6043</v>
      </c>
      <c r="D83" s="5" t="s">
        <v>5907</v>
      </c>
      <c r="E83" s="9">
        <v>290350703692</v>
      </c>
      <c r="F83" s="5" t="s">
        <v>6282</v>
      </c>
      <c r="G83" s="5" t="s">
        <v>6283</v>
      </c>
      <c r="H83" s="29" t="s">
        <v>6174</v>
      </c>
      <c r="I83" s="28" t="s">
        <v>6047</v>
      </c>
      <c r="J83" s="20">
        <v>44872</v>
      </c>
      <c r="L83" s="5" t="s">
        <v>6231</v>
      </c>
    </row>
    <row r="84" spans="1:12" s="5" customFormat="1">
      <c r="A84" s="22">
        <v>83</v>
      </c>
      <c r="B84" s="5" t="s">
        <v>6284</v>
      </c>
      <c r="C84" s="5" t="s">
        <v>6043</v>
      </c>
      <c r="D84" s="5" t="s">
        <v>5907</v>
      </c>
      <c r="E84" s="9">
        <v>290346233855</v>
      </c>
      <c r="F84" s="5" t="s">
        <v>6285</v>
      </c>
      <c r="G84" s="5" t="s">
        <v>6286</v>
      </c>
      <c r="H84" s="29" t="s">
        <v>6174</v>
      </c>
      <c r="I84" s="28" t="s">
        <v>6047</v>
      </c>
      <c r="J84" s="20">
        <v>44872</v>
      </c>
      <c r="L84" s="5" t="s">
        <v>6231</v>
      </c>
    </row>
    <row r="85" spans="1:12" s="5" customFormat="1">
      <c r="A85" s="22">
        <v>84</v>
      </c>
      <c r="B85" s="5" t="s">
        <v>6287</v>
      </c>
      <c r="C85" s="5" t="s">
        <v>6043</v>
      </c>
      <c r="D85" s="5" t="s">
        <v>5907</v>
      </c>
      <c r="E85" s="9">
        <v>290350220710</v>
      </c>
      <c r="F85" s="5" t="s">
        <v>6288</v>
      </c>
      <c r="G85" s="5" t="s">
        <v>6289</v>
      </c>
      <c r="H85" s="29" t="s">
        <v>6114</v>
      </c>
      <c r="I85" s="28" t="s">
        <v>6047</v>
      </c>
      <c r="J85" s="20">
        <v>44875</v>
      </c>
    </row>
    <row r="86" spans="1:12" s="5" customFormat="1">
      <c r="A86" s="22">
        <v>85</v>
      </c>
      <c r="B86" s="5" t="s">
        <v>6290</v>
      </c>
      <c r="C86" s="5" t="s">
        <v>6043</v>
      </c>
      <c r="D86" s="5" t="s">
        <v>5907</v>
      </c>
      <c r="E86" s="9">
        <v>290351463961</v>
      </c>
      <c r="F86" s="5" t="s">
        <v>6291</v>
      </c>
      <c r="G86" s="5" t="s">
        <v>6292</v>
      </c>
      <c r="H86" s="29" t="s">
        <v>6114</v>
      </c>
      <c r="I86" s="28" t="s">
        <v>6047</v>
      </c>
      <c r="J86" s="20">
        <v>44875</v>
      </c>
    </row>
    <row r="87" spans="1:12" s="5" customFormat="1">
      <c r="A87" s="22">
        <v>86</v>
      </c>
      <c r="B87" s="5" t="s">
        <v>6293</v>
      </c>
      <c r="C87" s="5" t="s">
        <v>6043</v>
      </c>
      <c r="D87" s="5" t="s">
        <v>5922</v>
      </c>
      <c r="E87" s="9">
        <v>290353424066</v>
      </c>
      <c r="F87" s="5" t="s">
        <v>6294</v>
      </c>
      <c r="G87" s="5" t="s">
        <v>6295</v>
      </c>
      <c r="H87" s="29" t="s">
        <v>6174</v>
      </c>
      <c r="I87" s="28" t="s">
        <v>6047</v>
      </c>
      <c r="J87" s="20">
        <v>44875</v>
      </c>
      <c r="K87" s="5" t="s">
        <v>6296</v>
      </c>
    </row>
    <row r="88" spans="1:12" s="5" customFormat="1">
      <c r="A88" s="22">
        <v>87</v>
      </c>
      <c r="B88" s="5" t="s">
        <v>6297</v>
      </c>
      <c r="C88" s="5" t="s">
        <v>6043</v>
      </c>
      <c r="D88" s="5" t="s">
        <v>5907</v>
      </c>
      <c r="E88" s="9">
        <v>290351276553</v>
      </c>
      <c r="F88" s="5" t="s">
        <v>6298</v>
      </c>
      <c r="G88" s="5" t="s">
        <v>6299</v>
      </c>
      <c r="H88" s="29" t="s">
        <v>6114</v>
      </c>
      <c r="I88" s="28" t="s">
        <v>6047</v>
      </c>
      <c r="J88" s="20">
        <v>44875</v>
      </c>
    </row>
    <row r="89" spans="1:12" s="5" customFormat="1">
      <c r="A89" s="22">
        <v>88</v>
      </c>
      <c r="B89" s="5" t="s">
        <v>6300</v>
      </c>
      <c r="C89" s="5" t="s">
        <v>6043</v>
      </c>
      <c r="D89" s="5" t="s">
        <v>6176</v>
      </c>
      <c r="E89" s="9">
        <v>35072922835</v>
      </c>
      <c r="F89" s="5" t="s">
        <v>6301</v>
      </c>
      <c r="G89" s="5" t="s">
        <v>6302</v>
      </c>
      <c r="H89" s="29" t="s">
        <v>6174</v>
      </c>
      <c r="I89" s="28" t="s">
        <v>6047</v>
      </c>
      <c r="J89" s="20">
        <v>44879</v>
      </c>
    </row>
    <row r="90" spans="1:12" s="5" customFormat="1">
      <c r="A90" s="22">
        <v>89</v>
      </c>
      <c r="B90" s="5" t="s">
        <v>6303</v>
      </c>
      <c r="C90" s="5" t="s">
        <v>6043</v>
      </c>
      <c r="D90" s="5" t="s">
        <v>5907</v>
      </c>
      <c r="E90" s="9">
        <v>290354464956</v>
      </c>
      <c r="F90" s="5" t="s">
        <v>6304</v>
      </c>
      <c r="G90" s="5" t="s">
        <v>6305</v>
      </c>
      <c r="H90" s="29" t="s">
        <v>6174</v>
      </c>
      <c r="I90" s="28" t="s">
        <v>6047</v>
      </c>
      <c r="J90" s="20">
        <v>44879</v>
      </c>
    </row>
    <row r="91" spans="1:12" s="5" customFormat="1">
      <c r="A91" s="22">
        <v>90</v>
      </c>
      <c r="B91" s="5" t="s">
        <v>6306</v>
      </c>
      <c r="C91" s="5" t="s">
        <v>6043</v>
      </c>
      <c r="D91" s="5" t="s">
        <v>5907</v>
      </c>
      <c r="E91" s="9">
        <v>290353440272</v>
      </c>
      <c r="F91" s="5" t="s">
        <v>6307</v>
      </c>
      <c r="G91" s="5" t="s">
        <v>6308</v>
      </c>
      <c r="H91" s="29" t="s">
        <v>6174</v>
      </c>
      <c r="I91" s="28" t="s">
        <v>6047</v>
      </c>
      <c r="J91" s="20">
        <v>44879</v>
      </c>
    </row>
    <row r="92" spans="1:12" s="5" customFormat="1">
      <c r="A92" s="22">
        <v>91</v>
      </c>
      <c r="B92" s="5" t="s">
        <v>6309</v>
      </c>
      <c r="C92" s="5" t="s">
        <v>6043</v>
      </c>
      <c r="D92" s="5" t="s">
        <v>5922</v>
      </c>
      <c r="E92" s="9">
        <v>290347589775</v>
      </c>
      <c r="F92" s="5" t="s">
        <v>6310</v>
      </c>
      <c r="G92" s="5" t="s">
        <v>6311</v>
      </c>
      <c r="H92" s="29" t="s">
        <v>6174</v>
      </c>
      <c r="I92" s="28" t="s">
        <v>6047</v>
      </c>
      <c r="J92" s="20">
        <v>44879</v>
      </c>
      <c r="K92" s="5" t="s">
        <v>6312</v>
      </c>
    </row>
    <row r="93" spans="1:12" s="5" customFormat="1">
      <c r="A93" s="22">
        <v>92</v>
      </c>
      <c r="B93" s="5" t="s">
        <v>6313</v>
      </c>
      <c r="C93" s="5" t="s">
        <v>6043</v>
      </c>
      <c r="D93" s="5" t="s">
        <v>5907</v>
      </c>
      <c r="E93" s="9">
        <v>290353433635</v>
      </c>
      <c r="F93" s="5" t="s">
        <v>6314</v>
      </c>
      <c r="G93" s="5" t="s">
        <v>6315</v>
      </c>
      <c r="H93" s="29" t="s">
        <v>6114</v>
      </c>
      <c r="I93" s="28" t="s">
        <v>6047</v>
      </c>
      <c r="J93" s="20">
        <v>44879</v>
      </c>
    </row>
    <row r="94" spans="1:12" s="5" customFormat="1">
      <c r="A94" s="22">
        <v>93</v>
      </c>
      <c r="B94" s="5" t="s">
        <v>6316</v>
      </c>
      <c r="C94" s="5" t="s">
        <v>6043</v>
      </c>
      <c r="D94" s="5" t="s">
        <v>5907</v>
      </c>
      <c r="E94" s="9">
        <v>290353441152</v>
      </c>
      <c r="F94" s="5" t="s">
        <v>2908</v>
      </c>
      <c r="G94" s="5" t="s">
        <v>6317</v>
      </c>
      <c r="H94" s="29" t="s">
        <v>6114</v>
      </c>
      <c r="I94" s="28" t="s">
        <v>6047</v>
      </c>
      <c r="J94" s="20">
        <v>44879</v>
      </c>
    </row>
    <row r="95" spans="1:12" s="5" customFormat="1">
      <c r="A95" s="22">
        <v>94</v>
      </c>
      <c r="B95" s="5" t="s">
        <v>5055</v>
      </c>
      <c r="C95" s="5" t="s">
        <v>6076</v>
      </c>
      <c r="D95" s="5" t="s">
        <v>5907</v>
      </c>
      <c r="E95" s="9" t="s">
        <v>6318</v>
      </c>
      <c r="F95" s="5" t="s">
        <v>2190</v>
      </c>
      <c r="G95" s="5" t="s">
        <v>1517</v>
      </c>
      <c r="H95" s="29" t="s">
        <v>6114</v>
      </c>
      <c r="I95" s="28" t="s">
        <v>6047</v>
      </c>
      <c r="J95" s="20">
        <v>44883</v>
      </c>
      <c r="L95" s="5" t="s">
        <v>5969</v>
      </c>
    </row>
    <row r="96" spans="1:12" s="5" customFormat="1">
      <c r="A96" s="22">
        <v>95</v>
      </c>
      <c r="B96" s="5" t="s">
        <v>6319</v>
      </c>
      <c r="C96" s="5" t="s">
        <v>6043</v>
      </c>
      <c r="D96" s="5" t="s">
        <v>5907</v>
      </c>
      <c r="E96" s="9">
        <v>290357984120</v>
      </c>
      <c r="F96" s="5" t="s">
        <v>6320</v>
      </c>
      <c r="G96" s="5" t="s">
        <v>6321</v>
      </c>
      <c r="H96" s="29" t="s">
        <v>6114</v>
      </c>
      <c r="I96" s="28" t="s">
        <v>6047</v>
      </c>
      <c r="J96" s="20">
        <v>44883</v>
      </c>
      <c r="K96" s="5" t="s">
        <v>6322</v>
      </c>
      <c r="L96" s="5" t="s">
        <v>6170</v>
      </c>
    </row>
    <row r="97" spans="1:12" s="5" customFormat="1">
      <c r="A97" s="22">
        <v>96</v>
      </c>
      <c r="B97" s="5" t="s">
        <v>6323</v>
      </c>
      <c r="C97" s="5" t="s">
        <v>6043</v>
      </c>
      <c r="D97" s="5" t="s">
        <v>5907</v>
      </c>
      <c r="E97" s="9">
        <v>290353443072</v>
      </c>
      <c r="F97" s="5" t="s">
        <v>6324</v>
      </c>
      <c r="G97" s="5" t="s">
        <v>6325</v>
      </c>
      <c r="H97" s="29" t="s">
        <v>6114</v>
      </c>
      <c r="I97" s="28" t="s">
        <v>6047</v>
      </c>
      <c r="J97" s="20">
        <v>44883</v>
      </c>
      <c r="L97" s="5" t="s">
        <v>5969</v>
      </c>
    </row>
    <row r="98" spans="1:12" s="5" customFormat="1">
      <c r="A98" s="22">
        <v>97</v>
      </c>
      <c r="B98" s="5" t="s">
        <v>6326</v>
      </c>
      <c r="C98" s="5" t="s">
        <v>6043</v>
      </c>
      <c r="D98" s="5" t="s">
        <v>5907</v>
      </c>
      <c r="E98" s="9">
        <v>290354579367</v>
      </c>
      <c r="F98" s="5" t="s">
        <v>3567</v>
      </c>
      <c r="G98" s="5" t="s">
        <v>6180</v>
      </c>
      <c r="H98" s="29" t="s">
        <v>6046</v>
      </c>
      <c r="I98" s="28" t="s">
        <v>6047</v>
      </c>
      <c r="J98" s="20">
        <v>44886</v>
      </c>
      <c r="K98" s="5" t="s">
        <v>6327</v>
      </c>
      <c r="L98" s="5" t="s">
        <v>5969</v>
      </c>
    </row>
    <row r="99" spans="1:12" s="5" customFormat="1">
      <c r="A99" s="22">
        <v>98</v>
      </c>
      <c r="B99" s="5" t="s">
        <v>6328</v>
      </c>
      <c r="C99" s="5" t="s">
        <v>6043</v>
      </c>
      <c r="D99" s="5" t="s">
        <v>5907</v>
      </c>
      <c r="E99" s="9">
        <v>34310703383</v>
      </c>
      <c r="F99" s="5" t="s">
        <v>6329</v>
      </c>
      <c r="G99" s="5" t="s">
        <v>6330</v>
      </c>
      <c r="H99" s="29" t="s">
        <v>6114</v>
      </c>
      <c r="I99" s="28" t="s">
        <v>6047</v>
      </c>
      <c r="J99" s="20">
        <v>44886</v>
      </c>
      <c r="L99" s="5" t="s">
        <v>5969</v>
      </c>
    </row>
    <row r="100" spans="1:12" s="5" customFormat="1">
      <c r="A100" s="22">
        <v>99</v>
      </c>
      <c r="B100" s="5" t="s">
        <v>6331</v>
      </c>
      <c r="C100" s="5" t="s">
        <v>6043</v>
      </c>
      <c r="D100" s="5" t="s">
        <v>5922</v>
      </c>
      <c r="E100" s="9">
        <v>290358837862</v>
      </c>
      <c r="F100" s="5" t="s">
        <v>6332</v>
      </c>
      <c r="G100" s="5" t="s">
        <v>6333</v>
      </c>
      <c r="H100" s="29" t="s">
        <v>6174</v>
      </c>
      <c r="I100" s="28" t="s">
        <v>6047</v>
      </c>
      <c r="J100" s="20">
        <v>44887</v>
      </c>
      <c r="K100" s="5" t="s">
        <v>6334</v>
      </c>
      <c r="L100" s="5" t="s">
        <v>5969</v>
      </c>
    </row>
    <row r="101" spans="1:12" s="5" customFormat="1">
      <c r="A101" s="22">
        <v>100</v>
      </c>
      <c r="B101" s="5" t="s">
        <v>6335</v>
      </c>
      <c r="C101" s="5" t="s">
        <v>6043</v>
      </c>
      <c r="D101" s="5" t="s">
        <v>5922</v>
      </c>
      <c r="E101" s="9">
        <v>290357967117</v>
      </c>
      <c r="F101" s="5" t="s">
        <v>6336</v>
      </c>
      <c r="G101" s="5" t="s">
        <v>6337</v>
      </c>
      <c r="H101" s="29" t="s">
        <v>6114</v>
      </c>
      <c r="I101" s="28" t="s">
        <v>6047</v>
      </c>
      <c r="J101" s="20">
        <v>44887</v>
      </c>
      <c r="K101" s="5" t="s">
        <v>6338</v>
      </c>
      <c r="L101" s="5" t="s">
        <v>5969</v>
      </c>
    </row>
    <row r="102" spans="1:12" s="5" customFormat="1">
      <c r="A102" s="22">
        <v>101</v>
      </c>
      <c r="B102" s="5" t="s">
        <v>6339</v>
      </c>
      <c r="C102" s="5" t="s">
        <v>6043</v>
      </c>
      <c r="D102" s="5" t="s">
        <v>5907</v>
      </c>
      <c r="E102" s="9">
        <v>290357984214</v>
      </c>
      <c r="F102" s="5" t="s">
        <v>6340</v>
      </c>
      <c r="G102" s="5" t="s">
        <v>6341</v>
      </c>
      <c r="H102" s="29" t="s">
        <v>6114</v>
      </c>
      <c r="I102" s="28" t="s">
        <v>6047</v>
      </c>
      <c r="J102" s="20">
        <v>44887</v>
      </c>
      <c r="L102" s="5" t="s">
        <v>5969</v>
      </c>
    </row>
    <row r="103" spans="1:12" s="5" customFormat="1">
      <c r="A103" s="22">
        <v>102</v>
      </c>
      <c r="B103" s="5" t="s">
        <v>6342</v>
      </c>
      <c r="C103" s="5" t="s">
        <v>6043</v>
      </c>
      <c r="D103" s="5" t="s">
        <v>5907</v>
      </c>
      <c r="E103" s="9">
        <v>290350699368</v>
      </c>
      <c r="F103" s="5" t="s">
        <v>3027</v>
      </c>
      <c r="G103" s="5" t="s">
        <v>6343</v>
      </c>
      <c r="H103" s="29" t="s">
        <v>6114</v>
      </c>
      <c r="I103" s="28" t="s">
        <v>6047</v>
      </c>
      <c r="J103" s="20">
        <v>44887</v>
      </c>
      <c r="L103" s="5" t="s">
        <v>5969</v>
      </c>
    </row>
    <row r="104" spans="1:12" s="5" customFormat="1">
      <c r="A104" s="22">
        <v>103</v>
      </c>
      <c r="B104" s="5" t="s">
        <v>6344</v>
      </c>
      <c r="C104" s="5" t="s">
        <v>6043</v>
      </c>
      <c r="D104" s="5" t="s">
        <v>5907</v>
      </c>
      <c r="E104" s="9">
        <v>290358850909</v>
      </c>
      <c r="F104" s="5" t="s">
        <v>6345</v>
      </c>
      <c r="G104" s="5" t="s">
        <v>6243</v>
      </c>
      <c r="H104" s="29" t="s">
        <v>6114</v>
      </c>
      <c r="I104" s="28" t="s">
        <v>6047</v>
      </c>
      <c r="J104" s="20">
        <v>44887</v>
      </c>
      <c r="L104" s="5" t="s">
        <v>5969</v>
      </c>
    </row>
    <row r="105" spans="1:12" s="5" customFormat="1">
      <c r="A105" s="22">
        <v>104</v>
      </c>
      <c r="B105" s="5" t="s">
        <v>6346</v>
      </c>
      <c r="C105" s="5" t="s">
        <v>6043</v>
      </c>
      <c r="D105" s="5" t="s">
        <v>5907</v>
      </c>
      <c r="E105" s="9">
        <v>290361762329</v>
      </c>
      <c r="F105" s="5" t="s">
        <v>6347</v>
      </c>
      <c r="G105" s="5" t="s">
        <v>6348</v>
      </c>
      <c r="H105" s="29" t="s">
        <v>6114</v>
      </c>
      <c r="I105" s="28" t="s">
        <v>6047</v>
      </c>
      <c r="J105" s="20">
        <v>44887</v>
      </c>
      <c r="L105" s="5" t="s">
        <v>5969</v>
      </c>
    </row>
    <row r="106" spans="1:12" s="5" customFormat="1">
      <c r="A106" s="22">
        <v>105</v>
      </c>
      <c r="B106" s="5" t="s">
        <v>6349</v>
      </c>
      <c r="C106" s="5" t="s">
        <v>6043</v>
      </c>
      <c r="D106" s="5" t="s">
        <v>5907</v>
      </c>
      <c r="E106" s="9">
        <v>290357973471</v>
      </c>
      <c r="F106" s="5" t="s">
        <v>6350</v>
      </c>
      <c r="G106" s="5" t="s">
        <v>6351</v>
      </c>
      <c r="H106" s="29" t="s">
        <v>6114</v>
      </c>
      <c r="I106" s="28" t="s">
        <v>6047</v>
      </c>
      <c r="J106" s="20">
        <v>44887</v>
      </c>
      <c r="L106" s="5" t="s">
        <v>5969</v>
      </c>
    </row>
    <row r="107" spans="1:12" s="5" customFormat="1">
      <c r="A107" s="22">
        <v>106</v>
      </c>
      <c r="B107" s="5" t="s">
        <v>6349</v>
      </c>
      <c r="C107" s="5" t="s">
        <v>6043</v>
      </c>
      <c r="D107" s="5" t="s">
        <v>5907</v>
      </c>
      <c r="E107" s="9">
        <v>290357973471</v>
      </c>
      <c r="F107" s="5" t="s">
        <v>6350</v>
      </c>
      <c r="G107" s="5" t="s">
        <v>6351</v>
      </c>
      <c r="H107" s="29" t="s">
        <v>6114</v>
      </c>
      <c r="I107" s="28" t="s">
        <v>6047</v>
      </c>
      <c r="J107" s="20">
        <v>44887</v>
      </c>
    </row>
    <row r="108" spans="1:12" s="5" customFormat="1">
      <c r="A108" s="22">
        <v>107</v>
      </c>
      <c r="B108" s="5" t="s">
        <v>5603</v>
      </c>
      <c r="C108" s="5" t="s">
        <v>6076</v>
      </c>
      <c r="D108" s="5" t="s">
        <v>5907</v>
      </c>
      <c r="E108" s="9" t="s">
        <v>8760</v>
      </c>
      <c r="F108" s="5" t="s">
        <v>276</v>
      </c>
      <c r="G108" s="5" t="s">
        <v>8761</v>
      </c>
      <c r="H108" s="29" t="s">
        <v>6114</v>
      </c>
      <c r="I108" s="28" t="s">
        <v>6047</v>
      </c>
      <c r="J108" s="20">
        <v>44895</v>
      </c>
    </row>
    <row r="109" spans="1:12" s="5" customFormat="1">
      <c r="A109" s="22">
        <v>108</v>
      </c>
      <c r="B109" s="5" t="s">
        <v>8762</v>
      </c>
      <c r="C109" s="5" t="s">
        <v>6043</v>
      </c>
      <c r="D109" s="5" t="s">
        <v>6176</v>
      </c>
      <c r="E109" s="9">
        <v>35073999100</v>
      </c>
      <c r="F109" s="5" t="s">
        <v>8763</v>
      </c>
      <c r="G109" s="5" t="s">
        <v>8764</v>
      </c>
      <c r="H109" s="29" t="s">
        <v>6114</v>
      </c>
      <c r="I109" s="28" t="s">
        <v>6047</v>
      </c>
      <c r="J109" s="20">
        <v>44895</v>
      </c>
    </row>
    <row r="110" spans="1:12" s="5" customFormat="1">
      <c r="A110" s="22">
        <v>109</v>
      </c>
      <c r="B110" s="5" t="s">
        <v>8762</v>
      </c>
      <c r="C110" s="5" t="s">
        <v>6043</v>
      </c>
      <c r="D110" s="5" t="s">
        <v>6176</v>
      </c>
      <c r="E110" s="9">
        <v>35073999100</v>
      </c>
      <c r="F110" s="5" t="s">
        <v>8765</v>
      </c>
      <c r="G110" s="5" t="s">
        <v>8764</v>
      </c>
      <c r="H110" s="29" t="s">
        <v>6114</v>
      </c>
      <c r="I110" s="28" t="s">
        <v>6047</v>
      </c>
      <c r="J110" s="20">
        <v>44895</v>
      </c>
    </row>
    <row r="111" spans="1:12" s="5" customFormat="1">
      <c r="A111" s="22">
        <v>110</v>
      </c>
      <c r="B111" s="5" t="s">
        <v>8762</v>
      </c>
      <c r="C111" s="5" t="s">
        <v>6043</v>
      </c>
      <c r="D111" s="5" t="s">
        <v>6176</v>
      </c>
      <c r="E111" s="9">
        <v>35073999100</v>
      </c>
      <c r="F111" s="5" t="s">
        <v>8766</v>
      </c>
      <c r="G111" s="5" t="s">
        <v>8764</v>
      </c>
      <c r="H111" s="29" t="s">
        <v>6114</v>
      </c>
      <c r="I111" s="28" t="s">
        <v>6047</v>
      </c>
      <c r="J111" s="20">
        <v>44895</v>
      </c>
    </row>
    <row r="112" spans="1:12" s="5" customFormat="1">
      <c r="A112" s="22">
        <v>111</v>
      </c>
      <c r="B112" s="5" t="s">
        <v>8767</v>
      </c>
      <c r="C112" s="5" t="s">
        <v>6043</v>
      </c>
      <c r="D112" s="5" t="s">
        <v>5907</v>
      </c>
      <c r="E112" s="9">
        <v>290356150738</v>
      </c>
      <c r="F112" s="5" t="s">
        <v>8768</v>
      </c>
      <c r="G112" s="5" t="s">
        <v>8769</v>
      </c>
      <c r="H112" s="29" t="s">
        <v>6114</v>
      </c>
      <c r="I112" s="28" t="s">
        <v>6047</v>
      </c>
      <c r="J112" s="20">
        <v>44895</v>
      </c>
    </row>
    <row r="113" spans="1:10" s="5" customFormat="1">
      <c r="A113" s="22">
        <v>112</v>
      </c>
      <c r="B113" s="5" t="s">
        <v>8770</v>
      </c>
      <c r="C113" s="5" t="s">
        <v>6043</v>
      </c>
      <c r="D113" s="5" t="s">
        <v>5907</v>
      </c>
      <c r="E113" s="9">
        <v>290354593012</v>
      </c>
      <c r="F113" s="5" t="s">
        <v>8771</v>
      </c>
      <c r="G113" s="5" t="s">
        <v>8772</v>
      </c>
      <c r="H113" s="29" t="s">
        <v>6114</v>
      </c>
      <c r="I113" s="28" t="s">
        <v>6047</v>
      </c>
      <c r="J113" s="20">
        <v>44895</v>
      </c>
    </row>
    <row r="114" spans="1:10" s="5" customFormat="1">
      <c r="A114" s="22">
        <v>113</v>
      </c>
      <c r="B114" s="5" t="s">
        <v>8773</v>
      </c>
      <c r="C114" s="5" t="s">
        <v>6043</v>
      </c>
      <c r="D114" s="5" t="s">
        <v>6176</v>
      </c>
      <c r="E114" s="9">
        <v>35072919711</v>
      </c>
      <c r="F114" s="5" t="s">
        <v>8774</v>
      </c>
      <c r="G114" s="5" t="s">
        <v>8775</v>
      </c>
      <c r="H114" s="29" t="s">
        <v>6114</v>
      </c>
      <c r="I114" s="28" t="s">
        <v>6047</v>
      </c>
      <c r="J114" s="20">
        <v>44895</v>
      </c>
    </row>
    <row r="115" spans="1:10" s="5" customFormat="1">
      <c r="A115" s="22">
        <v>114</v>
      </c>
      <c r="B115" s="5" t="s">
        <v>8776</v>
      </c>
      <c r="C115" s="5" t="s">
        <v>6043</v>
      </c>
      <c r="D115" s="5" t="s">
        <v>5907</v>
      </c>
      <c r="E115" s="9" t="s">
        <v>8777</v>
      </c>
      <c r="F115" s="5" t="s">
        <v>8778</v>
      </c>
      <c r="G115" s="5" t="s">
        <v>8779</v>
      </c>
      <c r="H115" s="29" t="s">
        <v>6114</v>
      </c>
      <c r="I115" s="28" t="s">
        <v>6047</v>
      </c>
      <c r="J115" s="20">
        <v>44895</v>
      </c>
    </row>
    <row r="116" spans="1:10" s="5" customFormat="1">
      <c r="A116" s="22">
        <v>115</v>
      </c>
      <c r="B116" s="5" t="s">
        <v>8780</v>
      </c>
      <c r="C116" s="5" t="s">
        <v>6043</v>
      </c>
      <c r="D116" s="5" t="s">
        <v>5907</v>
      </c>
      <c r="E116" s="9">
        <v>290355586404</v>
      </c>
      <c r="F116" s="5" t="s">
        <v>8781</v>
      </c>
      <c r="G116" s="5" t="s">
        <v>8782</v>
      </c>
      <c r="H116" s="29" t="s">
        <v>6114</v>
      </c>
      <c r="I116" s="28" t="s">
        <v>6047</v>
      </c>
      <c r="J116" s="20">
        <v>44895</v>
      </c>
    </row>
    <row r="117" spans="1:10" s="5" customFormat="1">
      <c r="A117" s="22">
        <v>116</v>
      </c>
      <c r="B117" s="5" t="s">
        <v>8783</v>
      </c>
      <c r="C117" s="5" t="s">
        <v>6043</v>
      </c>
      <c r="D117" s="5" t="s">
        <v>6176</v>
      </c>
      <c r="E117" s="9">
        <v>35072889644</v>
      </c>
      <c r="F117" s="5" t="s">
        <v>8784</v>
      </c>
      <c r="G117" s="5" t="s">
        <v>8785</v>
      </c>
      <c r="H117" s="29" t="s">
        <v>6114</v>
      </c>
      <c r="I117" s="28" t="s">
        <v>6047</v>
      </c>
      <c r="J117" s="20">
        <v>44895</v>
      </c>
    </row>
    <row r="118" spans="1:10" s="5" customFormat="1">
      <c r="A118" s="22">
        <v>117</v>
      </c>
      <c r="B118" s="5" t="s">
        <v>5522</v>
      </c>
      <c r="C118" s="5" t="s">
        <v>6076</v>
      </c>
      <c r="D118" s="5" t="s">
        <v>5907</v>
      </c>
      <c r="E118" s="9" t="s">
        <v>8786</v>
      </c>
      <c r="F118" s="5" t="s">
        <v>2743</v>
      </c>
      <c r="G118" s="5" t="s">
        <v>8787</v>
      </c>
      <c r="H118" s="29" t="s">
        <v>6114</v>
      </c>
      <c r="I118" s="28" t="s">
        <v>6047</v>
      </c>
      <c r="J118" s="20">
        <v>44895</v>
      </c>
    </row>
    <row r="119" spans="1:10" s="5" customFormat="1">
      <c r="A119" s="22">
        <v>118</v>
      </c>
      <c r="B119" s="5" t="s">
        <v>8788</v>
      </c>
      <c r="C119" s="5" t="s">
        <v>6043</v>
      </c>
      <c r="D119" s="5" t="s">
        <v>6176</v>
      </c>
      <c r="E119" s="9">
        <v>35073340260</v>
      </c>
      <c r="F119" s="5" t="s">
        <v>8789</v>
      </c>
      <c r="G119" s="5" t="s">
        <v>8790</v>
      </c>
      <c r="H119" s="29" t="s">
        <v>6114</v>
      </c>
      <c r="I119" s="28" t="s">
        <v>6047</v>
      </c>
      <c r="J119" s="20">
        <v>44895</v>
      </c>
    </row>
    <row r="120" spans="1:10" s="5" customFormat="1">
      <c r="A120" s="22">
        <v>119</v>
      </c>
      <c r="B120" s="5" t="s">
        <v>8791</v>
      </c>
      <c r="C120" s="5" t="s">
        <v>6043</v>
      </c>
      <c r="D120" s="5" t="s">
        <v>5907</v>
      </c>
      <c r="E120" s="9">
        <v>290357977969</v>
      </c>
      <c r="F120" s="5" t="s">
        <v>8792</v>
      </c>
      <c r="G120" s="5" t="s">
        <v>8793</v>
      </c>
      <c r="H120" s="29" t="s">
        <v>6114</v>
      </c>
      <c r="I120" s="28" t="s">
        <v>6047</v>
      </c>
      <c r="J120" s="20">
        <v>44895</v>
      </c>
    </row>
    <row r="121" spans="1:10" s="5" customFormat="1">
      <c r="A121" s="22">
        <v>120</v>
      </c>
      <c r="B121" s="5" t="s">
        <v>8794</v>
      </c>
      <c r="C121" s="5" t="s">
        <v>6043</v>
      </c>
      <c r="D121" s="5" t="s">
        <v>5907</v>
      </c>
      <c r="E121" s="9" t="s">
        <v>8795</v>
      </c>
      <c r="F121" s="5" t="s">
        <v>8796</v>
      </c>
      <c r="G121" s="5" t="s">
        <v>8797</v>
      </c>
      <c r="H121" s="29" t="s">
        <v>6114</v>
      </c>
      <c r="I121" s="28" t="s">
        <v>6047</v>
      </c>
      <c r="J121" s="20">
        <v>44895</v>
      </c>
    </row>
    <row r="122" spans="1:10" s="5" customFormat="1">
      <c r="A122" s="22">
        <v>121</v>
      </c>
      <c r="B122" s="5" t="s">
        <v>8798</v>
      </c>
      <c r="C122" s="5" t="s">
        <v>6043</v>
      </c>
      <c r="D122" s="5" t="s">
        <v>6176</v>
      </c>
      <c r="E122" s="9">
        <v>35073320004</v>
      </c>
      <c r="F122" s="5" t="s">
        <v>8799</v>
      </c>
      <c r="G122" s="5" t="s">
        <v>8800</v>
      </c>
      <c r="H122" s="29" t="s">
        <v>6114</v>
      </c>
      <c r="I122" s="28" t="s">
        <v>6047</v>
      </c>
      <c r="J122" s="20">
        <v>44895</v>
      </c>
    </row>
    <row r="123" spans="1:10" s="5" customFormat="1">
      <c r="A123" s="22">
        <v>122</v>
      </c>
      <c r="B123" s="5" t="s">
        <v>8801</v>
      </c>
      <c r="C123" s="5" t="s">
        <v>6043</v>
      </c>
      <c r="D123" s="5" t="s">
        <v>5922</v>
      </c>
      <c r="E123" s="9">
        <v>290352573598</v>
      </c>
      <c r="F123" s="5" t="s">
        <v>3781</v>
      </c>
      <c r="G123" s="5" t="s">
        <v>8802</v>
      </c>
      <c r="H123" s="29" t="s">
        <v>6114</v>
      </c>
      <c r="I123" s="28" t="s">
        <v>6047</v>
      </c>
      <c r="J123" s="20">
        <v>44895</v>
      </c>
    </row>
    <row r="124" spans="1:10" s="5" customFormat="1">
      <c r="A124" s="22">
        <v>123</v>
      </c>
      <c r="B124" s="5" t="s">
        <v>8803</v>
      </c>
      <c r="C124" s="5" t="s">
        <v>6043</v>
      </c>
      <c r="D124" s="5" t="s">
        <v>5907</v>
      </c>
      <c r="E124" s="9">
        <v>290350710578</v>
      </c>
      <c r="F124" s="5" t="s">
        <v>8804</v>
      </c>
      <c r="G124" s="5" t="s">
        <v>8805</v>
      </c>
      <c r="H124" s="29" t="s">
        <v>6114</v>
      </c>
      <c r="I124" s="28" t="s">
        <v>6047</v>
      </c>
      <c r="J124" s="20">
        <v>44895</v>
      </c>
    </row>
    <row r="125" spans="1:10" s="5" customFormat="1">
      <c r="A125" s="22">
        <v>124</v>
      </c>
      <c r="B125" s="5" t="s">
        <v>8806</v>
      </c>
      <c r="C125" s="5" t="s">
        <v>6043</v>
      </c>
      <c r="D125" s="5" t="s">
        <v>5922</v>
      </c>
      <c r="E125" s="9" t="s">
        <v>8807</v>
      </c>
      <c r="F125" s="5" t="s">
        <v>8209</v>
      </c>
      <c r="G125" s="5" t="s">
        <v>6860</v>
      </c>
      <c r="H125" s="29" t="s">
        <v>6114</v>
      </c>
      <c r="I125" s="28" t="s">
        <v>6047</v>
      </c>
      <c r="J125" s="20">
        <v>44895</v>
      </c>
    </row>
    <row r="126" spans="1:10" s="5" customFormat="1">
      <c r="A126" s="22">
        <v>125</v>
      </c>
      <c r="B126" s="5" t="s">
        <v>8808</v>
      </c>
      <c r="C126" s="5" t="s">
        <v>6043</v>
      </c>
      <c r="D126" s="5" t="s">
        <v>5907</v>
      </c>
      <c r="E126" s="9">
        <v>290357975485</v>
      </c>
      <c r="F126" s="5" t="s">
        <v>8809</v>
      </c>
      <c r="G126" s="5" t="s">
        <v>8810</v>
      </c>
      <c r="H126" s="29" t="s">
        <v>6114</v>
      </c>
      <c r="I126" s="28" t="s">
        <v>6047</v>
      </c>
      <c r="J126" s="20">
        <v>44895</v>
      </c>
    </row>
    <row r="127" spans="1:10" s="5" customFormat="1">
      <c r="A127" s="22">
        <v>126</v>
      </c>
      <c r="B127" s="5" t="s">
        <v>8811</v>
      </c>
      <c r="C127" s="5" t="s">
        <v>6043</v>
      </c>
      <c r="D127" s="5" t="s">
        <v>5922</v>
      </c>
      <c r="E127" s="9">
        <v>290357967139</v>
      </c>
      <c r="F127" s="5" t="s">
        <v>4137</v>
      </c>
      <c r="G127" s="5" t="s">
        <v>8812</v>
      </c>
      <c r="H127" s="29" t="s">
        <v>6114</v>
      </c>
      <c r="I127" s="28" t="s">
        <v>6047</v>
      </c>
      <c r="J127" s="20">
        <v>44895</v>
      </c>
    </row>
    <row r="128" spans="1:10" s="5" customFormat="1">
      <c r="A128" s="22">
        <v>127</v>
      </c>
      <c r="B128" s="5" t="s">
        <v>8813</v>
      </c>
      <c r="C128" s="5" t="s">
        <v>6043</v>
      </c>
      <c r="D128" s="5" t="s">
        <v>5907</v>
      </c>
      <c r="E128" s="9" t="s">
        <v>8814</v>
      </c>
      <c r="F128" s="5" t="s">
        <v>8815</v>
      </c>
      <c r="G128" s="5" t="s">
        <v>8816</v>
      </c>
      <c r="H128" s="29" t="s">
        <v>6114</v>
      </c>
      <c r="I128" s="28" t="s">
        <v>6047</v>
      </c>
      <c r="J128" s="20">
        <v>44895</v>
      </c>
    </row>
    <row r="129" spans="1:10" s="5" customFormat="1">
      <c r="A129" s="22">
        <v>128</v>
      </c>
      <c r="B129" s="5" t="s">
        <v>5525</v>
      </c>
      <c r="C129" s="5" t="s">
        <v>6076</v>
      </c>
      <c r="D129" s="5" t="s">
        <v>5907</v>
      </c>
      <c r="E129" s="9" t="s">
        <v>8817</v>
      </c>
      <c r="F129" s="5" t="s">
        <v>2460</v>
      </c>
      <c r="G129" s="5" t="s">
        <v>8818</v>
      </c>
      <c r="H129" s="29" t="s">
        <v>6114</v>
      </c>
      <c r="I129" s="28" t="s">
        <v>6047</v>
      </c>
      <c r="J129" s="20">
        <v>44901</v>
      </c>
    </row>
    <row r="130" spans="1:10" s="5" customFormat="1">
      <c r="A130" s="22">
        <v>129</v>
      </c>
      <c r="B130" s="5" t="s">
        <v>8819</v>
      </c>
      <c r="C130" s="5" t="s">
        <v>6043</v>
      </c>
      <c r="D130" s="5" t="s">
        <v>5907</v>
      </c>
      <c r="E130" s="9">
        <v>290362075295</v>
      </c>
      <c r="F130" s="5" t="s">
        <v>8680</v>
      </c>
      <c r="G130" s="5" t="s">
        <v>7334</v>
      </c>
      <c r="H130" s="29" t="s">
        <v>6114</v>
      </c>
      <c r="I130" s="28" t="s">
        <v>6047</v>
      </c>
      <c r="J130" s="20">
        <v>44901</v>
      </c>
    </row>
    <row r="131" spans="1:10" s="5" customFormat="1">
      <c r="A131" s="22">
        <v>130</v>
      </c>
      <c r="B131" s="5" t="s">
        <v>8820</v>
      </c>
      <c r="C131" s="5" t="s">
        <v>6043</v>
      </c>
      <c r="D131" s="5" t="s">
        <v>6176</v>
      </c>
      <c r="E131" s="9">
        <v>320953839022</v>
      </c>
      <c r="F131" s="5" t="s">
        <v>8821</v>
      </c>
      <c r="G131" s="5" t="s">
        <v>8822</v>
      </c>
      <c r="H131" s="29" t="s">
        <v>6114</v>
      </c>
      <c r="I131" s="28" t="s">
        <v>6047</v>
      </c>
      <c r="J131" s="20">
        <v>44901</v>
      </c>
    </row>
    <row r="132" spans="1:10" s="5" customFormat="1">
      <c r="A132" s="22">
        <v>131</v>
      </c>
      <c r="B132" s="5" t="s">
        <v>6433</v>
      </c>
      <c r="C132" s="5" t="s">
        <v>6043</v>
      </c>
      <c r="D132" s="5" t="s">
        <v>5907</v>
      </c>
      <c r="E132" s="9" t="s">
        <v>8823</v>
      </c>
      <c r="F132" s="5" t="s">
        <v>2639</v>
      </c>
      <c r="G132" s="5" t="s">
        <v>8824</v>
      </c>
      <c r="H132" s="29" t="s">
        <v>6114</v>
      </c>
      <c r="I132" s="28" t="s">
        <v>6047</v>
      </c>
      <c r="J132" s="20">
        <v>44901</v>
      </c>
    </row>
    <row r="133" spans="1:10" s="5" customFormat="1">
      <c r="A133" s="22">
        <v>132</v>
      </c>
      <c r="B133" s="5" t="s">
        <v>8825</v>
      </c>
      <c r="C133" s="5" t="s">
        <v>6043</v>
      </c>
      <c r="D133" s="5" t="s">
        <v>5907</v>
      </c>
      <c r="E133" s="9">
        <v>290361620947</v>
      </c>
      <c r="F133" s="5" t="s">
        <v>8826</v>
      </c>
      <c r="G133" s="5" t="s">
        <v>8827</v>
      </c>
      <c r="H133" s="29" t="s">
        <v>6114</v>
      </c>
      <c r="I133" s="28" t="s">
        <v>6047</v>
      </c>
      <c r="J133" s="20">
        <v>44901</v>
      </c>
    </row>
    <row r="134" spans="1:10" s="5" customFormat="1">
      <c r="A134" s="22">
        <v>133</v>
      </c>
      <c r="B134" s="5" t="s">
        <v>5527</v>
      </c>
      <c r="C134" s="5" t="s">
        <v>6076</v>
      </c>
      <c r="D134" s="5" t="s">
        <v>5907</v>
      </c>
      <c r="E134" s="9" t="s">
        <v>8828</v>
      </c>
      <c r="F134" s="5" t="s">
        <v>2533</v>
      </c>
      <c r="G134" s="5" t="s">
        <v>1891</v>
      </c>
      <c r="H134" s="29" t="s">
        <v>6114</v>
      </c>
      <c r="I134" s="28" t="s">
        <v>6047</v>
      </c>
      <c r="J134" s="20">
        <v>44901</v>
      </c>
    </row>
    <row r="135" spans="1:10" s="5" customFormat="1">
      <c r="A135" s="22">
        <v>134</v>
      </c>
      <c r="B135" s="5" t="s">
        <v>8829</v>
      </c>
      <c r="C135" s="5" t="s">
        <v>6043</v>
      </c>
      <c r="D135" s="5" t="s">
        <v>5907</v>
      </c>
      <c r="E135" s="9">
        <v>290365949990</v>
      </c>
      <c r="F135" s="5" t="s">
        <v>8830</v>
      </c>
      <c r="G135" s="5" t="s">
        <v>8831</v>
      </c>
      <c r="H135" s="29" t="s">
        <v>6114</v>
      </c>
      <c r="I135" s="28" t="s">
        <v>6047</v>
      </c>
      <c r="J135" s="20">
        <v>44907</v>
      </c>
    </row>
    <row r="136" spans="1:10" s="5" customFormat="1">
      <c r="A136" s="22">
        <v>135</v>
      </c>
      <c r="B136" s="5" t="s">
        <v>8832</v>
      </c>
      <c r="C136" s="5" t="s">
        <v>6043</v>
      </c>
      <c r="D136" s="5" t="s">
        <v>5907</v>
      </c>
      <c r="E136" s="9">
        <v>35074033481</v>
      </c>
      <c r="F136" s="5" t="s">
        <v>8833</v>
      </c>
      <c r="G136" s="5" t="s">
        <v>8834</v>
      </c>
      <c r="H136" s="29" t="s">
        <v>6114</v>
      </c>
      <c r="I136" s="28" t="s">
        <v>6047</v>
      </c>
      <c r="J136" s="20">
        <v>44907</v>
      </c>
    </row>
    <row r="137" spans="1:10" s="5" customFormat="1">
      <c r="A137" s="22">
        <v>136</v>
      </c>
      <c r="B137" s="5" t="s">
        <v>8835</v>
      </c>
      <c r="C137" s="5" t="s">
        <v>6043</v>
      </c>
      <c r="D137" s="5" t="s">
        <v>6176</v>
      </c>
      <c r="E137" s="9">
        <v>35074029723</v>
      </c>
      <c r="F137" s="5" t="s">
        <v>8836</v>
      </c>
      <c r="G137" s="5" t="s">
        <v>8837</v>
      </c>
      <c r="H137" s="29" t="s">
        <v>6114</v>
      </c>
      <c r="I137" s="28" t="s">
        <v>6047</v>
      </c>
      <c r="J137" s="20">
        <v>44907</v>
      </c>
    </row>
    <row r="138" spans="1:10" s="5" customFormat="1">
      <c r="B138" s="5" t="s">
        <v>11236</v>
      </c>
      <c r="C138" s="5" t="s">
        <v>6043</v>
      </c>
      <c r="D138" s="5" t="s">
        <v>5922</v>
      </c>
      <c r="E138" s="9">
        <v>290362072053</v>
      </c>
      <c r="F138" s="5" t="s">
        <v>11252</v>
      </c>
      <c r="G138" s="5" t="s">
        <v>11267</v>
      </c>
      <c r="H138" s="5" t="s">
        <v>6046</v>
      </c>
      <c r="I138" s="79" t="s">
        <v>6047</v>
      </c>
      <c r="J138" s="20">
        <v>44914</v>
      </c>
    </row>
    <row r="139" spans="1:10" s="5" customFormat="1">
      <c r="B139" s="5" t="s">
        <v>11237</v>
      </c>
      <c r="C139" s="5" t="s">
        <v>6043</v>
      </c>
      <c r="D139" s="5" t="s">
        <v>5907</v>
      </c>
      <c r="E139" s="9">
        <v>290364571588</v>
      </c>
      <c r="F139" s="5" t="s">
        <v>11253</v>
      </c>
      <c r="G139" s="5" t="s">
        <v>11268</v>
      </c>
      <c r="H139" s="5" t="s">
        <v>6046</v>
      </c>
      <c r="I139" s="79" t="s">
        <v>6047</v>
      </c>
      <c r="J139" s="20">
        <v>44914</v>
      </c>
    </row>
    <row r="140" spans="1:10" s="5" customFormat="1">
      <c r="B140" s="5" t="s">
        <v>11238</v>
      </c>
      <c r="C140" s="5" t="s">
        <v>6043</v>
      </c>
      <c r="D140" s="5" t="s">
        <v>5907</v>
      </c>
      <c r="E140" s="9">
        <v>290362068796</v>
      </c>
      <c r="F140" s="5" t="s">
        <v>11254</v>
      </c>
      <c r="G140" s="5" t="s">
        <v>11269</v>
      </c>
      <c r="H140" s="5" t="s">
        <v>6046</v>
      </c>
      <c r="I140" s="79" t="s">
        <v>6047</v>
      </c>
      <c r="J140" s="20">
        <v>44914</v>
      </c>
    </row>
    <row r="141" spans="1:10" s="5" customFormat="1">
      <c r="B141" s="5" t="s">
        <v>11239</v>
      </c>
      <c r="C141" s="5" t="s">
        <v>6043</v>
      </c>
      <c r="D141" s="5" t="s">
        <v>5907</v>
      </c>
      <c r="E141" s="9">
        <v>290364570255</v>
      </c>
      <c r="F141" s="5" t="s">
        <v>11255</v>
      </c>
      <c r="G141" s="5" t="s">
        <v>11270</v>
      </c>
      <c r="H141" s="5" t="s">
        <v>6046</v>
      </c>
      <c r="I141" s="79" t="s">
        <v>6047</v>
      </c>
      <c r="J141" s="20">
        <v>44914</v>
      </c>
    </row>
    <row r="142" spans="1:10" s="5" customFormat="1">
      <c r="B142" s="5" t="s">
        <v>11240</v>
      </c>
      <c r="C142" s="5" t="s">
        <v>6043</v>
      </c>
      <c r="D142" s="5" t="s">
        <v>5907</v>
      </c>
      <c r="E142" s="9">
        <v>290357979403</v>
      </c>
      <c r="F142" s="5" t="s">
        <v>11256</v>
      </c>
      <c r="G142" s="5" t="s">
        <v>11271</v>
      </c>
      <c r="H142" s="5" t="s">
        <v>6046</v>
      </c>
      <c r="I142" s="79" t="s">
        <v>6047</v>
      </c>
      <c r="J142" s="20">
        <v>44914</v>
      </c>
    </row>
    <row r="143" spans="1:10" s="5" customFormat="1">
      <c r="B143" s="5" t="s">
        <v>11241</v>
      </c>
      <c r="C143" s="5" t="s">
        <v>6043</v>
      </c>
      <c r="D143" s="5" t="s">
        <v>5907</v>
      </c>
      <c r="E143" s="9">
        <v>290366787816</v>
      </c>
      <c r="F143" s="5" t="s">
        <v>11257</v>
      </c>
      <c r="G143" s="5" t="s">
        <v>11272</v>
      </c>
      <c r="H143" s="5" t="s">
        <v>6046</v>
      </c>
      <c r="I143" s="79" t="s">
        <v>6047</v>
      </c>
      <c r="J143" s="20">
        <v>44914</v>
      </c>
    </row>
    <row r="144" spans="1:10" s="5" customFormat="1">
      <c r="B144" s="5" t="s">
        <v>11242</v>
      </c>
      <c r="C144" s="5" t="s">
        <v>6043</v>
      </c>
      <c r="D144" s="5" t="s">
        <v>5907</v>
      </c>
      <c r="E144" s="9">
        <v>290361623885</v>
      </c>
      <c r="F144" s="5" t="s">
        <v>11258</v>
      </c>
      <c r="G144" s="5" t="s">
        <v>11273</v>
      </c>
      <c r="H144" s="5" t="s">
        <v>6046</v>
      </c>
      <c r="I144" s="79" t="s">
        <v>6047</v>
      </c>
      <c r="J144" s="20">
        <v>44914</v>
      </c>
    </row>
    <row r="145" spans="2:10" s="5" customFormat="1">
      <c r="B145" s="5" t="s">
        <v>11243</v>
      </c>
      <c r="C145" s="5" t="s">
        <v>6043</v>
      </c>
      <c r="D145" s="5" t="s">
        <v>5922</v>
      </c>
      <c r="E145" s="9">
        <v>290362067347</v>
      </c>
      <c r="F145" s="5" t="s">
        <v>11259</v>
      </c>
      <c r="G145" s="5" t="s">
        <v>11274</v>
      </c>
      <c r="H145" s="5" t="s">
        <v>6046</v>
      </c>
      <c r="I145" s="79" t="s">
        <v>6047</v>
      </c>
      <c r="J145" s="20">
        <v>44914</v>
      </c>
    </row>
    <row r="146" spans="2:10" s="5" customFormat="1">
      <c r="B146" s="5" t="s">
        <v>11244</v>
      </c>
      <c r="C146" s="5" t="s">
        <v>6043</v>
      </c>
      <c r="D146" s="5" t="s">
        <v>5922</v>
      </c>
      <c r="E146" s="9">
        <v>290356138024</v>
      </c>
      <c r="F146" s="5" t="s">
        <v>11260</v>
      </c>
      <c r="G146" s="5" t="s">
        <v>11275</v>
      </c>
      <c r="H146" s="5" t="s">
        <v>6046</v>
      </c>
      <c r="I146" s="79" t="s">
        <v>6047</v>
      </c>
      <c r="J146" s="20">
        <v>44914</v>
      </c>
    </row>
    <row r="147" spans="2:10" s="5" customFormat="1">
      <c r="B147" s="5" t="s">
        <v>11245</v>
      </c>
      <c r="C147" s="5" t="s">
        <v>6043</v>
      </c>
      <c r="D147" s="5" t="s">
        <v>6176</v>
      </c>
      <c r="E147" s="9">
        <v>35074006866</v>
      </c>
      <c r="F147" s="5" t="s">
        <v>11261</v>
      </c>
      <c r="G147" s="5" t="s">
        <v>11276</v>
      </c>
      <c r="H147" s="5" t="s">
        <v>6046</v>
      </c>
      <c r="I147" s="79" t="s">
        <v>6047</v>
      </c>
      <c r="J147" s="20">
        <v>44914</v>
      </c>
    </row>
    <row r="148" spans="2:10" s="5" customFormat="1">
      <c r="B148" s="5" t="s">
        <v>11246</v>
      </c>
      <c r="C148" s="5" t="s">
        <v>6043</v>
      </c>
      <c r="D148" s="5" t="s">
        <v>5907</v>
      </c>
      <c r="E148" s="9">
        <v>290353437011</v>
      </c>
      <c r="F148" s="5" t="s">
        <v>8796</v>
      </c>
      <c r="G148" s="5" t="s">
        <v>8797</v>
      </c>
      <c r="H148" s="5" t="s">
        <v>6046</v>
      </c>
      <c r="I148" s="79" t="s">
        <v>6047</v>
      </c>
      <c r="J148" s="20">
        <v>44914</v>
      </c>
    </row>
    <row r="149" spans="2:10" s="5" customFormat="1">
      <c r="B149" s="5" t="s">
        <v>11247</v>
      </c>
      <c r="C149" s="5" t="s">
        <v>6043</v>
      </c>
      <c r="D149" s="5" t="s">
        <v>5907</v>
      </c>
      <c r="E149" s="9">
        <v>290366800316</v>
      </c>
      <c r="F149" s="5" t="s">
        <v>11262</v>
      </c>
      <c r="G149" s="5" t="s">
        <v>11277</v>
      </c>
      <c r="H149" s="5" t="s">
        <v>6046</v>
      </c>
      <c r="I149" s="79" t="s">
        <v>6047</v>
      </c>
      <c r="J149" s="20">
        <v>44914</v>
      </c>
    </row>
    <row r="150" spans="2:10" s="5" customFormat="1">
      <c r="B150" s="5" t="s">
        <v>11248</v>
      </c>
      <c r="C150" s="5" t="s">
        <v>6043</v>
      </c>
      <c r="D150" s="5" t="s">
        <v>5907</v>
      </c>
      <c r="E150" s="9">
        <v>290366797314</v>
      </c>
      <c r="F150" s="5" t="s">
        <v>11263</v>
      </c>
      <c r="G150" s="5" t="s">
        <v>11278</v>
      </c>
      <c r="H150" s="5" t="s">
        <v>6046</v>
      </c>
      <c r="I150" s="79" t="s">
        <v>6047</v>
      </c>
      <c r="J150" s="20">
        <v>44914</v>
      </c>
    </row>
    <row r="151" spans="2:10" s="5" customFormat="1">
      <c r="B151" s="56" t="s">
        <v>11249</v>
      </c>
      <c r="C151" s="5" t="s">
        <v>6043</v>
      </c>
      <c r="D151" s="5" t="s">
        <v>5907</v>
      </c>
      <c r="E151" s="9">
        <v>290364567624</v>
      </c>
      <c r="F151" s="5" t="s">
        <v>11264</v>
      </c>
      <c r="G151" s="5" t="s">
        <v>11279</v>
      </c>
      <c r="H151" s="5" t="s">
        <v>6046</v>
      </c>
      <c r="I151" s="79" t="s">
        <v>6047</v>
      </c>
      <c r="J151" s="20">
        <v>44914</v>
      </c>
    </row>
    <row r="152" spans="2:10" s="5" customFormat="1">
      <c r="B152" s="5" t="s">
        <v>11250</v>
      </c>
      <c r="C152" s="5" t="s">
        <v>6043</v>
      </c>
      <c r="D152" s="5" t="s">
        <v>5922</v>
      </c>
      <c r="E152" s="9">
        <v>290370801055</v>
      </c>
      <c r="F152" s="5" t="s">
        <v>11265</v>
      </c>
      <c r="G152" s="5" t="s">
        <v>11280</v>
      </c>
      <c r="H152" s="5" t="s">
        <v>6046</v>
      </c>
      <c r="I152" s="79" t="s">
        <v>6047</v>
      </c>
      <c r="J152" s="20">
        <v>44914</v>
      </c>
    </row>
    <row r="153" spans="2:10" s="5" customFormat="1">
      <c r="B153" s="5" t="s">
        <v>11251</v>
      </c>
      <c r="C153" s="5" t="s">
        <v>6043</v>
      </c>
      <c r="D153" s="5" t="s">
        <v>5907</v>
      </c>
      <c r="E153" s="9">
        <v>290360468808</v>
      </c>
      <c r="F153" s="5" t="s">
        <v>11266</v>
      </c>
      <c r="G153" s="5" t="s">
        <v>11281</v>
      </c>
      <c r="H153" s="5" t="s">
        <v>6046</v>
      </c>
      <c r="I153" s="79" t="s">
        <v>6047</v>
      </c>
      <c r="J153" s="20">
        <v>44914</v>
      </c>
    </row>
    <row r="154" spans="2:10" s="5" customFormat="1">
      <c r="B154" s="33" t="s">
        <v>11282</v>
      </c>
      <c r="C154" s="5" t="s">
        <v>6043</v>
      </c>
      <c r="D154" s="33" t="s">
        <v>6176</v>
      </c>
      <c r="E154" s="8"/>
      <c r="F154" s="33" t="s">
        <v>11284</v>
      </c>
      <c r="G154" s="33" t="s">
        <v>11283</v>
      </c>
      <c r="I154" s="79" t="s">
        <v>6047</v>
      </c>
      <c r="J154" s="20"/>
    </row>
    <row r="155" spans="2:10" s="5" customFormat="1">
      <c r="B155" s="5" t="s">
        <v>11285</v>
      </c>
      <c r="C155" s="5" t="s">
        <v>6043</v>
      </c>
      <c r="D155" s="33" t="s">
        <v>5907</v>
      </c>
      <c r="E155" s="8"/>
      <c r="F155" s="33" t="s">
        <v>11287</v>
      </c>
      <c r="G155" s="33" t="s">
        <v>11286</v>
      </c>
      <c r="I155" s="79" t="s">
        <v>6047</v>
      </c>
      <c r="J155" s="8"/>
    </row>
    <row r="156" spans="2:10" s="5" customFormat="1">
      <c r="B156" s="22" t="s">
        <v>11288</v>
      </c>
      <c r="C156" s="5" t="s">
        <v>6043</v>
      </c>
      <c r="D156" s="22" t="s">
        <v>5922</v>
      </c>
      <c r="E156" s="8"/>
      <c r="F156" s="22" t="s">
        <v>11292</v>
      </c>
      <c r="G156" s="22" t="s">
        <v>11290</v>
      </c>
      <c r="I156" s="79" t="s">
        <v>6047</v>
      </c>
      <c r="J156" s="8"/>
    </row>
    <row r="157" spans="2:10" s="5" customFormat="1">
      <c r="B157" s="22" t="s">
        <v>11289</v>
      </c>
      <c r="C157" s="5" t="s">
        <v>6043</v>
      </c>
      <c r="D157" s="22" t="s">
        <v>5922</v>
      </c>
      <c r="E157" s="8"/>
      <c r="F157" s="22" t="s">
        <v>11293</v>
      </c>
      <c r="G157" s="22" t="s">
        <v>11291</v>
      </c>
      <c r="I157" s="79" t="s">
        <v>6047</v>
      </c>
      <c r="J157" s="8"/>
    </row>
    <row r="158" spans="2:10" s="5" customFormat="1">
      <c r="B158" s="22" t="s">
        <v>11294</v>
      </c>
      <c r="D158" s="22" t="s">
        <v>5907</v>
      </c>
      <c r="E158" s="8"/>
      <c r="F158" s="22" t="s">
        <v>11296</v>
      </c>
      <c r="G158" s="22" t="s">
        <v>11295</v>
      </c>
      <c r="I158" s="79" t="s">
        <v>6047</v>
      </c>
      <c r="J158" s="8"/>
    </row>
    <row r="159" spans="2:10" s="5" customFormat="1">
      <c r="B159" s="50" t="s">
        <v>11297</v>
      </c>
      <c r="D159" s="50" t="s">
        <v>5922</v>
      </c>
      <c r="E159" s="8"/>
      <c r="F159" s="50" t="s">
        <v>3575</v>
      </c>
      <c r="G159" s="50" t="s">
        <v>8831</v>
      </c>
      <c r="I159" s="79" t="s">
        <v>6047</v>
      </c>
      <c r="J159" s="20">
        <v>44907</v>
      </c>
    </row>
    <row r="160" spans="2:10" s="5" customFormat="1">
      <c r="B160" s="50" t="s">
        <v>11298</v>
      </c>
      <c r="D160" s="50" t="s">
        <v>6063</v>
      </c>
      <c r="E160" s="8"/>
      <c r="F160" s="50" t="s">
        <v>9148</v>
      </c>
      <c r="G160" s="50" t="s">
        <v>8834</v>
      </c>
      <c r="I160" s="79" t="s">
        <v>6047</v>
      </c>
      <c r="J160" s="20">
        <v>44907</v>
      </c>
    </row>
    <row r="161" spans="2:10" s="5" customFormat="1">
      <c r="B161" s="50" t="s">
        <v>11299</v>
      </c>
      <c r="D161" s="50" t="s">
        <v>5907</v>
      </c>
      <c r="E161" s="8"/>
      <c r="F161" s="50" t="s">
        <v>11300</v>
      </c>
      <c r="G161" s="50" t="s">
        <v>8837</v>
      </c>
      <c r="I161" s="79" t="s">
        <v>6047</v>
      </c>
      <c r="J161" s="20">
        <v>44907</v>
      </c>
    </row>
    <row r="162" spans="2:10" s="5" customFormat="1">
      <c r="B162" s="22" t="s">
        <v>11301</v>
      </c>
      <c r="D162" s="22" t="s">
        <v>5907</v>
      </c>
      <c r="E162" s="8"/>
      <c r="F162" s="22" t="s">
        <v>8174</v>
      </c>
      <c r="G162" s="22" t="s">
        <v>6825</v>
      </c>
      <c r="I162" s="79" t="s">
        <v>6047</v>
      </c>
      <c r="J162" s="37">
        <v>44915</v>
      </c>
    </row>
    <row r="163" spans="2:10" s="5" customFormat="1">
      <c r="B163" s="22" t="s">
        <v>11302</v>
      </c>
      <c r="D163" s="22" t="s">
        <v>5907</v>
      </c>
      <c r="E163" s="8"/>
      <c r="F163" s="22" t="s">
        <v>11320</v>
      </c>
      <c r="G163" s="22" t="s">
        <v>11311</v>
      </c>
      <c r="I163" s="79" t="s">
        <v>6047</v>
      </c>
      <c r="J163" s="37">
        <v>44915</v>
      </c>
    </row>
    <row r="164" spans="2:10" s="5" customFormat="1">
      <c r="B164" s="22" t="s">
        <v>11303</v>
      </c>
      <c r="D164" s="22" t="s">
        <v>5907</v>
      </c>
      <c r="E164" s="8"/>
      <c r="F164" s="22" t="s">
        <v>11321</v>
      </c>
      <c r="G164" s="22" t="s">
        <v>11312</v>
      </c>
      <c r="I164" s="79" t="s">
        <v>6047</v>
      </c>
      <c r="J164" s="37">
        <v>44915</v>
      </c>
    </row>
    <row r="165" spans="2:10" s="5" customFormat="1">
      <c r="B165" s="22" t="s">
        <v>11304</v>
      </c>
      <c r="D165" s="22" t="s">
        <v>5907</v>
      </c>
      <c r="E165" s="8"/>
      <c r="F165" s="22" t="s">
        <v>11322</v>
      </c>
      <c r="G165" s="22" t="s">
        <v>11313</v>
      </c>
      <c r="I165" s="79" t="s">
        <v>6047</v>
      </c>
      <c r="J165" s="37">
        <v>44915</v>
      </c>
    </row>
    <row r="166" spans="2:10" s="5" customFormat="1">
      <c r="B166" s="22" t="s">
        <v>11305</v>
      </c>
      <c r="D166" s="22" t="s">
        <v>6176</v>
      </c>
      <c r="E166" s="8"/>
      <c r="F166" s="22" t="s">
        <v>11323</v>
      </c>
      <c r="G166" s="22" t="s">
        <v>11314</v>
      </c>
      <c r="I166" s="79" t="s">
        <v>6047</v>
      </c>
      <c r="J166" s="37">
        <v>44915</v>
      </c>
    </row>
    <row r="167" spans="2:10" s="5" customFormat="1">
      <c r="B167" s="22" t="s">
        <v>11306</v>
      </c>
      <c r="D167" s="22" t="s">
        <v>5907</v>
      </c>
      <c r="E167" s="8"/>
      <c r="F167" s="22" t="s">
        <v>11324</v>
      </c>
      <c r="G167" s="22" t="s">
        <v>11315</v>
      </c>
      <c r="I167" s="79" t="s">
        <v>6047</v>
      </c>
      <c r="J167" s="37">
        <v>44915</v>
      </c>
    </row>
    <row r="168" spans="2:10" s="5" customFormat="1">
      <c r="B168" s="22" t="s">
        <v>11307</v>
      </c>
      <c r="D168" s="22" t="s">
        <v>6176</v>
      </c>
      <c r="E168" s="8"/>
      <c r="F168" s="22" t="s">
        <v>11325</v>
      </c>
      <c r="G168" s="22" t="s">
        <v>11316</v>
      </c>
      <c r="I168" s="79" t="s">
        <v>6047</v>
      </c>
      <c r="J168" s="37">
        <v>44916</v>
      </c>
    </row>
    <row r="169" spans="2:10" s="5" customFormat="1">
      <c r="B169" s="22" t="s">
        <v>11308</v>
      </c>
      <c r="D169" s="22" t="s">
        <v>6063</v>
      </c>
      <c r="E169" s="8"/>
      <c r="F169" s="22" t="s">
        <v>11326</v>
      </c>
      <c r="G169" s="22" t="s">
        <v>11317</v>
      </c>
      <c r="I169" s="79" t="s">
        <v>6047</v>
      </c>
      <c r="J169" s="37">
        <v>44916</v>
      </c>
    </row>
    <row r="170" spans="2:10" s="5" customFormat="1">
      <c r="B170" s="22" t="s">
        <v>11309</v>
      </c>
      <c r="D170" s="22" t="s">
        <v>6176</v>
      </c>
      <c r="E170" s="8"/>
      <c r="F170" s="22" t="s">
        <v>11327</v>
      </c>
      <c r="G170" s="22" t="s">
        <v>11318</v>
      </c>
      <c r="I170" s="79" t="s">
        <v>6047</v>
      </c>
      <c r="J170" s="37">
        <v>44916</v>
      </c>
    </row>
    <row r="171" spans="2:10" s="5" customFormat="1">
      <c r="B171" s="80" t="s">
        <v>11310</v>
      </c>
      <c r="D171" s="22" t="s">
        <v>5907</v>
      </c>
      <c r="E171" s="8"/>
      <c r="F171" s="22" t="s">
        <v>11328</v>
      </c>
      <c r="G171" s="22" t="s">
        <v>11319</v>
      </c>
      <c r="I171" s="79" t="s">
        <v>6047</v>
      </c>
      <c r="J171" s="37">
        <v>44919</v>
      </c>
    </row>
    <row r="172" spans="2:10" s="5" customFormat="1">
      <c r="B172" s="22" t="s">
        <v>8867</v>
      </c>
      <c r="D172" s="22" t="s">
        <v>6063</v>
      </c>
      <c r="E172" s="8"/>
      <c r="F172" s="22" t="s">
        <v>8465</v>
      </c>
      <c r="G172" s="22" t="s">
        <v>7116</v>
      </c>
      <c r="I172" s="79" t="s">
        <v>6047</v>
      </c>
      <c r="J172" s="37">
        <v>44919</v>
      </c>
    </row>
    <row r="173" spans="2:10" s="5" customFormat="1">
      <c r="E173" s="8"/>
      <c r="J173" s="8"/>
    </row>
    <row r="174" spans="2:10" s="5" customFormat="1">
      <c r="E174" s="8"/>
      <c r="J174" s="8"/>
    </row>
    <row r="175" spans="2:10" s="5" customFormat="1">
      <c r="E175" s="8"/>
      <c r="J175" s="8"/>
    </row>
    <row r="176" spans="2:10" s="5" customFormat="1">
      <c r="E176" s="8"/>
      <c r="J176" s="8"/>
    </row>
    <row r="177" spans="5:10" s="5" customFormat="1">
      <c r="E177" s="8"/>
      <c r="J177" s="8"/>
    </row>
    <row r="178" spans="5:10" s="5" customFormat="1">
      <c r="E178" s="8"/>
      <c r="J178" s="8"/>
    </row>
    <row r="179" spans="5:10" s="5" customFormat="1">
      <c r="E179" s="8"/>
      <c r="J179" s="8"/>
    </row>
    <row r="180" spans="5:10" s="5" customFormat="1">
      <c r="E180" s="8"/>
      <c r="J180" s="8"/>
    </row>
    <row r="181" spans="5:10" s="5" customFormat="1">
      <c r="E181" s="8"/>
      <c r="J181" s="8"/>
    </row>
    <row r="182" spans="5:10" s="5" customFormat="1">
      <c r="E182" s="8"/>
      <c r="J182" s="8"/>
    </row>
    <row r="183" spans="5:10" s="5" customFormat="1">
      <c r="E183" s="8"/>
      <c r="J183" s="8"/>
    </row>
    <row r="184" spans="5:10" s="5" customFormat="1">
      <c r="E184" s="8"/>
      <c r="J184" s="8"/>
    </row>
    <row r="185" spans="5:10" s="5" customFormat="1">
      <c r="E185" s="8"/>
      <c r="J185" s="8"/>
    </row>
    <row r="186" spans="5:10" s="5" customFormat="1">
      <c r="E186" s="8"/>
      <c r="J186" s="8"/>
    </row>
    <row r="187" spans="5:10" s="5" customFormat="1">
      <c r="E187" s="8"/>
      <c r="J187" s="8"/>
    </row>
    <row r="188" spans="5:10" s="5" customFormat="1">
      <c r="E188" s="8"/>
      <c r="J188" s="8"/>
    </row>
    <row r="189" spans="5:10" s="5" customFormat="1">
      <c r="E189" s="8"/>
      <c r="J189" s="8"/>
    </row>
    <row r="190" spans="5:10" s="5" customFormat="1">
      <c r="E190" s="8"/>
      <c r="J190" s="8"/>
    </row>
    <row r="191" spans="5:10" s="5" customFormat="1">
      <c r="E191" s="8"/>
      <c r="J191" s="8"/>
    </row>
    <row r="192" spans="5:10" s="5" customFormat="1">
      <c r="E192" s="8"/>
      <c r="J192" s="8"/>
    </row>
    <row r="193" spans="5:10" s="5" customFormat="1">
      <c r="E193" s="8"/>
      <c r="J193" s="8"/>
    </row>
    <row r="194" spans="5:10" s="5" customFormat="1">
      <c r="E194" s="8"/>
      <c r="J194" s="8"/>
    </row>
    <row r="195" spans="5:10" s="5" customFormat="1">
      <c r="E195" s="8"/>
      <c r="J195" s="8"/>
    </row>
    <row r="196" spans="5:10" s="5" customFormat="1">
      <c r="E196" s="8"/>
      <c r="J196" s="8"/>
    </row>
    <row r="197" spans="5:10" s="5" customFormat="1">
      <c r="E197" s="8"/>
      <c r="J197" s="8"/>
    </row>
    <row r="198" spans="5:10" s="5" customFormat="1">
      <c r="E198" s="8"/>
      <c r="J198" s="8"/>
    </row>
    <row r="199" spans="5:10" s="5" customFormat="1">
      <c r="E199" s="8"/>
      <c r="J199" s="8"/>
    </row>
    <row r="200" spans="5:10" s="5" customFormat="1">
      <c r="E200" s="8"/>
      <c r="J200" s="8"/>
    </row>
  </sheetData>
  <conditionalFormatting sqref="G103:G106 G55:G60 G48 B1:B47 B49:B106">
    <cfRule type="duplicateValues" dxfId="42" priority="45"/>
  </conditionalFormatting>
  <conditionalFormatting sqref="G103:G106 B1:B106">
    <cfRule type="duplicateValues" dxfId="41" priority="44"/>
  </conditionalFormatting>
  <conditionalFormatting sqref="G103:G106 B1:B106">
    <cfRule type="duplicateValues" dxfId="40" priority="41"/>
    <cfRule type="duplicateValues" dxfId="39" priority="42"/>
    <cfRule type="duplicateValues" dxfId="38" priority="43"/>
  </conditionalFormatting>
  <conditionalFormatting sqref="G103:G106 B1:B106">
    <cfRule type="duplicateValues" dxfId="37" priority="40"/>
  </conditionalFormatting>
  <conditionalFormatting sqref="G107 B107:B137">
    <cfRule type="duplicateValues" dxfId="36" priority="39"/>
  </conditionalFormatting>
  <conditionalFormatting sqref="G107 B107:B137">
    <cfRule type="duplicateValues" dxfId="35" priority="38"/>
  </conditionalFormatting>
  <conditionalFormatting sqref="G107 B107:B137">
    <cfRule type="duplicateValues" dxfId="34" priority="35"/>
    <cfRule type="duplicateValues" dxfId="33" priority="36"/>
    <cfRule type="duplicateValues" dxfId="32" priority="37"/>
  </conditionalFormatting>
  <conditionalFormatting sqref="G107 B107:B137">
    <cfRule type="duplicateValues" dxfId="31" priority="34"/>
  </conditionalFormatting>
  <conditionalFormatting sqref="B107:B137">
    <cfRule type="duplicateValues" dxfId="30" priority="33"/>
  </conditionalFormatting>
  <conditionalFormatting sqref="B154">
    <cfRule type="duplicateValues" dxfId="29" priority="30"/>
  </conditionalFormatting>
  <conditionalFormatting sqref="B156:B157">
    <cfRule type="duplicateValues" dxfId="28" priority="29"/>
  </conditionalFormatting>
  <conditionalFormatting sqref="B156:B157">
    <cfRule type="duplicateValues" dxfId="27" priority="28"/>
  </conditionalFormatting>
  <conditionalFormatting sqref="B158">
    <cfRule type="duplicateValues" dxfId="26" priority="27"/>
  </conditionalFormatting>
  <conditionalFormatting sqref="B158">
    <cfRule type="duplicateValues" dxfId="25" priority="26"/>
  </conditionalFormatting>
  <conditionalFormatting sqref="B159:B161">
    <cfRule type="duplicateValues" dxfId="24" priority="25"/>
  </conditionalFormatting>
  <conditionalFormatting sqref="B159:B161">
    <cfRule type="duplicateValues" dxfId="23" priority="24"/>
  </conditionalFormatting>
  <conditionalFormatting sqref="B159:B161">
    <cfRule type="duplicateValues" dxfId="22" priority="21"/>
    <cfRule type="duplicateValues" dxfId="21" priority="22"/>
    <cfRule type="duplicateValues" dxfId="20" priority="23"/>
  </conditionalFormatting>
  <conditionalFormatting sqref="B159:B161">
    <cfRule type="duplicateValues" dxfId="19" priority="20"/>
  </conditionalFormatting>
  <conditionalFormatting sqref="B162:B167">
    <cfRule type="duplicateValues" dxfId="18" priority="19"/>
  </conditionalFormatting>
  <conditionalFormatting sqref="B162:B166">
    <cfRule type="duplicateValues" dxfId="17" priority="18"/>
  </conditionalFormatting>
  <conditionalFormatting sqref="B162:B167">
    <cfRule type="duplicateValues" dxfId="16" priority="15"/>
    <cfRule type="duplicateValues" dxfId="15" priority="16"/>
    <cfRule type="duplicateValues" dxfId="14" priority="17"/>
  </conditionalFormatting>
  <conditionalFormatting sqref="B162:B166">
    <cfRule type="duplicateValues" dxfId="13" priority="14"/>
  </conditionalFormatting>
  <conditionalFormatting sqref="B162:B166">
    <cfRule type="duplicateValues" dxfId="12" priority="13"/>
  </conditionalFormatting>
  <conditionalFormatting sqref="B168:B170">
    <cfRule type="duplicateValues" dxfId="11" priority="9"/>
  </conditionalFormatting>
  <conditionalFormatting sqref="B168:B170">
    <cfRule type="duplicateValues" dxfId="10" priority="10"/>
    <cfRule type="duplicateValues" dxfId="9" priority="11"/>
    <cfRule type="duplicateValues" dxfId="8" priority="12"/>
  </conditionalFormatting>
  <conditionalFormatting sqref="B171:B172">
    <cfRule type="duplicateValues" dxfId="7" priority="8"/>
  </conditionalFormatting>
  <conditionalFormatting sqref="B171:B172">
    <cfRule type="duplicateValues" dxfId="6" priority="7"/>
  </conditionalFormatting>
  <conditionalFormatting sqref="B171:B172">
    <cfRule type="duplicateValues" dxfId="5" priority="4"/>
    <cfRule type="duplicateValues" dxfId="4" priority="5"/>
    <cfRule type="duplicateValues" dxfId="3" priority="6"/>
  </conditionalFormatting>
  <conditionalFormatting sqref="B171:B172">
    <cfRule type="duplicateValues" dxfId="2" priority="3"/>
  </conditionalFormatting>
  <conditionalFormatting sqref="B171:B172">
    <cfRule type="duplicateValues" dxfId="1" priority="2"/>
  </conditionalFormatting>
  <conditionalFormatting sqref="F171:F17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MZ SF Inv</vt:lpstr>
      <vt:lpstr>Pram Inv</vt:lpstr>
      <vt:lpstr>PRAM FBA Inv</vt:lpstr>
      <vt:lpstr>Mahzuz Inv</vt:lpstr>
      <vt:lpstr>Non salable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Mahzuz SF</cp:lastModifiedBy>
  <cp:lastPrinted>2023-01-06T14:35:01Z</cp:lastPrinted>
  <dcterms:created xsi:type="dcterms:W3CDTF">2021-01-28T06:51:15Z</dcterms:created>
  <dcterms:modified xsi:type="dcterms:W3CDTF">2023-01-06T15:10:23Z</dcterms:modified>
</cp:coreProperties>
</file>