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e" sheetId="1" r:id="rId4"/>
    <sheet state="visible" name="node" sheetId="2" r:id="rId5"/>
    <sheet state="visible" name="react" sheetId="3" r:id="rId6"/>
    <sheet state="visible" name="js" sheetId="4" r:id="rId7"/>
    <sheet state="visible" name="my_restaurant" sheetId="5" r:id="rId8"/>
    <sheet state="visible" name="link-memo" sheetId="6" r:id="rId9"/>
    <sheet state="visible" name="init memo" sheetId="7" r:id="rId10"/>
    <sheet state="visible" name="junk" sheetId="8" r:id="rId11"/>
  </sheets>
  <definedNames>
    <definedName hidden="1" localSheetId="0" name="_xlnm._FilterDatabase">vue!$A$1:$D$990</definedName>
    <definedName hidden="1" localSheetId="2" name="Z_26F88FE3_A783_44EA_9489_CD8191EE4D5D_.wvu.FilterData">react!$A$1:$B$998</definedName>
  </definedNames>
  <calcPr/>
  <customWorkbookViews>
    <customWorkbookView activeSheetId="0" maximized="1" windowHeight="0" windowWidth="0" guid="{26F88FE3-A783-44EA-9489-CD8191EE4D5D}" name="Filter 1"/>
  </customWorkbookViews>
</workbook>
</file>

<file path=xl/sharedStrings.xml><?xml version="1.0" encoding="utf-8"?>
<sst xmlns="http://schemas.openxmlformats.org/spreadsheetml/2006/main" count="303" uniqueCount="239">
  <si>
    <t>command</t>
  </si>
  <si>
    <t>message</t>
  </si>
  <si>
    <t>!async</t>
  </si>
  <si>
    <t>exports.fetchHistory = (req, res, next) =&gt; {
  auth.getUserId(req.headers.authorization, (id, _) =&gt; {
  req.getConnection((err, connection) =&gt; {
  if (err) return next(err);
  async function productQuery() {
  let sql = `select * from dp_product where id =${req.params.id} AND owner_id=${id};`;
  return new Promise(resolve =&gt; {
  connection.query(sql, (err, results) =&gt; {
  if (err) return next(err);
  resolve(results[0]);
  });
  });
  }
  async function historyQuery() {
  let sql = `select * from dp_product_history 
  where product_id =${req.params.id}
  ORDER BY date DESC;`;
  return new Promise(resolve =&gt; {
  connection.query(sql, (err, results) =&gt; {
  if (err) return next(err);
  resolve(results);
  });
  });
  }
  async function main() {
  let product = await productQuery();
  let history = await historyQuery();
  let results = {
  product: product,
  history: history,
  };
  res.json(resp(true, results, null, null));
  }
  main();
  })
  })
 };</t>
  </si>
  <si>
    <t>f_js</t>
  </si>
  <si>
    <t>!b_f</t>
  </si>
  <si>
    <t>exports.fetch = (req, res, next) =&gt; {
  auth.getUserId(req.headers.authorization, (id, _) =&gt; {
  let sql = `select * from dp_product
  left join (select id brand_id,name brand_name from dp_car_brand)brand on brand.brand_id = dp_product.brand_id
  left join (select id model_id,name model_name from dp_car_model)model on model.model_id = dp_product.model_id
  left join (select id year_id,name year_name from dp_car_year)year on year.year_id = dp_product.year_id
  WHERE owner_id = ${id};`;
  req.getConnection((err, connection) =&gt; {
  if (err) return next(err);
  connection.query(sql, (err, results) =&gt; {
  if (err) return next(err);
  res.json(resp(true, results, null, null));
  });
  });
  });
 };</t>
  </si>
  <si>
    <t>f_b</t>
  </si>
  <si>
    <t>!ms_addc</t>
  </si>
  <si>
    <t>ALTER TABLE vendors
 ADD COLUMN vendor_group INT NOT NULL;</t>
  </si>
  <si>
    <t>mysql</t>
  </si>
  <si>
    <t>!ms_c</t>
  </si>
  <si>
    <t>CREATE TABLE dp_product (
  id int NOT NULL AUTO_INCREMENT,
  name CHAR(30) NOT NULL,
  delivery_charge int NOT NULL,
  image_url TEXT,
  image_list JSON NOT NULL DEFAULT (JSON_ARRAY()),
  year_id int,
  PRIMARY KEY (id),
  FOREIGN KEY (year_id) REFERENCES dp_car_year(id)
 );</t>
  </si>
  <si>
    <t>!ms_i</t>
  </si>
  <si>
    <t>INSERT INTO dp_product (name)
 VALUES ('test Product');</t>
  </si>
  <si>
    <t>!pg_c</t>
  </si>
  <si>
    <t>CREATE TABLE du_narrator (
 user_id serial PRIMARY KEY,
 firstname VARCHAR ( 255 ) NOT NULL,
 lastname VARCHAR ( 255 ) NOT NULL,
 nickname VARCHAR ( 50 ) NOT NULL,
 tel VARCHAR ( 12 ) UNIQUE NOT NULL,
 date_create TIMESTAMP NOT NULL DEFAULT NOW()
 );</t>
  </si>
  <si>
    <t>database</t>
  </si>
  <si>
    <t>@c</t>
  </si>
  <si>
    <t>@click="$router.push(``)"</t>
  </si>
  <si>
    <t>vuetify</t>
  </si>
  <si>
    <t>#f_f</t>
  </si>
  <si>
    <t>fetchData() {
  this.$axios
  .get(`/admin/${this.$route.params.lesson}`)
  .then((response) =&gt; {
  if (response.data.success == "success") {
  this.result = response.data.message;
  result: null,
  this.fetchData();
  } else {
  console.log(response.data.message_th);
  }
  })
  .catch((error) =&gt; {
  console.log(error);
  });
  },</t>
  </si>
  <si>
    <t>f_f</t>
  </si>
  <si>
    <t>#f_po</t>
  </si>
  <si>
    <t>postData() {
  this.$axios
  .post(
  `/admin/${this.$route.params.lesson}`,
  this.formPost
  )
  .then((response) =&gt; {
  if (response.data.success == "success") {
  alert("สำเร็จ");
  // for (const field in this.formPostExam)
  // this.formPostExam[field] = null;
  formPost:null,
  this.fetchData();
  } else {
  console.log(response.data);
  }
  })
  .catch((error) =&gt; {
  alert("บางสิ่งผิดพลาด");
  console.log(error);
  });
  },</t>
  </si>
  <si>
    <t>#img</t>
  </si>
  <si>
    <t>&lt;v-card class='rounded-lg-plus' e='0'&gt;
  &lt;v-img :src='`image`' :aspect-ratio="16 / 9 "/&gt;
 &lt;/v-card&gt;</t>
  </si>
  <si>
    <t>#p</t>
  </si>
  <si>
    <t>postNews() {
  this.$axios
  .post(`/admin/misc/event`, this.formNews)
  .then((response) =&gt; {
  if (response.data.success == "success") {
  this.loadNews();
  this.dialogAddNews = false;
  this.resetForm();
  alert(this.$t("pages.main.ssCrEvent"));
  } else {
  console.log(response.data);
  }
  })
  .catch((error) =&gt; {
  console.log(error);
  });
  },</t>
  </si>
  <si>
    <t>#r</t>
  </si>
  <si>
    <t>&lt;v-row align="center" justify="start"&gt;
  &lt;v-col cols='12' md='6' xl='5'&gt;lllll&lt;/v-col&gt;
 &lt;/v-row&gt;</t>
  </si>
  <si>
    <t>#up-img</t>
  </si>
  <si>
    <t>&lt;div hidden&gt;
  &lt;input
  hidden
  type="file"
  id="profile"
  ref="file"
  v-on:change="uploadIMG('profile')"
  accept="image/*"
  /&gt;
  &lt;/div&gt;
  :src="getFileContent()" @click="chooseContentImage()"
 chooseContentImage() {
  document.getElementById("profile").click();
  },
  uploadIMG() {
  let file = null;
  file = event.target.files[0];
  let fd = new FormData();
  fd.append("image", file);
  this.fileVideo = event.target.files[0];
  this.$axios
  .post(`/upload/insurance`, fd, {
  onUploadProgress: function (progressEvent) {
  this.uploadVidPercentage = parseInt(
  Math.round((progressEvent.loaded / progressEvent.total) * 100)
  );
  }.bind(this),
  })
  .then((response) =&gt; {
  if (response.data.success == "success") {
  this.formPost.image_url = response.data.path;
  document.getElementById("profile").value = null;
  alert("อัพโหลดรูป สำเร็จ");
  } else {
  alert(
  response.data.message_th || this.$t("pages.alert.errorMessage")
  );
  }
  })
  .catch((error) =&gt; {
  console.log(error.response);
  });
  },
  getFileContent(path) {
  if (path) {
  return `${process.env.SERVER_URL}/image/${path}`;
  } else {
  return "";
  }
  },</t>
  </si>
  <si>
    <t>#v-bps</t>
  </si>
  <si>
    <t>:style=" $vuetify.breakpoint.mobile ? 'color' : 'color' "</t>
  </si>
  <si>
    <t>#v-datat</t>
  </si>
  <si>
    <t>&lt;v-data-table
  hide-default-footer
  hide-default-header
  dense
  :headers="headers"
  :items="datasets"
  item-key="name"
  class="elevation-1 rounded-0 text-center"
  @click:row="infoHandleClick"
  &gt;
  &lt;template v-slot:header="{ props: { headers } }"&gt;
  &lt;thead class="secondary"&gt;
  &lt;tr&gt;
  &lt;th v-for="h in headers" :class="h.class" class="pa-5"&gt;
  &lt;span class="white--text d-flex justify-center"&gt;{{
  h.text
  }}&lt;/span&gt;
  &lt;/th&gt;
  &lt;/tr&gt;
  &lt;/thead&gt;
  &lt;/template&gt;
  &lt;template v-slot:item.name="{ item }"&gt;
  name {{ item.name }}
  &lt;/template&gt;
  &lt;/v-data-table&gt;
  &lt;!-- &lt;template v-slot:item="props"&gt;
  &lt;tr&gt;
  &lt;td class="pa-5" @click="floorHandleClick(props.item)"&gt;
  {{ props.item.name }}
  &lt;/td&gt;
  &lt;/tr&gt;
  &lt;/template&gt;
  &lt;/v-data-table&gt; --&gt;
  headers: [{ text:"name", value: "name" }],
  datasets: [{ name:"test name" }],
  infoHandleClick(v) { console.log("v", v); },</t>
  </si>
  <si>
    <t>#v-datatf</t>
  </si>
  <si>
    <t>&lt;v-data-table
  dense
  :headers="headers"
  :items="datasets"
  :search="inSearchTable"
  fixed-header
  height="400"
  @click:row="infoHandleClick"
  item-key="name"
  @page-count="bookingPageCount = $event"
  :page.sync="bookingCurrPage"
  items-per-page="-1"
  :footer-props="{
  'items-per-page-options': [10, 20, 30, 40, 50, -1],
  }"
  hide-default-footer
  &gt;
  &lt;template v-slot:item.action="{ item }"&gt;
  &lt;v-btn color="primary" @click="infoHandleClick(item)"
  &gt;รายละเอียด&lt;/v-btn
  &gt;
  &lt;/template&gt;
  &lt;/v-data-table&gt;
  &lt;!-- PAGINATION --&gt;
  &lt;v-row class="pt-3" justify="end" dense&gt;
  &lt;v-col cols="auto"&gt;
  &lt;v-pagination
  v-model="bookingCurrPage"
  :length="bookingPageCount"
  total-visible="10"
  :key="cloneSelectItem"
  &gt;&lt;/v-pagination&gt;
  &lt;/v-col&gt;
  &lt;/v-row&gt;
  headers: [{ text:"name", value: "name",class:'text-center' }, {text:"", value: "action",class:'text-center' }], 
  datasets:[{name:"test name"}],
  bookingPageCount: 0, bookingCurrPage: 1, inSearchTable: "", infoHandleClick(v) { console.log("v", v); },</t>
  </si>
  <si>
    <t>#v-dnone</t>
  </si>
  <si>
    <t>&lt;div&gt;
  &lt;v-expand-transition&gt;
  &lt;div v-show="insuranceType != 2"&gt;&lt;/div&gt;
  &lt;/v-expand-transition&gt;
  &lt;v-expand-transition&gt;
  &lt;div v-show="insuranceType == 2"&gt;
  &lt;v-select dark outlined dense hide-details /&gt;
  &lt;/div&gt;
  &lt;/v-expand-transition&gt;
  &lt;/div&gt;</t>
  </si>
  <si>
    <t>#v-for</t>
  </si>
  <si>
    <t>v-for="(item, index) in 5" :key="index"</t>
  </si>
  <si>
    <t>#v-img</t>
  </si>
  <si>
    <t>&lt;v-card class='rounded-lg-plus' elevation="0"&gt;
  &lt;v-img :src='`/mock.png`' :aspect-ratio="16 / 9 "/&gt;
 &lt;/v-card&gt;</t>
  </si>
  <si>
    <t>#v-pag</t>
  </si>
  <si>
    <t>v-if="index &lt; itemPP * page &amp;&amp; itemPP * (page - 1) - 1 &lt; index"
  &lt;div class="text-center py-10"&gt;
  &lt;v-pagination
  v-model="page"
  :length="news == null ? 0 : Math.ceil(news.length / itemPP)"
  &gt;&lt;/v-pagination&gt;&lt;/div&gt;
  itemPP: 12,
  page: 1,
  news: null,</t>
  </si>
  <si>
    <t>#v-pass</t>
  </si>
  <si>
    <t>&lt;v-text-field
  dense
  v-model="formPost.password"
  :rules="rules.password"
  outlined
  label=""
  :append-icon="hidePassword ? 'mdi-eye-off' : 'mdi-eye'"
  @click:append="hidePassword = !hidePassword"
  :type="hidePassword ? 'password' : ''"
  /&gt;
  hidePassword:false</t>
  </si>
  <si>
    <t>#v-tab</t>
  </si>
  <si>
    <t>&lt;v-row justify="center"&gt;
  &lt;v-col cols="auto"&gt;
  &lt;v-toolbar color="transparent" elevation="0"&gt;
  &lt;v-tabs v-model="tab" color="secondary"&gt;
  &lt;v-tabs-slider color="secondary" /&gt;
  &lt;v-tab class="text-h6"&gt;1&lt;/v-tab&gt;
  &lt;v-tab class="text-h6"&gt;2&lt;/v-tab&gt;
  &lt;/v-tabs&gt;
  &lt;/v-toolbar&gt;
  &lt;/v-col&gt;
  &lt;/v-row&gt;
  &lt;v-row justify="center"&gt;
  &lt;v-col cols="12" lg="10"&gt;
  &lt;v-tabs-items v-model="tab"&gt;
  &lt;v-tab-item&gt;
  &lt;div&gt; 1 &lt;/div&gt;
  &lt;/v-tab-item&gt;
  &lt;v-tab-item&gt;
  &lt;div&gt; 2 &lt;/div&gt;
  &lt;/v-tab-item&gt;
  &lt;/v-tabs-items&gt;
  &lt;/v-col&gt;
  &lt;/v-row&gt;</t>
  </si>
  <si>
    <t>#v-text</t>
  </si>
  <si>
    <t>&lt;v-text-field dense hide-details outlined label="" /&gt;</t>
  </si>
  <si>
    <t>#vbp</t>
  </si>
  <si>
    <t>:class=" $vuetify.breakpoint.mobile ? 'color' : 'color' "</t>
  </si>
  <si>
    <t>rules</t>
  </si>
  <si>
    <t>rules: {
  requireRules: [(v) =&gt; !!v || "กรุณาใส่ข้อมูลให้ครบถ้วน"],
  numberRule: [
          (v) =&gt; {
            if (!isNaN(parseFloat(v)) &amp;&amp; v &gt;= 0 &amp;&amp; v &lt;= 999999999) return true;
            return "";
          },
        ],
  email: [
  (v) =&gt; !!v || "กรุณากรอกข้อมูลให้ครบถ้วน",
  (v) =&gt;
  /^\w+([-+.']\w+)*@\w+([-.]\w+)*\.\w+([-.]\w+)*$/.test(v) ||
  // "E-mail must be valid",
  "รูปแบบอีเมล ไม่ถูกต้อง",
  ],
  usernameRules: [
  (v) =&gt; !!v || "กรุณากรอกข้อมูลให้ครบถ้วน",
  (v) =&gt; /^.{8,20}$/.test(v) || "8-20 ตัวอักษร",
  ],tel: [
  (v) =&gt; !!v || "กรุณากรอกข้อมูลให้ครบถ้วน",
  // (v) =&gt; /^.{8,20}$/.test(v) || "8-20 ตัวอักษร",
  (v) =&gt; /^.{10}$/.test(v) || "กรุณาตรวจความถูกต้องของเบอร์โทรศัพท์",
  ],
 tel: [
  (v) =&gt; !!v || "กรุณากรอกข้อมูลให้ครบถ้วน",
  // (v) =&gt; /^.{8,20}$/.test(v) || "8-20 ตัวอักษร",
  (v) =&gt; /^.{10}$/.test(v) || "กรุณาตรวจความถูกต้องของเบอร์โทรศัพท์",
  ],
  password: [
  (v) =&gt; !!v || "กรุณากรอกข้อมูลให้ครบถ้วน",
  (v) =&gt; {
  const pattern =
  /^(?=.*\d)(?=.*[a-z])(?=.*[A-Z])(?=.*[!"#$%&amp;'()*+,-.\/:;&lt;=&gt;?\\@[\]^_`{|}~]).{6,64}$/;
  return (
  pattern.test(v) ||
  "ควรมีความยาว 8 ตัวอักษรขึ้นไป, ตัวอักษรภาษาอังกฤษพิมพ์ใหญ่พิมพ์เล็ก ตัวเลข (0-9) และ เครื่องหมายอักขระพิเศษ อย่างน้อย 1 ตัว"
  );
  // "Min. 8 characters with at least one capital letter, a number and a special character.";
  },
  ],
  },</t>
  </si>
  <si>
    <t>vue-data</t>
  </si>
  <si>
    <t>!swal_if</t>
  </si>
  <si>
    <t>this.$swal
        .fire({
          title: "คุณต้องการแลกของรางวัลใช่หรือไม่?",
          text: "หากทำการกดแลกของรางวัลแล้ว ระบบจะทำการตัดตะแนน หรือ แสตมป์ทันที และจะไม่สามารถทำการแลกคืนได้",
          icon: "warning",
          showCancelButton: true,
          confirmButtonColor: "#4CAF50",
          cancelButtonColor: "#d33",
          confirmButtonText: "ตกลง",
          cancelButtonText: "ยกแลิก",
        })
        .then((result) =&gt; {
          if (result.isConfirmed) {
          this.$swal.fire({
  position: 'top-end',
  icon: 'error',
  title: 'lllll สำเร็จ',
})
          }
        });
    },</t>
  </si>
  <si>
    <t>!swal_ss</t>
  </si>
  <si>
    <t>this.$swal.fire({
  position: 'top-end',
  icon: 'success',
  title: 'lllll สำเร็จ',
  showConfirmButton: false,
  timer: 1500
})</t>
  </si>
  <si>
    <t>!swal_err</t>
  </si>
  <si>
    <t>this.$swal.fire({
  position: 'top-end',
  icon: 'error',
  title: 'lllll สำเร็จ',
})</t>
  </si>
  <si>
    <t>#inp_se</t>
  </si>
  <si>
    <t>&lt;v-select
                    dense
                    hide-details
                    outlined
                    :items="[]"
                    item-value="id"
                    item-text="title"
                    label=""
                  /&gt;</t>
  </si>
  <si>
    <t>#inp_te</t>
  </si>
  <si>
    <t>#inp_tea</t>
  </si>
  <si>
    <t>&lt;v-textarea dense hide-details outlined label="" /&gt;</t>
  </si>
  <si>
    <t>#inp_date</t>
  </si>
  <si>
    <t>objQuery:{
            date_start:this.$main.setDate('first_d_in_m'),
            date_end:this.$main.setDate('now')
          },
          &lt;DatePicker :selectDate.sync="objQuery.date_start" /&gt;
          let query = this.$main.fmObj2Qry(this.objQuery)</t>
  </si>
  <si>
    <t>v-datatp</t>
  </si>
  <si>
    <t>&lt;v-data-table
            dense
            :headers="headers"
            :items="datasets"
            @click:row="infoHandleClick"
            item-key="name"
            hide-default-footer
            :page.sync="dtable_page"
            :items-per-page="dtable_itemsPerPage"
            @page-count="dtable_pageCount = $event"
          &gt;
 &lt;template v-slot:item.no="{ item }"&gt;
          &lt;div&gt;
            {{
              isNaN(parseInt(item.no))
                ? "-"
                : parseInt(item?.no ?? 0).toLocaleString()
            }}
          &lt;/div&gt;
        &lt;/template&gt;
&lt;template v-slot:item.date="{ item }"&gt;
          &lt;div&gt;
            {{ $main.getShortDateTH(item.date, true, false) }}
          &lt;/div&gt;
        &lt;/template&gt;
            &lt;template v-slot:item.action="{ item }"&gt;
              &lt;v-btn color="success" @click="infoHandleClick(item)"
                &gt;รายละเอียด&lt;/v-btn
              &gt;
  &lt;div&gt;
              &lt;v-btn  icon color="primary"  @click="handleEditItem(item)" &gt;
                &lt;v-icon&gt;mdi-pencil&lt;/v-icon&gt;
              &lt;/v-btn&gt;
                 &lt;v-btn  icon color="error" @click="handleDelItem(item)" &gt;
                &lt;v-icon&gt;mdi-delete&lt;/v-icon&gt;
              &lt;/v-btn&gt;
            &lt;/div&gt;
            &lt;/template&gt;
          &lt;/v-data-table&gt;
          &lt;v-pagination
            class="pt-2"
            v-model="dtable_page"
            :length="dtable_pageCount"
            circle
          &gt;
          &lt;/v-pagination&gt;
formEdit:null,
          dtable_page: 1,
          dtable_itemsPerPage: 10,
          dtable_pageCount: 0,
          headers: [{ text:"name", value: "name" },{text:'',value:'action',sortable:false}],
          datasets:[{ name:"test name"}], infoHandleClick(v) { console.log("v",
          v); },
  handleDelItem(itemdel) {
      this.$swal
        .fire({
          title: "คุณต้องการลบllllออกจากระบบใช่หรือไม่?",
            text: "หากทำการกดลบlllllแล้ว ใบคำสั่งซื้อสินค้าจะหายออกจากระบบ",
          icon: "warning",
          showCancelButton: true,
          confirmButtonColor: "#4CAF50",
          cancelButtonColor: "#d33",
          confirmButtonText: "ตกลง",
          cancelButtonText: "ยกแลิก",
        })
        .then((result) =&gt; {
        //  
        });
    },
      handleEditItem(item) {
        this.formEdit=item
    },</t>
  </si>
  <si>
    <t>#temp_p</t>
  </si>
  <si>
    <t>&lt;template&gt;
  &lt;div&gt;
    &lt;!-- 
          prepend-inner-icon="mdi-calendar"
          prepend-inner-icon="mdi-email-outline"
          prepend-inner-icon="mdi-account-outline"
          prepend-inner-icon="mdi-phone-outline"
          prepend-inner-icon="mdi-lock-outline"
          prepend-inner-icon="mdi-magnify"
          prepend-inner-icon="mdi-bank-circle-outline"
           --&gt;
  &lt;/div&gt;
&lt;/template&gt;
&lt;script&gt;
export default {
  data() {
    return {};
  },
  methods: {},
  beforeMount() {
    this.$router.push("/");
  },
};
&lt;/script&gt;</t>
  </si>
  <si>
    <t>#temp_c</t>
  </si>
  <si>
    <t xml:space="preserve">&lt;template&gt;
  &lt;!--  วิธีใช้
    &lt;HeadOffHeader&gt;
       TEXT SLOT TEXT
    &lt;/HeadOffHeader&gt;
     &lt;v-container style="max-width: 1440px" class="my-3"&gt;
      &lt;/v-container&gt;
  --&gt;
  &lt;!-- stock --&gt;
  &lt;div&gt;
    &lt;v-card
      color="white"
      class="font-24 py-2 primary--text rounded-0"
      elevation="0"
    &gt;
      &lt;v-container style="max-width: 1440px"&gt; &lt;slot&gt;&lt;/slot&gt; &lt;/v-container&gt;
    &lt;/v-card&gt;
    &lt;v-sheet color="#f6b78c" height="2"&gt;&lt;/v-sheet&gt;
  &lt;/div&gt;
&lt;/template&gt;
&lt;script&gt;
export default {
  props: {
    pathName: {
      default: null,
      type: String,
    },
    histPath: {
      default: null,
    },
    backShow: {
      defaulft: false,
    },
  },
  data() {
    return {};
  },
  methods: {},
  beforeMount() {},
};
&lt;/script&gt;
&lt;style&gt;&lt;/style&gt;
</t>
  </si>
  <si>
    <t>#icon</t>
  </si>
  <si>
    <t xml:space="preserve"> &lt;!-- 
          prepend-inner-icon="mdi-calendar"
          prepend-inner-icon="mdi-email-outline"
          prepend-inner-icon="mdi-account-outline"
          prepend-inner-icon="mdi-phone-outline"
          prepend-inner-icon="mdi-lock-outline"
          prepend-inner-icon="mdi-magnify"
          prepend-inner-icon="mdi-bank-circle-outline"
           --&gt;</t>
  </si>
  <si>
    <t>#ip_se</t>
  </si>
  <si>
    <t xml:space="preserve">   &lt;v-select
            dense
            hide-details
            outlined
            :items="[]"
            item-value="id"
            item-text="title"
            label=""
          /&gt;</t>
  </si>
  <si>
    <t>#ip_te</t>
  </si>
  <si>
    <t xml:space="preserve"> &lt;v-text-field
            dense
            hide-details
            outlined
            label=""
          /&gt;</t>
  </si>
  <si>
    <t>#ip_tea</t>
  </si>
  <si>
    <t xml:space="preserve">  &lt;v-textarea
            dense
            hide-details
            outlined
            label=""
          /&gt;</t>
  </si>
  <si>
    <t>#ip_auto</t>
  </si>
  <si>
    <t xml:space="preserve"> &lt;v-autocomplete
            dense
            hide-details
            outlined
            :items="[]"
            item-value="id"
            item-text="title"
            label=""
          /&gt;</t>
  </si>
  <si>
    <t>!filter</t>
  </si>
  <si>
    <t xml:space="preserve">    handleFilterData() {
      // set variable
      let { branch, date_start, date_end } = this.objQuery;
      let buffer = [...this.results_buffer];
      // filter
      buffer = buffer.filter(
        (item) =&gt;
          (item.branch_id === branch || branch === null) &amp;&amp;
          ((new Date(item.date_start) &gt;= new Date(date_start) &amp;&amp;
            date_start != null) ||
            date_start === null) &amp;&amp;
          ((new Date(item.date_end) &lt;= new Date(date_end) &amp;&amp;
            date_end != null) ||
            date_end === null)
      );
      // set res
      this.results = buffer;
    },</t>
  </si>
  <si>
    <t>!b_a</t>
  </si>
  <si>
    <t>exports.testPost = (req, res, next) =&gt; {
  req.getConnection((err, connection) =&gt; {
    if (err) return next(err);
    async function createBranchQuery(user_id) {
      body.create_by = user_id;
      let sql = `INSERT INTO du_branch SET ?`;
      return new Promise((resolve) =&gt; {
        connection.query(sql, body, (err, results) =&gt; {
          if (err) return next(err);
          resolve(results.insertId);
        });
      });
    }
    async function createStockQuery(insertId) {
      let sql = `INSERT INTO dst_stock SET ?`;
      // let sql = `INSERT INTO dst_stock (branch_id, code, name)
      //                 VALUES (${insertId}, '${body.code}', '${body.name}');`;
      // let sql = `UPDATE du_branch SET ? WHERE id = ${id}`;
      // let sql = `SELECT * FROM du_user WHERE id = ${id}`;
//    get.data = JSON.parse(get.data);
        //  post.data = JSON.stringify(get.data);
      return new Promise((resolve) =&gt; {
        connection.query(sql, (err, results) =&gt; {
          if (err) return next(err);
          resolve(results);
        });
      });
    }
    async function main() {
      // const auth = require("../public/auth");
      let date_end = req.query.date_end || "2030-01-01";
      let id = req.params.id;
      let user_id = await auth.getUserId(req.headers.authorization);
      let { body } = req;
      let results = await createBranchQuery(user_id);
      await createStockQuery(results);
      res.json(resp(true, null, null, null));
    }
    main();
  });
};</t>
  </si>
  <si>
    <t>!data</t>
  </si>
  <si>
    <t>const auth = require("../public/auth"); 
let id = req.params.id;
      let date_end = req.query.date_end || '2030-01-01';
      let user_id = await auth.getUserId(req.headers.authorization);
      let { body } = req;</t>
  </si>
  <si>
    <t>!b_sql</t>
  </si>
  <si>
    <t xml:space="preserve">  let sql = `INSERT INTO du_user SET ?`;
      let sql = `UPDATE du_branch SET ? WHERE id = ${body.id}`;
      let sql = `SELECT * FROM du_user`;</t>
  </si>
  <si>
    <t>!forof</t>
  </si>
  <si>
    <t>for (const user of users) { 
  if (user.id === 2) {
  break // exits the loop early
  }
 }</t>
  </si>
  <si>
    <t>!forjson</t>
  </si>
  <si>
    <t>for (var prop in jsonObject) {
  alert("Key:" + prop);
  alert("Value:" + jsonObject[prop]);
 }</t>
  </si>
  <si>
    <t>!find</t>
  </si>
  <si>
    <t>let sen = employess.find(data =&gt; data.job_title === "Software Engineer")</t>
  </si>
  <si>
    <t>!b_mm</t>
  </si>
  <si>
    <t>elm.date_create = moment(elm.date_create).subtract(7, 'h').format("YYYY-MM-DD HH:mm:ss")</t>
  </si>
  <si>
    <t>#g</t>
  </si>
  <si>
    <t>&lt;Grid
  container
  direction="row"
  alignItems="center"
  justifyContent="flex-start"
  spacing={1}
  &gt;
  &lt;Grid item xs={12} md={6}&gt;
  lllll
  &lt;/Grid&gt;
  &lt;/Grid&gt;</t>
  </si>
  <si>
    <t>!useState</t>
  </si>
  <si>
    <t>const [isTypeYear, setIsTypeYear] = useState(false);
  const handleChangeTypePackage = (event) =&gt; {
  setIsTypeYear(event.target.checked);
  };</t>
  </si>
  <si>
    <t>#map</t>
  </si>
  <si>
    <t>{ObjectMenu.map((item, index) =&gt; (&lt;&gt;llll&lt;/&gt;))}</t>
  </si>
  <si>
    <t>#f-f</t>
  </si>
  <si>
    <t>React.useEffect(() =&gt; {
  axios
  .get("/generate")
  .then((response) =&gt; {
  if (response.data.success == "success") {
  console.log(`response`, response.data.message);
  setData(response.data.message);
  } else {
  console.log(response.data.message_th);
  }
  })
  .catch((error) =&gt; {
  console.error(error);
  });
  }, []);</t>
  </si>
  <si>
    <t>#text</t>
  </si>
  <si>
    <t>&lt;Typography
              className={`${classes["font-12"]} ${classes["font-w-600"]}`}
            &gt;
              Pricing
            &lt;/Typography&gt;</t>
  </si>
  <si>
    <t>#tem_p</t>
  </si>
  <si>
    <t>import { Typography, Grid, Card, Container, Button, Icon } from "@mui/material";
import { styled } from "@mui/material/styles";
import { useState } from "react";
import { useStyles } from "../../../../styles";
const ButtonPackage = styled(Button)(({ theme }) =&gt; ({
  background: `${theme.palette.primary.main} !important`,
  color: "white",
  borderRadius: `8px`,
  height: 48,
  width: `100%`,
  //
  fontSize: `16px`,
  fontWeight: 600,
}));
const ContainerPage = styled(Container)(({ theme }) =&gt; ({
  minHeight: `100vh`,
}));
export function Customer() {
  const classes = useStyles();
  const [isTypeYear, setIsTypeYear] = useState(false);
  const handleChangeTypePackage = (event) =&gt; {
    setIsTypeYear(event.target.checked);
  };
  return (
    &lt;&gt;
      &lt;ContainerPage&gt;&lt;/ContainerPage&gt;
    &lt;/&gt;
  );
}</t>
  </si>
  <si>
    <t xml:space="preserve">styled </t>
  </si>
  <si>
    <t>import { styled } from "@mui/material/styles";
//  Styled
const StyledContainerPage = styled(Box)(({ theme }) =&gt; ({
  display: "flex",
  minHeight: "100vh",
  position: `relative`,
  width: `100%`,
  overflowX: `hidden`,
}));</t>
  </si>
  <si>
    <t>#jsx</t>
  </si>
  <si>
    <t>const BlogCard = (props) =&gt; (
  &lt;&gt;
    &lt;StyledContainerCard
      component={StyledLink}
      to="/blog/1"
      sx={{ mr: 3, width: 330 }}
    &gt;
      &lt;StyledCard&gt;
        &lt;Box sx={{ position: "absolute", width: `100%`, height: `100%` }}&gt;
          &lt;Grid
            container
            direction="row"
            justifyContent="flex-end"
            alignItems="flex-end"
            spacing={1}
            sx={{ width: `100%`, height: `100%` }}
          &gt;
            &lt;Grid item xs="auto"&gt;
              &lt;StyledChipTime className="chip-time"&gt;
                &lt;Typography className="text" variant="content" sx={{ px: 1 }}&gt;
                  12 min.
                &lt;/Typography&gt;
              &lt;/StyledChipTime&gt;
            &lt;/Grid&gt;
          &lt;/Grid&gt;
        &lt;/Box&gt;
        &lt;StyledCardMedia
          component="img"
          // image="https://picsum.photos/410/260"
          image={empyImg}
          height={190}
          alt="green iguana"
        &gt;&lt;/StyledCardMedia&gt;
      &lt;/StyledCard&gt;
      &lt;Grid container direction="row" spacing={1} sx={{ mt: 1, mb: 0.5 }}&gt;
        {[1, 2].map((item, index) =&gt; (
          &lt;Grid item xs={"auto"}&gt;
            &lt;StyledChip sx={{ px: 0.5 }}&gt;
              &lt;Typography variant="content" sx={{ px: 1 }}&gt;
                eLearning
              &lt;/Typography&gt;
            &lt;/StyledChip&gt;
          &lt;/Grid&gt;
        ))}
        &lt;Grid item xs&gt;
          &lt;Typography variant="content" sx={{ px: 0.5 }}&gt;
            5+
          &lt;/Typography&gt;
        &lt;/Grid&gt;
      &lt;/Grid&gt;
      &lt;Typography sx={{ my: 1 }} className="title" color="white"&gt;
        Chatbot in React JS: Building and Integration Saving Tips
      &lt;/Typography&gt;
      &lt;Grid sx={{ my: 0.5 }} container direction="row"&gt;
        &lt;Grid item xs="auto"&gt;
          &lt;StyledChip&gt;
            &lt;Grid container sx={{ mb: -1, p: 0.5 }} spacing={1}&gt;
              &lt;Grid item xs="auto"&gt;
                &lt;RemoveRedEyeOutlinedIcon /&gt;
              &lt;/Grid&gt;
              &lt;Grid item xs="auto"&gt;
                &lt;Typography variant="content"&gt;123&lt;/Typography&gt;
              &lt;/Grid&gt;
              &lt;Grid item xs="auto"&gt;
                &lt;FavoriteIcon sx={{ color: `red` }} /&gt;
              &lt;/Grid&gt;
              &lt;Grid item xs="auto"&gt;
                &lt;Typography variant="content"&gt;123&lt;/Typography&gt;
              &lt;/Grid&gt;
            &lt;/Grid&gt;
          &lt;/StyledChip&gt;
        &lt;/Grid&gt;
      &lt;/Grid&gt;
    &lt;/StyledContainerCard&gt;
  &lt;/&gt;
);</t>
  </si>
  <si>
    <t xml:space="preserve">  const [users, setUsers] = useState([]);
  const getApiData = async () =&gt; {
    await axios
      .get(`/guest/blogs`)
      .then((response) =&gt; {
        if (response.data.success === "success") {
          setUsers(response.data.message);
        } else {
          console.log(response.data.message_th);
        }
      })
      .catch((error) =&gt; {
        console.log(error);
      });
  };</t>
  </si>
  <si>
    <t>inp</t>
  </si>
  <si>
    <t xml:space="preserve"> const [email, setEmail] = useState("");
 &lt;Input
            label="Email"
            variant="outlined"
            type="email"
            value={email}
            onChange={(event) =&gt; setEmail(event.target.value)}
          /&gt;</t>
  </si>
  <si>
    <t>#f-post</t>
  </si>
  <si>
    <t xml:space="preserve">  const handleSubmit = async (event) =&gt; {
    event.preventDefault();
    axios
      .post(`/guest/blogs`, { name: name, email: email, password: password })
      .then((response) =&gt; {
        if (response.data.success === "success") {
        } else {
          alert(response.data.message_th);
        }
      })
      .catch((error) =&gt; {
        console.log(error);
      });
  };</t>
  </si>
  <si>
    <t>#temp_p2</t>
  </si>
  <si>
    <t xml:space="preserve">import { useState, useEffect } from "react";
import { Link } from "react-router-dom";
import { useSelector } from "react-redux";
import { styled, useTheme } from "@mui/material/styles";
import axios from "axiosinstance";
import { TextField, Container } from "@mui/material";
import { Button } from "@mui/material";
import Cookies from "js-cookie";
const StyledContainer = styled(Container)(({ theme }) =&gt; ({}));
const SubmitButton = styled(Button)({
  marginTop: "16px",
});
export function Home() {
  const [users, setUsers] = useState([]);
  const [name, setName] = useState("");
  const [email, setEmail] = useState("");
  const [password, setPassword] = useState("");
  const [id, setId] = useState(null);
  const theme = useTheme();
  const isMobile = useSelector((state) =&gt; state.mobile.isMobile);
  const handleEditName = async (event) =&gt; {
    event.preventDefault();
    axios
      .post(`/user/edit`, { name: name })
      .then((response) =&gt; {
        if (response.data.success === "success") {
        } else {
          alert(response.data.message_th);
        }
      })
      .catch((error) =&gt; {
        console.log(error);
      });
  };
  const getApiData = async () =&gt; {
    await axios
      .get(`/guest/blogs`)
      .then((response) =&gt; {
        if (response.data.success === "success") {
          setUsers(response.data.message);
        } else {
          alert(response.data.message_th);
        }
      })
      .catch((error) =&gt; {
        console.log(error);
      });
  };
  useEffect(() =&gt; {
    getApiData();
  }, []);
  return (
    &lt;&gt;
      &lt;Container&gt;&lt;/Container&gt;
    &lt;/&gt;
  );
}
</t>
  </si>
  <si>
    <t xml:space="preserve">import PhotoCameraIcon from "@mui/icons-material/PhotoCamera";
</t>
  </si>
  <si>
    <t>แก้บัค</t>
  </si>
  <si>
    <t>เก็บtemplate</t>
  </si>
  <si>
    <t>SELECT * FROM restaurant.df_food WHERE id = 1 AND date_create &lt;= '2023-02-22 03:36:53' ORDER BY date_create LIMIT 1, 1</t>
  </si>
  <si>
    <t>mainflow</t>
  </si>
  <si>
    <t>du_user</t>
  </si>
  <si>
    <t>dres_restaurant</t>
  </si>
  <si>
    <t>dres_table</t>
  </si>
  <si>
    <t>df_food</t>
  </si>
  <si>
    <t>dor_order</t>
  </si>
  <si>
    <t>dpay_payment</t>
  </si>
  <si>
    <t>id</t>
  </si>
  <si>
    <t>pagage_id</t>
  </si>
  <si>
    <t>user_id</t>
  </si>
  <si>
    <t>rest_id</t>
  </si>
  <si>
    <t>date_update</t>
  </si>
  <si>
    <t>table_id</t>
  </si>
  <si>
    <t>email</t>
  </si>
  <si>
    <t>img_profile</t>
  </si>
  <si>
    <t>restaurant_id</t>
  </si>
  <si>
    <t>payment_id</t>
  </si>
  <si>
    <t>date_create</t>
  </si>
  <si>
    <t>password</t>
  </si>
  <si>
    <t>name</t>
  </si>
  <si>
    <t>food_id</t>
  </si>
  <si>
    <t>status</t>
  </si>
  <si>
    <t>description</t>
  </si>
  <si>
    <t>price</t>
  </si>
  <si>
    <t>quantity</t>
  </si>
  <si>
    <t>title</t>
  </si>
  <si>
    <t>active</t>
  </si>
  <si>
    <t>firstname</t>
  </si>
  <si>
    <t>tag</t>
  </si>
  <si>
    <t>lastname</t>
  </si>
  <si>
    <t>ds_package</t>
  </si>
  <si>
    <t>df_category</t>
  </si>
  <si>
    <t>dor_status</t>
  </si>
  <si>
    <t>ds_status_pay</t>
  </si>
  <si>
    <t>นั้งกิน</t>
  </si>
  <si>
    <t>จ่ายแล้ว</t>
  </si>
  <si>
    <t>df_food_cate</t>
  </si>
  <si>
    <t>cancle</t>
  </si>
  <si>
    <t>other</t>
  </si>
  <si>
    <t>du_crew</t>
  </si>
  <si>
    <t>ss</t>
  </si>
  <si>
    <t>news</t>
  </si>
  <si>
    <t>cate_id</t>
  </si>
  <si>
    <t>รอ</t>
  </si>
  <si>
    <t>...</t>
  </si>
  <si>
    <t>type</t>
  </si>
  <si>
    <t>du_crew_order</t>
  </si>
  <si>
    <t>crew_id</t>
  </si>
  <si>
    <t>status_order</t>
  </si>
  <si>
    <t>Programming Languages:</t>
  </si>
  <si>
    <t>JavaScript,Python</t>
  </si>
  <si>
    <t>Skil-Section</t>
  </si>
  <si>
    <t xml:space="preserve">      {/* https://aglowiditsolutions.com/hire-reactjs-developers/ */}
      {/* https://procoders.tech/ */}</t>
  </si>
  <si>
    <t>JavaScript Frameworks:</t>
  </si>
  <si>
    <t>React,Nuxt</t>
  </si>
  <si>
    <t>https://aglowiditsolutions.com/hire-reactjs-developers/</t>
  </si>
  <si>
    <t>Front-end frameworks:</t>
  </si>
  <si>
    <t>React</t>
  </si>
  <si>
    <t>skill</t>
  </si>
  <si>
    <t>https://www.cronj.com/hire-react-js-developers.html</t>
  </si>
  <si>
    <t>Server-side frameworks:</t>
  </si>
  <si>
    <t>Nuxt.js</t>
  </si>
  <si>
    <t>UI component libraries:</t>
  </si>
  <si>
    <t>Material UI (Mui), Vuetify</t>
  </si>
  <si>
    <t>https://procoders.tech/blog/product-owner-vs-product-manager/</t>
  </si>
  <si>
    <t>TS</t>
  </si>
  <si>
    <t>https://algorithml.io/%E0%B8%AA%E0%B8%A3%E0%B8%B8%E0%B8%9B-syntax-%E0%B8%82%E0%B8%AD%E0%B8%87-typescript-%E0%B8%AB%E0%B8%B2%E0%B8%81%E0%B8%88%E0%B8%B0%E0%B8%A2%E0%B9%89%E0%B8%B2%E0%B8%A2%E0%B8%88%E0%B8%B2%E0%B8%81-javascript-%E0%B8%95%E0%B9%89%E0%B8%AD%E0%B8%87%E0%B8%A3%E0%B8%B9%E0%B9%89%E0%B8%AD%E0%B8%B0%E0%B9%84%E0%B8%A3%E0%B9%83%E0%B8%AB%E0%B8%A1%E0%B9%88%E0%B8%9A%E0%B9%89%E0%B8%B2%E0%B8%87-a83781395dc0</t>
  </si>
  <si>
    <t>Data Science Frameworks/Libraries:</t>
  </si>
  <si>
    <r>
      <rPr>
        <rFont val="Arial"/>
        <color theme="1"/>
      </rPr>
      <t>TensorFlow</t>
    </r>
    <r>
      <rPr>
        <rFont val="Arial"/>
        <color rgb="FFCCCCCC"/>
      </rPr>
      <t>,Pandas</t>
    </r>
  </si>
  <si>
    <t>https://ahmadawais.com/</t>
  </si>
  <si>
    <t>Database:</t>
  </si>
  <si>
    <t>MySQL</t>
  </si>
  <si>
    <t>https://preview.themeforest.net/item/arter-cv-resume-portfolio-web-app-template/full_screen_preview/27008333</t>
  </si>
  <si>
    <t>https://elanta.app/nazar/arter-demo-new/onepage.html</t>
  </si>
  <si>
    <t>Web Technologies:</t>
  </si>
  <si>
    <t>CSS ,Node.js</t>
  </si>
  <si>
    <t>https://preview.themeforest.net/item/tony-bootstrap-4-personal-portfolio/full_screen_preview/25406758</t>
  </si>
  <si>
    <t>d</t>
  </si>
  <si>
    <t>Sure, here's a categorization of technologies under the "JavaScript Frameworks/Libraries" group:
Front-end frameworks:
React
Angular
Vue.js
Ember.js
Backbone.js
UI component libraries:
Material UI (Mui)
Vuetify
Bootstrap
Semantic UI
Foundation
State management libraries:
Redux
MobX
Vuex
NgRx
Server-side frameworks:
Next.js
Nuxt.js
Gatsby
Express.js
Meteor
Testing frameworks:
Jest
Cypress
Enzyme
Mocha
Chai</t>
  </si>
  <si>
    <t>npm i react-redux</t>
  </si>
  <si>
    <t>data-table fill p with data fm date number currency</t>
  </si>
  <si>
    <t>gb f()</t>
  </si>
  <si>
    <t>npm init nuxt-app &lt;project-name&gt;</t>
  </si>
  <si>
    <t>npm i @reduxjs/toolkit</t>
  </si>
  <si>
    <t>date-picker</t>
  </si>
  <si>
    <t>npm install @mui/material @emotion/react @emotion/styled</t>
  </si>
  <si>
    <t>npm i axios</t>
  </si>
  <si>
    <t>dialog</t>
  </si>
  <si>
    <t>npm start</t>
  </si>
  <si>
    <t>npm i react-router-dom</t>
  </si>
  <si>
    <t>grid jus @ align</t>
  </si>
  <si>
    <t>jsconfig.json</t>
  </si>
  <si>
    <t>npm i js-cookie</t>
  </si>
  <si>
    <t>change set header</t>
  </si>
  <si>
    <t>npm install @mui/x-date-pickers</t>
  </si>
  <si>
    <t>npm install moment</t>
  </si>
  <si>
    <t>npm install @mui/icons-material</t>
  </si>
  <si>
    <t>API</t>
  </si>
  <si>
    <t xml:space="preserve">  "dependencies": {
                "aes-js": "^3.1.2",
                "atob": "^2.1.2",
                "aws-sdk": "^2.1011.0",
                "axios": "^1.3.5",
                "bcrypt": "^5.0.1",
                "body-parser": "^1.19.0",
                "cors": "^2.8.5",
                "dotenv": "^10.0.0",
                "express": "^4.17.1",
                "express-myconnection": "^1.0.4",
                "jwt-simple": "^0.5.6",
                "moment": "^2.29.4",
                "multer": "^1.4.3",
                "multer-s3": "^2.10.0",
                "mysql": "^2.18.1",
                "nodemailer": "^6.7.8",
                "passport": "^0.5.0",
                "passport-jwt": "^4.0.0",
                "pdfmake": "^0.2.7",
                "request": "^2.88.2"
            }
        },</t>
  </si>
  <si>
    <t>npm init</t>
  </si>
  <si>
    <t>copy template</t>
  </si>
  <si>
    <t>npm install</t>
  </si>
  <si>
    <t>supervisor index</t>
  </si>
  <si>
    <t>https://www.facebook.com/reel/540873271458956?fs=e&amp;s=TIeQ9V&amp;mibextid=0NULKw</t>
  </si>
  <si>
    <t>#form</t>
  </si>
  <si>
    <t xml:space="preserve">import { Link, useNavigate } from "react-router-dom";
import { useState } from "react";
import axios from "../../../../axiosinstance";
const [formCreate, setFormCreate] = useState({
    name: "",
    description: "",
    img_profile: "",
  });
  const [errorMessage, setErrorMessage] = useState({
    name: "",
    description: "",
    img_profile: "",
  });
  const handleFormRegisterChange = (event) =&gt; {
    const { name, value } = event.target;
    setFormCreate((prevState) =&gt; ({ ...prevState, [name]: value }));
    switch (name) {
      case "email":
        const emailRegex = /^[^\s@]+@[^\s@]+\.[^\s@]+$/;
        if (!emailRegex.test(value)) {
          setErrorMessage((prevState) =&gt; ({
            ...prevState,
            [name]: "Please enter a valid email address.",
          }));
        } else {
          setErrorMessage((prevState) =&gt; ({ ...prevState, [name]: "" }));
        }
        break;
      default:
        break;
    }
  };
 &lt;form onSubmit={handleFormSubmit}&gt;
            &lt;TextField
              label="ชือร้านค้า"
              variant="outlined"
              margin="dense"
              error={Boolean(errorMessage.name)}
              helperText={errorMessage.name}
              fullWidth
              id="input-name"
              name="name"
              value={formCreate.name}
              onChange={handleFormChange}
            /&gt;
            &lt;TextField
              label="รายละเอียดร้านค้า"
              variant="outlined"
              margin="dense"
              error={Boolean(errorMessage.description)}
              helperText={errorMessage.description}
              fullWidth
              id="input-description"
              name="description"
              value={formCreate.description}
              onChange={handleFormChange}
              InputProps={{
                inputComponent: TextareaAutosize,
                rows: 3,
              }}
            /&gt;
            &lt;Button type="submit"&gt;ยืนยัน&lt;/Button&gt;
          &lt;/form&gt;
</t>
  </si>
  <si>
    <t>!useE</t>
  </si>
  <si>
    <t>import { useEffect} from "react";
useEffect(() =&gt; {
  axios
  .get("/generate")
  .then((response) =&gt; {
  if (response.data.success == "success") {
  console.log(`response`, response.data.message);
  setData(response.data.message);
  } else {
  console.log(response.data.message_th);
  }
  })
  .catch((error) =&gt; {
  console.error(error);
  });
  }, []);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</si>
</sst>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rgb="FFFF0000"/>
      <name val="Calibri"/>
    </font>
    <font>
      <b/>
      <sz val="9.0"/>
      <color rgb="FFFFFFFF"/>
      <name val="Calibri"/>
    </font>
    <font>
      <sz val="9.0"/>
      <color theme="1"/>
      <name val="Arial"/>
      <scheme val="minor"/>
    </font>
    <font>
      <sz val="9.0"/>
      <color rgb="FF000000"/>
      <name val="Calibri"/>
    </font>
    <font>
      <b/>
      <color theme="1"/>
      <name val="Arial"/>
      <scheme val="minor"/>
    </font>
    <font>
      <color rgb="FF0000FF"/>
      <name val="Arial"/>
      <scheme val="minor"/>
    </font>
    <font>
      <color rgb="FF9900FF"/>
      <name val="Arial"/>
      <scheme val="minor"/>
    </font>
    <font>
      <color rgb="FFCCCCCC"/>
      <name val="Arial"/>
      <scheme val="minor"/>
    </font>
    <font>
      <color rgb="FFB7B7B7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vertical="top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vertical="top"/>
    </xf>
    <xf borderId="1" fillId="2" fontId="6" numFmtId="0" xfId="0" applyAlignment="1" applyBorder="1" applyFill="1" applyFont="1">
      <alignment horizontal="left" readingOrder="0" shrinkToFit="0" vertical="top" wrapText="0"/>
    </xf>
    <xf borderId="1" fillId="2" fontId="6" numFmtId="0" xfId="0" applyAlignment="1" applyBorder="1" applyFont="1">
      <alignment horizontal="left" readingOrder="0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7" numFmtId="0" xfId="0" applyFont="1"/>
    <xf borderId="0" fillId="0" fontId="8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readingOrder="0" vertical="top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 vertical="top"/>
    </xf>
    <xf borderId="0" fillId="0" fontId="7" numFmtId="0" xfId="0" applyAlignment="1" applyFont="1">
      <alignment horizontal="left" vertical="top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0" fillId="0" fontId="9" numFmtId="0" xfId="0" applyFont="1"/>
    <xf borderId="0" fillId="3" fontId="9" numFmtId="0" xfId="0" applyAlignment="1" applyFill="1" applyFont="1">
      <alignment horizontal="center" readingOrder="0" vertical="center"/>
    </xf>
    <xf borderId="2" fillId="0" fontId="9" numFmtId="0" xfId="0" applyAlignment="1" applyBorder="1" applyFont="1">
      <alignment readingOrder="0"/>
    </xf>
    <xf borderId="3" fillId="0" fontId="9" numFmtId="0" xfId="0" applyBorder="1" applyFont="1"/>
    <xf borderId="3" fillId="0" fontId="9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0" fontId="10" numFmtId="0" xfId="0" applyFont="1"/>
    <xf borderId="6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7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8" fillId="0" fontId="11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11" numFmtId="0" xfId="0" applyAlignment="1" applyBorder="1" applyFont="1">
      <alignment readingOrder="0"/>
    </xf>
    <xf borderId="8" fillId="0" fontId="12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9" fillId="0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8" fillId="0" fontId="13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7" fillId="0" fontId="13" numFmtId="0" xfId="0" applyAlignment="1" applyBorder="1" applyFont="1">
      <alignment readingOrder="0"/>
    </xf>
    <xf borderId="10" fillId="0" fontId="13" numFmtId="0" xfId="0" applyAlignment="1" applyBorder="1" applyFont="1">
      <alignment readingOrder="0"/>
    </xf>
    <xf borderId="1" fillId="0" fontId="4" numFmtId="0" xfId="0" applyBorder="1" applyFont="1"/>
    <xf borderId="11" fillId="0" fontId="4" numFmtId="0" xfId="0" applyBorder="1" applyFont="1"/>
    <xf borderId="5" fillId="4" fontId="9" numFmtId="0" xfId="0" applyAlignment="1" applyBorder="1" applyFill="1" applyFont="1">
      <alignment readingOrder="0"/>
    </xf>
    <xf borderId="8" fillId="4" fontId="4" numFmtId="0" xfId="0" applyAlignment="1" applyBorder="1" applyFont="1">
      <alignment readingOrder="0"/>
    </xf>
    <xf borderId="8" fillId="4" fontId="11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9" fillId="4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4" fontId="10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9" fillId="4" fontId="11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glowiditsolutions.com/hire-reactjs-developers/" TargetMode="External"/><Relationship Id="rId2" Type="http://schemas.openxmlformats.org/officeDocument/2006/relationships/hyperlink" Target="https://www.cronj.com/hire-react-js-developers.html" TargetMode="External"/><Relationship Id="rId3" Type="http://schemas.openxmlformats.org/officeDocument/2006/relationships/hyperlink" Target="https://procoders.tech/blog/product-owner-vs-product-manager/" TargetMode="External"/><Relationship Id="rId4" Type="http://schemas.openxmlformats.org/officeDocument/2006/relationships/hyperlink" Target="https://algorithml.io/%E0%B8%AA%E0%B8%A3%E0%B8%B8%E0%B8%9B-syntax-%E0%B8%82%E0%B8%AD%E0%B8%87-typescript-%E0%B8%AB%E0%B8%B2%E0%B8%81%E0%B8%88%E0%B8%B0%E0%B8%A2%E0%B9%89%E0%B8%B2%E0%B8%A2%E0%B8%88%E0%B8%B2%E0%B8%81-javascript-%E0%B8%95%E0%B9%89%E0%B8%AD%E0%B8%87%E0%B8%A3%E0%B8%B9%E0%B9%89%E0%B8%AD%E0%B8%B0%E0%B9%84%E0%B8%A3%E0%B9%83%E0%B8%AB%E0%B8%A1%E0%B9%88%E0%B8%9A%E0%B9%89%E0%B8%B2%E0%B8%87-a83781395dc0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ahmadawais.com/" TargetMode="External"/><Relationship Id="rId6" Type="http://schemas.openxmlformats.org/officeDocument/2006/relationships/hyperlink" Target="https://preview.themeforest.net/item/arter-cv-resume-portfolio-web-app-template/full_screen_preview/27008333" TargetMode="External"/><Relationship Id="rId7" Type="http://schemas.openxmlformats.org/officeDocument/2006/relationships/hyperlink" Target="https://elanta.app/nazar/arter-demo-new/onepage.html" TargetMode="External"/><Relationship Id="rId8" Type="http://schemas.openxmlformats.org/officeDocument/2006/relationships/hyperlink" Target="https://preview.themeforest.net/item/tony-bootstrap-4-personal-portfolio/full_screen_preview/25406758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el/540873271458956?fs=e&amp;s=TIeQ9V&amp;mibextid=0NULKw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99.88"/>
    <col customWidth="1" min="3" max="3" width="7.75"/>
  </cols>
  <sheetData>
    <row r="1">
      <c r="A1" s="1" t="s">
        <v>0</v>
      </c>
      <c r="B1" s="2" t="s">
        <v>1</v>
      </c>
      <c r="C1" s="3"/>
    </row>
    <row r="2" ht="54.75" customHeight="1">
      <c r="A2" s="4" t="s">
        <v>2</v>
      </c>
      <c r="B2" s="5" t="s">
        <v>3</v>
      </c>
      <c r="C2" s="4" t="s">
        <v>4</v>
      </c>
      <c r="G2" s="6">
        <v>454.0</v>
      </c>
      <c r="H2" s="6">
        <v>673.0</v>
      </c>
      <c r="I2" s="7">
        <f>G2+H2</f>
        <v>1127</v>
      </c>
    </row>
    <row r="3" ht="88.5" customHeight="1">
      <c r="A3" s="4" t="s">
        <v>5</v>
      </c>
      <c r="B3" s="5" t="s">
        <v>6</v>
      </c>
      <c r="C3" s="4" t="s">
        <v>7</v>
      </c>
      <c r="I3" s="7">
        <f>I2/100</f>
        <v>11.27</v>
      </c>
    </row>
    <row r="4">
      <c r="A4" s="4" t="s">
        <v>8</v>
      </c>
      <c r="B4" s="5" t="s">
        <v>9</v>
      </c>
      <c r="C4" s="4" t="s">
        <v>10</v>
      </c>
    </row>
    <row r="5">
      <c r="A5" s="4" t="s">
        <v>11</v>
      </c>
      <c r="B5" s="5" t="s">
        <v>12</v>
      </c>
      <c r="C5" s="4" t="s">
        <v>10</v>
      </c>
    </row>
    <row r="6">
      <c r="A6" s="4" t="s">
        <v>13</v>
      </c>
      <c r="B6" s="5" t="s">
        <v>14</v>
      </c>
      <c r="C6" s="4" t="s">
        <v>10</v>
      </c>
    </row>
    <row r="7">
      <c r="A7" s="4" t="s">
        <v>15</v>
      </c>
      <c r="B7" s="5" t="s">
        <v>16</v>
      </c>
      <c r="C7" s="4" t="s">
        <v>17</v>
      </c>
    </row>
    <row r="8">
      <c r="A8" s="4" t="s">
        <v>18</v>
      </c>
      <c r="B8" s="5" t="s">
        <v>19</v>
      </c>
      <c r="C8" s="4" t="s">
        <v>20</v>
      </c>
    </row>
    <row r="9">
      <c r="A9" s="4" t="s">
        <v>21</v>
      </c>
      <c r="B9" s="5" t="s">
        <v>22</v>
      </c>
      <c r="C9" s="4" t="s">
        <v>23</v>
      </c>
    </row>
    <row r="10">
      <c r="A10" s="4" t="s">
        <v>24</v>
      </c>
      <c r="B10" s="5" t="s">
        <v>25</v>
      </c>
      <c r="C10" s="4" t="s">
        <v>23</v>
      </c>
    </row>
    <row r="11">
      <c r="A11" s="8" t="s">
        <v>26</v>
      </c>
      <c r="B11" s="5" t="s">
        <v>27</v>
      </c>
      <c r="C11" s="9"/>
    </row>
    <row r="12">
      <c r="A12" s="4" t="s">
        <v>28</v>
      </c>
      <c r="B12" s="5" t="s">
        <v>29</v>
      </c>
      <c r="C12" s="9"/>
    </row>
    <row r="13">
      <c r="A13" s="4" t="s">
        <v>30</v>
      </c>
      <c r="B13" s="5" t="s">
        <v>31</v>
      </c>
      <c r="C13" s="4" t="s">
        <v>20</v>
      </c>
    </row>
    <row r="14">
      <c r="A14" s="4" t="s">
        <v>32</v>
      </c>
      <c r="B14" s="5" t="s">
        <v>33</v>
      </c>
      <c r="C14" s="4" t="s">
        <v>23</v>
      </c>
    </row>
    <row r="15">
      <c r="A15" s="4" t="s">
        <v>34</v>
      </c>
      <c r="B15" s="5" t="s">
        <v>35</v>
      </c>
      <c r="C15" s="9"/>
    </row>
    <row r="16">
      <c r="A16" s="4" t="s">
        <v>36</v>
      </c>
      <c r="B16" s="5" t="s">
        <v>37</v>
      </c>
      <c r="C16" s="9"/>
    </row>
    <row r="17">
      <c r="A17" s="4" t="s">
        <v>38</v>
      </c>
      <c r="B17" s="5" t="s">
        <v>39</v>
      </c>
      <c r="C17" s="10"/>
    </row>
    <row r="18">
      <c r="A18" s="4" t="s">
        <v>40</v>
      </c>
      <c r="B18" s="5" t="s">
        <v>41</v>
      </c>
      <c r="C18" s="4" t="s">
        <v>20</v>
      </c>
    </row>
    <row r="19">
      <c r="A19" s="4" t="s">
        <v>42</v>
      </c>
      <c r="B19" s="5" t="s">
        <v>43</v>
      </c>
      <c r="C19" s="4" t="s">
        <v>20</v>
      </c>
    </row>
    <row r="20">
      <c r="A20" s="4" t="s">
        <v>44</v>
      </c>
      <c r="B20" s="5" t="s">
        <v>45</v>
      </c>
      <c r="C20" s="4" t="s">
        <v>20</v>
      </c>
    </row>
    <row r="21">
      <c r="A21" s="4" t="s">
        <v>46</v>
      </c>
      <c r="B21" s="5" t="s">
        <v>47</v>
      </c>
      <c r="C21" s="4" t="s">
        <v>20</v>
      </c>
    </row>
    <row r="22">
      <c r="A22" s="4" t="s">
        <v>48</v>
      </c>
      <c r="B22" s="5" t="s">
        <v>49</v>
      </c>
      <c r="C22" s="4" t="s">
        <v>20</v>
      </c>
    </row>
    <row r="23">
      <c r="A23" s="4" t="s">
        <v>50</v>
      </c>
      <c r="B23" s="5" t="s">
        <v>51</v>
      </c>
      <c r="C23" s="4" t="s">
        <v>20</v>
      </c>
    </row>
    <row r="24">
      <c r="A24" s="4" t="s">
        <v>52</v>
      </c>
      <c r="B24" s="5" t="s">
        <v>53</v>
      </c>
      <c r="C24" s="4" t="s">
        <v>20</v>
      </c>
    </row>
    <row r="25">
      <c r="A25" s="4" t="s">
        <v>54</v>
      </c>
      <c r="B25" s="5" t="s">
        <v>55</v>
      </c>
      <c r="C25" s="4" t="s">
        <v>20</v>
      </c>
    </row>
    <row r="26">
      <c r="A26" s="11" t="s">
        <v>56</v>
      </c>
      <c r="B26" s="5" t="s">
        <v>57</v>
      </c>
      <c r="C26" s="4" t="s">
        <v>58</v>
      </c>
    </row>
    <row r="27">
      <c r="C27" s="9"/>
    </row>
    <row r="28">
      <c r="A28" s="12" t="s">
        <v>59</v>
      </c>
      <c r="B28" s="12" t="s">
        <v>60</v>
      </c>
      <c r="C28" s="9"/>
    </row>
    <row r="29">
      <c r="A29" s="12" t="s">
        <v>61</v>
      </c>
      <c r="B29" s="12" t="s">
        <v>62</v>
      </c>
      <c r="C29" s="9"/>
    </row>
    <row r="30">
      <c r="A30" s="12" t="s">
        <v>63</v>
      </c>
      <c r="B30" s="12" t="s">
        <v>64</v>
      </c>
      <c r="C30" s="9"/>
    </row>
    <row r="31">
      <c r="A31" s="12" t="s">
        <v>65</v>
      </c>
      <c r="B31" s="12" t="s">
        <v>66</v>
      </c>
      <c r="C31" s="9"/>
    </row>
    <row r="32">
      <c r="A32" s="12" t="s">
        <v>67</v>
      </c>
      <c r="B32" s="12" t="s">
        <v>53</v>
      </c>
      <c r="C32" s="9"/>
    </row>
    <row r="33">
      <c r="A33" s="12" t="s">
        <v>68</v>
      </c>
      <c r="B33" s="12" t="s">
        <v>69</v>
      </c>
      <c r="C33" s="9"/>
    </row>
    <row r="34">
      <c r="A34" s="12" t="s">
        <v>70</v>
      </c>
      <c r="B34" s="12" t="s">
        <v>71</v>
      </c>
      <c r="C34" s="9"/>
    </row>
    <row r="35">
      <c r="A35" s="12" t="s">
        <v>72</v>
      </c>
      <c r="B35" s="12" t="s">
        <v>73</v>
      </c>
      <c r="C35" s="9"/>
    </row>
    <row r="36">
      <c r="A36" s="6" t="s">
        <v>74</v>
      </c>
      <c r="B36" s="6" t="s">
        <v>75</v>
      </c>
      <c r="C36" s="9"/>
    </row>
    <row r="37">
      <c r="A37" s="12" t="s">
        <v>76</v>
      </c>
      <c r="B37" s="12" t="s">
        <v>77</v>
      </c>
      <c r="C37" s="9"/>
    </row>
    <row r="38">
      <c r="A38" s="12" t="s">
        <v>78</v>
      </c>
      <c r="B38" s="12" t="s">
        <v>79</v>
      </c>
      <c r="C38" s="9"/>
    </row>
    <row r="39">
      <c r="A39" s="12" t="s">
        <v>80</v>
      </c>
      <c r="B39" s="12" t="s">
        <v>81</v>
      </c>
      <c r="C39" s="9"/>
    </row>
    <row r="40">
      <c r="A40" s="12" t="s">
        <v>82</v>
      </c>
      <c r="B40" s="12" t="s">
        <v>83</v>
      </c>
      <c r="C40" s="9"/>
    </row>
    <row r="41">
      <c r="A41" s="12" t="s">
        <v>84</v>
      </c>
      <c r="B41" s="12" t="s">
        <v>85</v>
      </c>
      <c r="C41" s="9"/>
    </row>
    <row r="42">
      <c r="A42" s="12" t="s">
        <v>86</v>
      </c>
      <c r="B42" s="12" t="s">
        <v>87</v>
      </c>
      <c r="C42" s="9"/>
    </row>
    <row r="43">
      <c r="A43" s="6" t="s">
        <v>88</v>
      </c>
      <c r="B43" s="6" t="s">
        <v>89</v>
      </c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</sheetData>
  <autoFilter ref="$A$1:$D$990">
    <sortState ref="A1:D990">
      <sortCondition ref="A1:A99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1.88"/>
  </cols>
  <sheetData>
    <row r="1">
      <c r="A1" s="13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66.5" customHeight="1">
      <c r="A2" s="16" t="s">
        <v>90</v>
      </c>
      <c r="B2" s="16" t="s">
        <v>91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92</v>
      </c>
      <c r="B3" s="16" t="s">
        <v>93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94</v>
      </c>
      <c r="B4" s="16" t="s">
        <v>95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4" t="s">
        <v>96</v>
      </c>
      <c r="B5" s="5" t="s">
        <v>97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4" t="s">
        <v>98</v>
      </c>
      <c r="B6" s="5" t="s">
        <v>99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4" t="s">
        <v>100</v>
      </c>
      <c r="B7" s="5" t="s">
        <v>101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4" t="s">
        <v>102</v>
      </c>
      <c r="B8" s="5" t="s">
        <v>103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4"/>
      <c r="B9" s="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4"/>
      <c r="B10" s="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67.63"/>
  </cols>
  <sheetData>
    <row r="1">
      <c r="A1" s="13" t="s">
        <v>0</v>
      </c>
      <c r="B1" s="14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9.0" customHeight="1">
      <c r="A2" s="18" t="s">
        <v>104</v>
      </c>
      <c r="B2" s="19" t="s">
        <v>105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106</v>
      </c>
      <c r="B3" s="19" t="s">
        <v>107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 t="s">
        <v>108</v>
      </c>
      <c r="B4" s="18" t="s">
        <v>109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47.25" customHeight="1">
      <c r="A5" s="18" t="s">
        <v>110</v>
      </c>
      <c r="B5" s="19" t="s">
        <v>111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89.25" customHeight="1">
      <c r="A6" s="18" t="s">
        <v>112</v>
      </c>
      <c r="B6" s="19" t="s">
        <v>113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9.75" customHeight="1">
      <c r="A7" s="18" t="s">
        <v>114</v>
      </c>
      <c r="B7" s="19" t="s">
        <v>115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0" t="s">
        <v>116</v>
      </c>
      <c r="B8" s="20" t="s">
        <v>117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02.5" customHeight="1">
      <c r="A9" s="20" t="s">
        <v>118</v>
      </c>
      <c r="B9" s="20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 t="s">
        <v>110</v>
      </c>
      <c r="B10" s="18" t="s">
        <v>120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121</v>
      </c>
      <c r="B11" s="21" t="s">
        <v>122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1" t="s">
        <v>123</v>
      </c>
      <c r="B12" s="21" t="s">
        <v>124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1" t="s">
        <v>125</v>
      </c>
      <c r="B13" s="21" t="s">
        <v>126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2"/>
      <c r="B14" s="21" t="s">
        <v>127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2"/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2"/>
      <c r="B16" s="2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2"/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2"/>
      <c r="B18" s="2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2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22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2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22"/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2"/>
      <c r="B23" s="2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2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22"/>
      <c r="B25" s="2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2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2"/>
      <c r="B27" s="2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22"/>
      <c r="B28" s="2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2"/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2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2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22"/>
      <c r="B33" s="2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22"/>
      <c r="B34" s="2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22"/>
      <c r="B35" s="2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22"/>
      <c r="B36" s="2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22"/>
      <c r="B37" s="2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22"/>
      <c r="B38" s="2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2"/>
      <c r="B39" s="2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22"/>
      <c r="B40" s="2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22"/>
      <c r="B41" s="2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22"/>
      <c r="B42" s="2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2"/>
      <c r="B43" s="22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22"/>
      <c r="B44" s="22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2"/>
      <c r="B45" s="22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22"/>
      <c r="B46" s="22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22"/>
      <c r="B47" s="22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22"/>
      <c r="B48" s="22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22"/>
      <c r="B49" s="22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22"/>
      <c r="B50" s="2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22"/>
      <c r="B51" s="22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22"/>
      <c r="B52" s="22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22"/>
      <c r="B53" s="2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22"/>
      <c r="B54" s="22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22"/>
      <c r="B55" s="2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22"/>
      <c r="B56" s="2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22"/>
      <c r="B57" s="2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22"/>
      <c r="B58" s="2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22"/>
      <c r="B59" s="2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22"/>
      <c r="B60" s="2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22"/>
      <c r="B61" s="2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22"/>
      <c r="B62" s="2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22"/>
      <c r="B63" s="2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22"/>
      <c r="B64" s="2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22"/>
      <c r="B65" s="2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22"/>
      <c r="B66" s="2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22"/>
      <c r="B67" s="2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22"/>
      <c r="B68" s="2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22"/>
      <c r="B69" s="2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22"/>
      <c r="B70" s="2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22"/>
      <c r="B71" s="2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22"/>
      <c r="B72" s="2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22"/>
      <c r="B73" s="2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22"/>
      <c r="B74" s="2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22"/>
      <c r="B75" s="2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22"/>
      <c r="B76" s="2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22"/>
      <c r="B77" s="2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22"/>
      <c r="B78" s="2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22"/>
      <c r="B79" s="2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22"/>
      <c r="B80" s="2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22"/>
      <c r="B81" s="2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22"/>
      <c r="B82" s="2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22"/>
      <c r="B83" s="2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22"/>
      <c r="B84" s="2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22"/>
      <c r="B85" s="2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22"/>
      <c r="B86" s="22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22"/>
      <c r="B87" s="22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22"/>
      <c r="B88" s="22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22"/>
      <c r="B89" s="22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22"/>
      <c r="B90" s="22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22"/>
      <c r="B91" s="22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22"/>
      <c r="B92" s="22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22"/>
      <c r="B93" s="22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22"/>
      <c r="B94" s="22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22"/>
      <c r="B95" s="2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22"/>
      <c r="B96" s="22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22"/>
      <c r="B97" s="22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22"/>
      <c r="B98" s="22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22"/>
      <c r="B99" s="22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22"/>
      <c r="B100" s="22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22"/>
      <c r="B101" s="22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22"/>
      <c r="B102" s="22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22"/>
      <c r="B103" s="2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22"/>
      <c r="B104" s="22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22"/>
      <c r="B105" s="22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22"/>
      <c r="B106" s="22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22"/>
      <c r="B107" s="22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22"/>
      <c r="B108" s="22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22"/>
      <c r="B109" s="22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22"/>
      <c r="B110" s="22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22"/>
      <c r="B111" s="22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22"/>
      <c r="B112" s="22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22"/>
      <c r="B113" s="22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22"/>
      <c r="B114" s="22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22"/>
      <c r="B115" s="22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22"/>
      <c r="B116" s="22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22"/>
      <c r="B117" s="22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22"/>
      <c r="B118" s="22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22"/>
      <c r="B119" s="22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22"/>
      <c r="B120" s="22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22"/>
      <c r="B121" s="22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22"/>
      <c r="B122" s="22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22"/>
      <c r="B123" s="22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22"/>
      <c r="B124" s="22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22"/>
      <c r="B125" s="22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22"/>
      <c r="B126" s="22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22"/>
      <c r="B127" s="22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22"/>
      <c r="B128" s="22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22"/>
      <c r="B129" s="22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22"/>
      <c r="B130" s="22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22"/>
      <c r="B131" s="22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22"/>
      <c r="B132" s="22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22"/>
      <c r="B133" s="22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22"/>
      <c r="B134" s="22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22"/>
      <c r="B135" s="22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22"/>
      <c r="B136" s="22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22"/>
      <c r="B137" s="22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22"/>
      <c r="B138" s="22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22"/>
      <c r="B139" s="22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22"/>
      <c r="B140" s="22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22"/>
      <c r="B141" s="22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22"/>
      <c r="B142" s="22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22"/>
      <c r="B143" s="22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22"/>
      <c r="B144" s="22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22"/>
      <c r="B145" s="22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22"/>
      <c r="B146" s="22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22"/>
      <c r="B147" s="22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22"/>
      <c r="B148" s="22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22"/>
      <c r="B149" s="22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22"/>
      <c r="B150" s="22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22"/>
      <c r="B151" s="22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22"/>
      <c r="B152" s="22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22"/>
      <c r="B153" s="22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22"/>
      <c r="B154" s="22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22"/>
      <c r="B155" s="22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22"/>
      <c r="B156" s="22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22"/>
      <c r="B157" s="22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22"/>
      <c r="B158" s="22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22"/>
      <c r="B159" s="22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22"/>
      <c r="B160" s="22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22"/>
      <c r="B161" s="22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22"/>
      <c r="B162" s="22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22"/>
      <c r="B163" s="22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22"/>
      <c r="B164" s="22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22"/>
      <c r="B165" s="22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22"/>
      <c r="B166" s="22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22"/>
      <c r="B167" s="22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22"/>
      <c r="B168" s="22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22"/>
      <c r="B169" s="22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22"/>
      <c r="B170" s="22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22"/>
      <c r="B171" s="22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22"/>
      <c r="B172" s="22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22"/>
      <c r="B173" s="22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22"/>
      <c r="B174" s="22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22"/>
      <c r="B175" s="22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22"/>
      <c r="B176" s="22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22"/>
      <c r="B177" s="22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22"/>
      <c r="B178" s="22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22"/>
      <c r="B179" s="22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22"/>
      <c r="B180" s="22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22"/>
      <c r="B181" s="22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22"/>
      <c r="B182" s="22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22"/>
      <c r="B183" s="22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22"/>
      <c r="B184" s="22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22"/>
      <c r="B185" s="22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22"/>
      <c r="B186" s="22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22"/>
      <c r="B187" s="22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22"/>
      <c r="B188" s="22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22"/>
      <c r="B189" s="22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22"/>
      <c r="B190" s="22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22"/>
      <c r="B191" s="22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22"/>
      <c r="B192" s="22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22"/>
      <c r="B193" s="22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22"/>
      <c r="B194" s="22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22"/>
      <c r="B195" s="22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22"/>
      <c r="B196" s="22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22"/>
      <c r="B197" s="22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22"/>
      <c r="B198" s="22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22"/>
      <c r="B199" s="22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22"/>
      <c r="B200" s="22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22"/>
      <c r="B201" s="22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22"/>
      <c r="B202" s="22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22"/>
      <c r="B203" s="22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22"/>
      <c r="B204" s="22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22"/>
      <c r="B205" s="22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22"/>
      <c r="B206" s="22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22"/>
      <c r="B207" s="22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22"/>
      <c r="B208" s="22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22"/>
      <c r="B209" s="22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22"/>
      <c r="B210" s="22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22"/>
      <c r="B211" s="22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22"/>
      <c r="B212" s="22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22"/>
      <c r="B213" s="22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22"/>
      <c r="B214" s="22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22"/>
      <c r="B215" s="22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22"/>
      <c r="B216" s="22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22"/>
      <c r="B217" s="22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22"/>
      <c r="B218" s="22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22"/>
      <c r="B219" s="22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22"/>
      <c r="B220" s="22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22"/>
      <c r="B221" s="22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22"/>
      <c r="B222" s="22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22"/>
      <c r="B223" s="22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22"/>
      <c r="B224" s="22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22"/>
      <c r="B225" s="22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22"/>
      <c r="B226" s="22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22"/>
      <c r="B227" s="22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22"/>
      <c r="B228" s="22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22"/>
      <c r="B229" s="22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22"/>
      <c r="B230" s="22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22"/>
      <c r="B231" s="22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22"/>
      <c r="B232" s="22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22"/>
      <c r="B233" s="22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22"/>
      <c r="B234" s="22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22"/>
      <c r="B235" s="22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22"/>
      <c r="B236" s="22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22"/>
      <c r="B237" s="22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22"/>
      <c r="B238" s="22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22"/>
      <c r="B239" s="22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22"/>
      <c r="B240" s="22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22"/>
      <c r="B241" s="22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22"/>
      <c r="B242" s="22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22"/>
      <c r="B243" s="22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22"/>
      <c r="B244" s="22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22"/>
      <c r="B245" s="22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22"/>
      <c r="B246" s="22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22"/>
      <c r="B247" s="22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22"/>
      <c r="B248" s="22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22"/>
      <c r="B249" s="22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22"/>
      <c r="B250" s="22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22"/>
      <c r="B251" s="22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22"/>
      <c r="B252" s="22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22"/>
      <c r="B253" s="22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22"/>
      <c r="B254" s="22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22"/>
      <c r="B255" s="22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22"/>
      <c r="B256" s="22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22"/>
      <c r="B257" s="22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22"/>
      <c r="B258" s="22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22"/>
      <c r="B259" s="22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22"/>
      <c r="B260" s="22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22"/>
      <c r="B261" s="22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22"/>
      <c r="B262" s="22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22"/>
      <c r="B263" s="22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22"/>
      <c r="B264" s="22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22"/>
      <c r="B265" s="22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22"/>
      <c r="B266" s="22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22"/>
      <c r="B267" s="22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22"/>
      <c r="B268" s="22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22"/>
      <c r="B269" s="22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22"/>
      <c r="B270" s="22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22"/>
      <c r="B271" s="22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22"/>
      <c r="B272" s="22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22"/>
      <c r="B273" s="22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22"/>
      <c r="B274" s="22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22"/>
      <c r="B275" s="22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22"/>
      <c r="B276" s="22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22"/>
      <c r="B277" s="22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22"/>
      <c r="B278" s="22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22"/>
      <c r="B279" s="22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22"/>
      <c r="B280" s="22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22"/>
      <c r="B281" s="22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22"/>
      <c r="B282" s="22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22"/>
      <c r="B283" s="22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22"/>
      <c r="B284" s="22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22"/>
      <c r="B285" s="22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22"/>
      <c r="B286" s="22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22"/>
      <c r="B287" s="22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22"/>
      <c r="B288" s="22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22"/>
      <c r="B289" s="22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22"/>
      <c r="B290" s="22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22"/>
      <c r="B291" s="22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22"/>
      <c r="B292" s="22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22"/>
      <c r="B293" s="22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22"/>
      <c r="B294" s="22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22"/>
      <c r="B295" s="22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22"/>
      <c r="B296" s="22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22"/>
      <c r="B297" s="22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22"/>
      <c r="B298" s="22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22"/>
      <c r="B299" s="22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22"/>
      <c r="B300" s="22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22"/>
      <c r="B301" s="22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22"/>
      <c r="B302" s="22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22"/>
      <c r="B303" s="22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22"/>
      <c r="B304" s="22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22"/>
      <c r="B305" s="22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22"/>
      <c r="B306" s="22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22"/>
      <c r="B307" s="22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22"/>
      <c r="B308" s="22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22"/>
      <c r="B309" s="22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22"/>
      <c r="B310" s="22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22"/>
      <c r="B311" s="22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22"/>
      <c r="B312" s="22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22"/>
      <c r="B313" s="22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22"/>
      <c r="B314" s="22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22"/>
      <c r="B315" s="22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22"/>
      <c r="B316" s="22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22"/>
      <c r="B317" s="22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22"/>
      <c r="B318" s="22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22"/>
      <c r="B319" s="22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22"/>
      <c r="B320" s="22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22"/>
      <c r="B321" s="22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22"/>
      <c r="B322" s="22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22"/>
      <c r="B323" s="22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22"/>
      <c r="B324" s="22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22"/>
      <c r="B325" s="22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22"/>
      <c r="B326" s="22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22"/>
      <c r="B327" s="22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22"/>
      <c r="B328" s="22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22"/>
      <c r="B329" s="22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22"/>
      <c r="B330" s="22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22"/>
      <c r="B331" s="22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22"/>
      <c r="B332" s="22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22"/>
      <c r="B333" s="22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22"/>
      <c r="B334" s="22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22"/>
      <c r="B335" s="22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22"/>
      <c r="B336" s="22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22"/>
      <c r="B337" s="22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22"/>
      <c r="B338" s="22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22"/>
      <c r="B339" s="22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22"/>
      <c r="B340" s="22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22"/>
      <c r="B341" s="22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22"/>
      <c r="B342" s="22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22"/>
      <c r="B343" s="22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22"/>
      <c r="B344" s="22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22"/>
      <c r="B345" s="22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22"/>
      <c r="B346" s="22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22"/>
      <c r="B347" s="22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22"/>
      <c r="B348" s="22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22"/>
      <c r="B349" s="22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22"/>
      <c r="B350" s="22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22"/>
      <c r="B351" s="22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22"/>
      <c r="B352" s="22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22"/>
      <c r="B353" s="22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22"/>
      <c r="B354" s="22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22"/>
      <c r="B355" s="22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22"/>
      <c r="B356" s="22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22"/>
      <c r="B357" s="22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22"/>
      <c r="B358" s="22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22"/>
      <c r="B359" s="22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22"/>
      <c r="B360" s="22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22"/>
      <c r="B361" s="22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22"/>
      <c r="B362" s="22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22"/>
      <c r="B363" s="22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22"/>
      <c r="B364" s="22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22"/>
      <c r="B365" s="22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22"/>
      <c r="B366" s="22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22"/>
      <c r="B367" s="22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22"/>
      <c r="B368" s="22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22"/>
      <c r="B369" s="22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22"/>
      <c r="B370" s="22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22"/>
      <c r="B371" s="22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22"/>
      <c r="B372" s="22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22"/>
      <c r="B373" s="22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22"/>
      <c r="B374" s="22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22"/>
      <c r="B375" s="22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22"/>
      <c r="B376" s="22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22"/>
      <c r="B377" s="22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22"/>
      <c r="B378" s="22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22"/>
      <c r="B379" s="22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22"/>
      <c r="B380" s="22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22"/>
      <c r="B381" s="22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22"/>
      <c r="B382" s="22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22"/>
      <c r="B383" s="22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22"/>
      <c r="B384" s="22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22"/>
      <c r="B385" s="22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22"/>
      <c r="B386" s="22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22"/>
      <c r="B387" s="22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22"/>
      <c r="B388" s="22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22"/>
      <c r="B389" s="22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22"/>
      <c r="B390" s="22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22"/>
      <c r="B391" s="22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22"/>
      <c r="B392" s="22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22"/>
      <c r="B393" s="22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22"/>
      <c r="B394" s="22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22"/>
      <c r="B395" s="22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22"/>
      <c r="B396" s="22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22"/>
      <c r="B397" s="22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22"/>
      <c r="B398" s="22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22"/>
      <c r="B399" s="22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22"/>
      <c r="B400" s="22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22"/>
      <c r="B401" s="22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22"/>
      <c r="B402" s="22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22"/>
      <c r="B403" s="22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22"/>
      <c r="B404" s="22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22"/>
      <c r="B405" s="22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22"/>
      <c r="B406" s="22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22"/>
      <c r="B407" s="22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22"/>
      <c r="B408" s="22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22"/>
      <c r="B409" s="22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22"/>
      <c r="B410" s="22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22"/>
      <c r="B411" s="22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22"/>
      <c r="B412" s="22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22"/>
      <c r="B413" s="22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22"/>
      <c r="B414" s="22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22"/>
      <c r="B415" s="22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22"/>
      <c r="B416" s="22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22"/>
      <c r="B417" s="22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22"/>
      <c r="B418" s="22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22"/>
      <c r="B419" s="22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22"/>
      <c r="B420" s="22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22"/>
      <c r="B421" s="22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22"/>
      <c r="B422" s="22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22"/>
      <c r="B423" s="22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22"/>
      <c r="B424" s="22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22"/>
      <c r="B425" s="22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22"/>
      <c r="B426" s="22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22"/>
      <c r="B427" s="22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22"/>
      <c r="B428" s="22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22"/>
      <c r="B429" s="22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22"/>
      <c r="B430" s="22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22"/>
      <c r="B431" s="22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22"/>
      <c r="B432" s="22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22"/>
      <c r="B433" s="22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22"/>
      <c r="B434" s="22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22"/>
      <c r="B435" s="22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22"/>
      <c r="B436" s="22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22"/>
      <c r="B437" s="22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22"/>
      <c r="B438" s="22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22"/>
      <c r="B439" s="22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22"/>
      <c r="B440" s="22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22"/>
      <c r="B441" s="22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22"/>
      <c r="B442" s="22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22"/>
      <c r="B443" s="22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22"/>
      <c r="B444" s="22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22"/>
      <c r="B445" s="22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22"/>
      <c r="B446" s="22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22"/>
      <c r="B447" s="22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22"/>
      <c r="B448" s="22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22"/>
      <c r="B449" s="22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22"/>
      <c r="B450" s="22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22"/>
      <c r="B451" s="22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22"/>
      <c r="B452" s="22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22"/>
      <c r="B453" s="22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22"/>
      <c r="B454" s="22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22"/>
      <c r="B455" s="22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22"/>
      <c r="B456" s="22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22"/>
      <c r="B457" s="22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22"/>
      <c r="B458" s="22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22"/>
      <c r="B459" s="22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22"/>
      <c r="B460" s="22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22"/>
      <c r="B461" s="22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22"/>
      <c r="B462" s="22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22"/>
      <c r="B463" s="22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22"/>
      <c r="B464" s="22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22"/>
      <c r="B465" s="22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22"/>
      <c r="B466" s="22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22"/>
      <c r="B467" s="22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22"/>
      <c r="B468" s="22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22"/>
      <c r="B469" s="22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22"/>
      <c r="B470" s="22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22"/>
      <c r="B471" s="22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22"/>
      <c r="B472" s="22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22"/>
      <c r="B473" s="22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22"/>
      <c r="B474" s="22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22"/>
      <c r="B475" s="22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22"/>
      <c r="B476" s="22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22"/>
      <c r="B477" s="22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22"/>
      <c r="B478" s="22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22"/>
      <c r="B479" s="22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22"/>
      <c r="B480" s="22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22"/>
      <c r="B481" s="22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22"/>
      <c r="B482" s="22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22"/>
      <c r="B483" s="22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22"/>
      <c r="B484" s="22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22"/>
      <c r="B485" s="22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22"/>
      <c r="B486" s="22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22"/>
      <c r="B487" s="22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22"/>
      <c r="B488" s="22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22"/>
      <c r="B489" s="22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22"/>
      <c r="B490" s="22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22"/>
      <c r="B491" s="22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22"/>
      <c r="B492" s="22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22"/>
      <c r="B493" s="22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22"/>
      <c r="B494" s="22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22"/>
      <c r="B495" s="22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22"/>
      <c r="B496" s="22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22"/>
      <c r="B497" s="22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22"/>
      <c r="B498" s="22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22"/>
      <c r="B499" s="22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22"/>
      <c r="B500" s="22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22"/>
      <c r="B501" s="22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22"/>
      <c r="B502" s="22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22"/>
      <c r="B503" s="22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22"/>
      <c r="B504" s="22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22"/>
      <c r="B505" s="22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22"/>
      <c r="B506" s="22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22"/>
      <c r="B507" s="22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22"/>
      <c r="B508" s="22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22"/>
      <c r="B509" s="22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22"/>
      <c r="B510" s="22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22"/>
      <c r="B511" s="22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22"/>
      <c r="B512" s="22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22"/>
      <c r="B513" s="22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22"/>
      <c r="B514" s="22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22"/>
      <c r="B515" s="22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22"/>
      <c r="B516" s="22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22"/>
      <c r="B517" s="22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22"/>
      <c r="B518" s="22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22"/>
      <c r="B519" s="22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22"/>
      <c r="B520" s="22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22"/>
      <c r="B521" s="22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22"/>
      <c r="B522" s="22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22"/>
      <c r="B523" s="22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22"/>
      <c r="B524" s="22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22"/>
      <c r="B525" s="22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22"/>
      <c r="B526" s="22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22"/>
      <c r="B527" s="22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22"/>
      <c r="B528" s="22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22"/>
      <c r="B529" s="22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22"/>
      <c r="B530" s="22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22"/>
      <c r="B531" s="22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22"/>
      <c r="B532" s="22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22"/>
      <c r="B533" s="22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22"/>
      <c r="B534" s="22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22"/>
      <c r="B535" s="22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22"/>
      <c r="B536" s="22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22"/>
      <c r="B537" s="22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22"/>
      <c r="B538" s="22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22"/>
      <c r="B539" s="22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22"/>
      <c r="B540" s="22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22"/>
      <c r="B541" s="22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22"/>
      <c r="B542" s="22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22"/>
      <c r="B543" s="22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22"/>
      <c r="B544" s="22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22"/>
      <c r="B545" s="22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22"/>
      <c r="B546" s="22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22"/>
      <c r="B547" s="22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22"/>
      <c r="B548" s="22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22"/>
      <c r="B549" s="22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22"/>
      <c r="B550" s="22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22"/>
      <c r="B551" s="22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22"/>
      <c r="B552" s="22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22"/>
      <c r="B553" s="22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22"/>
      <c r="B554" s="22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22"/>
      <c r="B555" s="22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22"/>
      <c r="B556" s="22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22"/>
      <c r="B557" s="22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22"/>
      <c r="B558" s="22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22"/>
      <c r="B559" s="22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22"/>
      <c r="B560" s="22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22"/>
      <c r="B561" s="22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22"/>
      <c r="B562" s="22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22"/>
      <c r="B563" s="22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22"/>
      <c r="B564" s="22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22"/>
      <c r="B565" s="22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22"/>
      <c r="B566" s="22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22"/>
      <c r="B567" s="22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22"/>
      <c r="B568" s="22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22"/>
      <c r="B569" s="22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22"/>
      <c r="B570" s="22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22"/>
      <c r="B571" s="22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22"/>
      <c r="B572" s="22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22"/>
      <c r="B573" s="22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22"/>
      <c r="B574" s="22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22"/>
      <c r="B575" s="22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22"/>
      <c r="B576" s="22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22"/>
      <c r="B577" s="22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22"/>
      <c r="B578" s="22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22"/>
      <c r="B579" s="22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22"/>
      <c r="B580" s="22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22"/>
      <c r="B581" s="22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22"/>
      <c r="B582" s="22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22"/>
      <c r="B583" s="22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22"/>
      <c r="B584" s="22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22"/>
      <c r="B585" s="22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22"/>
      <c r="B586" s="22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22"/>
      <c r="B587" s="22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22"/>
      <c r="B588" s="22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22"/>
      <c r="B589" s="22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22"/>
      <c r="B590" s="22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22"/>
      <c r="B591" s="22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22"/>
      <c r="B592" s="22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22"/>
      <c r="B593" s="22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22"/>
      <c r="B594" s="22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22"/>
      <c r="B595" s="22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22"/>
      <c r="B596" s="22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22"/>
      <c r="B597" s="22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22"/>
      <c r="B598" s="22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22"/>
      <c r="B599" s="22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22"/>
      <c r="B600" s="22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22"/>
      <c r="B601" s="22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22"/>
      <c r="B602" s="22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22"/>
      <c r="B603" s="22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22"/>
      <c r="B604" s="22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22"/>
      <c r="B605" s="22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22"/>
      <c r="B606" s="22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22"/>
      <c r="B607" s="22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22"/>
      <c r="B608" s="22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22"/>
      <c r="B609" s="22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22"/>
      <c r="B610" s="22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22"/>
      <c r="B611" s="22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22"/>
      <c r="B612" s="22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22"/>
      <c r="B613" s="22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22"/>
      <c r="B614" s="22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22"/>
      <c r="B615" s="22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22"/>
      <c r="B616" s="22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22"/>
      <c r="B617" s="22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22"/>
      <c r="B618" s="22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22"/>
      <c r="B619" s="22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22"/>
      <c r="B620" s="22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22"/>
      <c r="B621" s="22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22"/>
      <c r="B622" s="22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22"/>
      <c r="B623" s="22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22"/>
      <c r="B624" s="22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22"/>
      <c r="B625" s="22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22"/>
      <c r="B626" s="22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22"/>
      <c r="B627" s="22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22"/>
      <c r="B628" s="22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22"/>
      <c r="B629" s="22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22"/>
      <c r="B630" s="22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22"/>
      <c r="B631" s="22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22"/>
      <c r="B632" s="22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22"/>
      <c r="B633" s="22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22"/>
      <c r="B634" s="22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22"/>
      <c r="B635" s="22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22"/>
      <c r="B636" s="22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22"/>
      <c r="B637" s="22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22"/>
      <c r="B638" s="22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22"/>
      <c r="B639" s="22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22"/>
      <c r="B640" s="22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22"/>
      <c r="B641" s="22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22"/>
      <c r="B642" s="22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22"/>
      <c r="B643" s="22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22"/>
      <c r="B644" s="22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22"/>
      <c r="B645" s="22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22"/>
      <c r="B646" s="22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22"/>
      <c r="B647" s="22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22"/>
      <c r="B648" s="22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22"/>
      <c r="B649" s="22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22"/>
      <c r="B650" s="22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22"/>
      <c r="B651" s="22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22"/>
      <c r="B652" s="22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22"/>
      <c r="B653" s="22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22"/>
      <c r="B654" s="22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22"/>
      <c r="B655" s="22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22"/>
      <c r="B656" s="22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22"/>
      <c r="B657" s="22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22"/>
      <c r="B658" s="22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22"/>
      <c r="B659" s="22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22"/>
      <c r="B660" s="22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22"/>
      <c r="B661" s="22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22"/>
      <c r="B662" s="22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22"/>
      <c r="B663" s="22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22"/>
      <c r="B664" s="22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22"/>
      <c r="B665" s="22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22"/>
      <c r="B666" s="22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22"/>
      <c r="B667" s="22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22"/>
      <c r="B668" s="22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22"/>
      <c r="B669" s="22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22"/>
      <c r="B670" s="22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22"/>
      <c r="B671" s="22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22"/>
      <c r="B672" s="22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22"/>
      <c r="B673" s="22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22"/>
      <c r="B674" s="22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22"/>
      <c r="B675" s="22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22"/>
      <c r="B676" s="22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22"/>
      <c r="B677" s="22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22"/>
      <c r="B678" s="22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22"/>
      <c r="B679" s="22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22"/>
      <c r="B680" s="22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22"/>
      <c r="B681" s="22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22"/>
      <c r="B682" s="22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22"/>
      <c r="B683" s="22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22"/>
      <c r="B684" s="22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22"/>
      <c r="B685" s="22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22"/>
      <c r="B686" s="22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22"/>
      <c r="B687" s="22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22"/>
      <c r="B688" s="22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22"/>
      <c r="B689" s="22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22"/>
      <c r="B690" s="22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22"/>
      <c r="B691" s="22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22"/>
      <c r="B692" s="22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22"/>
      <c r="B693" s="22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22"/>
      <c r="B694" s="22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22"/>
      <c r="B695" s="22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22"/>
      <c r="B696" s="22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22"/>
      <c r="B697" s="22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22"/>
      <c r="B698" s="22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22"/>
      <c r="B699" s="22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22"/>
      <c r="B700" s="22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22"/>
      <c r="B701" s="22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22"/>
      <c r="B702" s="22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22"/>
      <c r="B703" s="22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22"/>
      <c r="B704" s="22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22"/>
      <c r="B705" s="22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22"/>
      <c r="B706" s="22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22"/>
      <c r="B707" s="22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22"/>
      <c r="B708" s="22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22"/>
      <c r="B709" s="22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22"/>
      <c r="B710" s="22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22"/>
      <c r="B711" s="22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22"/>
      <c r="B712" s="22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22"/>
      <c r="B713" s="22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22"/>
      <c r="B714" s="22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22"/>
      <c r="B715" s="22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22"/>
      <c r="B716" s="22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22"/>
      <c r="B717" s="22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22"/>
      <c r="B718" s="22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22"/>
      <c r="B719" s="22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22"/>
      <c r="B720" s="22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22"/>
      <c r="B721" s="22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22"/>
      <c r="B722" s="22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22"/>
      <c r="B723" s="22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22"/>
      <c r="B724" s="22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22"/>
      <c r="B725" s="22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22"/>
      <c r="B726" s="22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22"/>
      <c r="B727" s="22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22"/>
      <c r="B728" s="22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22"/>
      <c r="B729" s="22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22"/>
      <c r="B730" s="22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22"/>
      <c r="B731" s="22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22"/>
      <c r="B732" s="22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22"/>
      <c r="B733" s="22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22"/>
      <c r="B734" s="22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22"/>
      <c r="B735" s="22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22"/>
      <c r="B736" s="22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22"/>
      <c r="B737" s="22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22"/>
      <c r="B738" s="22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22"/>
      <c r="B739" s="22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22"/>
      <c r="B740" s="22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22"/>
      <c r="B741" s="22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22"/>
      <c r="B742" s="22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22"/>
      <c r="B743" s="22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22"/>
      <c r="B744" s="22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22"/>
      <c r="B745" s="22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22"/>
      <c r="B746" s="22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22"/>
      <c r="B747" s="22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22"/>
      <c r="B748" s="22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22"/>
      <c r="B749" s="22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22"/>
      <c r="B750" s="22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22"/>
      <c r="B751" s="22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22"/>
      <c r="B752" s="22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22"/>
      <c r="B753" s="22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22"/>
      <c r="B754" s="22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22"/>
      <c r="B755" s="22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22"/>
      <c r="B756" s="22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22"/>
      <c r="B757" s="22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22"/>
      <c r="B758" s="22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22"/>
      <c r="B759" s="22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22"/>
      <c r="B760" s="22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22"/>
      <c r="B761" s="22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22"/>
      <c r="B762" s="22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22"/>
      <c r="B763" s="22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22"/>
      <c r="B764" s="22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22"/>
      <c r="B765" s="22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22"/>
      <c r="B766" s="22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22"/>
      <c r="B767" s="22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22"/>
      <c r="B768" s="22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22"/>
      <c r="B769" s="22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22"/>
      <c r="B770" s="22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22"/>
      <c r="B771" s="22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22"/>
      <c r="B772" s="22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22"/>
      <c r="B773" s="22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22"/>
      <c r="B774" s="22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22"/>
      <c r="B775" s="22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22"/>
      <c r="B776" s="22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22"/>
      <c r="B777" s="22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22"/>
      <c r="B778" s="22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22"/>
      <c r="B779" s="22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22"/>
      <c r="B780" s="22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22"/>
      <c r="B781" s="22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22"/>
      <c r="B782" s="22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22"/>
      <c r="B783" s="22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22"/>
      <c r="B784" s="22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22"/>
      <c r="B785" s="22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22"/>
      <c r="B786" s="22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22"/>
      <c r="B787" s="22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22"/>
      <c r="B788" s="22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22"/>
      <c r="B789" s="22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22"/>
      <c r="B790" s="22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22"/>
      <c r="B791" s="22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22"/>
      <c r="B792" s="22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22"/>
      <c r="B793" s="22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22"/>
      <c r="B794" s="22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22"/>
      <c r="B795" s="22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22"/>
      <c r="B796" s="22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22"/>
      <c r="B797" s="22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22"/>
      <c r="B798" s="22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22"/>
      <c r="B799" s="22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22"/>
      <c r="B800" s="22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22"/>
      <c r="B801" s="22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22"/>
      <c r="B802" s="22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22"/>
      <c r="B803" s="22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22"/>
      <c r="B804" s="22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22"/>
      <c r="B805" s="22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22"/>
      <c r="B806" s="22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22"/>
      <c r="B807" s="22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22"/>
      <c r="B808" s="22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22"/>
      <c r="B809" s="22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22"/>
      <c r="B810" s="22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22"/>
      <c r="B811" s="22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22"/>
      <c r="B812" s="22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22"/>
      <c r="B813" s="22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22"/>
      <c r="B814" s="22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22"/>
      <c r="B815" s="22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22"/>
      <c r="B816" s="22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22"/>
      <c r="B817" s="22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22"/>
      <c r="B818" s="22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22"/>
      <c r="B819" s="22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22"/>
      <c r="B820" s="22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22"/>
      <c r="B821" s="22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22"/>
      <c r="B822" s="22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22"/>
      <c r="B823" s="22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22"/>
      <c r="B824" s="22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22"/>
      <c r="B825" s="22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22"/>
      <c r="B826" s="22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22"/>
      <c r="B827" s="22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22"/>
      <c r="B828" s="22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22"/>
      <c r="B829" s="22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22"/>
      <c r="B830" s="22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22"/>
      <c r="B831" s="22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22"/>
      <c r="B832" s="22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22"/>
      <c r="B833" s="22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22"/>
      <c r="B834" s="22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22"/>
      <c r="B835" s="22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22"/>
      <c r="B836" s="22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22"/>
      <c r="B837" s="22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22"/>
      <c r="B838" s="22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22"/>
      <c r="B839" s="22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22"/>
      <c r="B840" s="22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22"/>
      <c r="B841" s="22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22"/>
      <c r="B842" s="22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22"/>
      <c r="B843" s="22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22"/>
      <c r="B844" s="22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22"/>
      <c r="B845" s="22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22"/>
      <c r="B846" s="22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22"/>
      <c r="B847" s="22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22"/>
      <c r="B848" s="22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22"/>
      <c r="B849" s="22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22"/>
      <c r="B850" s="22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22"/>
      <c r="B851" s="22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22"/>
      <c r="B852" s="22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22"/>
      <c r="B853" s="22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22"/>
      <c r="B854" s="22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22"/>
      <c r="B855" s="22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22"/>
      <c r="B856" s="22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22"/>
      <c r="B857" s="22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22"/>
      <c r="B858" s="22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22"/>
      <c r="B859" s="22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22"/>
      <c r="B860" s="22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22"/>
      <c r="B861" s="22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22"/>
      <c r="B862" s="22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22"/>
      <c r="B863" s="22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22"/>
      <c r="B864" s="22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22"/>
      <c r="B865" s="22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22"/>
      <c r="B866" s="22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22"/>
      <c r="B867" s="22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22"/>
      <c r="B868" s="22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22"/>
      <c r="B869" s="22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22"/>
      <c r="B870" s="22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22"/>
      <c r="B871" s="22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22"/>
      <c r="B872" s="22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22"/>
      <c r="B873" s="22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22"/>
      <c r="B874" s="22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22"/>
      <c r="B875" s="22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22"/>
      <c r="B876" s="22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22"/>
      <c r="B877" s="22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22"/>
      <c r="B878" s="22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22"/>
      <c r="B879" s="22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22"/>
      <c r="B880" s="22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22"/>
      <c r="B881" s="22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22"/>
      <c r="B882" s="22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22"/>
      <c r="B883" s="22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22"/>
      <c r="B884" s="22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22"/>
      <c r="B885" s="22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22"/>
      <c r="B886" s="22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22"/>
      <c r="B887" s="22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22"/>
      <c r="B888" s="22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22"/>
      <c r="B889" s="22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22"/>
      <c r="B890" s="22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22"/>
      <c r="B891" s="22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22"/>
      <c r="B892" s="22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22"/>
      <c r="B893" s="22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22"/>
      <c r="B894" s="22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22"/>
      <c r="B895" s="22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22"/>
      <c r="B896" s="22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22"/>
      <c r="B897" s="22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22"/>
      <c r="B898" s="22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22"/>
      <c r="B899" s="22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22"/>
      <c r="B900" s="22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22"/>
      <c r="B901" s="22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22"/>
      <c r="B902" s="22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22"/>
      <c r="B903" s="22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22"/>
      <c r="B904" s="22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22"/>
      <c r="B905" s="22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22"/>
      <c r="B906" s="22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22"/>
      <c r="B907" s="22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22"/>
      <c r="B908" s="22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22"/>
      <c r="B909" s="22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22"/>
      <c r="B910" s="22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22"/>
      <c r="B911" s="22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22"/>
      <c r="B912" s="22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22"/>
      <c r="B913" s="22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22"/>
      <c r="B914" s="22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22"/>
      <c r="B915" s="22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22"/>
      <c r="B916" s="22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22"/>
      <c r="B917" s="22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22"/>
      <c r="B918" s="22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22"/>
      <c r="B919" s="22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22"/>
      <c r="B920" s="22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22"/>
      <c r="B921" s="22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22"/>
      <c r="B922" s="22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22"/>
      <c r="B923" s="22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22"/>
      <c r="B924" s="22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22"/>
      <c r="B925" s="22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22"/>
      <c r="B926" s="22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22"/>
      <c r="B927" s="22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22"/>
      <c r="B928" s="22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22"/>
      <c r="B929" s="22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22"/>
      <c r="B930" s="22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22"/>
      <c r="B931" s="22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22"/>
      <c r="B932" s="22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22"/>
      <c r="B933" s="22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22"/>
      <c r="B934" s="22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22"/>
      <c r="B935" s="22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22"/>
      <c r="B936" s="22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22"/>
      <c r="B937" s="22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22"/>
      <c r="B938" s="22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22"/>
      <c r="B939" s="22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22"/>
      <c r="B940" s="22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22"/>
      <c r="B941" s="22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22"/>
      <c r="B942" s="22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22"/>
      <c r="B943" s="22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22"/>
      <c r="B944" s="22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22"/>
      <c r="B945" s="22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22"/>
      <c r="B946" s="22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22"/>
      <c r="B947" s="22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22"/>
      <c r="B948" s="22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22"/>
      <c r="B949" s="22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22"/>
      <c r="B950" s="22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22"/>
      <c r="B951" s="22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22"/>
      <c r="B952" s="22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22"/>
      <c r="B953" s="22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22"/>
      <c r="B954" s="22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22"/>
      <c r="B955" s="22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22"/>
      <c r="B956" s="22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22"/>
      <c r="B957" s="22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22"/>
      <c r="B958" s="22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22"/>
      <c r="B959" s="22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22"/>
      <c r="B960" s="22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22"/>
      <c r="B961" s="22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22"/>
      <c r="B962" s="22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22"/>
      <c r="B963" s="22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22"/>
      <c r="B964" s="22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22"/>
      <c r="B965" s="22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22"/>
      <c r="B966" s="22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22"/>
      <c r="B967" s="22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22"/>
      <c r="B968" s="22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22"/>
      <c r="B969" s="22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22"/>
      <c r="B970" s="22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22"/>
      <c r="B971" s="22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22"/>
      <c r="B972" s="22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22"/>
      <c r="B973" s="22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22"/>
      <c r="B974" s="22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22"/>
      <c r="B975" s="22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22"/>
      <c r="B976" s="22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22"/>
      <c r="B977" s="22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22"/>
      <c r="B978" s="22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22"/>
      <c r="B979" s="22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22"/>
      <c r="B980" s="22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22"/>
      <c r="B981" s="22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22"/>
      <c r="B982" s="22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22"/>
      <c r="B983" s="22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22"/>
      <c r="B984" s="22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22"/>
      <c r="B985" s="22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22"/>
      <c r="B986" s="22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22"/>
      <c r="B987" s="22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22"/>
      <c r="B988" s="22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22"/>
      <c r="B989" s="22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22"/>
      <c r="B990" s="22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22"/>
      <c r="B991" s="22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22"/>
      <c r="B992" s="22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22"/>
      <c r="B993" s="22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22"/>
      <c r="B994" s="22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22"/>
      <c r="B995" s="22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22"/>
      <c r="B996" s="22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22"/>
      <c r="B997" s="22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22"/>
      <c r="B998" s="22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</sheetData>
  <customSheetViews>
    <customSheetView guid="{26F88FE3-A783-44EA-9489-CD8191EE4D5D}" filter="1" showAutoFilter="1">
      <autoFilter ref="$A$1:$B$998">
        <sortState ref="A1:B998">
          <sortCondition ref="A1:A998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4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.38"/>
    <col customWidth="1" min="7" max="7" width="2.0"/>
    <col customWidth="1" min="9" max="9" width="2.38"/>
    <col customWidth="1" min="10" max="10" width="12.25"/>
    <col customWidth="1" min="11" max="11" width="2.38"/>
    <col customWidth="1" min="12" max="12" width="19.38"/>
    <col customWidth="1" min="13" max="13" width="2.0"/>
    <col customWidth="1" min="14" max="14" width="15.75"/>
    <col customWidth="1" min="15" max="15" width="3.13"/>
    <col customWidth="1" min="16" max="16" width="2.38"/>
  </cols>
  <sheetData>
    <row r="1">
      <c r="A1" s="6" t="s">
        <v>128</v>
      </c>
    </row>
    <row r="2">
      <c r="A2" s="6" t="s">
        <v>129</v>
      </c>
    </row>
    <row r="3">
      <c r="J3" s="6" t="s">
        <v>130</v>
      </c>
    </row>
    <row r="4">
      <c r="A4" s="25"/>
      <c r="B4" s="25"/>
      <c r="C4" s="26" t="s">
        <v>131</v>
      </c>
      <c r="D4" s="27" t="s">
        <v>132</v>
      </c>
      <c r="E4" s="28"/>
      <c r="F4" s="29" t="s">
        <v>133</v>
      </c>
      <c r="G4" s="28"/>
      <c r="H4" s="29" t="s">
        <v>134</v>
      </c>
      <c r="I4" s="28"/>
      <c r="J4" s="30" t="s">
        <v>135</v>
      </c>
      <c r="K4" s="25"/>
      <c r="L4" s="31" t="s">
        <v>136</v>
      </c>
      <c r="M4" s="25"/>
      <c r="N4" s="31" t="s">
        <v>137</v>
      </c>
      <c r="P4" s="25"/>
      <c r="S4" s="25"/>
      <c r="T4" s="25"/>
      <c r="U4" s="25"/>
      <c r="V4" s="25"/>
      <c r="W4" s="25"/>
      <c r="X4" s="25"/>
      <c r="Y4" s="25"/>
      <c r="Z4" s="25"/>
    </row>
    <row r="5">
      <c r="A5" s="32"/>
      <c r="B5" s="32"/>
      <c r="D5" s="33" t="s">
        <v>138</v>
      </c>
      <c r="E5" s="32"/>
      <c r="F5" s="34" t="s">
        <v>138</v>
      </c>
      <c r="G5" s="32"/>
      <c r="H5" s="34" t="s">
        <v>138</v>
      </c>
      <c r="I5" s="32"/>
      <c r="J5" s="35" t="s">
        <v>138</v>
      </c>
      <c r="K5" s="32"/>
      <c r="L5" s="36" t="s">
        <v>138</v>
      </c>
      <c r="M5" s="32"/>
      <c r="N5" s="36" t="s">
        <v>138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D6" s="37" t="s">
        <v>139</v>
      </c>
      <c r="F6" s="38" t="s">
        <v>140</v>
      </c>
      <c r="H6" s="38" t="s">
        <v>141</v>
      </c>
      <c r="J6" s="35" t="s">
        <v>142</v>
      </c>
      <c r="L6" s="39" t="s">
        <v>143</v>
      </c>
      <c r="N6" s="40" t="s">
        <v>143</v>
      </c>
    </row>
    <row r="7">
      <c r="D7" s="41" t="s">
        <v>144</v>
      </c>
      <c r="F7" s="6" t="s">
        <v>145</v>
      </c>
      <c r="H7" s="38" t="s">
        <v>140</v>
      </c>
      <c r="J7" s="42" t="s">
        <v>146</v>
      </c>
      <c r="L7" s="39" t="s">
        <v>147</v>
      </c>
      <c r="N7" s="43" t="s">
        <v>148</v>
      </c>
    </row>
    <row r="8">
      <c r="D8" s="41" t="s">
        <v>149</v>
      </c>
      <c r="F8" s="6" t="s">
        <v>150</v>
      </c>
      <c r="H8" s="6" t="s">
        <v>150</v>
      </c>
      <c r="J8" s="44" t="s">
        <v>150</v>
      </c>
      <c r="L8" s="39" t="s">
        <v>151</v>
      </c>
      <c r="N8" s="45" t="s">
        <v>152</v>
      </c>
    </row>
    <row r="9">
      <c r="D9" s="41" t="s">
        <v>145</v>
      </c>
      <c r="F9" s="6" t="s">
        <v>153</v>
      </c>
      <c r="H9" s="46" t="s">
        <v>152</v>
      </c>
      <c r="J9" s="44" t="s">
        <v>154</v>
      </c>
      <c r="L9" s="40" t="s">
        <v>155</v>
      </c>
    </row>
    <row r="10">
      <c r="D10" s="41" t="s">
        <v>156</v>
      </c>
      <c r="F10" s="46" t="s">
        <v>157</v>
      </c>
      <c r="H10" s="46" t="s">
        <v>148</v>
      </c>
      <c r="J10" s="44" t="s">
        <v>153</v>
      </c>
      <c r="L10" s="47" t="s">
        <v>148</v>
      </c>
      <c r="S10" s="6">
        <v>70.0</v>
      </c>
      <c r="T10" s="7">
        <f>S10*0.6</f>
        <v>42</v>
      </c>
    </row>
    <row r="11">
      <c r="D11" s="41" t="s">
        <v>158</v>
      </c>
      <c r="F11" s="46" t="s">
        <v>148</v>
      </c>
      <c r="J11" s="44" t="s">
        <v>159</v>
      </c>
      <c r="L11" s="45" t="s">
        <v>152</v>
      </c>
      <c r="S11" s="6">
        <v>249.0</v>
      </c>
      <c r="T11" s="7">
        <f>S11*0.4</f>
        <v>99.6</v>
      </c>
    </row>
    <row r="12">
      <c r="D12" s="41" t="s">
        <v>160</v>
      </c>
      <c r="J12" s="44" t="s">
        <v>145</v>
      </c>
    </row>
    <row r="13">
      <c r="D13" s="48" t="s">
        <v>157</v>
      </c>
      <c r="J13" s="49" t="s">
        <v>157</v>
      </c>
    </row>
    <row r="14">
      <c r="D14" s="50" t="s">
        <v>148</v>
      </c>
      <c r="E14" s="51"/>
      <c r="F14" s="51"/>
      <c r="G14" s="51"/>
      <c r="H14" s="51"/>
      <c r="I14" s="51"/>
      <c r="J14" s="52"/>
    </row>
    <row r="16">
      <c r="A16" s="25"/>
      <c r="B16" s="25"/>
      <c r="D16" s="31" t="s">
        <v>161</v>
      </c>
      <c r="E16" s="25"/>
      <c r="F16" s="38"/>
      <c r="G16" s="25"/>
      <c r="H16" s="25"/>
      <c r="I16" s="25"/>
      <c r="J16" s="31" t="s">
        <v>162</v>
      </c>
      <c r="K16" s="25"/>
      <c r="L16" s="53" t="s">
        <v>163</v>
      </c>
      <c r="N16" s="31" t="s">
        <v>164</v>
      </c>
      <c r="O16" s="25"/>
      <c r="P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D17" s="36" t="s">
        <v>138</v>
      </c>
      <c r="J17" s="36" t="s">
        <v>138</v>
      </c>
      <c r="L17" s="54" t="s">
        <v>138</v>
      </c>
      <c r="M17" s="25"/>
      <c r="N17" s="40" t="s">
        <v>138</v>
      </c>
    </row>
    <row r="18">
      <c r="D18" s="40" t="s">
        <v>156</v>
      </c>
      <c r="J18" s="39" t="s">
        <v>141</v>
      </c>
      <c r="L18" s="55" t="s">
        <v>141</v>
      </c>
      <c r="N18" s="56" t="s">
        <v>156</v>
      </c>
    </row>
    <row r="19">
      <c r="D19" s="40" t="s">
        <v>154</v>
      </c>
      <c r="J19" s="40" t="s">
        <v>156</v>
      </c>
      <c r="L19" s="57" t="s">
        <v>156</v>
      </c>
    </row>
    <row r="20">
      <c r="D20" s="40" t="s">
        <v>157</v>
      </c>
      <c r="J20" s="56" t="s">
        <v>157</v>
      </c>
      <c r="M20" s="6">
        <v>0.0</v>
      </c>
      <c r="N20" s="6" t="s">
        <v>165</v>
      </c>
    </row>
    <row r="21">
      <c r="D21" s="56" t="s">
        <v>148</v>
      </c>
      <c r="M21" s="6">
        <v>1.0</v>
      </c>
      <c r="N21" s="6" t="s">
        <v>166</v>
      </c>
    </row>
    <row r="22">
      <c r="J22" s="31" t="s">
        <v>167</v>
      </c>
      <c r="K22" s="6">
        <v>0.0</v>
      </c>
      <c r="L22" s="6" t="s">
        <v>168</v>
      </c>
      <c r="Q22" s="6" t="s">
        <v>169</v>
      </c>
    </row>
    <row r="23">
      <c r="D23" s="53" t="s">
        <v>170</v>
      </c>
      <c r="J23" s="36" t="s">
        <v>151</v>
      </c>
      <c r="K23" s="6">
        <v>1.0</v>
      </c>
      <c r="L23" s="6" t="s">
        <v>171</v>
      </c>
      <c r="Q23" s="58" t="s">
        <v>172</v>
      </c>
    </row>
    <row r="24">
      <c r="D24" s="59" t="s">
        <v>138</v>
      </c>
      <c r="J24" s="60" t="s">
        <v>173</v>
      </c>
      <c r="K24" s="6">
        <v>2.0</v>
      </c>
      <c r="L24" s="6" t="s">
        <v>174</v>
      </c>
    </row>
    <row r="25">
      <c r="D25" s="55" t="s">
        <v>140</v>
      </c>
      <c r="K25" s="6" t="s">
        <v>175</v>
      </c>
    </row>
    <row r="26">
      <c r="D26" s="54" t="s">
        <v>176</v>
      </c>
      <c r="L26" s="53" t="s">
        <v>177</v>
      </c>
    </row>
    <row r="27">
      <c r="D27" s="54" t="s">
        <v>144</v>
      </c>
      <c r="L27" s="59" t="s">
        <v>138</v>
      </c>
    </row>
    <row r="28">
      <c r="D28" s="57" t="s">
        <v>149</v>
      </c>
      <c r="L28" s="55" t="s">
        <v>178</v>
      </c>
    </row>
    <row r="29">
      <c r="L29" s="61" t="s">
        <v>179</v>
      </c>
    </row>
  </sheetData>
  <mergeCells count="1">
    <mergeCell ref="C4:C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88"/>
    <col customWidth="1" min="5" max="5" width="21.75"/>
    <col customWidth="1" min="6" max="6" width="27.88"/>
    <col customWidth="1" min="7" max="7" width="124.88"/>
  </cols>
  <sheetData>
    <row r="1">
      <c r="F1" s="6" t="s">
        <v>180</v>
      </c>
      <c r="G1" s="6" t="s">
        <v>181</v>
      </c>
    </row>
    <row r="3">
      <c r="B3" s="6" t="s">
        <v>182</v>
      </c>
      <c r="C3" s="6" t="s">
        <v>183</v>
      </c>
      <c r="F3" s="6" t="s">
        <v>184</v>
      </c>
      <c r="G3" s="6" t="s">
        <v>185</v>
      </c>
    </row>
    <row r="4">
      <c r="C4" s="62" t="s">
        <v>186</v>
      </c>
      <c r="F4" s="6" t="s">
        <v>187</v>
      </c>
      <c r="G4" s="6" t="s">
        <v>188</v>
      </c>
    </row>
    <row r="5">
      <c r="B5" s="6" t="s">
        <v>189</v>
      </c>
      <c r="C5" s="63" t="s">
        <v>190</v>
      </c>
      <c r="F5" s="6" t="s">
        <v>191</v>
      </c>
      <c r="G5" s="6" t="s">
        <v>192</v>
      </c>
    </row>
    <row r="6">
      <c r="F6" s="6" t="s">
        <v>193</v>
      </c>
      <c r="G6" s="6" t="s">
        <v>194</v>
      </c>
    </row>
    <row r="7">
      <c r="B7" s="6" t="s">
        <v>172</v>
      </c>
      <c r="C7" s="62" t="s">
        <v>195</v>
      </c>
    </row>
    <row r="10">
      <c r="B10" s="64" t="s">
        <v>196</v>
      </c>
      <c r="C10" s="65" t="s">
        <v>197</v>
      </c>
      <c r="F10" s="6" t="s">
        <v>198</v>
      </c>
      <c r="G10" s="6" t="s">
        <v>199</v>
      </c>
    </row>
    <row r="11">
      <c r="B11" s="64"/>
      <c r="C11" s="66" t="s">
        <v>200</v>
      </c>
      <c r="F11" s="6" t="s">
        <v>201</v>
      </c>
      <c r="G11" s="6" t="s">
        <v>202</v>
      </c>
    </row>
    <row r="12">
      <c r="B12" s="66" t="s">
        <v>203</v>
      </c>
      <c r="C12" s="65" t="s">
        <v>204</v>
      </c>
      <c r="F12" s="6" t="s">
        <v>205</v>
      </c>
      <c r="G12" s="6" t="s">
        <v>206</v>
      </c>
    </row>
    <row r="13">
      <c r="B13" s="64"/>
      <c r="C13" s="65" t="s">
        <v>207</v>
      </c>
    </row>
    <row r="14" ht="413.25" customHeight="1">
      <c r="B14" s="64"/>
      <c r="C14" s="64" t="s">
        <v>208</v>
      </c>
      <c r="G14" s="6" t="s">
        <v>209</v>
      </c>
    </row>
  </sheetData>
  <hyperlinks>
    <hyperlink r:id="rId1" ref="C4"/>
    <hyperlink r:id="rId2" ref="C5"/>
    <hyperlink r:id="rId3" ref="C7"/>
    <hyperlink r:id="rId4" ref="C10"/>
    <hyperlink r:id="rId5" ref="C11"/>
    <hyperlink r:id="rId6" ref="B12"/>
    <hyperlink r:id="rId7" ref="C12"/>
    <hyperlink r:id="rId8" ref="C13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25"/>
    <col customWidth="1" min="6" max="6" width="38.0"/>
  </cols>
  <sheetData>
    <row r="3">
      <c r="B3" s="6" t="s">
        <v>188</v>
      </c>
      <c r="C3" s="6" t="s">
        <v>210</v>
      </c>
      <c r="F3" s="6" t="s">
        <v>211</v>
      </c>
      <c r="G3" s="6" t="s">
        <v>212</v>
      </c>
    </row>
    <row r="4">
      <c r="B4" s="6" t="s">
        <v>213</v>
      </c>
      <c r="C4" s="6" t="s">
        <v>214</v>
      </c>
      <c r="F4" s="6" t="s">
        <v>215</v>
      </c>
    </row>
    <row r="5">
      <c r="B5" s="6" t="s">
        <v>216</v>
      </c>
      <c r="C5" s="6" t="s">
        <v>217</v>
      </c>
      <c r="F5" s="6" t="s">
        <v>218</v>
      </c>
    </row>
    <row r="6">
      <c r="B6" s="6" t="s">
        <v>219</v>
      </c>
      <c r="C6" s="6" t="s">
        <v>220</v>
      </c>
      <c r="F6" s="6" t="s">
        <v>221</v>
      </c>
    </row>
    <row r="7">
      <c r="B7" s="6" t="s">
        <v>222</v>
      </c>
      <c r="C7" s="6" t="s">
        <v>223</v>
      </c>
      <c r="F7" s="6" t="s">
        <v>224</v>
      </c>
    </row>
    <row r="8">
      <c r="C8" s="6" t="s">
        <v>225</v>
      </c>
    </row>
    <row r="9">
      <c r="C9" s="6" t="s">
        <v>226</v>
      </c>
    </row>
    <row r="10">
      <c r="C10" s="6" t="s">
        <v>227</v>
      </c>
    </row>
    <row r="12">
      <c r="B12" s="6" t="s">
        <v>228</v>
      </c>
      <c r="C12" s="67" t="s">
        <v>229</v>
      </c>
    </row>
    <row r="13">
      <c r="B13" s="6" t="s">
        <v>230</v>
      </c>
    </row>
    <row r="14">
      <c r="B14" s="6" t="s">
        <v>231</v>
      </c>
    </row>
    <row r="15">
      <c r="B15" s="6" t="s">
        <v>232</v>
      </c>
    </row>
    <row r="16">
      <c r="B16" s="6" t="s">
        <v>233</v>
      </c>
    </row>
    <row r="21">
      <c r="B21" s="6" t="s">
        <v>213</v>
      </c>
    </row>
    <row r="1000">
      <c r="B1000" s="62" t="s">
        <v>234</v>
      </c>
    </row>
  </sheetData>
  <mergeCells count="1">
    <mergeCell ref="C12:D20"/>
  </mergeCells>
  <hyperlinks>
    <hyperlink r:id="rId1" ref="B1000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0.75" customHeight="1">
      <c r="A1" s="18" t="s">
        <v>235</v>
      </c>
      <c r="B1" s="19" t="s">
        <v>236</v>
      </c>
    </row>
    <row r="2">
      <c r="A2" s="18" t="s">
        <v>237</v>
      </c>
      <c r="B2" s="19" t="s">
        <v>238</v>
      </c>
    </row>
  </sheetData>
  <drawing r:id="rId1"/>
</worksheet>
</file>