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Toyota\TIM\"/>
    </mc:Choice>
  </mc:AlternateContent>
  <bookViews>
    <workbookView xWindow="0" yWindow="0" windowWidth="9540" windowHeight="7215" tabRatio="845" firstSheet="4" activeTab="7"/>
  </bookViews>
  <sheets>
    <sheet name="Overall Function Structure" sheetId="32" state="hidden" r:id="rId1"/>
    <sheet name="Flow" sheetId="4" r:id="rId2"/>
    <sheet name="Overall Function Structure2" sheetId="73" state="hidden" r:id="rId3"/>
    <sheet name="1 TIM Log-in SCN" sheetId="1" r:id="rId4"/>
    <sheet name="2 TIM Main SCN" sheetId="5" r:id="rId5"/>
    <sheet name="3_1 Main SCN New Car Ins " sheetId="8" state="hidden" r:id="rId6"/>
    <sheet name="3_1_1 Detail_New Car Ins" sheetId="9" r:id="rId7"/>
    <sheet name="Sheet1" sheetId="92" r:id="rId8"/>
    <sheet name="3_1_2 Detail_New Car " sheetId="10" r:id="rId9"/>
    <sheet name="3_1_3 Detail of Ins2" sheetId="84" r:id="rId10"/>
    <sheet name="3_2 Export New Car Ins data" sheetId="11" state="hidden" r:id="rId11"/>
    <sheet name="4_ Insurance Renewal" sheetId="45" state="hidden" r:id="rId12"/>
    <sheet name="4_1  MN SCN Ins Renewal" sheetId="46" state="hidden" r:id="rId13"/>
    <sheet name="4_1_1 Call Plan_INS Renew " sheetId="13" state="hidden" r:id="rId14"/>
    <sheet name="4-1-1-1 Renewal Call Logic" sheetId="91" state="hidden" r:id="rId15"/>
    <sheet name="4_1_2 Call Out INS Renew" sheetId="90" state="hidden" r:id="rId16"/>
    <sheet name="4_1_3 Call Record INS Renew " sheetId="88" state="hidden" r:id="rId17"/>
    <sheet name="4_1_4 Cus Call INS Renew" sheetId="89" state="hidden" r:id="rId18"/>
    <sheet name="4_2 Cus Prof Ins Renewal" sheetId="47" state="hidden" r:id="rId19"/>
    <sheet name="4_2_1 Cust Info" sheetId="16" state="hidden" r:id="rId20"/>
    <sheet name="5_INS Company" sheetId="69" r:id="rId21"/>
    <sheet name="5_1 File upload_INS Com2" sheetId="83" r:id="rId22"/>
    <sheet name="6_Mgnt Fuct" sheetId="20" state="hidden" r:id="rId23"/>
    <sheet name="6_1 Main SCN Mgnt Fuct" sheetId="21" state="hidden" r:id="rId24"/>
    <sheet name="6_1_1 Ins Mgnt_New Car" sheetId="24" state="hidden" r:id="rId25"/>
    <sheet name="xxx_6_1_1_1 Ins Mgnt_Portfolio" sheetId="23" state="hidden" r:id="rId26"/>
    <sheet name="6-1-1-2 Portfolio Calcul" sheetId="79" state="hidden" r:id="rId27"/>
    <sheet name="6_1_2 Ins Mgnt_New Car Ins" sheetId="48" state="hidden" r:id="rId28"/>
    <sheet name="6_1_2_1 INS Activation Funct" sheetId="22" state="hidden" r:id="rId29"/>
    <sheet name="6_2 Management Function Scr" sheetId="26" state="hidden" r:id="rId30"/>
    <sheet name="6_2_1 Insurance Renewal MGM" sheetId="85" state="hidden" r:id="rId31"/>
    <sheet name="6-2-1-1 1stTime Data Alloc" sheetId="86" state="hidden" r:id="rId32"/>
    <sheet name="6_2_1 Insurance Renewal MGMT" sheetId="31" state="hidden" r:id="rId33"/>
    <sheet name="6-2-1-2 INS ReneSOP PIC Set" sheetId="80" state="hidden" r:id="rId34"/>
    <sheet name="6_2_1_2 Ins Renew Portfolio" sheetId="33" state="hidden" r:id="rId35"/>
    <sheet name="6-2-1-3 Renw Portfolio Ca Logic" sheetId="81" state="hidden" r:id="rId36"/>
    <sheet name="6_2_1_4 InsRenew Sales Team Mgt" sheetId="34" state="hidden" r:id="rId37"/>
    <sheet name="6_2_2 Ins Renewal Mgt SPA set" sheetId="35" state="hidden" r:id="rId38"/>
    <sheet name="6_2_2_1 Spec Cont Activity Mgt" sheetId="58" state="hidden" r:id="rId39"/>
    <sheet name="6_2_2_1 Spec Cont Detail" sheetId="59" state="hidden" r:id="rId40"/>
    <sheet name="6_2_2_2 " sheetId="60" state="hidden" r:id="rId41"/>
    <sheet name="6-2-1-5 Reallocate cust forTele" sheetId="87" state="hidden" r:id="rId42"/>
    <sheet name="6_2_3 Ins Renew Activit Remd " sheetId="37" state="hidden" r:id="rId43"/>
    <sheet name="6-2-3-1InsRe ActiviRemind" sheetId="82" state="hidden" r:id="rId44"/>
    <sheet name="6_2_3_2 Sum SMS Expense" sheetId="54" state="hidden" r:id="rId45"/>
    <sheet name="6_3_1 Ins Cust Database Mgt" sheetId="62" state="hidden" r:id="rId46"/>
    <sheet name="6_3_1 Ins Cus Base mgt detail" sheetId="76" state="hidden" r:id="rId47"/>
    <sheet name="6_3_2 Inc Cust Acc setting" sheetId="64" state="hidden" r:id="rId48"/>
    <sheet name="6_3_2_1 Inc Cust Ac mgt" sheetId="75" state="hidden" r:id="rId49"/>
    <sheet name="6_3_2_2 Inc Cust Ac Criteria" sheetId="43" state="hidden" r:id="rId50"/>
    <sheet name="6_3_2_3 Inc Cust Ac Create" sheetId="44" state="hidden" r:id="rId51"/>
    <sheet name="6_4 Ins Prem Mnt Scr" sheetId="71" r:id="rId52"/>
    <sheet name="6_4 Ins Prem Mnt Scr detal" sheetId="50" r:id="rId53"/>
    <sheet name="6_5 TIM Report" sheetId="51" state="hidden" r:id="rId54"/>
    <sheet name="6_5 TIM Report MN SN" sheetId="57" state="hidden" r:id="rId55"/>
    <sheet name="6_5_1 TIM 1st Year RD rept" sheetId="72" state="hidden" r:id="rId56"/>
    <sheet name="6_5_2 TIM Rpt Ins Renwal" sheetId="56" state="hidden" r:id="rId57"/>
    <sheet name="6_5_3 TIM Rpt process KPI" sheetId="52" state="hidden" r:id="rId58"/>
    <sheet name="6_5_4 BP Returning Rpt" sheetId="77" state="hidden" r:id="rId59"/>
    <sheet name="Ref for Photo" sheetId="3" state="hidden" r:id="rId60"/>
  </sheets>
  <externalReferences>
    <externalReference r:id="rId61"/>
  </externalReferences>
  <definedNames>
    <definedName name="_xlnm.Print_Area" localSheetId="1">Flow!$A$1:$Q$25</definedName>
    <definedName name="_xlnm.Print_Area" localSheetId="0">'Overall Function Structure'!$A$1:$E$31</definedName>
  </definedNames>
  <calcPr calcId="152511"/>
</workbook>
</file>

<file path=xl/calcChain.xml><?xml version="1.0" encoding="utf-8"?>
<calcChain xmlns="http://schemas.openxmlformats.org/spreadsheetml/2006/main">
  <c r="U10" i="81" l="1"/>
  <c r="K10" i="81"/>
  <c r="L10" i="81" s="1"/>
  <c r="Q10" i="81" s="1"/>
  <c r="D10" i="81"/>
  <c r="B10" i="81"/>
  <c r="L9" i="81"/>
  <c r="Q9" i="81" s="1"/>
  <c r="F9" i="81"/>
  <c r="J9" i="81" s="1"/>
  <c r="M9" i="81" s="1"/>
  <c r="E9" i="81"/>
  <c r="C9" i="81"/>
  <c r="G9" i="81" s="1"/>
  <c r="P9" i="81" s="1"/>
  <c r="R9" i="81" s="1"/>
  <c r="S9" i="81" s="1"/>
  <c r="L8" i="81"/>
  <c r="Q8" i="81" s="1"/>
  <c r="F8" i="81"/>
  <c r="N8" i="81" s="1"/>
  <c r="E8" i="81"/>
  <c r="C8" i="81"/>
  <c r="G8" i="81" s="1"/>
  <c r="P8" i="81" s="1"/>
  <c r="L7" i="81"/>
  <c r="Q7" i="81" s="1"/>
  <c r="F7" i="81"/>
  <c r="J7" i="81" s="1"/>
  <c r="M7" i="81" s="1"/>
  <c r="E7" i="81"/>
  <c r="C7" i="81"/>
  <c r="G7" i="81" s="1"/>
  <c r="P7" i="81" s="1"/>
  <c r="R7" i="81" s="1"/>
  <c r="S7" i="81" s="1"/>
  <c r="L6" i="81"/>
  <c r="Q6" i="81" s="1"/>
  <c r="F6" i="81"/>
  <c r="N6" i="81" s="1"/>
  <c r="E6" i="81"/>
  <c r="C6" i="81"/>
  <c r="G6" i="81" s="1"/>
  <c r="P6" i="81" s="1"/>
  <c r="R6" i="81" s="1"/>
  <c r="L5" i="81"/>
  <c r="Q5" i="81" s="1"/>
  <c r="F5" i="81"/>
  <c r="J12" i="81" s="1"/>
  <c r="M13" i="81" s="1"/>
  <c r="E5" i="81"/>
  <c r="E10" i="81" s="1"/>
  <c r="C5" i="81"/>
  <c r="G5" i="81" s="1"/>
  <c r="P5" i="81" s="1"/>
  <c r="R5" i="81" s="1"/>
  <c r="S5" i="81" s="1"/>
  <c r="U10" i="79"/>
  <c r="K10" i="79"/>
  <c r="L10" i="79" s="1"/>
  <c r="Q10" i="79" s="1"/>
  <c r="D10" i="79"/>
  <c r="B10" i="79"/>
  <c r="L9" i="79"/>
  <c r="Q9" i="79" s="1"/>
  <c r="F9" i="79"/>
  <c r="J9" i="79" s="1"/>
  <c r="M9" i="79" s="1"/>
  <c r="E9" i="79"/>
  <c r="C9" i="79"/>
  <c r="G9" i="79" s="1"/>
  <c r="P9" i="79" s="1"/>
  <c r="L8" i="79"/>
  <c r="Q8" i="79" s="1"/>
  <c r="G8" i="79"/>
  <c r="P8" i="79" s="1"/>
  <c r="R8" i="79" s="1"/>
  <c r="S8" i="79" s="1"/>
  <c r="F8" i="79"/>
  <c r="J8" i="79" s="1"/>
  <c r="M8" i="79" s="1"/>
  <c r="E8" i="79"/>
  <c r="C8" i="79"/>
  <c r="L7" i="79"/>
  <c r="Q7" i="79" s="1"/>
  <c r="F7" i="79"/>
  <c r="J7" i="79" s="1"/>
  <c r="M7" i="79" s="1"/>
  <c r="E7" i="79"/>
  <c r="C7" i="79"/>
  <c r="G7" i="79" s="1"/>
  <c r="P7" i="79" s="1"/>
  <c r="R7" i="79" s="1"/>
  <c r="S7" i="79" s="1"/>
  <c r="L6" i="79"/>
  <c r="Q6" i="79" s="1"/>
  <c r="F6" i="79"/>
  <c r="J6" i="79" s="1"/>
  <c r="M6" i="79" s="1"/>
  <c r="E6" i="79"/>
  <c r="G6" i="79" s="1"/>
  <c r="P6" i="79" s="1"/>
  <c r="R6" i="79" s="1"/>
  <c r="S6" i="79" s="1"/>
  <c r="C6" i="79"/>
  <c r="L5" i="79"/>
  <c r="Q5" i="79" s="1"/>
  <c r="F5" i="79"/>
  <c r="J5" i="79" s="1"/>
  <c r="M5" i="79" s="1"/>
  <c r="E5" i="79"/>
  <c r="E10" i="79" s="1"/>
  <c r="C5" i="79"/>
  <c r="G5" i="79" s="1"/>
  <c r="P5" i="79" s="1"/>
  <c r="N5" i="81" l="1"/>
  <c r="J6" i="81"/>
  <c r="M6" i="81" s="1"/>
  <c r="N7" i="81"/>
  <c r="V7" i="81" s="1"/>
  <c r="J8" i="81"/>
  <c r="M8" i="81" s="1"/>
  <c r="N9" i="81"/>
  <c r="C10" i="79"/>
  <c r="G10" i="79" s="1"/>
  <c r="P10" i="79" s="1"/>
  <c r="R10" i="79" s="1"/>
  <c r="S6" i="81"/>
  <c r="F10" i="81"/>
  <c r="V6" i="81" s="1"/>
  <c r="F10" i="79"/>
  <c r="J5" i="81"/>
  <c r="C10" i="81"/>
  <c r="S10" i="81"/>
  <c r="R8" i="81"/>
  <c r="S8" i="81" s="1"/>
  <c r="V9" i="81"/>
  <c r="H9" i="81"/>
  <c r="H5" i="81"/>
  <c r="G10" i="81"/>
  <c r="P10" i="81" s="1"/>
  <c r="R10" i="81" s="1"/>
  <c r="N10" i="79"/>
  <c r="J10" i="79"/>
  <c r="M10" i="79" s="1"/>
  <c r="R5" i="79"/>
  <c r="S5" i="79" s="1"/>
  <c r="R9" i="79"/>
  <c r="S9" i="79" s="1"/>
  <c r="H5" i="79"/>
  <c r="N5" i="79"/>
  <c r="V5" i="79" s="1"/>
  <c r="H6" i="79"/>
  <c r="N6" i="79"/>
  <c r="V6" i="79" s="1"/>
  <c r="H7" i="79"/>
  <c r="N7" i="79"/>
  <c r="V7" i="79" s="1"/>
  <c r="H8" i="79"/>
  <c r="N8" i="79"/>
  <c r="V8" i="79" s="1"/>
  <c r="H9" i="79"/>
  <c r="N9" i="79"/>
  <c r="V9" i="79" s="1"/>
  <c r="H6" i="81" l="1"/>
  <c r="V8" i="81"/>
  <c r="J10" i="81"/>
  <c r="M10" i="81" s="1"/>
  <c r="H7" i="81"/>
  <c r="H10" i="81" s="1"/>
  <c r="V5" i="81"/>
  <c r="N10" i="81"/>
  <c r="M5" i="81"/>
  <c r="M12" i="81"/>
  <c r="H8" i="81"/>
  <c r="X5" i="81"/>
  <c r="W5" i="81"/>
  <c r="V10" i="81"/>
  <c r="X7" i="81"/>
  <c r="W7" i="81"/>
  <c r="X6" i="81"/>
  <c r="W6" i="81"/>
  <c r="X9" i="81"/>
  <c r="W9" i="81"/>
  <c r="X8" i="81"/>
  <c r="W8" i="81"/>
  <c r="X6" i="79"/>
  <c r="W6" i="79"/>
  <c r="W9" i="79"/>
  <c r="X9" i="79"/>
  <c r="X7" i="79"/>
  <c r="W7" i="79"/>
  <c r="V10" i="79"/>
  <c r="X5" i="79"/>
  <c r="W5" i="79"/>
  <c r="X8" i="79"/>
  <c r="W8" i="79"/>
  <c r="S10" i="79"/>
  <c r="H10" i="79"/>
  <c r="X10" i="81" l="1"/>
  <c r="W10" i="81"/>
  <c r="X10" i="79"/>
  <c r="W10" i="79"/>
</calcChain>
</file>

<file path=xl/sharedStrings.xml><?xml version="1.0" encoding="utf-8"?>
<sst xmlns="http://schemas.openxmlformats.org/spreadsheetml/2006/main" count="1481" uniqueCount="710">
  <si>
    <t>Concern Party</t>
  </si>
  <si>
    <t>Title</t>
  </si>
  <si>
    <t>Finished Production</t>
  </si>
  <si>
    <t>D-2</t>
  </si>
  <si>
    <t>D-1</t>
  </si>
  <si>
    <t>D</t>
  </si>
  <si>
    <t>D+7 to D+14</t>
  </si>
  <si>
    <t>N-7</t>
  </si>
  <si>
    <t>N-6</t>
  </si>
  <si>
    <t>N-6+15 Days</t>
  </si>
  <si>
    <t>N-3</t>
  </si>
  <si>
    <t>N-3+15 Days</t>
  </si>
  <si>
    <t>N-2 to N (monthly loop)</t>
  </si>
  <si>
    <t>N+1</t>
  </si>
  <si>
    <t>Customer</t>
  </si>
  <si>
    <t>Toyota 
Dealer</t>
  </si>
  <si>
    <t>Sales Dept.</t>
  </si>
  <si>
    <t>Manager of Insurance 
Renewal Section</t>
  </si>
  <si>
    <t>New Insurance 
Informative Section</t>
  </si>
  <si>
    <t>Insurance Renewal Telesales</t>
  </si>
  <si>
    <t>DDMS System</t>
  </si>
  <si>
    <t>TIM (Toyota Total Insurance 
Management System)</t>
  </si>
  <si>
    <t>Insurance Renewal 
Function</t>
  </si>
  <si>
    <t>TOUCH System (CRM System for Salesperson)</t>
  </si>
  <si>
    <t>TOPSERVE (Claim information)</t>
  </si>
  <si>
    <t>i-CROP (optional phone number)</t>
  </si>
  <si>
    <t>Authorize:</t>
  </si>
  <si>
    <t>1. TMT</t>
  </si>
  <si>
    <t>Access all function</t>
  </si>
  <si>
    <t>2. Insurance company</t>
  </si>
  <si>
    <t>3. Dealer Manager</t>
  </si>
  <si>
    <t>4. Dealer New Car</t>
  </si>
  <si>
    <t>5. Dealer Insurance Renewal</t>
  </si>
  <si>
    <t>Import/ export premium/ policy</t>
  </si>
  <si>
    <t>Set up criteria/ call plan mgmt.</t>
  </si>
  <si>
    <t>Activate INS policy for new car</t>
  </si>
  <si>
    <t>Salesperson/Telemarketing to call</t>
  </si>
  <si>
    <t>Dropdown</t>
  </si>
  <si>
    <t>Meaning</t>
  </si>
  <si>
    <t>New car 
Insurance:</t>
  </si>
  <si>
    <t>1. Dealer Admin Account</t>
  </si>
  <si>
    <t>2. Dealer's Management account</t>
  </si>
  <si>
    <t>3. TMT Account</t>
  </si>
  <si>
    <t>Accessibility Authorize</t>
  </si>
  <si>
    <t>Screen 1: Log-in</t>
  </si>
  <si>
    <t>No.</t>
  </si>
  <si>
    <t>Model</t>
  </si>
  <si>
    <t>VIN</t>
  </si>
  <si>
    <t>Type of purchase</t>
  </si>
  <si>
    <t>INS Company</t>
  </si>
  <si>
    <t>INS Type</t>
  </si>
  <si>
    <t>INS. Premium</t>
  </si>
  <si>
    <t>DDMS Status</t>
  </si>
  <si>
    <t>DDMS 
Status</t>
  </si>
  <si>
    <t>Insurance 
Status</t>
  </si>
  <si>
    <t>Type of 
purchase</t>
  </si>
  <si>
    <t>Stock</t>
  </si>
  <si>
    <t>Retail Sales</t>
  </si>
  <si>
    <t>Real Retail Sales</t>
  </si>
  <si>
    <t>-</t>
  </si>
  <si>
    <t>Activated</t>
  </si>
  <si>
    <t>Null</t>
  </si>
  <si>
    <t>Issued INS Policy</t>
  </si>
  <si>
    <t>VIOS</t>
  </si>
  <si>
    <t>CAMRY</t>
  </si>
  <si>
    <t>REVO</t>
  </si>
  <si>
    <t>CGXX11</t>
  </si>
  <si>
    <t>BC1111</t>
  </si>
  <si>
    <t>BA1111</t>
  </si>
  <si>
    <t>FN Company</t>
  </si>
  <si>
    <t>Insurance Code</t>
  </si>
  <si>
    <t>Cash</t>
  </si>
  <si>
    <t>FN</t>
  </si>
  <si>
    <t>TLT</t>
  </si>
  <si>
    <t>KK</t>
  </si>
  <si>
    <t>TLT Exclusive</t>
  </si>
  <si>
    <t>INS Activation 
Date</t>
  </si>
  <si>
    <t>T. Care</t>
  </si>
  <si>
    <t>AIOI</t>
  </si>
  <si>
    <t>1st Class</t>
  </si>
  <si>
    <t>Screen 2: Overall Function</t>
  </si>
  <si>
    <t>INS Status</t>
  </si>
  <si>
    <t>Type of Insurance</t>
  </si>
  <si>
    <t>Function</t>
  </si>
  <si>
    <t>Shipping/ Stock/ Retail Sales/ Real Retail Sales</t>
  </si>
  <si>
    <t>Yaris/ ATIV/Corolla and etc.</t>
  </si>
  <si>
    <t>Cash/ Finance/ Fleet</t>
  </si>
  <si>
    <t>AIOI/ Viriya and etc.</t>
  </si>
  <si>
    <t>1st class/ 2nd class/ 3rd class/ other</t>
  </si>
  <si>
    <t>DDMS Period of time</t>
  </si>
  <si>
    <t>Chose to show by a period of DDMS stock</t>
  </si>
  <si>
    <t>Chose to show an insurance activation sequence by activation timing</t>
  </si>
  <si>
    <t>1. VIN</t>
  </si>
  <si>
    <t>2. Financial Information</t>
  </si>
  <si>
    <t>1. Type of purchase Cash/ FN</t>
  </si>
  <si>
    <t>2. FN select company (TLT/ KK/ and etc.)</t>
  </si>
  <si>
    <t>3. Insurance Information</t>
  </si>
  <si>
    <t>4. Insurance Company</t>
  </si>
  <si>
    <t>3. Select type of new car voluntary  insurance (1st class/ 2nd class/ 3rd class)</t>
  </si>
  <si>
    <t>5.  Break down type of 1st class Insurance (T. Care// Non T.Care)</t>
  </si>
  <si>
    <t>4. Customer information</t>
  </si>
  <si>
    <t>1. Type of customer (individual/ Juristic person)</t>
  </si>
  <si>
    <t>2. Name</t>
  </si>
  <si>
    <t>1. Vehicle Information 
(automatic linked from DDMS cannot change)</t>
  </si>
  <si>
    <t>1. Title</t>
  </si>
  <si>
    <t>If choose individual</t>
  </si>
  <si>
    <t>If choose Juristic</t>
  </si>
  <si>
    <t>2. Choose address to delivery INS policy (1. DLR/ 2. Directly to customer's house)</t>
  </si>
  <si>
    <t>3. ID Card No.</t>
  </si>
  <si>
    <t>4. Gender M/F</t>
  </si>
  <si>
    <t>7. Name</t>
  </si>
  <si>
    <t>8. Last name</t>
  </si>
  <si>
    <t>9.  Date of birth</t>
  </si>
  <si>
    <t>10. Contact number 1</t>
  </si>
  <si>
    <t>11. Contact number 2</t>
  </si>
  <si>
    <t>12. Reference contact number (other relative)</t>
  </si>
  <si>
    <t>13. Specify relationship with customer</t>
  </si>
  <si>
    <t>14. Line ID</t>
  </si>
  <si>
    <t>15. E-Mail</t>
  </si>
  <si>
    <t>16. Address (drop down on sub district/ district/ province/ postal code)</t>
  </si>
  <si>
    <t>4. Company's name</t>
  </si>
  <si>
    <t>5. Branch number</t>
  </si>
  <si>
    <t>7. Name (of one of the board committee/ contact person)</t>
  </si>
  <si>
    <t>8. Last Name (of one of the board committee/ contact person)</t>
  </si>
  <si>
    <t>9. Company's phone number</t>
  </si>
  <si>
    <t>10. 1st Phone number of contact person</t>
  </si>
  <si>
    <t>11. 2nd Phone number of contact person</t>
  </si>
  <si>
    <t>12. Phone number of reference person</t>
  </si>
  <si>
    <t>13. Company address to (drop down on sub district/ district/ province/ postal code)</t>
  </si>
  <si>
    <t>3. Last name</t>
  </si>
  <si>
    <t>5. Salesperson information</t>
  </si>
  <si>
    <t>4. Contact number 1</t>
  </si>
  <si>
    <t>5. TMT's salesperson ID card No.</t>
  </si>
  <si>
    <t>Export to excel format</t>
  </si>
  <si>
    <t>Click this bottom after select the screening to export data to excel format</t>
  </si>
  <si>
    <t>Activation date</t>
  </si>
  <si>
    <t>3 abbreviation digit of INS company (AIOI= AIO/ Viriya = VIY)</t>
  </si>
  <si>
    <t>Toyota Dealer code (base on ID)</t>
  </si>
  <si>
    <t>2.2 Show initial detail of each customer before click to see more detail &amp; call</t>
  </si>
  <si>
    <t>Screen 3-1: INS Renew Overall Screen for Telemarketing</t>
  </si>
  <si>
    <t>Screen 3-2: INS Renewal-Call Out</t>
  </si>
  <si>
    <t>Screen 1-3: New Car Insurance</t>
  </si>
  <si>
    <t>Screen 1-4: Overall New Car Insurance Activation Screen</t>
  </si>
  <si>
    <t>Screen 1-5: Overall New Car Insurance Activation Screen</t>
  </si>
  <si>
    <t>Screen 1-7: Report &amp; Data Export (to export raw data to excel file)</t>
  </si>
  <si>
    <t>Screen 1-6: Overall New Car Insurance Activation Screen</t>
  </si>
  <si>
    <t>1. Dealer's Management account</t>
  </si>
  <si>
    <t>2. TMT Account</t>
  </si>
  <si>
    <t>8. Premium input (Suggest by info. From INS company &amp; confirm by manual input)</t>
  </si>
  <si>
    <t>9.1 Activation (insurance effective dat/ can choose future date)</t>
  </si>
  <si>
    <t>9.2 Coverage until XX date (suggestion &amp; confirm by user/ support LT INS)</t>
  </si>
  <si>
    <r>
      <t>6. Breakdown type of T.Care/ Non T.Care --&gt; 1year or</t>
    </r>
    <r>
      <rPr>
        <sz val="11"/>
        <color rgb="FFFF0000"/>
        <rFont val="Calibri"/>
        <family val="2"/>
        <scheme val="minor"/>
      </rPr>
      <t xml:space="preserve"> Long Term Insurance</t>
    </r>
  </si>
  <si>
    <t>*Function to support new product</t>
  </si>
  <si>
    <t>1. Insurance Company</t>
  </si>
  <si>
    <t>1. Import</t>
  </si>
  <si>
    <t>2. Export</t>
  </si>
  <si>
    <t>3. Import No Claim Bonus premium (require VIN No. &amp; Customer's name)</t>
  </si>
  <si>
    <t>1. Daily export 1st year INS activation request DLR by DLR</t>
  </si>
  <si>
    <t>2. Daily export renewal INS sales DLR by DLR</t>
  </si>
  <si>
    <t>model</t>
  </si>
  <si>
    <t>grade</t>
  </si>
  <si>
    <t>color</t>
  </si>
  <si>
    <r>
      <t xml:space="preserve">Brand </t>
    </r>
    <r>
      <rPr>
        <sz val="11"/>
        <color rgb="FFFF0000"/>
        <rFont val="Calibri"/>
        <family val="2"/>
        <scheme val="minor"/>
      </rPr>
      <t>(other brand also allow in input)</t>
    </r>
  </si>
  <si>
    <t>Image of Import information of 1st year INS/ &amp; Transfer Premium Format</t>
  </si>
  <si>
    <t>Image of import information of  No Claim Bonus Premium</t>
  </si>
  <si>
    <t>Premium</t>
  </si>
  <si>
    <t>Customer's name</t>
  </si>
  <si>
    <t>VIN No.</t>
  </si>
  <si>
    <t>Image of Export format for 1st year INS Activation</t>
  </si>
  <si>
    <t>Cust's address (separate zip code</t>
  </si>
  <si>
    <t xml:space="preserve">Temp. INS activation number. </t>
  </si>
  <si>
    <t>INS Company (can download only own brand)</t>
  </si>
  <si>
    <t>Type of INS (T. Care/ Non T.Care)</t>
  </si>
  <si>
    <t>Long Term INS</t>
  </si>
  <si>
    <t>No</t>
  </si>
  <si>
    <t>Y</t>
  </si>
  <si>
    <t>Class of INS</t>
  </si>
  <si>
    <t>Sold PIC (Tele MKT/ Salesperson)</t>
  </si>
  <si>
    <t>XXX THB</t>
  </si>
  <si>
    <t>Sold DLR Name</t>
  </si>
  <si>
    <t>Sold DLR Code</t>
  </si>
  <si>
    <t>1st</t>
  </si>
  <si>
    <t>2nd</t>
  </si>
  <si>
    <t>Sum Insure</t>
  </si>
  <si>
    <t>Screen 5: INS Company Import/ Export (to export raw data to excel file)</t>
  </si>
  <si>
    <t>New Car Insurance 
Activation function</t>
  </si>
  <si>
    <t>Other Toyota Care Panel Insurance Companies</t>
  </si>
  <si>
    <t>click to go to new car activation function</t>
  </si>
  <si>
    <t>Null/ Temporary number/ Issued Insurance policy</t>
  </si>
  <si>
    <t>INS Activation period of time</t>
  </si>
  <si>
    <t>1. Include compulsory insurance (พรบ.)</t>
  </si>
  <si>
    <t>2. Show premium of compulsory INS</t>
  </si>
  <si>
    <t>7. Input duration of Long Term Insurance Coverage (hide show if previous click Long Term INS.)</t>
  </si>
  <si>
    <t>5. Prefix (Mr./ Ms.)</t>
  </si>
  <si>
    <t>6. Title (military/ police/ Gov./ doctorial and etc.)</t>
  </si>
  <si>
    <t>2. Choose address to delivery INS policy (1. DLR/ 2. Directly to company's address)</t>
  </si>
  <si>
    <t>3. Company's trading ID (เลขหมายจดทะเบียนการค้า)</t>
  </si>
  <si>
    <t xml:space="preserve">6. Date of company registration for trading ID </t>
  </si>
  <si>
    <t>6. Administration 
information (information of admin account that input this information, automatic show)</t>
  </si>
  <si>
    <t>4. Telephone number (in case of need to contact for more info/ accuracy)</t>
  </si>
  <si>
    <t>Automatic generate base on logic</t>
  </si>
  <si>
    <t>Policy temporary number</t>
  </si>
  <si>
    <t>Type of INS (T = T. Care/ N= Non-T.Care/ 1= 1st class/ 2=  2nd class/ 3 = 3rd class/ O= other</t>
  </si>
  <si>
    <t>2.1 Show all available call plan breakdown by urgency (urgent/ closing case show first)</t>
  </si>
  <si>
    <t>1.  1st year INS sales premium (only model code no need VIN/ Cust.. Name)</t>
  </si>
  <si>
    <t>2. Import transfer premium  (only model code no need VIN/ Cust.. Name)</t>
  </si>
  <si>
    <t>End of coverage date</t>
  </si>
  <si>
    <t>Screen 6-2: DLR Manual Input Customer's Information</t>
  </si>
  <si>
    <t>Screen 2: DLR Manual Input Customer Information</t>
  </si>
  <si>
    <t>2. VIN</t>
  </si>
  <si>
    <t>3. Model</t>
  </si>
  <si>
    <t>4. Engine</t>
  </si>
  <si>
    <t>5. Grande</t>
  </si>
  <si>
    <t>6. Color</t>
  </si>
  <si>
    <t>1. Brand (allow to added non-Toyota brand)</t>
  </si>
  <si>
    <t>3. Current Insurance 
Information
(Obligate to input cannot skip/ leave blank)</t>
  </si>
  <si>
    <r>
      <t xml:space="preserve">1. Vehicle Information 
</t>
    </r>
    <r>
      <rPr>
        <sz val="11"/>
        <color rgb="FFFF0000"/>
        <rFont val="Calibri"/>
        <family val="2"/>
        <scheme val="minor"/>
      </rPr>
      <t>(Obligate to input cannot skip/ leave blank)</t>
    </r>
  </si>
  <si>
    <r>
      <t xml:space="preserve">4. Customer information
</t>
    </r>
    <r>
      <rPr>
        <sz val="11"/>
        <color rgb="FFFF0000"/>
        <rFont val="Calibri"/>
        <family val="2"/>
        <scheme val="minor"/>
      </rPr>
      <t>(Obligate to input cannot skip/ leave blank)</t>
    </r>
  </si>
  <si>
    <t>DLR's Manual Input
 New Customer's Information to TIM</t>
  </si>
  <si>
    <t>TMT-VS 10 June 2018</t>
  </si>
  <si>
    <t>Screen 3-4: When Customer Call in</t>
  </si>
  <si>
    <t>Screen 3-3: Call out Results Record</t>
  </si>
  <si>
    <t>Management Function</t>
  </si>
  <si>
    <t>Screen 2-1: Overall Management Function Screen</t>
  </si>
  <si>
    <t>Screen 2-2: New Car Insurance Management Screen</t>
  </si>
  <si>
    <t>New Car Insurance Portfolio Management Screen</t>
  </si>
  <si>
    <t>New Car Insurance Management Screen</t>
  </si>
  <si>
    <t>Overall Management Function Screen</t>
  </si>
  <si>
    <t>Screen 2-3: New Car Insurance Portfolio Management Screen (for manager to set up)</t>
  </si>
  <si>
    <t>Screen 2-4: Insurance Activation Function (for Manager)</t>
  </si>
  <si>
    <t>Screen 2-4: Insurance Renewal Management</t>
  </si>
  <si>
    <t>Set up standard SOP/ PIC to call/ &amp; timing</t>
  </si>
  <si>
    <t>Insurance Renewal SOP and PIC Setup:</t>
  </si>
  <si>
    <t>Indicate timing to conduct any activity before Insurance expire</t>
  </si>
  <si>
    <t>Indicate timing before INS expire</t>
  </si>
  <si>
    <t>2.1 Choose PIC to conduct operation at that timing</t>
  </si>
  <si>
    <t>1. Telemarketing</t>
  </si>
  <si>
    <t>2. Salesperson</t>
  </si>
  <si>
    <t>3. Other</t>
  </si>
  <si>
    <t>Choose month (N-XX)</t>
  </si>
  <si>
    <t>Choose day (D-XX)</t>
  </si>
  <si>
    <t>2.3 Chose topic of contact</t>
  </si>
  <si>
    <t>1. Inform of INS renewal service</t>
  </si>
  <si>
    <t>2. Offer transfer premium</t>
  </si>
  <si>
    <t>3. Offer NCB premium</t>
  </si>
  <si>
    <t>4. Follow up call to closing</t>
  </si>
  <si>
    <t>5. Other</t>
  </si>
  <si>
    <t>3 Other contacting option</t>
  </si>
  <si>
    <t>SMS</t>
  </si>
  <si>
    <t>E-Mail</t>
  </si>
  <si>
    <t>Letter Printing</t>
  </si>
  <si>
    <t>DLR Self Setting SOP</t>
  </si>
  <si>
    <t>TMT Fixed SOP</t>
  </si>
  <si>
    <t>2.4 Choose to show INS premium to other call PIC or not</t>
  </si>
  <si>
    <t>N</t>
  </si>
  <si>
    <t>Data Export</t>
  </si>
  <si>
    <t>Insurance Renewal Management</t>
  </si>
  <si>
    <t>Report</t>
  </si>
  <si>
    <t>1. New Car Insurance</t>
  </si>
  <si>
    <t>2. Insurance Renewal</t>
  </si>
  <si>
    <t>3. Insurance Company</t>
  </si>
  <si>
    <t>4. Management</t>
  </si>
  <si>
    <t>2.2 Chose timing to generate a call plan</t>
  </si>
  <si>
    <t>Insurance Renewal Sales Portfolio Management</t>
  </si>
  <si>
    <t>Name</t>
  </si>
  <si>
    <t>Last Name</t>
  </si>
  <si>
    <t>A</t>
  </si>
  <si>
    <t>AD</t>
  </si>
  <si>
    <t>DA</t>
  </si>
  <si>
    <t>AA</t>
  </si>
  <si>
    <t>Experience (Y)</t>
  </si>
  <si>
    <t>2nd Year 
Success Ratio (%)</t>
  </si>
  <si>
    <t>On Hand 
Data (Customer)</t>
  </si>
  <si>
    <t>Supervisor</t>
  </si>
  <si>
    <t>Tele Marketing</t>
  </si>
  <si>
    <t>Modify</t>
  </si>
  <si>
    <t>Personal</t>
  </si>
  <si>
    <t>Area</t>
  </si>
  <si>
    <t>Field</t>
  </si>
  <si>
    <t>In company since (year)</t>
  </si>
  <si>
    <t>INS Agency</t>
  </si>
  <si>
    <t>ID Number</t>
  </si>
  <si>
    <t>Activation Date</t>
  </si>
  <si>
    <t>Expiry date</t>
  </si>
  <si>
    <t>Accessibility</t>
  </si>
  <si>
    <t>Call</t>
  </si>
  <si>
    <t>Allocate Call Plan (Team/ Dealer)</t>
  </si>
  <si>
    <t>1st Year INS Staff</t>
  </si>
  <si>
    <t>BB</t>
  </si>
  <si>
    <t>CC</t>
  </si>
  <si>
    <t>null</t>
  </si>
  <si>
    <t>Input 1st year INS Information</t>
  </si>
  <si>
    <t>Call Plan Set up</t>
  </si>
  <si>
    <t>SMS/E-Mail /Line/ Set up and send out</t>
  </si>
  <si>
    <t>On Hand customer</t>
  </si>
  <si>
    <t>Show total number</t>
  </si>
  <si>
    <t>Show success ratio</t>
  </si>
  <si>
    <t>Able to simple adjust the proper on hand customer list (increase/ reduce)</t>
  </si>
  <si>
    <t>Activities Reminder:</t>
  </si>
  <si>
    <t>Manpower &amp; Account Management</t>
  </si>
  <si>
    <t>Account by Account Management</t>
  </si>
  <si>
    <t>4. Status of issued insurance policy</t>
  </si>
  <si>
    <t>Screen 2: Overall Insurance Renewal Function</t>
  </si>
  <si>
    <t>3. Dealer's Management account</t>
  </si>
  <si>
    <t>4. TMT Account</t>
  </si>
  <si>
    <t>2. Dealer's Telemarketing</t>
  </si>
  <si>
    <t>1. Dealer's Telemarketing</t>
  </si>
  <si>
    <t>2. Dealer's Telemarketing Staff</t>
  </si>
  <si>
    <t>1. Dealer Administration Staff</t>
  </si>
  <si>
    <t>Call Plan</t>
  </si>
  <si>
    <t>Screen 2-5: Insurance Renewal Management</t>
  </si>
  <si>
    <t>Screen 2-6: Insurance Renewal SOP and PIC Setup</t>
  </si>
  <si>
    <t>Screen 2-7: Insurance Renewal Sales Portfolio Management</t>
  </si>
  <si>
    <t>Screen 2-8: Insurance Renewal Sales Team Management</t>
  </si>
  <si>
    <t>Screen 2-9: Special Contact Setting</t>
  </si>
  <si>
    <t>Password/ Account</t>
  </si>
  <si>
    <t>Reset password</t>
  </si>
  <si>
    <t>Terminate this ID</t>
  </si>
  <si>
    <t>1. Choose Insurance Company</t>
  </si>
  <si>
    <t>2. Normal Premium Offer</t>
  </si>
  <si>
    <t>No Claim Bonus Offer</t>
  </si>
  <si>
    <t>Insurance Premium Management</t>
  </si>
  <si>
    <t>Icon of insurance companies that ad premium to system</t>
  </si>
  <si>
    <t>List of T.Care/ Non T.Care</t>
  </si>
  <si>
    <t>List of Toyota  Long Term INS/ CONVINI Insure</t>
  </si>
  <si>
    <t>List of Transfer Non-Toyota Insurance Premium</t>
  </si>
  <si>
    <t>Screen 2-15: Report</t>
  </si>
  <si>
    <t>1. Choose report timing</t>
  </si>
  <si>
    <t>By year/ by monty/ by date to date</t>
  </si>
  <si>
    <t>2. Display level</t>
  </si>
  <si>
    <t>1. DLR</t>
  </si>
  <si>
    <t>2. Each Sales team</t>
  </si>
  <si>
    <t>3. Individual salesperson</t>
  </si>
  <si>
    <t>Portfolio Management</t>
  </si>
  <si>
    <t>New car insurance activation management</t>
  </si>
  <si>
    <t>Standard Insurance Renewal SOP</t>
  </si>
  <si>
    <t>Activity Reminder</t>
  </si>
  <si>
    <t>Special Contact Setting</t>
  </si>
  <si>
    <t>Create New Account &amp; Accessibility</t>
  </si>
  <si>
    <t>AIOI - Pay As You Drive Insurace/ PAYD
(Linked with Telematic by DMAP)</t>
  </si>
  <si>
    <t>Overall Function of 
Toyota Total Insurance Management System (TIM)</t>
  </si>
  <si>
    <t>1.2 Data Export (by DLR)</t>
  </si>
  <si>
    <t>2.1 Overall Call Plan Management (individual level)</t>
  </si>
  <si>
    <t>2.2 Call out</t>
  </si>
  <si>
    <t>3.1 Import &amp; Export</t>
  </si>
  <si>
    <t>4.1 New Car Insurance</t>
  </si>
  <si>
    <t>4.2 Insurance Renewal Management</t>
  </si>
  <si>
    <t>4.3 Account Management</t>
  </si>
  <si>
    <t>4.5 Report</t>
  </si>
  <si>
    <t>d</t>
  </si>
  <si>
    <t>1. Customer
Name</t>
  </si>
  <si>
    <t>6. INS 
Company</t>
  </si>
  <si>
    <t>Insurance</t>
  </si>
  <si>
    <t>Number</t>
  </si>
  <si>
    <t>2. Customer Last Name</t>
  </si>
  <si>
    <t>3. Vehicle 
Brand</t>
  </si>
  <si>
    <t>4. Model</t>
  </si>
  <si>
    <t>5. Year 
of Renewal</t>
  </si>
  <si>
    <t>7. Class 
of Renewal</t>
  </si>
  <si>
    <t>8. T.Care/ Not</t>
  </si>
  <si>
    <t>9. CONVINI-INSURE/ 
LT INS</t>
  </si>
  <si>
    <t>10. Premium</t>
  </si>
  <si>
    <t>11. Activation 
Date</t>
  </si>
  <si>
    <t>12. INS 
Success Renewal date</t>
  </si>
  <si>
    <t>13. Payment 
Date</t>
  </si>
  <si>
    <t>B</t>
  </si>
  <si>
    <t>C</t>
  </si>
  <si>
    <t>Toyota</t>
  </si>
  <si>
    <t>Honda</t>
  </si>
  <si>
    <t>CITY</t>
  </si>
  <si>
    <t>3rd</t>
  </si>
  <si>
    <t>4th</t>
  </si>
  <si>
    <t>8. T.Care/ 
Not</t>
  </si>
  <si>
    <t>LT-3 Years</t>
  </si>
  <si>
    <t>10K</t>
  </si>
  <si>
    <t>11K</t>
  </si>
  <si>
    <t>20K</t>
  </si>
  <si>
    <t>XX-XX-XX</t>
  </si>
  <si>
    <t>3.,000</t>
  </si>
  <si>
    <t>Report &amp; Data Export of Insurance Renewal
:</t>
  </si>
  <si>
    <t>Topic</t>
  </si>
  <si>
    <t>1. Customer Name</t>
  </si>
  <si>
    <t>3. Vehicle Brand</t>
  </si>
  <si>
    <t>5. Year of Renewal</t>
  </si>
  <si>
    <t>13. Payment Date</t>
  </si>
  <si>
    <t>12. INS Success Renewal date</t>
  </si>
  <si>
    <t>11. Activation Date</t>
  </si>
  <si>
    <t>9. CONVINI-INSURE/ LT INS</t>
  </si>
  <si>
    <t>7. Class of Renewal</t>
  </si>
  <si>
    <t>6. INS Company</t>
  </si>
  <si>
    <t>14. Marketing Expense to Customer(THB)</t>
  </si>
  <si>
    <t>14. Marketing Expense to Customer (THB)</t>
  </si>
  <si>
    <t>of INS</t>
  </si>
  <si>
    <t>Confirmed if customer already paid the premium</t>
  </si>
  <si>
    <t>Note for marketing expenses on each policy</t>
  </si>
  <si>
    <t>Insurance Claim Application</t>
  </si>
  <si>
    <t>1. Activity Name</t>
  </si>
  <si>
    <t>Name of activity</t>
  </si>
  <si>
    <t>How many call target/ Initial Progress</t>
  </si>
  <si>
    <t>How many staff conducting this activity</t>
  </si>
  <si>
    <t>Date for activity to ber terminated</t>
  </si>
  <si>
    <t>2. Status of Activity</t>
  </si>
  <si>
    <t>Active/ Suspended/ Expired/ Completed Action</t>
  </si>
  <si>
    <t>3. Current Progress</t>
  </si>
  <si>
    <t>5. Expiry of call</t>
  </si>
  <si>
    <t>4. No. of PIC Involved</t>
  </si>
  <si>
    <t>1. No.</t>
  </si>
  <si>
    <t>2. Activity 
Name</t>
  </si>
  <si>
    <t>6. Expiry of call</t>
  </si>
  <si>
    <t>3. Status 
of Activity</t>
  </si>
  <si>
    <t>5. No. of 
PIC Involved</t>
  </si>
  <si>
    <t>AIOI Q1 Campaign</t>
  </si>
  <si>
    <t>AIOI Q2 Campaign</t>
  </si>
  <si>
    <t>AIOI Q3 Campaign</t>
  </si>
  <si>
    <t>Mitsui Campaign</t>
  </si>
  <si>
    <t>Terminated</t>
  </si>
  <si>
    <t>Expired</t>
  </si>
  <si>
    <t>On Going</t>
  </si>
  <si>
    <t>8,000/ 10,000 (80%)</t>
  </si>
  <si>
    <r>
      <t xml:space="preserve">4. Current 
Progress </t>
    </r>
    <r>
      <rPr>
        <i/>
        <sz val="11"/>
        <color theme="1"/>
        <rFont val="Calibri"/>
        <family val="2"/>
        <scheme val="minor"/>
      </rPr>
      <t>(Results/ Call Target &amp; %)</t>
    </r>
  </si>
  <si>
    <t>31-Jun</t>
  </si>
  <si>
    <t>1,000/ 10,000 (10%)</t>
  </si>
  <si>
    <t>7,500/ 10,000 (75%)</t>
  </si>
  <si>
    <t>3,000/ 3,000 (80%)</t>
  </si>
  <si>
    <t xml:space="preserve">Screen 2-11: Manpower &amp; Account Management
</t>
  </si>
  <si>
    <t>1st Year Insurance Activation</t>
  </si>
  <si>
    <t>Renewal Insurance Report</t>
  </si>
  <si>
    <t>Process &amp; Results Report of Insurance Renewal</t>
  </si>
  <si>
    <t>BP Returning Report</t>
  </si>
  <si>
    <t>1.1 Activate New Car Insurance</t>
  </si>
  <si>
    <t>Existing Account Management</t>
  </si>
  <si>
    <t>4.4 Insurance Premium Management</t>
  </si>
  <si>
    <t>Screen 2-12: Activities Reminder</t>
  </si>
  <si>
    <t>Screen 2-13: Summary Expense</t>
  </si>
  <si>
    <t xml:space="preserve">Screen 2-14: Manpower &amp; Account Management
</t>
  </si>
  <si>
    <t>Screen 2-15: Insurance Customer Databased Management</t>
  </si>
  <si>
    <t>Screen 2-16: Manpower &amp; Account Management</t>
  </si>
  <si>
    <t>Screen 2-10: Special Contact Activity Management</t>
  </si>
  <si>
    <t xml:space="preserve"> Special Contact Activity Management:</t>
  </si>
  <si>
    <t>Screen 2-17: Account by Account Management</t>
  </si>
  <si>
    <t>Screen 2-18: Create new account &amp; accessibility set up</t>
  </si>
  <si>
    <t>Screen 2-19: Insurance Premium Management</t>
  </si>
  <si>
    <t>Screen 2-20: Report</t>
  </si>
  <si>
    <t>Screen 2-21: Report &amp; Data Export of INS Renewal(to export raw data to excel file)</t>
  </si>
  <si>
    <t>Screen 2-22: Process &amp; Result KPIs</t>
  </si>
  <si>
    <t>Screen 2-23: BP Returning Report</t>
  </si>
  <si>
    <t xml:space="preserve">Screen 2-3: 1st Year (Red Plate) INS Report
</t>
  </si>
  <si>
    <t xml:space="preserve">1. System Main Screen </t>
  </si>
  <si>
    <t>2. TIM system main screen</t>
  </si>
  <si>
    <t>3. New Car Insurance</t>
  </si>
  <si>
    <t>3.2 Overall New Car Insurance Activation Screen</t>
  </si>
  <si>
    <t>3.3 Overall New Car Insurance detail</t>
  </si>
  <si>
    <t>3.4 Report &amp; Data Export (to export raw data to excel file)</t>
  </si>
  <si>
    <t>4. Insurance Renewal</t>
  </si>
  <si>
    <t>4.1 Overall Insurance Renewal Function</t>
  </si>
  <si>
    <t>INS Renew Overall Screen for Telemarketing</t>
  </si>
  <si>
    <t>INS Call out to customer for Ins Renewal</t>
  </si>
  <si>
    <t xml:space="preserve">INS Call out Record </t>
  </si>
  <si>
    <t>INS Custoemr call in</t>
  </si>
  <si>
    <t>4.2 Add New Customer Profile</t>
  </si>
  <si>
    <t>DLR Manual Input Customer's Information</t>
  </si>
  <si>
    <t>5.1 INS Company Import/ Export (to export raw data to excel file)</t>
  </si>
  <si>
    <t>5. Insurance Company</t>
  </si>
  <si>
    <t>6. Management</t>
  </si>
  <si>
    <t>6.1 New Car Insurance</t>
  </si>
  <si>
    <t>New Car Insurance Portfolio Management</t>
  </si>
  <si>
    <t>6.2 Insurance Renewal Management</t>
  </si>
  <si>
    <t>Standard Renewal SOP &amp; PIC Setting</t>
  </si>
  <si>
    <t>Activities Reminder</t>
  </si>
  <si>
    <t>Insurance Customer Databased Management</t>
  </si>
  <si>
    <t>6.4 Insurance Premium Management</t>
  </si>
  <si>
    <t>6.5 Report</t>
  </si>
  <si>
    <t>1st Year (Red Plate) INS Report</t>
  </si>
  <si>
    <t>Report &amp; Data Export of Insurance Renewal</t>
  </si>
  <si>
    <t>Process &amp; Result KPIs</t>
  </si>
  <si>
    <t>2.1 TIM Overall Function</t>
  </si>
  <si>
    <t xml:space="preserve">Detail </t>
  </si>
  <si>
    <t>Priority</t>
  </si>
  <si>
    <t>1 TIM Log-in SCN</t>
  </si>
  <si>
    <t xml:space="preserve">1.1 Log-In main screen </t>
  </si>
  <si>
    <t>2 TIM Main SCN</t>
  </si>
  <si>
    <t>3.1 New Car Insurance</t>
  </si>
  <si>
    <t xml:space="preserve">3_1 Main SCN New Car Ins </t>
  </si>
  <si>
    <t>3_2 Export New Car Ins data</t>
  </si>
  <si>
    <t>3_1_1 Detail_New Car Ins</t>
  </si>
  <si>
    <t xml:space="preserve">3_1_2 Detail_New Car </t>
  </si>
  <si>
    <t>3_1_3 Detail of Ins</t>
  </si>
  <si>
    <t>4_ Insurance Renewal</t>
  </si>
  <si>
    <t>4_1  MN SCN Ins Renewal</t>
  </si>
  <si>
    <t xml:space="preserve">4_1_1 Call Plan_INS Renew </t>
  </si>
  <si>
    <t>4_1_2 Call Out INS Renew</t>
  </si>
  <si>
    <t>4_1_3 Call Record INS Renew</t>
  </si>
  <si>
    <t>4_1_4 Cus Call INS Renew</t>
  </si>
  <si>
    <t>4_2 Cus Prof Ins Renewal</t>
  </si>
  <si>
    <t>5_1 File upload_INS Com</t>
  </si>
  <si>
    <t>5_INS Company</t>
  </si>
  <si>
    <t>6_Mgnt Fuct</t>
  </si>
  <si>
    <t>6_1_1 Ins Mgnt_New Car</t>
  </si>
  <si>
    <t>6_1_1_1 Ins Mgnt_Portfolio</t>
  </si>
  <si>
    <t>6_1_2_1 INS Activation Funct</t>
  </si>
  <si>
    <t>6_2 Management Function Scr</t>
  </si>
  <si>
    <t xml:space="preserve">6_2_3_1 Ins Renew Activit Remd </t>
  </si>
  <si>
    <t>SMS Summary Expense</t>
  </si>
  <si>
    <t>6_2_3_2 Sum SMS Expense</t>
  </si>
  <si>
    <t>6_3_1 Ins Cus Base mgt detail</t>
  </si>
  <si>
    <t>6_3_2_1 Inc Cust Ac mgt</t>
  </si>
  <si>
    <t>6_3_2_3 Inc Cust Ac Create</t>
  </si>
  <si>
    <t>Account Management</t>
  </si>
  <si>
    <t>UR Sheet</t>
  </si>
  <si>
    <t>6_4 Ins Prem Mnt Scr detal</t>
  </si>
  <si>
    <t>6_5_1 TIM 1st Year RD rept</t>
  </si>
  <si>
    <t>6_5_2 TIM Rpt Ins Renwal</t>
  </si>
  <si>
    <t>6_5_3 TIM Rpt process KPI</t>
  </si>
  <si>
    <t>6_5_4 BP Returning Rpt</t>
  </si>
  <si>
    <t xml:space="preserve">#NA [Cut off item] </t>
  </si>
  <si>
    <t>Insurance Portfolio Allocation</t>
  </si>
  <si>
    <t>Insurance Sale</t>
  </si>
  <si>
    <t>BP Return Ratio</t>
  </si>
  <si>
    <t>DLR's Profit</t>
  </si>
  <si>
    <t>Port Allocation Calculation</t>
  </si>
  <si>
    <t>Insurance Company</t>
  </si>
  <si>
    <t>Red Plat Unit*</t>
  </si>
  <si>
    <t>Red Plate Ttl. Premium</t>
  </si>
  <si>
    <t>Renewal Unit</t>
  </si>
  <si>
    <t>Renew Premium</t>
  </si>
  <si>
    <r>
      <t xml:space="preserve">Total Unit </t>
    </r>
    <r>
      <rPr>
        <sz val="8"/>
        <color theme="1"/>
        <rFont val="Calibri"/>
        <family val="2"/>
        <scheme val="minor"/>
      </rPr>
      <t>(Red Plate+ Renew)</t>
    </r>
  </si>
  <si>
    <t>Sum. Premium</t>
  </si>
  <si>
    <t>Current Port</t>
  </si>
  <si>
    <r>
      <t xml:space="preserve">Expected BP Unit </t>
    </r>
    <r>
      <rPr>
        <sz val="8"/>
        <color theme="1"/>
        <rFont val="Calibri"/>
        <family val="2"/>
        <scheme val="minor"/>
      </rPr>
      <t>(Refer Accident Rate 0.76)</t>
    </r>
  </si>
  <si>
    <t>BP CPU**</t>
  </si>
  <si>
    <r>
      <t xml:space="preserve">BP Sale Amount
(Current)
</t>
    </r>
    <r>
      <rPr>
        <b/>
        <sz val="12"/>
        <color theme="1"/>
        <rFont val="Calibri"/>
        <family val="2"/>
        <scheme val="minor"/>
      </rPr>
      <t>(A)</t>
    </r>
  </si>
  <si>
    <t>Return Ratio to Accident Rate</t>
  </si>
  <si>
    <t>Return Ratio to Ins. Sale</t>
  </si>
  <si>
    <t>Insurance Com.</t>
  </si>
  <si>
    <t>BP Profit</t>
  </si>
  <si>
    <t>Ttl Profit</t>
  </si>
  <si>
    <t>Profit/Policy</t>
  </si>
  <si>
    <t>New
 Port</t>
  </si>
  <si>
    <r>
      <t xml:space="preserve">BP Sale Amount
(New)
</t>
    </r>
    <r>
      <rPr>
        <b/>
        <sz val="12"/>
        <color theme="1"/>
        <rFont val="Calibri"/>
        <family val="2"/>
        <scheme val="minor"/>
      </rPr>
      <t>(B)</t>
    </r>
  </si>
  <si>
    <r>
      <t xml:space="preserve">% Diff </t>
    </r>
    <r>
      <rPr>
        <b/>
        <sz val="8"/>
        <color theme="1"/>
        <rFont val="Calibri"/>
        <family val="2"/>
        <scheme val="minor"/>
      </rPr>
      <t>(Current Port -New Port)</t>
    </r>
  </si>
  <si>
    <t>Diff. of BP Sale Amount [(A) - (B)]</t>
  </si>
  <si>
    <t>E</t>
  </si>
  <si>
    <t>Sum./Avg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</si>
  <si>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*Moving Acc. </t>
    </r>
    <r>
      <rPr>
        <b/>
        <sz val="11"/>
        <color theme="1"/>
        <rFont val="Calibri"/>
        <family val="2"/>
        <scheme val="minor"/>
      </rPr>
      <t>N-13</t>
    </r>
    <r>
      <rPr>
        <sz val="11"/>
        <color theme="1"/>
        <rFont val="Calibri"/>
        <family val="2"/>
        <scheme val="minor"/>
      </rPr>
      <t xml:space="preserve"> to </t>
    </r>
    <r>
      <rPr>
        <b/>
        <u/>
        <sz val="11"/>
        <color theme="1"/>
        <rFont val="Calibri"/>
        <family val="2"/>
        <scheme val="minor"/>
      </rPr>
      <t>N-1</t>
    </r>
  </si>
  <si>
    <r>
      <t xml:space="preserve">             **Moving Acc. </t>
    </r>
    <r>
      <rPr>
        <u/>
        <sz val="11"/>
        <color theme="1"/>
        <rFont val="Calibri"/>
        <family val="2"/>
        <scheme val="minor"/>
      </rPr>
      <t>N-12</t>
    </r>
    <r>
      <rPr>
        <sz val="11"/>
        <color theme="1"/>
        <rFont val="Calibri"/>
        <family val="2"/>
        <scheme val="minor"/>
      </rPr>
      <t xml:space="preserve"> to </t>
    </r>
    <r>
      <rPr>
        <u/>
        <sz val="11"/>
        <color theme="1"/>
        <rFont val="Calibri"/>
        <family val="2"/>
        <scheme val="minor"/>
      </rPr>
      <t>N</t>
    </r>
  </si>
  <si>
    <r>
      <rPr>
        <b/>
        <sz val="11"/>
        <color theme="1"/>
        <rFont val="Calibri"/>
        <family val="2"/>
        <scheme val="minor"/>
      </rPr>
      <t>Remark</t>
    </r>
    <r>
      <rPr>
        <sz val="11"/>
        <color theme="1"/>
        <rFont val="Calibri"/>
        <family val="2"/>
        <scheme val="minor"/>
      </rPr>
      <t>: Portfolio allocation is utilize same: Red Plate &amp; Renew</t>
    </r>
  </si>
  <si>
    <t>6-1-1-2 Portfolio Calculation</t>
  </si>
  <si>
    <t>INS Campaign Code</t>
  </si>
  <si>
    <t>Vehicle Model Code</t>
  </si>
  <si>
    <r>
      <t xml:space="preserve">Brand </t>
    </r>
    <r>
      <rPr>
        <sz val="11"/>
        <color rgb="FFFF0000"/>
        <rFont val="Calibri"/>
        <family val="2"/>
        <scheme val="minor"/>
      </rPr>
      <t>(other auto brands also allow in input)</t>
    </r>
  </si>
  <si>
    <t>R-VIY-11111-T1-10062018-1111</t>
  </si>
  <si>
    <t>Type of INS: N = New Car (Red plate INS), R = Renewal Insurance</t>
  </si>
  <si>
    <t>6_2_1_2 Ins Renew SOP,PIC set</t>
  </si>
  <si>
    <t>6_2_1_3 Ins Renew Portfolio</t>
  </si>
  <si>
    <t>6-2-1-4 Renw Portfolio Ca Logic</t>
  </si>
  <si>
    <t>6_2_1_4 InsRenew Sales Team Mgt</t>
  </si>
  <si>
    <t>6_2_1_1 1st Time Data Allocation</t>
  </si>
  <si>
    <t>1st Time Data Allocation</t>
  </si>
  <si>
    <t>Screen 2-6: 1st Time Data Allocation</t>
  </si>
  <si>
    <t>Sources of Data to Allocate:</t>
  </si>
  <si>
    <t>1. 1st Time renew (2nd year data)</t>
  </si>
  <si>
    <t>2. PAYD (1st contact N-6 Remiud/ 2nd contact when INS company upload premium)</t>
  </si>
  <si>
    <t>3. CONVINI-INSURE/ Long Term Insurance (Reminder call every 1 years at 6 months before yearly delivery date to remind customer not to renew other INS)</t>
  </si>
  <si>
    <t>4. Automatically Offer Transfer Premium: when customer has a claim history over 5,000 THB (linked with TOPSERVE)</t>
  </si>
  <si>
    <t>5. Added customer databased: (Toyota &amp; Non Toyota)</t>
  </si>
  <si>
    <t>Type of INS</t>
  </si>
  <si>
    <t>Original INS 
Company</t>
  </si>
  <si>
    <t>Class 
of INS</t>
  </si>
  <si>
    <t>T. Care/
Non T. Care</t>
  </si>
  <si>
    <t>CONVINI-INSURE/ Long Term INS</t>
  </si>
  <si>
    <t>Current INS Premium</t>
  </si>
  <si>
    <t>INS Expiry Date</t>
  </si>
  <si>
    <t>Vehicle Model</t>
  </si>
  <si>
    <t>Vehicle Grade</t>
  </si>
  <si>
    <t>Contct Salesperson</t>
  </si>
  <si>
    <t>INS Tele Marketing</t>
  </si>
  <si>
    <t>2nd year</t>
  </si>
  <si>
    <t>CONVINI-INSURE</t>
  </si>
  <si>
    <t>50,XXX</t>
  </si>
  <si>
    <t>XX May 20XX</t>
  </si>
  <si>
    <t>G</t>
  </si>
  <si>
    <t>Ms. XX XX</t>
  </si>
  <si>
    <t>Mr. XX XX</t>
  </si>
  <si>
    <t xml:space="preserve">  - PAYD</t>
  </si>
  <si>
    <t xml:space="preserve">  - CONVINI-INSURE Renewal</t>
  </si>
  <si>
    <t>Additional Toyota Customer Data</t>
  </si>
  <si>
    <t>2X,XXX</t>
  </si>
  <si>
    <t>CONVINI-INSURE Inform (yearly)</t>
  </si>
  <si>
    <r>
      <t xml:space="preserve">Over claim customer </t>
    </r>
    <r>
      <rPr>
        <i/>
        <sz val="10"/>
        <color theme="1"/>
        <rFont val="Calibri"/>
        <family val="2"/>
        <scheme val="minor"/>
      </rPr>
      <t>(offer transfer premium)</t>
    </r>
  </si>
  <si>
    <t>Other auto brands customer</t>
  </si>
  <si>
    <t>MSIG</t>
  </si>
  <si>
    <t>Honda City</t>
  </si>
  <si>
    <t>S</t>
  </si>
  <si>
    <t>6_2_1_5 Re-allocate customer for Telestaff</t>
  </si>
  <si>
    <t>New</t>
  </si>
  <si>
    <t>Update: Temporary Registration Number Logic (N=New Car, R=Renew)</t>
  </si>
  <si>
    <t>Cut Off</t>
  </si>
  <si>
    <t>Screen 2-9: Insurance Renewal Sales Team Management</t>
  </si>
  <si>
    <t>Additional Toyota Cust. Data</t>
  </si>
  <si>
    <t>Other auto brands</t>
  </si>
  <si>
    <t>Update auto generate "Temporary Registration Number"</t>
  </si>
  <si>
    <t>Update Link Accident record from TOPSERV for propose transferred price</t>
  </si>
  <si>
    <t>Last Action</t>
  </si>
  <si>
    <t>4_2_1 DLR Input Cust Info</t>
  </si>
  <si>
    <t>6.3 Customer Account Management</t>
  </si>
  <si>
    <t>PAYD</t>
  </si>
  <si>
    <t>1.As Command form Telematic Head Unit (N-4 to N-1)
2.Final call by Telesale Team (In case no order from Head-Unit)</t>
  </si>
  <si>
    <t>1. Greating Call (N-24, N-12)
2. Renewal Call (N-4)</t>
  </si>
  <si>
    <t>Normal Customer (1 Yr)</t>
  </si>
  <si>
    <t>Long Term Ins. (3 Yr)</t>
  </si>
  <si>
    <t>Customer Type: Specifit@Red Plate</t>
  </si>
  <si>
    <t xml:space="preserve">1. Refer Call Plan SOP that dealer select </t>
  </si>
  <si>
    <t>Note</t>
  </si>
  <si>
    <t>Renewal Call Logic</t>
  </si>
  <si>
    <t>Manual Customer (1 Yr)</t>
  </si>
  <si>
    <t>1. Dealer will specific ins. Expire date
2. Refer Call Plan SOP that dealer select</t>
  </si>
  <si>
    <t>4_2_1 DLR Input Cust Info
6_2_1_2 Ins Renew SOP,PIC set</t>
  </si>
  <si>
    <t>4-1-1-1 Renewal Call Logic</t>
  </si>
  <si>
    <t>Calculation Support</t>
  </si>
  <si>
    <t>x</t>
  </si>
  <si>
    <t>Series Name</t>
  </si>
  <si>
    <t>Key in date</t>
  </si>
  <si>
    <t>Show vin that key activate following preriod</t>
  </si>
  <si>
    <t>Citizen ID</t>
  </si>
  <si>
    <t>use for searching</t>
  </si>
  <si>
    <t>Flag Y/N</t>
  </si>
  <si>
    <t>2. Reg no.</t>
  </si>
  <si>
    <t>6 Color</t>
  </si>
  <si>
    <t>7. Model year (ปีผลิต)</t>
  </si>
  <si>
    <t>8. weight/cc</t>
  </si>
  <si>
    <t>9. veh type (เก๋ง/ตู้/กระบะ)</t>
  </si>
  <si>
    <t>9.3 ทุนประกัน</t>
  </si>
  <si>
    <t>search by vin</t>
  </si>
  <si>
    <t xml:space="preserve">2. Show premium of compulsory INS </t>
  </si>
  <si>
    <t>1. Include compulsory insurance (พรบ.) -&gt; ติ๊กว่าออก พรบ ไปแล้ว ใช่ไหม ?</t>
  </si>
  <si>
    <t>3. Select type of new car voluntary insurance (1st class/ 2nd class/ 3rd class)</t>
  </si>
  <si>
    <t>8. Premium input (Suggest by info. From INS company)</t>
  </si>
  <si>
    <t>7. Input duration of Long Term Insurance Coverage ( 36 month )</t>
  </si>
  <si>
    <t>6. Sales man code</t>
  </si>
  <si>
    <t>เก็บ back end</t>
  </si>
  <si>
    <t>6. TLT</t>
  </si>
  <si>
    <t>Import premium</t>
  </si>
  <si>
    <t>1. Activate Red plate Insurance</t>
  </si>
  <si>
    <t>Initail Data</t>
  </si>
  <si>
    <t>ผ</t>
  </si>
  <si>
    <t xml:space="preserve">Buy off/ Dealer arrival/ Confirm Booking/ Delivery
Buy off - มี dealer, brach code, </t>
  </si>
  <si>
    <t>Sales DLR</t>
  </si>
  <si>
    <t>Sales BRC</t>
  </si>
  <si>
    <t>Sales DT</t>
  </si>
  <si>
    <t>PROD DT</t>
  </si>
  <si>
    <t>Cust Own CD</t>
  </si>
  <si>
    <t>Status</t>
  </si>
  <si>
    <t>TMT</t>
  </si>
  <si>
    <t>DUMMY-TMT</t>
  </si>
  <si>
    <t>PDI</t>
  </si>
  <si>
    <t>DUMMY-16212</t>
  </si>
  <si>
    <t>Dealer arrival</t>
  </si>
  <si>
    <t>MN</t>
  </si>
  <si>
    <t>C13064903</t>
  </si>
  <si>
    <t>C13064904</t>
  </si>
  <si>
    <t>Revise Retail Sales</t>
  </si>
  <si>
    <t>Buy off: ไม่สามารถออก insurance ได้ สามารถ search ได้ถ้าใส่ vin ครบเท่านั้น</t>
  </si>
  <si>
    <t>Final Assign</t>
  </si>
  <si>
    <t>Dealer Arrival</t>
  </si>
  <si>
    <t>Confirm Booking</t>
  </si>
  <si>
    <t>Unassign (Buy Off)</t>
  </si>
  <si>
    <t>Customer CD</t>
  </si>
  <si>
    <t>Matched</t>
  </si>
  <si>
    <t>Delivery</t>
  </si>
  <si>
    <t>VIN No</t>
  </si>
  <si>
    <t>Sales Date เปลี่ยน</t>
  </si>
  <si>
    <t>ไม่ให้ search เจอทุกกรณี</t>
  </si>
  <si>
    <t>สามารถ search ได้ถ้าใส่ vin ครบเท่านั้น ถ้าไม่ใส่ vin จะเห็นเฉพาะของ dealer ตัวเอง</t>
  </si>
  <si>
    <t>Vin no (20 digits)</t>
  </si>
  <si>
    <t>03</t>
  </si>
  <si>
    <t>04</t>
  </si>
  <si>
    <t>51</t>
  </si>
  <si>
    <t>61</t>
  </si>
  <si>
    <t>69</t>
  </si>
  <si>
    <t>Operation Code (DDMS)</t>
  </si>
  <si>
    <t>New/ Temporary number/ Issued Insurance policy</t>
  </si>
  <si>
    <t>Need Info</t>
  </si>
  <si>
    <t>Request Cancel</t>
  </si>
  <si>
    <t>Completed</t>
  </si>
  <si>
    <t>Cancel</t>
  </si>
  <si>
    <t>Waiting Activate</t>
  </si>
  <si>
    <t>Dealer</t>
  </si>
  <si>
    <t>a</t>
  </si>
  <si>
    <t>Dealer delete เลย</t>
  </si>
  <si>
    <t>Insurance Type</t>
  </si>
  <si>
    <t>Non T.Care</t>
  </si>
  <si>
    <t>Premium Type</t>
  </si>
  <si>
    <t>TMT Campiagn</t>
  </si>
  <si>
    <t>00</t>
  </si>
  <si>
    <t>10</t>
  </si>
  <si>
    <t>20</t>
  </si>
  <si>
    <t>30</t>
  </si>
  <si>
    <t>40: Request Cancel</t>
  </si>
  <si>
    <t>99</t>
  </si>
  <si>
    <t>Waiting Submit</t>
  </si>
  <si>
    <t>Button</t>
  </si>
  <si>
    <t>Save</t>
  </si>
  <si>
    <t>Submit</t>
  </si>
  <si>
    <t>Reset</t>
  </si>
  <si>
    <t>X</t>
  </si>
  <si>
    <t>Delete</t>
  </si>
  <si>
    <t>Activate</t>
  </si>
  <si>
    <t>Waiting Activate - Edit</t>
  </si>
  <si>
    <t>Request Edit</t>
  </si>
  <si>
    <t>nadechpong@th.fujitsu.com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</si>
</sst>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sz val="6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26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sz val="1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trike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1"/>
      <color theme="1"/>
      <name val="Webdings"/>
      <family val="1"/>
      <charset val="2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7" fillId="0" borderId="0" applyNumberFormat="0" applyFill="0" applyBorder="0" applyAlignment="0" applyProtection="0"/>
  </cellStyleXfs>
  <cellXfs count="458">
    <xf numFmtId="0" fontId="0" fillId="0" borderId="0" xfId="0"/>
    <xf numFmtId="0" fontId="3" fillId="0" borderId="1" xfId="1" applyFont="1" applyBorder="1"/>
    <xf numFmtId="0" fontId="3" fillId="0" borderId="2" xfId="1" applyFont="1" applyBorder="1"/>
    <xf numFmtId="0" fontId="3" fillId="0" borderId="2" xfId="1" applyFont="1" applyFill="1" applyBorder="1"/>
    <xf numFmtId="0" fontId="3" fillId="0" borderId="3" xfId="1" applyFont="1" applyBorder="1"/>
    <xf numFmtId="0" fontId="3" fillId="0" borderId="0" xfId="1" applyFont="1"/>
    <xf numFmtId="0" fontId="3" fillId="0" borderId="4" xfId="1" applyFont="1" applyBorder="1"/>
    <xf numFmtId="0" fontId="3" fillId="0" borderId="0" xfId="1" applyFont="1" applyBorder="1"/>
    <xf numFmtId="0" fontId="3" fillId="0" borderId="0" xfId="1" applyFont="1" applyFill="1" applyBorder="1"/>
    <xf numFmtId="0" fontId="4" fillId="0" borderId="5" xfId="1" applyFont="1" applyBorder="1" applyAlignment="1">
      <alignment horizontal="right"/>
    </xf>
    <xf numFmtId="0" fontId="5" fillId="0" borderId="0" xfId="1" applyFont="1" applyFill="1" applyBorder="1"/>
    <xf numFmtId="0" fontId="3" fillId="0" borderId="5" xfId="1" applyFont="1" applyBorder="1"/>
    <xf numFmtId="0" fontId="3" fillId="0" borderId="6" xfId="1" applyFont="1" applyBorder="1"/>
    <xf numFmtId="0" fontId="6" fillId="0" borderId="4" xfId="1" applyFont="1" applyBorder="1" applyAlignment="1">
      <alignment horizont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9" fillId="0" borderId="7" xfId="1" applyFont="1" applyBorder="1" applyAlignment="1">
      <alignment horizontal="center" vertical="center"/>
    </xf>
    <xf numFmtId="0" fontId="10" fillId="0" borderId="10" xfId="1" applyFont="1" applyFill="1" applyBorder="1" applyAlignment="1"/>
    <xf numFmtId="0" fontId="3" fillId="0" borderId="14" xfId="1" applyFont="1" applyFill="1" applyBorder="1"/>
    <xf numFmtId="0" fontId="3" fillId="0" borderId="10" xfId="1" applyFont="1" applyFill="1" applyBorder="1"/>
    <xf numFmtId="0" fontId="3" fillId="0" borderId="7" xfId="1" applyFont="1" applyFill="1" applyBorder="1"/>
    <xf numFmtId="0" fontId="3" fillId="0" borderId="12" xfId="1" applyFont="1" applyFill="1" applyBorder="1"/>
    <xf numFmtId="0" fontId="3" fillId="0" borderId="13" xfId="1" applyFont="1" applyBorder="1"/>
    <xf numFmtId="0" fontId="11" fillId="0" borderId="15" xfId="1" applyFont="1" applyBorder="1" applyAlignment="1">
      <alignment vertical="center"/>
    </xf>
    <xf numFmtId="0" fontId="11" fillId="0" borderId="16" xfId="1" applyFont="1" applyBorder="1" applyAlignment="1">
      <alignment vertical="center"/>
    </xf>
    <xf numFmtId="0" fontId="12" fillId="0" borderId="17" xfId="1" applyFont="1" applyFill="1" applyBorder="1"/>
    <xf numFmtId="0" fontId="3" fillId="0" borderId="18" xfId="1" applyFont="1" applyFill="1" applyBorder="1"/>
    <xf numFmtId="0" fontId="3" fillId="0" borderId="17" xfId="1" applyFont="1" applyFill="1" applyBorder="1"/>
    <xf numFmtId="0" fontId="3" fillId="0" borderId="19" xfId="1" applyFont="1" applyFill="1" applyBorder="1"/>
    <xf numFmtId="0" fontId="3" fillId="0" borderId="20" xfId="1" applyFont="1" applyBorder="1"/>
    <xf numFmtId="0" fontId="11" fillId="0" borderId="15" xfId="1" applyFont="1" applyBorder="1" applyAlignment="1">
      <alignment vertical="center" wrapText="1"/>
    </xf>
    <xf numFmtId="0" fontId="11" fillId="0" borderId="22" xfId="1" applyFont="1" applyBorder="1" applyAlignment="1">
      <alignment vertical="center" wrapText="1"/>
    </xf>
    <xf numFmtId="0" fontId="12" fillId="0" borderId="23" xfId="1" applyFont="1" applyFill="1" applyBorder="1"/>
    <xf numFmtId="0" fontId="3" fillId="0" borderId="22" xfId="1" applyFont="1" applyFill="1" applyBorder="1"/>
    <xf numFmtId="0" fontId="3" fillId="0" borderId="23" xfId="1" applyFont="1" applyFill="1" applyBorder="1"/>
    <xf numFmtId="0" fontId="3" fillId="0" borderId="24" xfId="1" applyFont="1" applyFill="1" applyBorder="1"/>
    <xf numFmtId="0" fontId="3" fillId="0" borderId="25" xfId="1" applyFont="1" applyBorder="1"/>
    <xf numFmtId="0" fontId="11" fillId="0" borderId="21" xfId="1" applyFont="1" applyBorder="1" applyAlignment="1">
      <alignment vertical="center"/>
    </xf>
    <xf numFmtId="0" fontId="12" fillId="0" borderId="26" xfId="1" applyFont="1" applyFill="1" applyBorder="1"/>
    <xf numFmtId="0" fontId="3" fillId="0" borderId="27" xfId="1" applyFont="1" applyFill="1" applyBorder="1"/>
    <xf numFmtId="0" fontId="3" fillId="0" borderId="26" xfId="1" applyFont="1" applyFill="1" applyBorder="1"/>
    <xf numFmtId="0" fontId="3" fillId="0" borderId="28" xfId="1" applyFont="1" applyFill="1" applyBorder="1"/>
    <xf numFmtId="0" fontId="3" fillId="0" borderId="29" xfId="1" applyFont="1" applyBorder="1"/>
    <xf numFmtId="0" fontId="13" fillId="0" borderId="9" xfId="1" applyFont="1" applyBorder="1" applyAlignment="1">
      <alignment horizontal="center" vertical="center"/>
    </xf>
    <xf numFmtId="0" fontId="12" fillId="0" borderId="10" xfId="1" applyFont="1" applyFill="1" applyBorder="1"/>
    <xf numFmtId="0" fontId="3" fillId="0" borderId="7" xfId="1" applyFont="1" applyBorder="1"/>
    <xf numFmtId="0" fontId="9" fillId="0" borderId="7" xfId="1" applyFont="1" applyBorder="1" applyAlignment="1">
      <alignment vertical="center" wrapText="1"/>
    </xf>
    <xf numFmtId="0" fontId="9" fillId="0" borderId="16" xfId="1" applyFont="1" applyBorder="1" applyAlignment="1">
      <alignment vertical="center" wrapText="1"/>
    </xf>
    <xf numFmtId="0" fontId="12" fillId="0" borderId="31" xfId="1" applyFont="1" applyFill="1" applyBorder="1"/>
    <xf numFmtId="0" fontId="3" fillId="0" borderId="16" xfId="1" applyFont="1" applyFill="1" applyBorder="1"/>
    <xf numFmtId="0" fontId="3" fillId="0" borderId="32" xfId="1" applyFont="1" applyFill="1" applyBorder="1"/>
    <xf numFmtId="0" fontId="3" fillId="0" borderId="31" xfId="1" applyFont="1" applyFill="1" applyBorder="1"/>
    <xf numFmtId="0" fontId="3" fillId="0" borderId="16" xfId="1" applyFont="1" applyBorder="1"/>
    <xf numFmtId="0" fontId="3" fillId="2" borderId="4" xfId="1" applyFont="1" applyFill="1" applyBorder="1"/>
    <xf numFmtId="0" fontId="3" fillId="2" borderId="0" xfId="1" applyFont="1" applyFill="1" applyBorder="1"/>
    <xf numFmtId="0" fontId="3" fillId="2" borderId="0" xfId="1" applyFont="1" applyFill="1"/>
    <xf numFmtId="0" fontId="9" fillId="0" borderId="10" xfId="1" applyFont="1" applyBorder="1" applyAlignment="1">
      <alignment vertical="center" wrapText="1"/>
    </xf>
    <xf numFmtId="0" fontId="9" fillId="0" borderId="14" xfId="1" applyFont="1" applyBorder="1" applyAlignment="1">
      <alignment vertical="center" wrapText="1"/>
    </xf>
    <xf numFmtId="0" fontId="14" fillId="0" borderId="6" xfId="1" applyFont="1" applyFill="1" applyBorder="1"/>
    <xf numFmtId="0" fontId="3" fillId="0" borderId="6" xfId="1" applyFont="1" applyFill="1" applyBorder="1"/>
    <xf numFmtId="0" fontId="3" fillId="0" borderId="33" xfId="1" applyFont="1" applyFill="1" applyBorder="1"/>
    <xf numFmtId="0" fontId="3" fillId="0" borderId="34" xfId="1" applyFont="1" applyBorder="1"/>
    <xf numFmtId="0" fontId="9" fillId="2" borderId="7" xfId="1" applyFont="1" applyFill="1" applyBorder="1" applyAlignment="1">
      <alignment horizontal="center" vertical="center" wrapText="1"/>
    </xf>
    <xf numFmtId="0" fontId="14" fillId="2" borderId="10" xfId="1" applyFont="1" applyFill="1" applyBorder="1"/>
    <xf numFmtId="0" fontId="3" fillId="2" borderId="7" xfId="1" applyFont="1" applyFill="1" applyBorder="1"/>
    <xf numFmtId="0" fontId="3" fillId="2" borderId="10" xfId="1" applyFont="1" applyFill="1" applyBorder="1"/>
    <xf numFmtId="0" fontId="3" fillId="2" borderId="12" xfId="1" applyFont="1" applyFill="1" applyBorder="1"/>
    <xf numFmtId="0" fontId="3" fillId="2" borderId="13" xfId="1" applyFont="1" applyFill="1" applyBorder="1"/>
    <xf numFmtId="0" fontId="13" fillId="0" borderId="7" xfId="1" applyFont="1" applyBorder="1" applyAlignment="1">
      <alignment horizontal="center" vertical="center"/>
    </xf>
    <xf numFmtId="0" fontId="3" fillId="0" borderId="35" xfId="1" applyFont="1" applyBorder="1"/>
    <xf numFmtId="0" fontId="3" fillId="0" borderId="36" xfId="1" applyFont="1" applyBorder="1"/>
    <xf numFmtId="0" fontId="3" fillId="0" borderId="36" xfId="1" applyFont="1" applyFill="1" applyBorder="1"/>
    <xf numFmtId="0" fontId="3" fillId="0" borderId="37" xfId="1" applyFont="1" applyBorder="1"/>
    <xf numFmtId="0" fontId="3" fillId="0" borderId="0" xfId="1" applyFont="1" applyFill="1"/>
    <xf numFmtId="0" fontId="16" fillId="0" borderId="9" xfId="0" applyFont="1" applyBorder="1" applyAlignment="1">
      <alignment horizontal="left" vertical="center"/>
    </xf>
    <xf numFmtId="0" fontId="0" fillId="0" borderId="21" xfId="0" applyBorder="1"/>
    <xf numFmtId="0" fontId="0" fillId="0" borderId="14" xfId="0" applyBorder="1"/>
    <xf numFmtId="0" fontId="0" fillId="0" borderId="7" xfId="0" applyBorder="1"/>
    <xf numFmtId="0" fontId="1" fillId="0" borderId="7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7" fillId="0" borderId="0" xfId="0" applyFont="1"/>
    <xf numFmtId="0" fontId="0" fillId="0" borderId="14" xfId="0" applyBorder="1" applyAlignment="1">
      <alignment horizontal="center"/>
    </xf>
    <xf numFmtId="0" fontId="16" fillId="0" borderId="2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22" xfId="0" applyBorder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16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quotePrefix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10" fillId="0" borderId="38" xfId="0" applyFont="1" applyBorder="1" applyAlignment="1">
      <alignment horizontal="center" vertical="center"/>
    </xf>
    <xf numFmtId="0" fontId="0" fillId="0" borderId="38" xfId="0" applyBorder="1"/>
    <xf numFmtId="0" fontId="0" fillId="0" borderId="33" xfId="0" applyBorder="1"/>
    <xf numFmtId="0" fontId="1" fillId="0" borderId="21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21" xfId="0" applyBorder="1" applyAlignment="1"/>
    <xf numFmtId="0" fontId="0" fillId="0" borderId="14" xfId="0" applyBorder="1" applyAlignment="1"/>
    <xf numFmtId="0" fontId="1" fillId="0" borderId="7" xfId="0" applyFont="1" applyBorder="1"/>
    <xf numFmtId="0" fontId="0" fillId="0" borderId="7" xfId="0" applyFont="1" applyBorder="1"/>
    <xf numFmtId="0" fontId="0" fillId="0" borderId="9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0" fillId="0" borderId="2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30" xfId="0" applyBorder="1"/>
    <xf numFmtId="0" fontId="0" fillId="0" borderId="39" xfId="0" applyBorder="1"/>
    <xf numFmtId="0" fontId="0" fillId="0" borderId="11" xfId="0" applyBorder="1"/>
    <xf numFmtId="0" fontId="0" fillId="0" borderId="9" xfId="0" applyBorder="1"/>
    <xf numFmtId="0" fontId="0" fillId="0" borderId="7" xfId="0" applyBorder="1" applyAlignment="1">
      <alignment wrapText="1"/>
    </xf>
    <xf numFmtId="0" fontId="10" fillId="0" borderId="21" xfId="0" applyFont="1" applyBorder="1" applyAlignment="1">
      <alignment horizontal="left" vertical="center" wrapText="1"/>
    </xf>
    <xf numFmtId="0" fontId="18" fillId="0" borderId="7" xfId="0" applyFont="1" applyBorder="1"/>
    <xf numFmtId="0" fontId="18" fillId="0" borderId="0" xfId="0" applyFont="1"/>
    <xf numFmtId="0" fontId="1" fillId="0" borderId="0" xfId="0" applyFont="1"/>
    <xf numFmtId="0" fontId="0" fillId="0" borderId="7" xfId="0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8" fillId="0" borderId="7" xfId="0" applyFont="1" applyFill="1" applyBorder="1" applyAlignment="1">
      <alignment horizontal="center"/>
    </xf>
    <xf numFmtId="0" fontId="10" fillId="0" borderId="21" xfId="0" applyFont="1" applyBorder="1" applyAlignment="1">
      <alignment vertical="center"/>
    </xf>
    <xf numFmtId="0" fontId="10" fillId="0" borderId="21" xfId="0" applyFont="1" applyBorder="1" applyAlignment="1">
      <alignment vertical="center" wrapText="1"/>
    </xf>
    <xf numFmtId="0" fontId="19" fillId="0" borderId="7" xfId="0" applyFont="1" applyBorder="1" applyAlignment="1">
      <alignment horizontal="left"/>
    </xf>
    <xf numFmtId="0" fontId="16" fillId="0" borderId="2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0" fillId="0" borderId="9" xfId="0" applyBorder="1" applyAlignment="1">
      <alignment vertical="top" wrapText="1"/>
    </xf>
    <xf numFmtId="0" fontId="0" fillId="0" borderId="21" xfId="0" applyBorder="1" applyAlignment="1">
      <alignment vertical="top"/>
    </xf>
    <xf numFmtId="0" fontId="0" fillId="0" borderId="14" xfId="0" applyBorder="1" applyAlignment="1">
      <alignment vertical="top"/>
    </xf>
    <xf numFmtId="0" fontId="10" fillId="0" borderId="14" xfId="0" applyFont="1" applyBorder="1" applyAlignment="1">
      <alignment vertical="center"/>
    </xf>
    <xf numFmtId="0" fontId="0" fillId="0" borderId="21" xfId="0" applyBorder="1" applyAlignment="1">
      <alignment vertical="top" wrapText="1"/>
    </xf>
    <xf numFmtId="0" fontId="0" fillId="0" borderId="9" xfId="0" applyBorder="1" applyAlignment="1">
      <alignment horizontal="left"/>
    </xf>
    <xf numFmtId="0" fontId="0" fillId="0" borderId="21" xfId="0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/>
    <xf numFmtId="0" fontId="16" fillId="0" borderId="2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0" xfId="0" applyBorder="1"/>
    <xf numFmtId="0" fontId="16" fillId="0" borderId="2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0" borderId="0" xfId="0" applyFill="1" applyBorder="1"/>
    <xf numFmtId="9" fontId="0" fillId="0" borderId="7" xfId="0" applyNumberFormat="1" applyBorder="1"/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0" fillId="0" borderId="40" xfId="0" applyBorder="1"/>
    <xf numFmtId="9" fontId="0" fillId="0" borderId="7" xfId="0" applyNumberForma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6" fillId="0" borderId="2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9" xfId="0" applyFont="1" applyBorder="1" applyAlignment="1">
      <alignment vertical="center" wrapText="1"/>
    </xf>
    <xf numFmtId="0" fontId="15" fillId="0" borderId="30" xfId="0" applyFont="1" applyBorder="1" applyAlignment="1">
      <alignment horizontal="center"/>
    </xf>
    <xf numFmtId="0" fontId="16" fillId="0" borderId="21" xfId="0" applyFont="1" applyBorder="1" applyAlignment="1">
      <alignment horizontal="left" vertical="center" wrapText="1"/>
    </xf>
    <xf numFmtId="0" fontId="15" fillId="0" borderId="14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22" fillId="0" borderId="7" xfId="0" applyFont="1" applyBorder="1" applyAlignment="1">
      <alignment horizontal="left"/>
    </xf>
    <xf numFmtId="0" fontId="1" fillId="0" borderId="30" xfId="0" applyFont="1" applyBorder="1"/>
    <xf numFmtId="0" fontId="1" fillId="0" borderId="40" xfId="0" applyFont="1" applyBorder="1"/>
    <xf numFmtId="0" fontId="22" fillId="0" borderId="30" xfId="0" applyFont="1" applyBorder="1" applyAlignment="1">
      <alignment horizontal="left"/>
    </xf>
    <xf numFmtId="0" fontId="0" fillId="0" borderId="8" xfId="0" applyBorder="1"/>
    <xf numFmtId="0" fontId="0" fillId="0" borderId="6" xfId="0" applyBorder="1"/>
    <xf numFmtId="0" fontId="0" fillId="0" borderId="40" xfId="0" applyFill="1" applyBorder="1"/>
    <xf numFmtId="0" fontId="1" fillId="0" borderId="15" xfId="0" applyFont="1" applyBorder="1"/>
    <xf numFmtId="0" fontId="10" fillId="0" borderId="2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2" xfId="0" applyBorder="1"/>
    <xf numFmtId="0" fontId="0" fillId="0" borderId="10" xfId="0" applyBorder="1"/>
    <xf numFmtId="0" fontId="1" fillId="0" borderId="12" xfId="0" applyFont="1" applyBorder="1"/>
    <xf numFmtId="0" fontId="0" fillId="0" borderId="14" xfId="0" applyBorder="1" applyAlignment="1">
      <alignment horizontal="center" vertical="center"/>
    </xf>
    <xf numFmtId="0" fontId="0" fillId="0" borderId="7" xfId="0" quotePrefix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6" fillId="0" borderId="2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/>
    <xf numFmtId="0" fontId="16" fillId="0" borderId="2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24" fillId="0" borderId="0" xfId="0" applyFont="1"/>
    <xf numFmtId="0" fontId="1" fillId="5" borderId="7" xfId="0" applyFont="1" applyFill="1" applyBorder="1" applyAlignment="1">
      <alignment horizontal="center" vertical="center" wrapText="1"/>
    </xf>
    <xf numFmtId="0" fontId="0" fillId="6" borderId="40" xfId="0" applyFill="1" applyBorder="1"/>
    <xf numFmtId="0" fontId="10" fillId="0" borderId="2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7" borderId="0" xfId="0" applyFill="1"/>
    <xf numFmtId="0" fontId="24" fillId="7" borderId="0" xfId="0" applyFont="1" applyFill="1"/>
    <xf numFmtId="0" fontId="1" fillId="7" borderId="15" xfId="0" applyFont="1" applyFill="1" applyBorder="1"/>
    <xf numFmtId="0" fontId="0" fillId="7" borderId="8" xfId="0" applyFill="1" applyBorder="1"/>
    <xf numFmtId="0" fontId="0" fillId="7" borderId="30" xfId="0" applyFill="1" applyBorder="1"/>
    <xf numFmtId="0" fontId="25" fillId="7" borderId="30" xfId="0" applyFont="1" applyFill="1" applyBorder="1" applyAlignment="1">
      <alignment vertical="center"/>
    </xf>
    <xf numFmtId="0" fontId="0" fillId="7" borderId="38" xfId="0" applyFill="1" applyBorder="1"/>
    <xf numFmtId="0" fontId="25" fillId="7" borderId="40" xfId="0" applyFont="1" applyFill="1" applyBorder="1" applyAlignment="1">
      <alignment vertical="center"/>
    </xf>
    <xf numFmtId="0" fontId="0" fillId="7" borderId="40" xfId="0" applyFill="1" applyBorder="1"/>
    <xf numFmtId="0" fontId="0" fillId="7" borderId="33" xfId="0" applyFill="1" applyBorder="1"/>
    <xf numFmtId="0" fontId="0" fillId="7" borderId="6" xfId="0" applyFill="1" applyBorder="1"/>
    <xf numFmtId="0" fontId="0" fillId="7" borderId="39" xfId="0" applyFill="1" applyBorder="1"/>
    <xf numFmtId="0" fontId="25" fillId="7" borderId="39" xfId="0" applyFont="1" applyFill="1" applyBorder="1" applyAlignment="1">
      <alignment vertical="center"/>
    </xf>
    <xf numFmtId="0" fontId="24" fillId="7" borderId="0" xfId="0" applyFont="1" applyFill="1" applyBorder="1" applyAlignment="1">
      <alignment horizontal="left"/>
    </xf>
    <xf numFmtId="0" fontId="24" fillId="7" borderId="40" xfId="0" applyFont="1" applyFill="1" applyBorder="1"/>
    <xf numFmtId="0" fontId="24" fillId="7" borderId="6" xfId="0" applyFont="1" applyFill="1" applyBorder="1"/>
    <xf numFmtId="0" fontId="24" fillId="7" borderId="39" xfId="0" applyFont="1" applyFill="1" applyBorder="1"/>
    <xf numFmtId="0" fontId="24" fillId="7" borderId="0" xfId="0" applyFont="1" applyFill="1" applyBorder="1"/>
    <xf numFmtId="0" fontId="25" fillId="7" borderId="9" xfId="0" applyFont="1" applyFill="1" applyBorder="1" applyAlignment="1">
      <alignment vertical="center"/>
    </xf>
    <xf numFmtId="0" fontId="25" fillId="7" borderId="21" xfId="0" applyFont="1" applyFill="1" applyBorder="1" applyAlignment="1">
      <alignment vertical="center"/>
    </xf>
    <xf numFmtId="0" fontId="25" fillId="7" borderId="14" xfId="0" applyFont="1" applyFill="1" applyBorder="1" applyAlignment="1">
      <alignment vertical="center"/>
    </xf>
    <xf numFmtId="0" fontId="24" fillId="7" borderId="38" xfId="0" applyFont="1" applyFill="1" applyBorder="1"/>
    <xf numFmtId="0" fontId="24" fillId="7" borderId="0" xfId="0" applyFont="1" applyFill="1" applyBorder="1" applyAlignment="1">
      <alignment vertical="center"/>
    </xf>
    <xf numFmtId="0" fontId="24" fillId="7" borderId="40" xfId="0" applyFont="1" applyFill="1" applyBorder="1" applyAlignment="1">
      <alignment vertical="center"/>
    </xf>
    <xf numFmtId="0" fontId="25" fillId="7" borderId="21" xfId="0" applyFont="1" applyFill="1" applyBorder="1"/>
    <xf numFmtId="0" fontId="26" fillId="7" borderId="21" xfId="0" applyFont="1" applyFill="1" applyBorder="1" applyAlignment="1">
      <alignment vertical="center"/>
    </xf>
    <xf numFmtId="0" fontId="0" fillId="7" borderId="0" xfId="0" applyFill="1" applyBorder="1"/>
    <xf numFmtId="0" fontId="24" fillId="7" borderId="40" xfId="0" applyFont="1" applyFill="1" applyBorder="1" applyAlignment="1">
      <alignment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8" borderId="14" xfId="0" applyFill="1" applyBorder="1" applyAlignment="1">
      <alignment vertical="top" wrapText="1"/>
    </xf>
    <xf numFmtId="0" fontId="0" fillId="0" borderId="33" xfId="0" applyBorder="1" applyAlignment="1">
      <alignment vertical="top" wrapText="1"/>
    </xf>
    <xf numFmtId="0" fontId="1" fillId="0" borderId="41" xfId="0" applyFont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0" fontId="0" fillId="9" borderId="7" xfId="0" applyFill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1" fillId="0" borderId="42" xfId="0" applyFont="1" applyBorder="1" applyAlignment="1">
      <alignment horizontal="center" vertical="top" wrapText="1"/>
    </xf>
    <xf numFmtId="0" fontId="1" fillId="10" borderId="11" xfId="0" applyFont="1" applyFill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8" borderId="7" xfId="0" applyFill="1" applyBorder="1"/>
    <xf numFmtId="164" fontId="0" fillId="0" borderId="12" xfId="2" applyNumberFormat="1" applyFont="1" applyBorder="1"/>
    <xf numFmtId="9" fontId="1" fillId="0" borderId="43" xfId="3" applyFont="1" applyBorder="1"/>
    <xf numFmtId="164" fontId="0" fillId="0" borderId="0" xfId="2" applyNumberFormat="1" applyFont="1"/>
    <xf numFmtId="1" fontId="0" fillId="0" borderId="7" xfId="3" applyNumberFormat="1" applyFont="1" applyBorder="1"/>
    <xf numFmtId="9" fontId="0" fillId="0" borderId="7" xfId="3" applyFont="1" applyBorder="1"/>
    <xf numFmtId="9" fontId="0" fillId="0" borderId="0" xfId="3" applyFont="1" applyBorder="1"/>
    <xf numFmtId="1" fontId="0" fillId="0" borderId="0" xfId="3" applyNumberFormat="1" applyFont="1" applyBorder="1"/>
    <xf numFmtId="9" fontId="18" fillId="2" borderId="44" xfId="3" applyFont="1" applyFill="1" applyBorder="1"/>
    <xf numFmtId="164" fontId="0" fillId="0" borderId="11" xfId="2" applyNumberFormat="1" applyFont="1" applyBorder="1"/>
    <xf numFmtId="164" fontId="0" fillId="0" borderId="7" xfId="2" applyNumberFormat="1" applyFont="1" applyBorder="1"/>
    <xf numFmtId="9" fontId="1" fillId="0" borderId="44" xfId="3" applyFont="1" applyBorder="1"/>
    <xf numFmtId="9" fontId="0" fillId="2" borderId="44" xfId="3" applyFont="1" applyFill="1" applyBorder="1"/>
    <xf numFmtId="9" fontId="1" fillId="0" borderId="45" xfId="3" applyFont="1" applyBorder="1"/>
    <xf numFmtId="9" fontId="0" fillId="0" borderId="45" xfId="3" applyFont="1" applyBorder="1"/>
    <xf numFmtId="0" fontId="33" fillId="7" borderId="21" xfId="0" applyFont="1" applyFill="1" applyBorder="1" applyAlignment="1">
      <alignment vertical="center"/>
    </xf>
    <xf numFmtId="0" fontId="34" fillId="7" borderId="40" xfId="0" applyFont="1" applyFill="1" applyBorder="1"/>
    <xf numFmtId="0" fontId="24" fillId="7" borderId="40" xfId="0" applyFont="1" applyFill="1" applyBorder="1" applyAlignment="1">
      <alignment horizontal="left" vertical="top"/>
    </xf>
    <xf numFmtId="0" fontId="24" fillId="7" borderId="0" xfId="0" applyFont="1" applyFill="1" applyBorder="1" applyAlignment="1">
      <alignment horizontal="left" vertical="center" wrapText="1"/>
    </xf>
    <xf numFmtId="0" fontId="24" fillId="7" borderId="40" xfId="0" applyFont="1" applyFill="1" applyBorder="1" applyAlignment="1">
      <alignment horizontal="left" vertical="center" wrapText="1"/>
    </xf>
    <xf numFmtId="0" fontId="16" fillId="0" borderId="2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10" fillId="0" borderId="38" xfId="0" applyFont="1" applyBorder="1" applyAlignment="1">
      <alignment horizontal="center" vertical="center"/>
    </xf>
    <xf numFmtId="9" fontId="0" fillId="0" borderId="0" xfId="3" applyFont="1" applyFill="1" applyBorder="1"/>
    <xf numFmtId="1" fontId="0" fillId="0" borderId="0" xfId="3" applyNumberFormat="1" applyFont="1" applyFill="1" applyBorder="1"/>
    <xf numFmtId="9" fontId="0" fillId="0" borderId="0" xfId="3" applyFont="1"/>
    <xf numFmtId="0" fontId="35" fillId="0" borderId="7" xfId="0" applyFont="1" applyBorder="1" applyAlignment="1">
      <alignment horizontal="center"/>
    </xf>
    <xf numFmtId="0" fontId="1" fillId="7" borderId="38" xfId="0" applyFont="1" applyFill="1" applyBorder="1" applyAlignment="1">
      <alignment horizontal="left" wrapText="1"/>
    </xf>
    <xf numFmtId="0" fontId="1" fillId="7" borderId="40" xfId="0" applyFont="1" applyFill="1" applyBorder="1" applyAlignment="1">
      <alignment horizontal="left" wrapText="1"/>
    </xf>
    <xf numFmtId="0" fontId="0" fillId="0" borderId="7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37" fillId="0" borderId="7" xfId="0" applyFont="1" applyBorder="1"/>
    <xf numFmtId="0" fontId="24" fillId="0" borderId="7" xfId="0" applyFont="1" applyBorder="1"/>
    <xf numFmtId="0" fontId="38" fillId="0" borderId="7" xfId="0" applyFont="1" applyBorder="1"/>
    <xf numFmtId="0" fontId="0" fillId="2" borderId="0" xfId="0" applyFill="1"/>
    <xf numFmtId="0" fontId="18" fillId="2" borderId="0" xfId="0" applyFont="1" applyFill="1"/>
    <xf numFmtId="0" fontId="19" fillId="2" borderId="0" xfId="0" applyFont="1" applyFill="1"/>
    <xf numFmtId="0" fontId="19" fillId="0" borderId="0" xfId="0" applyFont="1" applyFill="1"/>
    <xf numFmtId="0" fontId="18" fillId="0" borderId="0" xfId="0" applyFont="1" applyFill="1"/>
    <xf numFmtId="0" fontId="0" fillId="0" borderId="7" xfId="0" applyBorder="1" applyAlignment="1">
      <alignment vertical="top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top"/>
    </xf>
    <xf numFmtId="0" fontId="0" fillId="11" borderId="7" xfId="0" applyFill="1" applyBorder="1" applyAlignment="1">
      <alignment horizontal="center" vertical="top"/>
    </xf>
    <xf numFmtId="0" fontId="0" fillId="11" borderId="7" xfId="0" applyFill="1" applyBorder="1" applyAlignment="1">
      <alignment vertical="top"/>
    </xf>
    <xf numFmtId="0" fontId="0" fillId="7" borderId="30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24" fillId="7" borderId="40" xfId="0" applyFont="1" applyFill="1" applyBorder="1" applyAlignment="1">
      <alignment horizontal="center"/>
    </xf>
    <xf numFmtId="0" fontId="38" fillId="7" borderId="40" xfId="0" applyFont="1" applyFill="1" applyBorder="1" applyAlignment="1">
      <alignment horizontal="center"/>
    </xf>
    <xf numFmtId="0" fontId="18" fillId="7" borderId="40" xfId="0" applyFont="1" applyFill="1" applyBorder="1" applyAlignment="1">
      <alignment horizontal="center"/>
    </xf>
    <xf numFmtId="0" fontId="26" fillId="7" borderId="39" xfId="0" applyFont="1" applyFill="1" applyBorder="1" applyAlignment="1">
      <alignment vertical="center"/>
    </xf>
    <xf numFmtId="0" fontId="18" fillId="7" borderId="39" xfId="0" applyFont="1" applyFill="1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10" fillId="0" borderId="38" xfId="0" applyFont="1" applyBorder="1" applyAlignment="1">
      <alignment horizontal="center" vertical="center"/>
    </xf>
    <xf numFmtId="0" fontId="35" fillId="0" borderId="0" xfId="0" applyFont="1"/>
    <xf numFmtId="0" fontId="39" fillId="0" borderId="7" xfId="0" applyFont="1" applyFill="1" applyBorder="1"/>
    <xf numFmtId="0" fontId="10" fillId="0" borderId="21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0" fillId="12" borderId="7" xfId="0" applyFill="1" applyBorder="1"/>
    <xf numFmtId="0" fontId="0" fillId="5" borderId="7" xfId="0" applyFill="1" applyBorder="1"/>
    <xf numFmtId="0" fontId="0" fillId="5" borderId="0" xfId="0" applyFill="1"/>
    <xf numFmtId="0" fontId="3" fillId="0" borderId="4" xfId="1" applyFont="1" applyFill="1" applyBorder="1"/>
    <xf numFmtId="0" fontId="9" fillId="0" borderId="6" xfId="1" applyFont="1" applyFill="1" applyBorder="1" applyAlignment="1">
      <alignment vertical="center" wrapText="1"/>
    </xf>
    <xf numFmtId="0" fontId="9" fillId="0" borderId="22" xfId="1" applyFont="1" applyFill="1" applyBorder="1" applyAlignment="1">
      <alignment vertical="center" wrapText="1"/>
    </xf>
    <xf numFmtId="0" fontId="3" fillId="0" borderId="25" xfId="1" applyFont="1" applyFill="1" applyBorder="1"/>
    <xf numFmtId="0" fontId="9" fillId="0" borderId="12" xfId="1" applyFont="1" applyBorder="1" applyAlignment="1">
      <alignment vertical="center" wrapText="1"/>
    </xf>
    <xf numFmtId="0" fontId="11" fillId="0" borderId="7" xfId="1" applyFont="1" applyBorder="1" applyAlignment="1">
      <alignment vertical="center"/>
    </xf>
    <xf numFmtId="0" fontId="11" fillId="0" borderId="7" xfId="1" applyFont="1" applyBorder="1" applyAlignment="1">
      <alignment vertical="center" wrapText="1"/>
    </xf>
    <xf numFmtId="0" fontId="9" fillId="0" borderId="7" xfId="1" applyFont="1" applyFill="1" applyBorder="1" applyAlignment="1">
      <alignment vertical="center" wrapText="1"/>
    </xf>
    <xf numFmtId="0" fontId="21" fillId="0" borderId="7" xfId="1" applyFont="1" applyBorder="1" applyAlignment="1">
      <alignment horizontal="center" vertical="center"/>
    </xf>
    <xf numFmtId="0" fontId="9" fillId="13" borderId="10" xfId="1" applyFont="1" applyFill="1" applyBorder="1" applyAlignment="1">
      <alignment vertical="center" wrapText="1"/>
    </xf>
    <xf numFmtId="0" fontId="9" fillId="13" borderId="7" xfId="1" applyFont="1" applyFill="1" applyBorder="1" applyAlignment="1">
      <alignment vertical="center" wrapText="1"/>
    </xf>
    <xf numFmtId="0" fontId="9" fillId="13" borderId="22" xfId="1" applyFont="1" applyFill="1" applyBorder="1" applyAlignment="1">
      <alignment vertical="center" wrapText="1"/>
    </xf>
    <xf numFmtId="0" fontId="14" fillId="13" borderId="23" xfId="1" applyFont="1" applyFill="1" applyBorder="1"/>
    <xf numFmtId="0" fontId="3" fillId="13" borderId="22" xfId="1" applyFont="1" applyFill="1" applyBorder="1"/>
    <xf numFmtId="0" fontId="3" fillId="13" borderId="23" xfId="1" applyFont="1" applyFill="1" applyBorder="1"/>
    <xf numFmtId="0" fontId="3" fillId="13" borderId="24" xfId="1" applyFont="1" applyFill="1" applyBorder="1"/>
    <xf numFmtId="0" fontId="3" fillId="13" borderId="25" xfId="1" applyFont="1" applyFill="1" applyBorder="1"/>
    <xf numFmtId="0" fontId="35" fillId="0" borderId="7" xfId="0" applyFont="1" applyBorder="1"/>
    <xf numFmtId="0" fontId="17" fillId="0" borderId="12" xfId="0" applyFont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0" fontId="21" fillId="0" borderId="12" xfId="1" applyFont="1" applyBorder="1" applyAlignment="1">
      <alignment horizontal="center" vertical="center" wrapText="1"/>
    </xf>
    <xf numFmtId="0" fontId="21" fillId="0" borderId="10" xfId="1" applyFont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10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wrapText="1"/>
    </xf>
    <xf numFmtId="0" fontId="21" fillId="0" borderId="12" xfId="1" applyFont="1" applyBorder="1" applyAlignment="1">
      <alignment horizontal="center" vertical="center"/>
    </xf>
    <xf numFmtId="0" fontId="17" fillId="5" borderId="7" xfId="0" applyFont="1" applyFill="1" applyBorder="1" applyAlignment="1">
      <alignment horizontal="center" wrapText="1"/>
    </xf>
    <xf numFmtId="0" fontId="24" fillId="7" borderId="0" xfId="0" applyFont="1" applyFill="1" applyBorder="1" applyAlignment="1">
      <alignment horizontal="left" vertical="center"/>
    </xf>
    <xf numFmtId="0" fontId="24" fillId="7" borderId="40" xfId="0" applyFont="1" applyFill="1" applyBorder="1" applyAlignment="1">
      <alignment horizontal="left" vertical="center"/>
    </xf>
    <xf numFmtId="0" fontId="24" fillId="7" borderId="40" xfId="0" applyFont="1" applyFill="1" applyBorder="1" applyAlignment="1">
      <alignment horizontal="left" vertical="top"/>
    </xf>
    <xf numFmtId="0" fontId="24" fillId="7" borderId="0" xfId="0" applyFont="1" applyFill="1" applyBorder="1" applyAlignment="1">
      <alignment horizontal="left" wrapText="1"/>
    </xf>
    <xf numFmtId="0" fontId="24" fillId="7" borderId="40" xfId="0" applyFont="1" applyFill="1" applyBorder="1" applyAlignment="1">
      <alignment horizontal="left" wrapText="1"/>
    </xf>
    <xf numFmtId="0" fontId="24" fillId="7" borderId="0" xfId="0" applyFont="1" applyFill="1" applyBorder="1" applyAlignment="1">
      <alignment horizontal="left"/>
    </xf>
    <xf numFmtId="0" fontId="24" fillId="7" borderId="40" xfId="0" applyFont="1" applyFill="1" applyBorder="1" applyAlignment="1">
      <alignment horizontal="left"/>
    </xf>
    <xf numFmtId="0" fontId="1" fillId="5" borderId="7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left" wrapText="1"/>
    </xf>
    <xf numFmtId="0" fontId="1" fillId="7" borderId="8" xfId="0" applyFont="1" applyFill="1" applyBorder="1" applyAlignment="1">
      <alignment horizontal="left" wrapText="1"/>
    </xf>
    <xf numFmtId="0" fontId="1" fillId="7" borderId="30" xfId="0" applyFont="1" applyFill="1" applyBorder="1" applyAlignment="1">
      <alignment horizontal="left" wrapText="1"/>
    </xf>
    <xf numFmtId="0" fontId="24" fillId="7" borderId="0" xfId="0" applyFont="1" applyFill="1" applyBorder="1" applyAlignment="1">
      <alignment horizontal="left" vertical="center" wrapText="1"/>
    </xf>
    <xf numFmtId="0" fontId="24" fillId="7" borderId="40" xfId="0" applyFont="1" applyFill="1" applyBorder="1" applyAlignment="1">
      <alignment horizontal="left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0" fillId="5" borderId="38" xfId="0" applyFill="1" applyBorder="1" applyAlignment="1">
      <alignment horizontal="center" vertical="top" wrapText="1"/>
    </xf>
    <xf numFmtId="0" fontId="0" fillId="5" borderId="9" xfId="0" applyFill="1" applyBorder="1" applyAlignment="1">
      <alignment horizontal="center" vertical="top" wrapText="1"/>
    </xf>
    <xf numFmtId="0" fontId="0" fillId="5" borderId="21" xfId="0" applyFill="1" applyBorder="1" applyAlignment="1">
      <alignment horizontal="center" vertical="top" wrapText="1"/>
    </xf>
    <xf numFmtId="0" fontId="0" fillId="5" borderId="14" xfId="0" applyFill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10" fillId="0" borderId="2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top"/>
    </xf>
    <xf numFmtId="0" fontId="0" fillId="0" borderId="21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10" fillId="0" borderId="14" xfId="0" applyFont="1" applyBorder="1" applyAlignment="1">
      <alignment horizontal="center" vertical="center" wrapText="1"/>
    </xf>
    <xf numFmtId="0" fontId="0" fillId="0" borderId="9" xfId="0" applyBorder="1" applyAlignment="1">
      <alignment horizontal="left" vertical="top" wrapText="1"/>
    </xf>
    <xf numFmtId="0" fontId="0" fillId="0" borderId="2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top" wrapText="1"/>
    </xf>
    <xf numFmtId="0" fontId="18" fillId="0" borderId="21" xfId="0" applyFont="1" applyBorder="1" applyAlignment="1">
      <alignment horizontal="center" vertical="top"/>
    </xf>
    <xf numFmtId="0" fontId="18" fillId="0" borderId="14" xfId="0" applyFont="1" applyBorder="1" applyAlignment="1">
      <alignment horizontal="center" vertical="top"/>
    </xf>
    <xf numFmtId="0" fontId="0" fillId="0" borderId="7" xfId="0" applyFill="1" applyBorder="1" applyAlignment="1">
      <alignment horizontal="center"/>
    </xf>
    <xf numFmtId="0" fontId="20" fillId="0" borderId="9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/>
    </xf>
    <xf numFmtId="0" fontId="40" fillId="2" borderId="41" xfId="0" applyFont="1" applyFill="1" applyBorder="1" applyAlignment="1">
      <alignment vertical="center"/>
    </xf>
    <xf numFmtId="0" fontId="40" fillId="2" borderId="46" xfId="0" applyFont="1" applyFill="1" applyBorder="1" applyAlignment="1">
      <alignment vertical="center"/>
    </xf>
    <xf numFmtId="0" fontId="41" fillId="2" borderId="46" xfId="0" applyFont="1" applyFill="1" applyBorder="1" applyAlignment="1">
      <alignment horizontal="center" vertical="center"/>
    </xf>
    <xf numFmtId="0" fontId="40" fillId="14" borderId="47" xfId="0" applyFont="1" applyFill="1" applyBorder="1" applyAlignment="1">
      <alignment vertical="center"/>
    </xf>
    <xf numFmtId="0" fontId="40" fillId="14" borderId="37" xfId="0" applyFont="1" applyFill="1" applyBorder="1" applyAlignment="1">
      <alignment vertical="center"/>
    </xf>
    <xf numFmtId="22" fontId="40" fillId="14" borderId="37" xfId="0" applyNumberFormat="1" applyFont="1" applyFill="1" applyBorder="1" applyAlignment="1">
      <alignment horizontal="right" vertical="center"/>
    </xf>
    <xf numFmtId="22" fontId="40" fillId="2" borderId="37" xfId="0" applyNumberFormat="1" applyFont="1" applyFill="1" applyBorder="1" applyAlignment="1">
      <alignment horizontal="right" vertical="center"/>
    </xf>
    <xf numFmtId="0" fontId="40" fillId="2" borderId="37" xfId="0" applyFont="1" applyFill="1" applyBorder="1" applyAlignment="1">
      <alignment vertical="center"/>
    </xf>
    <xf numFmtId="0" fontId="40" fillId="14" borderId="0" xfId="0" applyFont="1" applyFill="1" applyBorder="1" applyAlignment="1">
      <alignment vertical="center"/>
    </xf>
    <xf numFmtId="0" fontId="0" fillId="0" borderId="0" xfId="0" applyFont="1"/>
    <xf numFmtId="0" fontId="0" fillId="15" borderId="7" xfId="0" applyFont="1" applyFill="1" applyBorder="1"/>
    <xf numFmtId="14" fontId="0" fillId="15" borderId="7" xfId="0" applyNumberFormat="1" applyFont="1" applyFill="1" applyBorder="1"/>
    <xf numFmtId="14" fontId="0" fillId="0" borderId="7" xfId="0" applyNumberFormat="1" applyFont="1" applyBorder="1"/>
    <xf numFmtId="0" fontId="42" fillId="2" borderId="41" xfId="0" applyFont="1" applyFill="1" applyBorder="1" applyAlignment="1">
      <alignment vertical="center"/>
    </xf>
    <xf numFmtId="0" fontId="42" fillId="2" borderId="46" xfId="0" applyFont="1" applyFill="1" applyBorder="1" applyAlignment="1">
      <alignment vertical="center"/>
    </xf>
    <xf numFmtId="0" fontId="43" fillId="2" borderId="46" xfId="0" applyFont="1" applyFill="1" applyBorder="1" applyAlignment="1">
      <alignment horizontal="center" vertical="center"/>
    </xf>
    <xf numFmtId="0" fontId="42" fillId="14" borderId="47" xfId="0" applyFont="1" applyFill="1" applyBorder="1" applyAlignment="1">
      <alignment vertical="center"/>
    </xf>
    <xf numFmtId="0" fontId="42" fillId="14" borderId="37" xfId="0" applyFont="1" applyFill="1" applyBorder="1" applyAlignment="1">
      <alignment vertical="center"/>
    </xf>
    <xf numFmtId="22" fontId="42" fillId="14" borderId="37" xfId="0" applyNumberFormat="1" applyFont="1" applyFill="1" applyBorder="1" applyAlignment="1">
      <alignment horizontal="right" vertical="center"/>
    </xf>
    <xf numFmtId="22" fontId="42" fillId="2" borderId="37" xfId="0" applyNumberFormat="1" applyFont="1" applyFill="1" applyBorder="1" applyAlignment="1">
      <alignment horizontal="right" vertical="center"/>
    </xf>
    <xf numFmtId="0" fontId="42" fillId="2" borderId="37" xfId="0" applyFont="1" applyFill="1" applyBorder="1" applyAlignment="1">
      <alignment vertical="center"/>
    </xf>
    <xf numFmtId="0" fontId="42" fillId="2" borderId="7" xfId="0" applyFont="1" applyFill="1" applyBorder="1" applyAlignment="1">
      <alignment vertical="center"/>
    </xf>
    <xf numFmtId="0" fontId="42" fillId="15" borderId="7" xfId="0" applyFont="1" applyFill="1" applyBorder="1" applyAlignment="1">
      <alignment vertical="center"/>
    </xf>
    <xf numFmtId="0" fontId="42" fillId="14" borderId="7" xfId="0" applyFont="1" applyFill="1" applyBorder="1" applyAlignment="1">
      <alignment vertical="center"/>
    </xf>
    <xf numFmtId="22" fontId="42" fillId="14" borderId="7" xfId="0" applyNumberFormat="1" applyFont="1" applyFill="1" applyBorder="1" applyAlignment="1">
      <alignment horizontal="right" vertical="center"/>
    </xf>
    <xf numFmtId="0" fontId="42" fillId="14" borderId="0" xfId="0" applyFont="1" applyFill="1" applyBorder="1" applyAlignment="1">
      <alignment vertical="center"/>
    </xf>
    <xf numFmtId="0" fontId="0" fillId="2" borderId="7" xfId="0" applyFont="1" applyFill="1" applyBorder="1"/>
    <xf numFmtId="0" fontId="42" fillId="11" borderId="7" xfId="0" applyFont="1" applyFill="1" applyBorder="1" applyAlignment="1">
      <alignment vertical="center"/>
    </xf>
    <xf numFmtId="0" fontId="43" fillId="11" borderId="7" xfId="0" applyFont="1" applyFill="1" applyBorder="1" applyAlignment="1">
      <alignment horizontal="center" vertical="center"/>
    </xf>
    <xf numFmtId="14" fontId="0" fillId="10" borderId="7" xfId="0" applyNumberFormat="1" applyFont="1" applyFill="1" applyBorder="1"/>
    <xf numFmtId="0" fontId="42" fillId="15" borderId="7" xfId="0" quotePrefix="1" applyFont="1" applyFill="1" applyBorder="1" applyAlignment="1">
      <alignment vertical="center"/>
    </xf>
    <xf numFmtId="0" fontId="0" fillId="15" borderId="7" xfId="0" quotePrefix="1" applyFont="1" applyFill="1" applyBorder="1"/>
    <xf numFmtId="0" fontId="44" fillId="0" borderId="0" xfId="0" applyFont="1"/>
    <xf numFmtId="0" fontId="0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5" fillId="0" borderId="0" xfId="0" applyFont="1"/>
    <xf numFmtId="0" fontId="46" fillId="0" borderId="7" xfId="0" applyFont="1" applyFill="1" applyBorder="1"/>
    <xf numFmtId="0" fontId="0" fillId="0" borderId="0" xfId="0" quotePrefix="1" applyFont="1"/>
    <xf numFmtId="0" fontId="0" fillId="10" borderId="0" xfId="0" applyFont="1" applyFill="1"/>
    <xf numFmtId="0" fontId="0" fillId="10" borderId="0" xfId="0" applyFont="1" applyFill="1" applyAlignment="1">
      <alignment horizontal="center"/>
    </xf>
    <xf numFmtId="0" fontId="47" fillId="0" borderId="0" xfId="4"/>
  </cellXfs>
  <cellStyles count="5">
    <cellStyle name="Comma" xfId="2" builtinId="3"/>
    <cellStyle name="Hyperlink" xfId="4" builtinId="8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7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11.jpeg"/><Relationship Id="rId5" Type="http://schemas.openxmlformats.org/officeDocument/2006/relationships/image" Target="../media/image10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3.jpeg"/><Relationship Id="rId7" Type="http://schemas.openxmlformats.org/officeDocument/2006/relationships/image" Target="../media/image16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12.png"/><Relationship Id="rId5" Type="http://schemas.openxmlformats.org/officeDocument/2006/relationships/image" Target="../media/image15.png"/><Relationship Id="rId10" Type="http://schemas.openxmlformats.org/officeDocument/2006/relationships/image" Target="../media/image19.png"/><Relationship Id="rId4" Type="http://schemas.openxmlformats.org/officeDocument/2006/relationships/image" Target="../media/image14.png"/><Relationship Id="rId9" Type="http://schemas.openxmlformats.org/officeDocument/2006/relationships/image" Target="../media/image18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5" Type="http://schemas.openxmlformats.org/officeDocument/2006/relationships/image" Target="../media/image20.png"/><Relationship Id="rId4" Type="http://schemas.openxmlformats.org/officeDocument/2006/relationships/image" Target="../media/image14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5" Type="http://schemas.openxmlformats.org/officeDocument/2006/relationships/image" Target="../media/image18.png"/><Relationship Id="rId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4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11.jpeg"/><Relationship Id="rId5" Type="http://schemas.openxmlformats.org/officeDocument/2006/relationships/image" Target="../media/image10.png"/><Relationship Id="rId4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21.emf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11.jpeg"/><Relationship Id="rId5" Type="http://schemas.openxmlformats.org/officeDocument/2006/relationships/image" Target="../media/image10.png"/><Relationship Id="rId4" Type="http://schemas.openxmlformats.org/officeDocument/2006/relationships/image" Target="../media/image4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3.jpeg"/><Relationship Id="rId7" Type="http://schemas.openxmlformats.org/officeDocument/2006/relationships/image" Target="../media/image25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24.png"/><Relationship Id="rId5" Type="http://schemas.openxmlformats.org/officeDocument/2006/relationships/image" Target="../media/image23.jpeg"/><Relationship Id="rId4" Type="http://schemas.openxmlformats.org/officeDocument/2006/relationships/image" Target="../media/image4.png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27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28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27.png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5" Type="http://schemas.openxmlformats.org/officeDocument/2006/relationships/image" Target="../media/image30.jpeg"/><Relationship Id="rId4" Type="http://schemas.openxmlformats.org/officeDocument/2006/relationships/image" Target="../media/image29.emf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3.jpeg"/><Relationship Id="rId7" Type="http://schemas.openxmlformats.org/officeDocument/2006/relationships/image" Target="../media/image32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24.png"/><Relationship Id="rId5" Type="http://schemas.openxmlformats.org/officeDocument/2006/relationships/image" Target="../media/image23.jpeg"/><Relationship Id="rId4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27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5" Type="http://schemas.openxmlformats.org/officeDocument/2006/relationships/image" Target="../media/image35.emf"/><Relationship Id="rId4" Type="http://schemas.openxmlformats.org/officeDocument/2006/relationships/image" Target="../media/image34.png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27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13" Type="http://schemas.openxmlformats.org/officeDocument/2006/relationships/image" Target="../media/image45.png"/><Relationship Id="rId3" Type="http://schemas.openxmlformats.org/officeDocument/2006/relationships/image" Target="../media/image3.jpeg"/><Relationship Id="rId7" Type="http://schemas.openxmlformats.org/officeDocument/2006/relationships/image" Target="../media/image40.png"/><Relationship Id="rId12" Type="http://schemas.openxmlformats.org/officeDocument/2006/relationships/image" Target="../media/image44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39.png"/><Relationship Id="rId11" Type="http://schemas.openxmlformats.org/officeDocument/2006/relationships/image" Target="../media/image43.png"/><Relationship Id="rId5" Type="http://schemas.openxmlformats.org/officeDocument/2006/relationships/image" Target="../media/image38.jpeg"/><Relationship Id="rId10" Type="http://schemas.openxmlformats.org/officeDocument/2006/relationships/image" Target="../media/image16.jpeg"/><Relationship Id="rId4" Type="http://schemas.openxmlformats.org/officeDocument/2006/relationships/image" Target="../media/image37.png"/><Relationship Id="rId9" Type="http://schemas.openxmlformats.org/officeDocument/2006/relationships/image" Target="../media/image42.png"/><Relationship Id="rId14" Type="http://schemas.openxmlformats.org/officeDocument/2006/relationships/image" Target="../media/image46.png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37.png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39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47.png"/><Relationship Id="rId5" Type="http://schemas.openxmlformats.org/officeDocument/2006/relationships/image" Target="../media/image40.png"/><Relationship Id="rId4" Type="http://schemas.openxmlformats.org/officeDocument/2006/relationships/image" Target="../media/image37.png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5" Type="http://schemas.openxmlformats.org/officeDocument/2006/relationships/image" Target="../media/image33.png"/><Relationship Id="rId4" Type="http://schemas.openxmlformats.org/officeDocument/2006/relationships/image" Target="../media/image27.png"/></Relationships>
</file>

<file path=xl/drawings/_rels/drawing3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48.emf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0.emf"/><Relationship Id="rId3" Type="http://schemas.openxmlformats.org/officeDocument/2006/relationships/image" Target="../media/image3.jpeg"/><Relationship Id="rId7" Type="http://schemas.openxmlformats.org/officeDocument/2006/relationships/image" Target="../media/image39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47.png"/><Relationship Id="rId5" Type="http://schemas.openxmlformats.org/officeDocument/2006/relationships/image" Target="../media/image40.png"/><Relationship Id="rId10" Type="http://schemas.openxmlformats.org/officeDocument/2006/relationships/image" Target="../media/image52.emf"/><Relationship Id="rId4" Type="http://schemas.openxmlformats.org/officeDocument/2006/relationships/image" Target="../media/image37.png"/><Relationship Id="rId9" Type="http://schemas.openxmlformats.org/officeDocument/2006/relationships/image" Target="../media/image51.png"/></Relationships>
</file>

<file path=xl/drawings/_rels/drawing3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27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6.png"/><Relationship Id="rId3" Type="http://schemas.openxmlformats.org/officeDocument/2006/relationships/image" Target="../media/image3.jpeg"/><Relationship Id="rId7" Type="http://schemas.openxmlformats.org/officeDocument/2006/relationships/image" Target="../media/image43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16.jpeg"/><Relationship Id="rId5" Type="http://schemas.openxmlformats.org/officeDocument/2006/relationships/image" Target="../media/image42.png"/><Relationship Id="rId4" Type="http://schemas.openxmlformats.org/officeDocument/2006/relationships/image" Target="../media/image38.jpeg"/></Relationships>
</file>

<file path=xl/drawings/_rels/drawing4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43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16.jpeg"/><Relationship Id="rId5" Type="http://schemas.openxmlformats.org/officeDocument/2006/relationships/image" Target="../media/image42.png"/><Relationship Id="rId4" Type="http://schemas.openxmlformats.org/officeDocument/2006/relationships/image" Target="../media/image38.jpe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5" Type="http://schemas.openxmlformats.org/officeDocument/2006/relationships/image" Target="../media/image55.png"/><Relationship Id="rId4" Type="http://schemas.openxmlformats.org/officeDocument/2006/relationships/image" Target="../media/image27.png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39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47.png"/><Relationship Id="rId5" Type="http://schemas.openxmlformats.org/officeDocument/2006/relationships/image" Target="../media/image40.png"/><Relationship Id="rId4" Type="http://schemas.openxmlformats.org/officeDocument/2006/relationships/image" Target="../media/image37.png"/></Relationships>
</file>

<file path=xl/drawings/_rels/drawing4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5" Type="http://schemas.openxmlformats.org/officeDocument/2006/relationships/image" Target="../media/image55.png"/><Relationship Id="rId4" Type="http://schemas.openxmlformats.org/officeDocument/2006/relationships/image" Target="../media/image27.png"/></Relationships>
</file>

<file path=xl/drawings/_rels/drawing4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58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57.emf"/><Relationship Id="rId5" Type="http://schemas.openxmlformats.org/officeDocument/2006/relationships/image" Target="../media/image12.png"/><Relationship Id="rId4" Type="http://schemas.openxmlformats.org/officeDocument/2006/relationships/image" Target="../media/image56.png"/></Relationships>
</file>

<file path=xl/drawings/_rels/drawing4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56.png"/></Relationships>
</file>

<file path=xl/drawings/_rels/drawing4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56.png"/></Relationships>
</file>

<file path=xl/drawings/_rels/drawing4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3.jpeg"/><Relationship Id="rId7" Type="http://schemas.openxmlformats.org/officeDocument/2006/relationships/image" Target="../media/image32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24.png"/><Relationship Id="rId5" Type="http://schemas.openxmlformats.org/officeDocument/2006/relationships/image" Target="../media/image23.jpeg"/><Relationship Id="rId4" Type="http://schemas.openxmlformats.org/officeDocument/2006/relationships/image" Target="../media/image4.png"/></Relationships>
</file>

<file path=xl/drawings/_rels/drawing4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62.jpeg"/><Relationship Id="rId5" Type="http://schemas.openxmlformats.org/officeDocument/2006/relationships/image" Target="../media/image61.jpeg"/><Relationship Id="rId4" Type="http://schemas.openxmlformats.org/officeDocument/2006/relationships/image" Target="../media/image6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3.jpeg"/><Relationship Id="rId7" Type="http://schemas.openxmlformats.org/officeDocument/2006/relationships/image" Target="../media/image32.pn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6" Type="http://schemas.openxmlformats.org/officeDocument/2006/relationships/image" Target="../media/image24.png"/><Relationship Id="rId5" Type="http://schemas.openxmlformats.org/officeDocument/2006/relationships/image" Target="../media/image23.jpeg"/><Relationship Id="rId4" Type="http://schemas.openxmlformats.org/officeDocument/2006/relationships/image" Target="../media/image4.png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63.png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64.emf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6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7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Relationship Id="rId4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9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54.emf"/><Relationship Id="rId1" Type="http://schemas.openxmlformats.org/officeDocument/2006/relationships/image" Target="../media/image53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127627</xdr:colOff>
      <xdr:row>2</xdr:row>
      <xdr:rowOff>14568</xdr:rowOff>
    </xdr:from>
    <xdr:to>
      <xdr:col>9</xdr:col>
      <xdr:colOff>476251</xdr:colOff>
      <xdr:row>11</xdr:row>
      <xdr:rowOff>145676</xdr:rowOff>
    </xdr:to>
    <xdr:sp macro="" textlink="">
      <xdr:nvSpPr>
        <xdr:cNvPr id="2" name="Rectangular Callout 1"/>
        <xdr:cNvSpPr/>
      </xdr:nvSpPr>
      <xdr:spPr>
        <a:xfrm>
          <a:off x="4273803" y="1011892"/>
          <a:ext cx="2769095" cy="1845608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Comments from TDEM:</a:t>
          </a:r>
        </a:p>
        <a:p>
          <a:pPr algn="l"/>
          <a:endParaRPr lang="en-US" sz="1100"/>
        </a:p>
        <a:p>
          <a:pPr algn="l"/>
          <a:r>
            <a:rPr lang="en-US" sz="1100"/>
            <a:t>1.</a:t>
          </a:r>
          <a:r>
            <a:rPr lang="en-US" sz="1100" baseline="0"/>
            <a:t> Call plan allocation logic</a:t>
          </a:r>
        </a:p>
        <a:p>
          <a:pPr algn="l"/>
          <a:r>
            <a:rPr lang="en-US" sz="1100" baseline="0"/>
            <a:t>2. Formula to calculate KPIs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3. Export / import table</a:t>
          </a:r>
        </a:p>
        <a:p>
          <a:pPr algn="l"/>
          <a:r>
            <a:rPr lang="en-US" sz="1100" baseline="0"/>
            <a:t>4. History report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5. Linkage with TOPSERVE/ i-CROP</a:t>
          </a:r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7921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1542017</xdr:colOff>
      <xdr:row>3</xdr:row>
      <xdr:rowOff>78828</xdr:rowOff>
    </xdr:from>
    <xdr:to>
      <xdr:col>1</xdr:col>
      <xdr:colOff>5051534</xdr:colOff>
      <xdr:row>7</xdr:row>
      <xdr:rowOff>137948</xdr:rowOff>
    </xdr:to>
    <xdr:sp macro="" textlink="">
      <xdr:nvSpPr>
        <xdr:cNvPr id="16" name="Rounded Rectangle 15"/>
        <xdr:cNvSpPr/>
      </xdr:nvSpPr>
      <xdr:spPr>
        <a:xfrm>
          <a:off x="2151617" y="726528"/>
          <a:ext cx="3509517" cy="821120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  <a:p>
          <a:pPr algn="l"/>
          <a:r>
            <a:rPr lang="en-US" sz="1200" b="1" baseline="0"/>
            <a:t>Accumulation of month premium: </a:t>
          </a:r>
          <a:r>
            <a:rPr lang="en-US" sz="1200" baseline="0"/>
            <a:t>XXX THB</a:t>
          </a:r>
          <a:endParaRPr lang="en-US" sz="1200"/>
        </a:p>
      </xdr:txBody>
    </xdr:sp>
    <xdr:clientData/>
  </xdr:twoCellAnchor>
  <xdr:twoCellAnchor>
    <xdr:from>
      <xdr:col>1</xdr:col>
      <xdr:colOff>80042</xdr:colOff>
      <xdr:row>4</xdr:row>
      <xdr:rowOff>122463</xdr:rowOff>
    </xdr:from>
    <xdr:to>
      <xdr:col>1</xdr:col>
      <xdr:colOff>503465</xdr:colOff>
      <xdr:row>6</xdr:row>
      <xdr:rowOff>136071</xdr:rowOff>
    </xdr:to>
    <xdr:sp macro="" textlink="">
      <xdr:nvSpPr>
        <xdr:cNvPr id="27" name="Rounded Rectangle 26"/>
        <xdr:cNvSpPr/>
      </xdr:nvSpPr>
      <xdr:spPr>
        <a:xfrm>
          <a:off x="692363" y="966106"/>
          <a:ext cx="423423" cy="394608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R</a:t>
          </a:r>
        </a:p>
      </xdr:txBody>
    </xdr:sp>
    <xdr:clientData/>
  </xdr:twoCellAnchor>
  <xdr:twoCellAnchor>
    <xdr:from>
      <xdr:col>1</xdr:col>
      <xdr:colOff>381000</xdr:colOff>
      <xdr:row>4</xdr:row>
      <xdr:rowOff>102133</xdr:rowOff>
    </xdr:from>
    <xdr:to>
      <xdr:col>1</xdr:col>
      <xdr:colOff>1442357</xdr:colOff>
      <xdr:row>7</xdr:row>
      <xdr:rowOff>40821</xdr:rowOff>
    </xdr:to>
    <xdr:sp macro="" textlink="">
      <xdr:nvSpPr>
        <xdr:cNvPr id="28" name="Rectangle 27"/>
        <xdr:cNvSpPr/>
      </xdr:nvSpPr>
      <xdr:spPr>
        <a:xfrm>
          <a:off x="993321" y="945776"/>
          <a:ext cx="1061357" cy="5101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rgbClr val="FF0000"/>
              </a:solidFill>
            </a:rPr>
            <a:t>Report &amp; Data Export</a:t>
          </a:r>
        </a:p>
      </xdr:txBody>
    </xdr:sp>
    <xdr:clientData/>
  </xdr:twoCellAnchor>
  <xdr:twoCellAnchor>
    <xdr:from>
      <xdr:col>1</xdr:col>
      <xdr:colOff>95250</xdr:colOff>
      <xdr:row>7</xdr:row>
      <xdr:rowOff>148928</xdr:rowOff>
    </xdr:from>
    <xdr:to>
      <xdr:col>1</xdr:col>
      <xdr:colOff>6000750</xdr:colOff>
      <xdr:row>14</xdr:row>
      <xdr:rowOff>210160</xdr:rowOff>
    </xdr:to>
    <xdr:sp macro="" textlink="">
      <xdr:nvSpPr>
        <xdr:cNvPr id="29" name="Rounded Rectangle 28"/>
        <xdr:cNvSpPr/>
      </xdr:nvSpPr>
      <xdr:spPr>
        <a:xfrm>
          <a:off x="707571" y="1564071"/>
          <a:ext cx="5905500" cy="18573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206201</xdr:colOff>
          <xdr:row>15</xdr:row>
          <xdr:rowOff>183458</xdr:rowOff>
        </xdr:from>
        <xdr:to>
          <xdr:col>1</xdr:col>
          <xdr:colOff>5928527</xdr:colOff>
          <xdr:row>20</xdr:row>
          <xdr:rowOff>12583</xdr:rowOff>
        </xdr:to>
        <xdr:pic>
          <xdr:nvPicPr>
            <xdr:cNvPr id="30" name="Picture 29"/>
            <xdr:cNvPicPr>
              <a:picLocks noChangeAspect="1" noChangeArrowheads="1"/>
              <a:extLst>
                <a:ext uri="{84589F7E-364E-4C9E-8A38-B11213B215E9}">
                  <a14:cameraTool cellRange="'Ref for Photo'!$C$7:$N$14" spid="_x0000_s1185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818522" y="3666887"/>
              <a:ext cx="5722326" cy="94491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</xdr:col>
      <xdr:colOff>179520</xdr:colOff>
      <xdr:row>9</xdr:row>
      <xdr:rowOff>35193</xdr:rowOff>
    </xdr:from>
    <xdr:to>
      <xdr:col>1</xdr:col>
      <xdr:colOff>1923580</xdr:colOff>
      <xdr:row>10</xdr:row>
      <xdr:rowOff>145690</xdr:rowOff>
    </xdr:to>
    <xdr:sp macro="" textlink="">
      <xdr:nvSpPr>
        <xdr:cNvPr id="31" name="Rounded Rectangle 30"/>
        <xdr:cNvSpPr/>
      </xdr:nvSpPr>
      <xdr:spPr>
        <a:xfrm>
          <a:off x="791841" y="1885764"/>
          <a:ext cx="1744060" cy="38264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DDMS Status:</a:t>
          </a:r>
        </a:p>
      </xdr:txBody>
    </xdr:sp>
    <xdr:clientData/>
  </xdr:twoCellAnchor>
  <xdr:twoCellAnchor>
    <xdr:from>
      <xdr:col>1</xdr:col>
      <xdr:colOff>1995838</xdr:colOff>
      <xdr:row>7</xdr:row>
      <xdr:rowOff>122465</xdr:rowOff>
    </xdr:from>
    <xdr:to>
      <xdr:col>1</xdr:col>
      <xdr:colOff>3919888</xdr:colOff>
      <xdr:row>9</xdr:row>
      <xdr:rowOff>77562</xdr:rowOff>
    </xdr:to>
    <xdr:sp macro="" textlink="">
      <xdr:nvSpPr>
        <xdr:cNvPr id="32" name="Rounded Rectangle 31"/>
        <xdr:cNvSpPr/>
      </xdr:nvSpPr>
      <xdr:spPr>
        <a:xfrm>
          <a:off x="2608159" y="1537608"/>
          <a:ext cx="1924050" cy="3905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Screening</a:t>
          </a:r>
          <a:r>
            <a:rPr lang="en-US" sz="1400" b="1" baseline="0">
              <a:solidFill>
                <a:sysClr val="windowText" lastClr="000000"/>
              </a:solidFill>
            </a:rPr>
            <a:t> Criteria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179520</xdr:colOff>
      <xdr:row>10</xdr:row>
      <xdr:rowOff>266561</xdr:rowOff>
    </xdr:from>
    <xdr:to>
      <xdr:col>1</xdr:col>
      <xdr:colOff>1923580</xdr:colOff>
      <xdr:row>12</xdr:row>
      <xdr:rowOff>133490</xdr:rowOff>
    </xdr:to>
    <xdr:sp macro="" textlink="">
      <xdr:nvSpPr>
        <xdr:cNvPr id="33" name="Rounded Rectangle 32"/>
        <xdr:cNvSpPr/>
      </xdr:nvSpPr>
      <xdr:spPr>
        <a:xfrm>
          <a:off x="791841" y="2389275"/>
          <a:ext cx="1744060" cy="41121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 Status:</a:t>
          </a:r>
        </a:p>
      </xdr:txBody>
    </xdr:sp>
    <xdr:clientData/>
  </xdr:twoCellAnchor>
  <xdr:twoCellAnchor>
    <xdr:from>
      <xdr:col>1</xdr:col>
      <xdr:colOff>179520</xdr:colOff>
      <xdr:row>12</xdr:row>
      <xdr:rowOff>238596</xdr:rowOff>
    </xdr:from>
    <xdr:to>
      <xdr:col>1</xdr:col>
      <xdr:colOff>1923580</xdr:colOff>
      <xdr:row>14</xdr:row>
      <xdr:rowOff>29325</xdr:rowOff>
    </xdr:to>
    <xdr:sp macro="" textlink="">
      <xdr:nvSpPr>
        <xdr:cNvPr id="34" name="Rounded Rectangle 33"/>
        <xdr:cNvSpPr/>
      </xdr:nvSpPr>
      <xdr:spPr>
        <a:xfrm>
          <a:off x="791841" y="2905596"/>
          <a:ext cx="1744060" cy="33501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Model:</a:t>
          </a:r>
        </a:p>
      </xdr:txBody>
    </xdr:sp>
    <xdr:clientData/>
  </xdr:twoCellAnchor>
  <xdr:twoCellAnchor>
    <xdr:from>
      <xdr:col>1</xdr:col>
      <xdr:colOff>2177799</xdr:colOff>
      <xdr:row>9</xdr:row>
      <xdr:rowOff>35193</xdr:rowOff>
    </xdr:from>
    <xdr:to>
      <xdr:col>1</xdr:col>
      <xdr:colOff>3921859</xdr:colOff>
      <xdr:row>10</xdr:row>
      <xdr:rowOff>145690</xdr:rowOff>
    </xdr:to>
    <xdr:sp macro="" textlink="">
      <xdr:nvSpPr>
        <xdr:cNvPr id="35" name="Rounded Rectangle 34"/>
        <xdr:cNvSpPr/>
      </xdr:nvSpPr>
      <xdr:spPr>
        <a:xfrm>
          <a:off x="2790120" y="1885764"/>
          <a:ext cx="1744060" cy="38264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purchase:</a:t>
          </a:r>
        </a:p>
      </xdr:txBody>
    </xdr:sp>
    <xdr:clientData/>
  </xdr:twoCellAnchor>
  <xdr:twoCellAnchor>
    <xdr:from>
      <xdr:col>1</xdr:col>
      <xdr:colOff>2177799</xdr:colOff>
      <xdr:row>10</xdr:row>
      <xdr:rowOff>254737</xdr:rowOff>
    </xdr:from>
    <xdr:to>
      <xdr:col>1</xdr:col>
      <xdr:colOff>3921859</xdr:colOff>
      <xdr:row>12</xdr:row>
      <xdr:rowOff>121666</xdr:rowOff>
    </xdr:to>
    <xdr:sp macro="" textlink="">
      <xdr:nvSpPr>
        <xdr:cNvPr id="36" name="Rounded Rectangle 35"/>
        <xdr:cNvSpPr/>
      </xdr:nvSpPr>
      <xdr:spPr>
        <a:xfrm>
          <a:off x="2790120" y="2377451"/>
          <a:ext cx="1744060" cy="41121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Insurance</a:t>
          </a:r>
          <a:r>
            <a:rPr lang="en-US" sz="1100" baseline="0"/>
            <a:t> Company</a:t>
          </a:r>
          <a:r>
            <a:rPr lang="en-US" sz="1100"/>
            <a:t>:</a:t>
          </a:r>
        </a:p>
      </xdr:txBody>
    </xdr:sp>
    <xdr:clientData/>
  </xdr:twoCellAnchor>
  <xdr:twoCellAnchor>
    <xdr:from>
      <xdr:col>1</xdr:col>
      <xdr:colOff>2177799</xdr:colOff>
      <xdr:row>12</xdr:row>
      <xdr:rowOff>239909</xdr:rowOff>
    </xdr:from>
    <xdr:to>
      <xdr:col>1</xdr:col>
      <xdr:colOff>3921859</xdr:colOff>
      <xdr:row>14</xdr:row>
      <xdr:rowOff>30638</xdr:rowOff>
    </xdr:to>
    <xdr:sp macro="" textlink="">
      <xdr:nvSpPr>
        <xdr:cNvPr id="37" name="Rounded Rectangle 36"/>
        <xdr:cNvSpPr/>
      </xdr:nvSpPr>
      <xdr:spPr>
        <a:xfrm>
          <a:off x="2790120" y="2906909"/>
          <a:ext cx="1744060" cy="33501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Insurance:</a:t>
          </a:r>
        </a:p>
      </xdr:txBody>
    </xdr:sp>
    <xdr:clientData/>
  </xdr:twoCellAnchor>
  <xdr:twoCellAnchor>
    <xdr:from>
      <xdr:col>1</xdr:col>
      <xdr:colOff>4057180</xdr:colOff>
      <xdr:row>9</xdr:row>
      <xdr:rowOff>35193</xdr:rowOff>
    </xdr:from>
    <xdr:to>
      <xdr:col>1</xdr:col>
      <xdr:colOff>5801240</xdr:colOff>
      <xdr:row>10</xdr:row>
      <xdr:rowOff>145690</xdr:rowOff>
    </xdr:to>
    <xdr:sp macro="" textlink="">
      <xdr:nvSpPr>
        <xdr:cNvPr id="38" name="Rounded Rectangle 37"/>
        <xdr:cNvSpPr/>
      </xdr:nvSpPr>
      <xdr:spPr>
        <a:xfrm>
          <a:off x="4669501" y="1885764"/>
          <a:ext cx="1744060" cy="38264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DDMS Period of time:</a:t>
          </a:r>
        </a:p>
      </xdr:txBody>
    </xdr:sp>
    <xdr:clientData/>
  </xdr:twoCellAnchor>
  <xdr:twoCellAnchor>
    <xdr:from>
      <xdr:col>1</xdr:col>
      <xdr:colOff>4057180</xdr:colOff>
      <xdr:row>10</xdr:row>
      <xdr:rowOff>260978</xdr:rowOff>
    </xdr:from>
    <xdr:to>
      <xdr:col>1</xdr:col>
      <xdr:colOff>5801240</xdr:colOff>
      <xdr:row>12</xdr:row>
      <xdr:rowOff>99332</xdr:rowOff>
    </xdr:to>
    <xdr:sp macro="" textlink="">
      <xdr:nvSpPr>
        <xdr:cNvPr id="39" name="Rounded Rectangle 38"/>
        <xdr:cNvSpPr/>
      </xdr:nvSpPr>
      <xdr:spPr>
        <a:xfrm>
          <a:off x="4669501" y="2383692"/>
          <a:ext cx="1744060" cy="38264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 Activation Period:</a:t>
          </a:r>
        </a:p>
      </xdr:txBody>
    </xdr:sp>
    <xdr:clientData/>
  </xdr:twoCellAnchor>
  <xdr:twoCellAnchor>
    <xdr:from>
      <xdr:col>1</xdr:col>
      <xdr:colOff>143762</xdr:colOff>
      <xdr:row>16</xdr:row>
      <xdr:rowOff>88642</xdr:rowOff>
    </xdr:from>
    <xdr:to>
      <xdr:col>1</xdr:col>
      <xdr:colOff>5966436</xdr:colOff>
      <xdr:row>17</xdr:row>
      <xdr:rowOff>72077</xdr:rowOff>
    </xdr:to>
    <xdr:sp macro="" textlink="">
      <xdr:nvSpPr>
        <xdr:cNvPr id="40" name="Rectangle 39"/>
        <xdr:cNvSpPr/>
      </xdr:nvSpPr>
      <xdr:spPr>
        <a:xfrm>
          <a:off x="756083" y="3844213"/>
          <a:ext cx="5822674" cy="17393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3728358</xdr:colOff>
      <xdr:row>20</xdr:row>
      <xdr:rowOff>136072</xdr:rowOff>
    </xdr:from>
    <xdr:to>
      <xdr:col>1</xdr:col>
      <xdr:colOff>5946322</xdr:colOff>
      <xdr:row>23</xdr:row>
      <xdr:rowOff>149679</xdr:rowOff>
    </xdr:to>
    <xdr:sp macro="" textlink="">
      <xdr:nvSpPr>
        <xdr:cNvPr id="10" name="Rounded Rectangle 9"/>
        <xdr:cNvSpPr/>
      </xdr:nvSpPr>
      <xdr:spPr>
        <a:xfrm>
          <a:off x="4340679" y="4735286"/>
          <a:ext cx="2217964" cy="58510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/>
            <a:t>Export</a:t>
          </a:r>
          <a:r>
            <a:rPr lang="en-US" sz="1600" b="1" i="0" baseline="0"/>
            <a:t> to Excel format</a:t>
          </a:r>
          <a:endParaRPr lang="en-US" sz="1600" b="1" i="0"/>
        </a:p>
      </xdr:txBody>
    </xdr:sp>
    <xdr:clientData/>
  </xdr:twoCellAnchor>
  <xdr:twoCellAnchor>
    <xdr:from>
      <xdr:col>1</xdr:col>
      <xdr:colOff>1535206</xdr:colOff>
      <xdr:row>25</xdr:row>
      <xdr:rowOff>89648</xdr:rowOff>
    </xdr:from>
    <xdr:to>
      <xdr:col>1</xdr:col>
      <xdr:colOff>4415117</xdr:colOff>
      <xdr:row>28</xdr:row>
      <xdr:rowOff>100854</xdr:rowOff>
    </xdr:to>
    <xdr:sp macro="" textlink="">
      <xdr:nvSpPr>
        <xdr:cNvPr id="11" name="Rounded Rectangular Callout 10"/>
        <xdr:cNvSpPr/>
      </xdr:nvSpPr>
      <xdr:spPr>
        <a:xfrm>
          <a:off x="2140324" y="5602942"/>
          <a:ext cx="2879911" cy="582706"/>
        </a:xfrm>
        <a:prstGeom prst="wedgeRoundRectCallout">
          <a:avLst>
            <a:gd name="adj1" fmla="val -15481"/>
            <a:gd name="adj2" fmla="val -204006"/>
            <a:gd name="adj3" fmla="val 16667"/>
          </a:avLst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Pop : Utilize with 3_1_1 Detail_New Car Ins 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51597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1381683</xdr:colOff>
      <xdr:row>5</xdr:row>
      <xdr:rowOff>100853</xdr:rowOff>
    </xdr:from>
    <xdr:to>
      <xdr:col>1</xdr:col>
      <xdr:colOff>2446241</xdr:colOff>
      <xdr:row>10</xdr:row>
      <xdr:rowOff>100853</xdr:rowOff>
    </xdr:to>
    <xdr:sp macro="" textlink="">
      <xdr:nvSpPr>
        <xdr:cNvPr id="10" name="Rounded Rectangle 9"/>
        <xdr:cNvSpPr/>
      </xdr:nvSpPr>
      <xdr:spPr>
        <a:xfrm>
          <a:off x="1991283" y="1129553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N</a:t>
          </a:r>
        </a:p>
      </xdr:txBody>
    </xdr:sp>
    <xdr:clientData/>
  </xdr:twoCellAnchor>
  <xdr:twoCellAnchor editAs="oneCell">
    <xdr:from>
      <xdr:col>1</xdr:col>
      <xdr:colOff>3379694</xdr:colOff>
      <xdr:row>5</xdr:row>
      <xdr:rowOff>35219</xdr:rowOff>
    </xdr:from>
    <xdr:to>
      <xdr:col>1</xdr:col>
      <xdr:colOff>4500283</xdr:colOff>
      <xdr:row>11</xdr:row>
      <xdr:rowOff>12808</xdr:rowOff>
    </xdr:to>
    <xdr:pic>
      <xdr:nvPicPr>
        <xdr:cNvPr id="11" name="Picture 10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9294" y="1063919"/>
          <a:ext cx="1120589" cy="1120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1266262</xdr:colOff>
      <xdr:row>10</xdr:row>
      <xdr:rowOff>94129</xdr:rowOff>
    </xdr:from>
    <xdr:to>
      <xdr:col>1</xdr:col>
      <xdr:colOff>2561662</xdr:colOff>
      <xdr:row>14</xdr:row>
      <xdr:rowOff>6723</xdr:rowOff>
    </xdr:to>
    <xdr:sp macro="" textlink="">
      <xdr:nvSpPr>
        <xdr:cNvPr id="12" name="Rectangle 11"/>
        <xdr:cNvSpPr/>
      </xdr:nvSpPr>
      <xdr:spPr>
        <a:xfrm>
          <a:off x="1875862" y="2075329"/>
          <a:ext cx="1295400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New Car Insurance</a:t>
          </a:r>
        </a:p>
      </xdr:txBody>
    </xdr:sp>
    <xdr:clientData/>
  </xdr:twoCellAnchor>
  <xdr:twoCellAnchor>
    <xdr:from>
      <xdr:col>1</xdr:col>
      <xdr:colOff>3292288</xdr:colOff>
      <xdr:row>10</xdr:row>
      <xdr:rowOff>168088</xdr:rowOff>
    </xdr:from>
    <xdr:to>
      <xdr:col>1</xdr:col>
      <xdr:colOff>4587688</xdr:colOff>
      <xdr:row>14</xdr:row>
      <xdr:rowOff>80682</xdr:rowOff>
    </xdr:to>
    <xdr:sp macro="" textlink="">
      <xdr:nvSpPr>
        <xdr:cNvPr id="13" name="Rectangle 12"/>
        <xdr:cNvSpPr/>
      </xdr:nvSpPr>
      <xdr:spPr>
        <a:xfrm>
          <a:off x="3901888" y="2149288"/>
          <a:ext cx="1295400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Insurance</a:t>
          </a:r>
          <a:r>
            <a:rPr lang="en-US" sz="1800" b="1" baseline="0">
              <a:solidFill>
                <a:srgbClr val="FF0000"/>
              </a:solidFill>
            </a:rPr>
            <a:t> Renewal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1364874</xdr:colOff>
      <xdr:row>14</xdr:row>
      <xdr:rowOff>123266</xdr:rowOff>
    </xdr:from>
    <xdr:to>
      <xdr:col>1</xdr:col>
      <xdr:colOff>2463050</xdr:colOff>
      <xdr:row>18</xdr:row>
      <xdr:rowOff>227320</xdr:rowOff>
    </xdr:to>
    <xdr:pic>
      <xdr:nvPicPr>
        <xdr:cNvPr id="14" name="Picture 13" descr="C:\Desktop\damatave\Desktop\Bills_to_pay_icons-07-5121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4474" y="2866466"/>
          <a:ext cx="1098176" cy="1094654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1266262</xdr:colOff>
      <xdr:row>20</xdr:row>
      <xdr:rowOff>6724</xdr:rowOff>
    </xdr:from>
    <xdr:to>
      <xdr:col>1</xdr:col>
      <xdr:colOff>2561662</xdr:colOff>
      <xdr:row>23</xdr:row>
      <xdr:rowOff>109818</xdr:rowOff>
    </xdr:to>
    <xdr:sp macro="" textlink="">
      <xdr:nvSpPr>
        <xdr:cNvPr id="15" name="Rectangle 14"/>
        <xdr:cNvSpPr/>
      </xdr:nvSpPr>
      <xdr:spPr>
        <a:xfrm>
          <a:off x="1875862" y="4273924"/>
          <a:ext cx="1295400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Insurance</a:t>
          </a:r>
          <a:r>
            <a:rPr lang="en-US" sz="1800" b="1" baseline="0">
              <a:solidFill>
                <a:srgbClr val="FF0000"/>
              </a:solidFill>
            </a:rPr>
            <a:t> Company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3423088</xdr:colOff>
      <xdr:row>14</xdr:row>
      <xdr:rowOff>142231</xdr:rowOff>
    </xdr:from>
    <xdr:to>
      <xdr:col>1</xdr:col>
      <xdr:colOff>4456889</xdr:colOff>
      <xdr:row>18</xdr:row>
      <xdr:rowOff>182496</xdr:rowOff>
    </xdr:to>
    <xdr:pic>
      <xdr:nvPicPr>
        <xdr:cNvPr id="16" name="Picture 15" descr="C:\Desktop\damatave\Desktop\human-resources-management-icon-business-concept-vector-6294293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65"/>
        <a:stretch/>
      </xdr:blipFill>
      <xdr:spPr bwMode="auto">
        <a:xfrm>
          <a:off x="4032688" y="2885431"/>
          <a:ext cx="1033801" cy="1030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3095064</xdr:colOff>
      <xdr:row>20</xdr:row>
      <xdr:rowOff>13448</xdr:rowOff>
    </xdr:from>
    <xdr:to>
      <xdr:col>1</xdr:col>
      <xdr:colOff>4784912</xdr:colOff>
      <xdr:row>23</xdr:row>
      <xdr:rowOff>116542</xdr:rowOff>
    </xdr:to>
    <xdr:sp macro="" textlink="">
      <xdr:nvSpPr>
        <xdr:cNvPr id="17" name="Rectangle 16"/>
        <xdr:cNvSpPr/>
      </xdr:nvSpPr>
      <xdr:spPr>
        <a:xfrm>
          <a:off x="3704664" y="4280648"/>
          <a:ext cx="1689848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Management</a:t>
          </a:r>
        </a:p>
      </xdr:txBody>
    </xdr:sp>
    <xdr:clientData/>
  </xdr:twoCellAnchor>
  <xdr:twoCellAnchor>
    <xdr:from>
      <xdr:col>2</xdr:col>
      <xdr:colOff>737505</xdr:colOff>
      <xdr:row>3</xdr:row>
      <xdr:rowOff>81642</xdr:rowOff>
    </xdr:from>
    <xdr:to>
      <xdr:col>7</xdr:col>
      <xdr:colOff>244929</xdr:colOff>
      <xdr:row>13</xdr:row>
      <xdr:rowOff>0</xdr:rowOff>
    </xdr:to>
    <xdr:sp macro="" textlink="">
      <xdr:nvSpPr>
        <xdr:cNvPr id="20" name="Rectangle 19"/>
        <xdr:cNvSpPr/>
      </xdr:nvSpPr>
      <xdr:spPr>
        <a:xfrm>
          <a:off x="7509780" y="729342"/>
          <a:ext cx="5403399" cy="182335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rgbClr val="FF0000"/>
              </a:solidFill>
            </a:rPr>
            <a:t>- When DLR's received customer</a:t>
          </a:r>
          <a:r>
            <a:rPr lang="en-US" sz="1600" baseline="0">
              <a:solidFill>
                <a:srgbClr val="FF0000"/>
              </a:solidFill>
            </a:rPr>
            <a:t> information from service/ event/ other brand &amp; etc. they can input those information to the system to generate a call planfor INS renewal</a:t>
          </a:r>
        </a:p>
        <a:p>
          <a:pPr algn="l"/>
          <a:endParaRPr lang="en-US" sz="1600" baseline="0">
            <a:solidFill>
              <a:srgbClr val="FF0000"/>
            </a:solidFill>
          </a:endParaRPr>
        </a:p>
        <a:p>
          <a:pPr algn="l"/>
          <a:r>
            <a:rPr lang="en-US" sz="1600" baseline="0">
              <a:solidFill>
                <a:srgbClr val="FF0000"/>
              </a:solidFill>
            </a:rPr>
            <a:t>- DLR can also input other brands customer information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3429000</xdr:colOff>
      <xdr:row>4</xdr:row>
      <xdr:rowOff>81643</xdr:rowOff>
    </xdr:from>
    <xdr:to>
      <xdr:col>1</xdr:col>
      <xdr:colOff>4104409</xdr:colOff>
      <xdr:row>6</xdr:row>
      <xdr:rowOff>12371</xdr:rowOff>
    </xdr:to>
    <xdr:sp macro="" textlink="">
      <xdr:nvSpPr>
        <xdr:cNvPr id="21" name="TextBox 20"/>
        <xdr:cNvSpPr txBox="1"/>
      </xdr:nvSpPr>
      <xdr:spPr>
        <a:xfrm>
          <a:off x="4041321" y="925286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4.0</a:t>
          </a:r>
        </a:p>
      </xdr:txBody>
    </xdr:sp>
    <xdr:clientData/>
  </xdr:twoCellAnchor>
  <xdr:twoCellAnchor>
    <xdr:from>
      <xdr:col>1</xdr:col>
      <xdr:colOff>3102429</xdr:colOff>
      <xdr:row>4</xdr:row>
      <xdr:rowOff>13607</xdr:rowOff>
    </xdr:from>
    <xdr:to>
      <xdr:col>1</xdr:col>
      <xdr:colOff>4834247</xdr:colOff>
      <xdr:row>14</xdr:row>
      <xdr:rowOff>82880</xdr:rowOff>
    </xdr:to>
    <xdr:sp macro="" textlink="">
      <xdr:nvSpPr>
        <xdr:cNvPr id="22" name="Rectangle 21"/>
        <xdr:cNvSpPr/>
      </xdr:nvSpPr>
      <xdr:spPr>
        <a:xfrm>
          <a:off x="3714750" y="857250"/>
          <a:ext cx="1731818" cy="1974273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51597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 editAs="oneCell">
    <xdr:from>
      <xdr:col>1</xdr:col>
      <xdr:colOff>1134515</xdr:colOff>
      <xdr:row>8</xdr:row>
      <xdr:rowOff>35219</xdr:rowOff>
    </xdr:from>
    <xdr:to>
      <xdr:col>1</xdr:col>
      <xdr:colOff>2255104</xdr:colOff>
      <xdr:row>14</xdr:row>
      <xdr:rowOff>12808</xdr:rowOff>
    </xdr:to>
    <xdr:pic>
      <xdr:nvPicPr>
        <xdr:cNvPr id="11" name="Picture 10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6836" y="1640862"/>
          <a:ext cx="1120589" cy="1120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1062154</xdr:colOff>
      <xdr:row>13</xdr:row>
      <xdr:rowOff>189379</xdr:rowOff>
    </xdr:from>
    <xdr:to>
      <xdr:col>1</xdr:col>
      <xdr:colOff>2357554</xdr:colOff>
      <xdr:row>16</xdr:row>
      <xdr:rowOff>210830</xdr:rowOff>
    </xdr:to>
    <xdr:sp macro="" textlink="">
      <xdr:nvSpPr>
        <xdr:cNvPr id="12" name="Rectangle 11"/>
        <xdr:cNvSpPr/>
      </xdr:nvSpPr>
      <xdr:spPr>
        <a:xfrm>
          <a:off x="1674475" y="2747522"/>
          <a:ext cx="1295400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Insurance</a:t>
          </a:r>
          <a:r>
            <a:rPr lang="en-US" sz="18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Renewal</a:t>
          </a:r>
          <a:endParaRPr lang="en-US" sz="32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</xdr:col>
      <xdr:colOff>3075213</xdr:colOff>
      <xdr:row>14</xdr:row>
      <xdr:rowOff>72838</xdr:rowOff>
    </xdr:from>
    <xdr:to>
      <xdr:col>1</xdr:col>
      <xdr:colOff>5089070</xdr:colOff>
      <xdr:row>17</xdr:row>
      <xdr:rowOff>12646</xdr:rowOff>
    </xdr:to>
    <xdr:sp macro="" textlink="">
      <xdr:nvSpPr>
        <xdr:cNvPr id="13" name="Rectangle 12"/>
        <xdr:cNvSpPr/>
      </xdr:nvSpPr>
      <xdr:spPr>
        <a:xfrm>
          <a:off x="3687534" y="2821481"/>
          <a:ext cx="2013857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Add New</a:t>
          </a:r>
          <a:r>
            <a:rPr lang="en-US" sz="1800" b="1" baseline="0">
              <a:solidFill>
                <a:srgbClr val="FF0000"/>
              </a:solidFill>
            </a:rPr>
            <a:t> Customer Profile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693965</xdr:colOff>
      <xdr:row>7</xdr:row>
      <xdr:rowOff>136073</xdr:rowOff>
    </xdr:from>
    <xdr:to>
      <xdr:col>1</xdr:col>
      <xdr:colOff>2680608</xdr:colOff>
      <xdr:row>16</xdr:row>
      <xdr:rowOff>231323</xdr:rowOff>
    </xdr:to>
    <xdr:sp macro="" textlink="">
      <xdr:nvSpPr>
        <xdr:cNvPr id="18" name="Rectangle 17"/>
        <xdr:cNvSpPr/>
      </xdr:nvSpPr>
      <xdr:spPr>
        <a:xfrm>
          <a:off x="1306286" y="1551216"/>
          <a:ext cx="1986643" cy="189139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2452007</xdr:colOff>
      <xdr:row>18</xdr:row>
      <xdr:rowOff>65810</xdr:rowOff>
    </xdr:from>
    <xdr:to>
      <xdr:col>1</xdr:col>
      <xdr:colOff>3510643</xdr:colOff>
      <xdr:row>20</xdr:row>
      <xdr:rowOff>81644</xdr:rowOff>
    </xdr:to>
    <xdr:sp macro="" textlink="">
      <xdr:nvSpPr>
        <xdr:cNvPr id="19" name="Rectangular Callout 18"/>
        <xdr:cNvSpPr/>
      </xdr:nvSpPr>
      <xdr:spPr>
        <a:xfrm>
          <a:off x="3064328" y="3821381"/>
          <a:ext cx="1058636" cy="560120"/>
        </a:xfrm>
        <a:prstGeom prst="wedgeRectCallout">
          <a:avLst>
            <a:gd name="adj1" fmla="val -33853"/>
            <a:gd name="adj2" fmla="val -12438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</a:t>
          </a:r>
          <a:endParaRPr lang="en-US" sz="1800">
            <a:effectLst/>
          </a:endParaRPr>
        </a:p>
      </xdr:txBody>
    </xdr:sp>
    <xdr:clientData/>
  </xdr:twoCellAnchor>
  <xdr:twoCellAnchor>
    <xdr:from>
      <xdr:col>1</xdr:col>
      <xdr:colOff>3483428</xdr:colOff>
      <xdr:row>8</xdr:row>
      <xdr:rowOff>136071</xdr:rowOff>
    </xdr:from>
    <xdr:to>
      <xdr:col>1</xdr:col>
      <xdr:colOff>4547986</xdr:colOff>
      <xdr:row>13</xdr:row>
      <xdr:rowOff>136071</xdr:rowOff>
    </xdr:to>
    <xdr:sp macro="" textlink="">
      <xdr:nvSpPr>
        <xdr:cNvPr id="21" name="Rounded Rectangle 20"/>
        <xdr:cNvSpPr/>
      </xdr:nvSpPr>
      <xdr:spPr>
        <a:xfrm>
          <a:off x="4095749" y="1741714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ADD</a:t>
          </a:r>
        </a:p>
      </xdr:txBody>
    </xdr:sp>
    <xdr:clientData/>
  </xdr:twoCellAnchor>
  <xdr:twoCellAnchor>
    <xdr:from>
      <xdr:col>1</xdr:col>
      <xdr:colOff>1211036</xdr:colOff>
      <xdr:row>7</xdr:row>
      <xdr:rowOff>95250</xdr:rowOff>
    </xdr:from>
    <xdr:to>
      <xdr:col>1</xdr:col>
      <xdr:colOff>1886445</xdr:colOff>
      <xdr:row>9</xdr:row>
      <xdr:rowOff>25978</xdr:rowOff>
    </xdr:to>
    <xdr:sp macro="" textlink="">
      <xdr:nvSpPr>
        <xdr:cNvPr id="16" name="TextBox 15"/>
        <xdr:cNvSpPr txBox="1"/>
      </xdr:nvSpPr>
      <xdr:spPr>
        <a:xfrm>
          <a:off x="1823357" y="1510393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4.1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26</xdr:row>
      <xdr:rowOff>22412</xdr:rowOff>
    </xdr:to>
    <xdr:sp macro="" textlink="">
      <xdr:nvSpPr>
        <xdr:cNvPr id="2" name="Rectangle 1"/>
        <xdr:cNvSpPr/>
      </xdr:nvSpPr>
      <xdr:spPr>
        <a:xfrm>
          <a:off x="641754" y="532711"/>
          <a:ext cx="6028764" cy="506548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8746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35323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4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33268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0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39180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2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55762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74812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65287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557894</xdr:colOff>
      <xdr:row>4</xdr:row>
      <xdr:rowOff>134952</xdr:rowOff>
    </xdr:from>
    <xdr:to>
      <xdr:col>1</xdr:col>
      <xdr:colOff>1568824</xdr:colOff>
      <xdr:row>5</xdr:row>
      <xdr:rowOff>224119</xdr:rowOff>
    </xdr:to>
    <xdr:sp macro="" textlink="">
      <xdr:nvSpPr>
        <xdr:cNvPr id="11" name="Rectangle 10"/>
        <xdr:cNvSpPr/>
      </xdr:nvSpPr>
      <xdr:spPr>
        <a:xfrm>
          <a:off x="1163012" y="1098658"/>
          <a:ext cx="1010930" cy="3581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 b="0">
              <a:solidFill>
                <a:srgbClr val="FF0000"/>
              </a:solidFill>
            </a:rPr>
            <a:t>Insurance Renewal</a:t>
          </a:r>
        </a:p>
      </xdr:txBody>
    </xdr:sp>
    <xdr:clientData/>
  </xdr:twoCellAnchor>
  <xdr:twoCellAnchor>
    <xdr:from>
      <xdr:col>1</xdr:col>
      <xdr:colOff>1528410</xdr:colOff>
      <xdr:row>2</xdr:row>
      <xdr:rowOff>43608</xdr:rowOff>
    </xdr:from>
    <xdr:to>
      <xdr:col>1</xdr:col>
      <xdr:colOff>5037927</xdr:colOff>
      <xdr:row>6</xdr:row>
      <xdr:rowOff>129943</xdr:rowOff>
    </xdr:to>
    <xdr:sp macro="" textlink="">
      <xdr:nvSpPr>
        <xdr:cNvPr id="14" name="Rounded Rectangle 13"/>
        <xdr:cNvSpPr/>
      </xdr:nvSpPr>
      <xdr:spPr>
        <a:xfrm>
          <a:off x="2133528" y="503049"/>
          <a:ext cx="3509517" cy="1128482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  <a:p>
          <a:pPr algn="l"/>
          <a:r>
            <a:rPr lang="en-US" sz="1200" b="1" baseline="0"/>
            <a:t>Telesales ID: </a:t>
          </a:r>
          <a:r>
            <a:rPr lang="en-US" sz="1200" baseline="0"/>
            <a:t>1111111111</a:t>
          </a:r>
        </a:p>
        <a:p>
          <a:pPr algn="l"/>
          <a:r>
            <a:rPr lang="en-US" sz="1200" b="1" baseline="0"/>
            <a:t>Telesales Name: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Mr./ Ms./ XXX YYY</a:t>
          </a:r>
        </a:p>
        <a:p>
          <a:pPr algn="l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Telesales  Insurance Agent Number: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XXXXXXX</a:t>
          </a:r>
          <a:endParaRPr lang="en-US" sz="1200" b="0"/>
        </a:p>
      </xdr:txBody>
    </xdr:sp>
    <xdr:clientData/>
  </xdr:twoCellAnchor>
  <xdr:twoCellAnchor>
    <xdr:from>
      <xdr:col>1</xdr:col>
      <xdr:colOff>6107205</xdr:colOff>
      <xdr:row>9</xdr:row>
      <xdr:rowOff>191302</xdr:rowOff>
    </xdr:from>
    <xdr:to>
      <xdr:col>2</xdr:col>
      <xdr:colOff>324971</xdr:colOff>
      <xdr:row>11</xdr:row>
      <xdr:rowOff>146478</xdr:rowOff>
    </xdr:to>
    <xdr:sp macro="" textlink="">
      <xdr:nvSpPr>
        <xdr:cNvPr id="16" name="Right Arrow 15"/>
        <xdr:cNvSpPr/>
      </xdr:nvSpPr>
      <xdr:spPr>
        <a:xfrm>
          <a:off x="6716805" y="2410627"/>
          <a:ext cx="380441" cy="33617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1297001</xdr:colOff>
      <xdr:row>25</xdr:row>
      <xdr:rowOff>140393</xdr:rowOff>
    </xdr:from>
    <xdr:to>
      <xdr:col>5</xdr:col>
      <xdr:colOff>2215884</xdr:colOff>
      <xdr:row>30</xdr:row>
      <xdr:rowOff>92570</xdr:rowOff>
    </xdr:to>
    <xdr:sp macro="" textlink="">
      <xdr:nvSpPr>
        <xdr:cNvPr id="38" name="Rounded Rectangle 37"/>
        <xdr:cNvSpPr/>
      </xdr:nvSpPr>
      <xdr:spPr>
        <a:xfrm>
          <a:off x="8390325" y="6538952"/>
          <a:ext cx="5905500" cy="90467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1363722</xdr:colOff>
      <xdr:row>25</xdr:row>
      <xdr:rowOff>87134</xdr:rowOff>
    </xdr:from>
    <xdr:to>
      <xdr:col>5</xdr:col>
      <xdr:colOff>328869</xdr:colOff>
      <xdr:row>27</xdr:row>
      <xdr:rowOff>127475</xdr:rowOff>
    </xdr:to>
    <xdr:sp macro="" textlink="">
      <xdr:nvSpPr>
        <xdr:cNvPr id="39" name="Rounded Rectangle 38"/>
        <xdr:cNvSpPr/>
      </xdr:nvSpPr>
      <xdr:spPr>
        <a:xfrm>
          <a:off x="8457046" y="6485693"/>
          <a:ext cx="3951764" cy="42134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1. Today's</a:t>
          </a:r>
          <a:r>
            <a:rPr lang="en-US" sz="1400" b="1" baseline="0">
              <a:solidFill>
                <a:sysClr val="windowText" lastClr="000000"/>
              </a:solidFill>
            </a:rPr>
            <a:t> Available Working Hour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1318679</xdr:colOff>
      <xdr:row>27</xdr:row>
      <xdr:rowOff>54606</xdr:rowOff>
    </xdr:from>
    <xdr:to>
      <xdr:col>3</xdr:col>
      <xdr:colOff>1658857</xdr:colOff>
      <xdr:row>28</xdr:row>
      <xdr:rowOff>146655</xdr:rowOff>
    </xdr:to>
    <xdr:sp macro="" textlink="">
      <xdr:nvSpPr>
        <xdr:cNvPr id="40" name="Rectangle 39"/>
        <xdr:cNvSpPr/>
      </xdr:nvSpPr>
      <xdr:spPr>
        <a:xfrm>
          <a:off x="8421608" y="5987320"/>
          <a:ext cx="340178" cy="2825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1314638</xdr:colOff>
      <xdr:row>28</xdr:row>
      <xdr:rowOff>80461</xdr:rowOff>
    </xdr:from>
    <xdr:to>
      <xdr:col>3</xdr:col>
      <xdr:colOff>2587806</xdr:colOff>
      <xdr:row>31</xdr:row>
      <xdr:rowOff>16434</xdr:rowOff>
    </xdr:to>
    <xdr:sp macro="" textlink="">
      <xdr:nvSpPr>
        <xdr:cNvPr id="41" name="Rounded Rectangle 40"/>
        <xdr:cNvSpPr/>
      </xdr:nvSpPr>
      <xdr:spPr>
        <a:xfrm>
          <a:off x="8417567" y="7101747"/>
          <a:ext cx="1273168" cy="50747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>
              <a:solidFill>
                <a:sysClr val="windowText" lastClr="000000"/>
              </a:solidFill>
            </a:rPr>
            <a:t>08.00-19.00</a:t>
          </a:r>
        </a:p>
      </xdr:txBody>
    </xdr:sp>
    <xdr:clientData/>
  </xdr:twoCellAnchor>
  <xdr:twoCellAnchor>
    <xdr:from>
      <xdr:col>3</xdr:col>
      <xdr:colOff>1831967</xdr:colOff>
      <xdr:row>27</xdr:row>
      <xdr:rowOff>54606</xdr:rowOff>
    </xdr:from>
    <xdr:to>
      <xdr:col>3</xdr:col>
      <xdr:colOff>2172145</xdr:colOff>
      <xdr:row>28</xdr:row>
      <xdr:rowOff>146655</xdr:rowOff>
    </xdr:to>
    <xdr:sp macro="" textlink="">
      <xdr:nvSpPr>
        <xdr:cNvPr id="42" name="Rectangle 41"/>
        <xdr:cNvSpPr/>
      </xdr:nvSpPr>
      <xdr:spPr>
        <a:xfrm>
          <a:off x="8925291" y="6834165"/>
          <a:ext cx="340178" cy="2825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2307391</xdr:colOff>
      <xdr:row>27</xdr:row>
      <xdr:rowOff>54606</xdr:rowOff>
    </xdr:from>
    <xdr:to>
      <xdr:col>3</xdr:col>
      <xdr:colOff>2647569</xdr:colOff>
      <xdr:row>28</xdr:row>
      <xdr:rowOff>146655</xdr:rowOff>
    </xdr:to>
    <xdr:sp macro="" textlink="">
      <xdr:nvSpPr>
        <xdr:cNvPr id="43" name="Rectangle 42"/>
        <xdr:cNvSpPr/>
      </xdr:nvSpPr>
      <xdr:spPr>
        <a:xfrm>
          <a:off x="9400715" y="6834165"/>
          <a:ext cx="340178" cy="2825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2774534</xdr:colOff>
      <xdr:row>27</xdr:row>
      <xdr:rowOff>54606</xdr:rowOff>
    </xdr:from>
    <xdr:to>
      <xdr:col>4</xdr:col>
      <xdr:colOff>77918</xdr:colOff>
      <xdr:row>28</xdr:row>
      <xdr:rowOff>146655</xdr:rowOff>
    </xdr:to>
    <xdr:sp macro="" textlink="">
      <xdr:nvSpPr>
        <xdr:cNvPr id="44" name="Rectangle 43"/>
        <xdr:cNvSpPr/>
      </xdr:nvSpPr>
      <xdr:spPr>
        <a:xfrm>
          <a:off x="9867858" y="6834165"/>
          <a:ext cx="340178" cy="2825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204882</xdr:colOff>
      <xdr:row>27</xdr:row>
      <xdr:rowOff>54606</xdr:rowOff>
    </xdr:from>
    <xdr:to>
      <xdr:col>4</xdr:col>
      <xdr:colOff>545060</xdr:colOff>
      <xdr:row>28</xdr:row>
      <xdr:rowOff>146655</xdr:rowOff>
    </xdr:to>
    <xdr:sp macro="" textlink="">
      <xdr:nvSpPr>
        <xdr:cNvPr id="45" name="Rectangle 44"/>
        <xdr:cNvSpPr/>
      </xdr:nvSpPr>
      <xdr:spPr>
        <a:xfrm>
          <a:off x="10335000" y="6834165"/>
          <a:ext cx="340178" cy="28254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663741</xdr:colOff>
      <xdr:row>27</xdr:row>
      <xdr:rowOff>54606</xdr:rowOff>
    </xdr:from>
    <xdr:to>
      <xdr:col>4</xdr:col>
      <xdr:colOff>1003919</xdr:colOff>
      <xdr:row>28</xdr:row>
      <xdr:rowOff>146655</xdr:rowOff>
    </xdr:to>
    <xdr:sp macro="" textlink="">
      <xdr:nvSpPr>
        <xdr:cNvPr id="46" name="Rectangle 45"/>
        <xdr:cNvSpPr/>
      </xdr:nvSpPr>
      <xdr:spPr>
        <a:xfrm>
          <a:off x="10793859" y="6834165"/>
          <a:ext cx="340178" cy="2825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1114318</xdr:colOff>
      <xdr:row>27</xdr:row>
      <xdr:rowOff>54606</xdr:rowOff>
    </xdr:from>
    <xdr:to>
      <xdr:col>4</xdr:col>
      <xdr:colOff>1454496</xdr:colOff>
      <xdr:row>28</xdr:row>
      <xdr:rowOff>146655</xdr:rowOff>
    </xdr:to>
    <xdr:sp macro="" textlink="">
      <xdr:nvSpPr>
        <xdr:cNvPr id="47" name="Rectangle 46"/>
        <xdr:cNvSpPr/>
      </xdr:nvSpPr>
      <xdr:spPr>
        <a:xfrm>
          <a:off x="11244436" y="6834165"/>
          <a:ext cx="340178" cy="2825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1548329</xdr:colOff>
      <xdr:row>27</xdr:row>
      <xdr:rowOff>54606</xdr:rowOff>
    </xdr:from>
    <xdr:to>
      <xdr:col>4</xdr:col>
      <xdr:colOff>1888507</xdr:colOff>
      <xdr:row>28</xdr:row>
      <xdr:rowOff>146655</xdr:rowOff>
    </xdr:to>
    <xdr:sp macro="" textlink="">
      <xdr:nvSpPr>
        <xdr:cNvPr id="48" name="Rectangle 47"/>
        <xdr:cNvSpPr/>
      </xdr:nvSpPr>
      <xdr:spPr>
        <a:xfrm>
          <a:off x="11678447" y="6834165"/>
          <a:ext cx="340178" cy="2825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32516</xdr:colOff>
      <xdr:row>27</xdr:row>
      <xdr:rowOff>54606</xdr:rowOff>
    </xdr:from>
    <xdr:to>
      <xdr:col>5</xdr:col>
      <xdr:colOff>372694</xdr:colOff>
      <xdr:row>28</xdr:row>
      <xdr:rowOff>146655</xdr:rowOff>
    </xdr:to>
    <xdr:sp macro="" textlink="">
      <xdr:nvSpPr>
        <xdr:cNvPr id="49" name="Rectangle 48"/>
        <xdr:cNvSpPr/>
      </xdr:nvSpPr>
      <xdr:spPr>
        <a:xfrm>
          <a:off x="12112457" y="6834165"/>
          <a:ext cx="340178" cy="2825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466526</xdr:colOff>
      <xdr:row>27</xdr:row>
      <xdr:rowOff>54606</xdr:rowOff>
    </xdr:from>
    <xdr:to>
      <xdr:col>5</xdr:col>
      <xdr:colOff>806704</xdr:colOff>
      <xdr:row>28</xdr:row>
      <xdr:rowOff>146655</xdr:rowOff>
    </xdr:to>
    <xdr:sp macro="" textlink="">
      <xdr:nvSpPr>
        <xdr:cNvPr id="50" name="Rectangle 49"/>
        <xdr:cNvSpPr/>
      </xdr:nvSpPr>
      <xdr:spPr>
        <a:xfrm>
          <a:off x="12546467" y="6834165"/>
          <a:ext cx="340178" cy="2825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917103</xdr:colOff>
      <xdr:row>27</xdr:row>
      <xdr:rowOff>54606</xdr:rowOff>
    </xdr:from>
    <xdr:to>
      <xdr:col>5</xdr:col>
      <xdr:colOff>1257281</xdr:colOff>
      <xdr:row>28</xdr:row>
      <xdr:rowOff>146655</xdr:rowOff>
    </xdr:to>
    <xdr:sp macro="" textlink="">
      <xdr:nvSpPr>
        <xdr:cNvPr id="51" name="Rectangle 50"/>
        <xdr:cNvSpPr/>
      </xdr:nvSpPr>
      <xdr:spPr>
        <a:xfrm>
          <a:off x="12997044" y="6834165"/>
          <a:ext cx="340178" cy="28254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105768</xdr:colOff>
      <xdr:row>6</xdr:row>
      <xdr:rowOff>149087</xdr:rowOff>
    </xdr:from>
    <xdr:to>
      <xdr:col>1</xdr:col>
      <xdr:colOff>6011268</xdr:colOff>
      <xdr:row>25</xdr:row>
      <xdr:rowOff>78440</xdr:rowOff>
    </xdr:to>
    <xdr:sp macro="" textlink="">
      <xdr:nvSpPr>
        <xdr:cNvPr id="52" name="Rounded Rectangle 51"/>
        <xdr:cNvSpPr/>
      </xdr:nvSpPr>
      <xdr:spPr>
        <a:xfrm>
          <a:off x="718681" y="1639957"/>
          <a:ext cx="5905500" cy="354057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156480</xdr:colOff>
      <xdr:row>7</xdr:row>
      <xdr:rowOff>145249</xdr:rowOff>
    </xdr:from>
    <xdr:to>
      <xdr:col>1</xdr:col>
      <xdr:colOff>4108244</xdr:colOff>
      <xdr:row>9</xdr:row>
      <xdr:rowOff>185590</xdr:rowOff>
    </xdr:to>
    <xdr:sp macro="" textlink="">
      <xdr:nvSpPr>
        <xdr:cNvPr id="53" name="Rounded Rectangle 52"/>
        <xdr:cNvSpPr/>
      </xdr:nvSpPr>
      <xdr:spPr>
        <a:xfrm>
          <a:off x="768801" y="1941392"/>
          <a:ext cx="3951764" cy="58462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2. Call Plan (divide by activity)</a:t>
          </a:r>
        </a:p>
      </xdr:txBody>
    </xdr:sp>
    <xdr:clientData/>
  </xdr:twoCellAnchor>
  <xdr:twoCellAnchor>
    <xdr:from>
      <xdr:col>1</xdr:col>
      <xdr:colOff>155702</xdr:colOff>
      <xdr:row>8</xdr:row>
      <xdr:rowOff>217103</xdr:rowOff>
    </xdr:from>
    <xdr:to>
      <xdr:col>2</xdr:col>
      <xdr:colOff>289891</xdr:colOff>
      <xdr:row>20</xdr:row>
      <xdr:rowOff>122289</xdr:rowOff>
    </xdr:to>
    <xdr:sp macro="" textlink="">
      <xdr:nvSpPr>
        <xdr:cNvPr id="54" name="Rounded Rectangle 53"/>
        <xdr:cNvSpPr/>
      </xdr:nvSpPr>
      <xdr:spPr>
        <a:xfrm>
          <a:off x="768615" y="2238060"/>
          <a:ext cx="6296450" cy="241481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ysClr val="windowText" lastClr="000000"/>
              </a:solidFill>
            </a:rPr>
            <a:t>1.</a:t>
          </a:r>
          <a:r>
            <a:rPr lang="en-US" sz="1100" b="1" baseline="0">
              <a:solidFill>
                <a:sysClr val="windowText" lastClr="000000"/>
              </a:solidFill>
            </a:rPr>
            <a:t> (100 Customers) </a:t>
          </a:r>
          <a:r>
            <a:rPr lang="en-US" sz="1100" b="1" baseline="0">
              <a:solidFill>
                <a:srgbClr val="FF0000"/>
              </a:solidFill>
            </a:rPr>
            <a:t>Urgent Call (Accident Customer)</a:t>
          </a:r>
          <a:r>
            <a:rPr lang="en-US" sz="1100" b="1" baseline="0">
              <a:solidFill>
                <a:sysClr val="windowText" lastClr="000000"/>
              </a:solidFill>
            </a:rPr>
            <a:t>/ follow up/ Closing Deal/ </a:t>
          </a:r>
          <a:r>
            <a:rPr lang="en-US" sz="1100" b="1" baseline="0">
              <a:solidFill>
                <a:srgbClr val="FF0000"/>
              </a:solidFill>
            </a:rPr>
            <a:t>PAYD Inquiry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(200 Customers) N+1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(200 Customers)  N</a:t>
          </a:r>
          <a:endParaRPr lang="en-US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(159 Customers)  N-1</a:t>
          </a:r>
          <a:endParaRPr lang="en-US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5.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(50  Customers)  N-2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6.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(81  Customers)  N-3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7.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(61  Customers)  N-4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8.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(200 Customers)  N-5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9.</a:t>
          </a: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(200 Customers)  N-6</a:t>
          </a:r>
          <a:endParaRPr lang="en-US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10.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(100 Customers) Special Call Plan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100853</xdr:colOff>
      <xdr:row>21</xdr:row>
      <xdr:rowOff>33617</xdr:rowOff>
    </xdr:from>
    <xdr:to>
      <xdr:col>1</xdr:col>
      <xdr:colOff>5995146</xdr:colOff>
      <xdr:row>25</xdr:row>
      <xdr:rowOff>134470</xdr:rowOff>
    </xdr:to>
    <xdr:sp macro="" textlink="">
      <xdr:nvSpPr>
        <xdr:cNvPr id="63" name="Rectangle 62"/>
        <xdr:cNvSpPr/>
      </xdr:nvSpPr>
      <xdr:spPr>
        <a:xfrm>
          <a:off x="705971" y="4325470"/>
          <a:ext cx="5894293" cy="8628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454271</xdr:colOff>
      <xdr:row>21</xdr:row>
      <xdr:rowOff>27669</xdr:rowOff>
    </xdr:from>
    <xdr:to>
      <xdr:col>1</xdr:col>
      <xdr:colOff>999283</xdr:colOff>
      <xdr:row>23</xdr:row>
      <xdr:rowOff>152400</xdr:rowOff>
    </xdr:to>
    <xdr:sp macro="" textlink="">
      <xdr:nvSpPr>
        <xdr:cNvPr id="65" name="Rectangle 64"/>
        <xdr:cNvSpPr/>
      </xdr:nvSpPr>
      <xdr:spPr>
        <a:xfrm>
          <a:off x="1061490" y="4700872"/>
          <a:ext cx="545012" cy="5057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Call</a:t>
          </a:r>
          <a:r>
            <a:rPr lang="en-US" sz="900" baseline="0"/>
            <a:t> Activity</a:t>
          </a:r>
          <a:endParaRPr lang="en-US" sz="900"/>
        </a:p>
      </xdr:txBody>
    </xdr:sp>
    <xdr:clientData/>
  </xdr:twoCellAnchor>
  <xdr:twoCellAnchor>
    <xdr:from>
      <xdr:col>1</xdr:col>
      <xdr:colOff>999745</xdr:colOff>
      <xdr:row>21</xdr:row>
      <xdr:rowOff>27669</xdr:rowOff>
    </xdr:from>
    <xdr:to>
      <xdr:col>1</xdr:col>
      <xdr:colOff>1597268</xdr:colOff>
      <xdr:row>23</xdr:row>
      <xdr:rowOff>152400</xdr:rowOff>
    </xdr:to>
    <xdr:sp macro="" textlink="">
      <xdr:nvSpPr>
        <xdr:cNvPr id="66" name="Rectangle 65"/>
        <xdr:cNvSpPr/>
      </xdr:nvSpPr>
      <xdr:spPr>
        <a:xfrm>
          <a:off x="1606964" y="4700872"/>
          <a:ext cx="597523" cy="5057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/>
            <a:t>Cust.' prefer</a:t>
          </a:r>
          <a:r>
            <a:rPr lang="en-US" sz="700" baseline="0"/>
            <a:t> timing</a:t>
          </a:r>
          <a:endParaRPr lang="en-US" sz="700"/>
        </a:p>
      </xdr:txBody>
    </xdr:sp>
    <xdr:clientData/>
  </xdr:twoCellAnchor>
  <xdr:twoCellAnchor>
    <xdr:from>
      <xdr:col>1</xdr:col>
      <xdr:colOff>2183427</xdr:colOff>
      <xdr:row>21</xdr:row>
      <xdr:rowOff>27669</xdr:rowOff>
    </xdr:from>
    <xdr:to>
      <xdr:col>1</xdr:col>
      <xdr:colOff>2974735</xdr:colOff>
      <xdr:row>23</xdr:row>
      <xdr:rowOff>152400</xdr:rowOff>
    </xdr:to>
    <xdr:sp macro="" textlink="">
      <xdr:nvSpPr>
        <xdr:cNvPr id="67" name="Rectangle 66"/>
        <xdr:cNvSpPr/>
      </xdr:nvSpPr>
      <xdr:spPr>
        <a:xfrm>
          <a:off x="2790646" y="4700872"/>
          <a:ext cx="791308" cy="5057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Last Call</a:t>
          </a:r>
        </a:p>
      </xdr:txBody>
    </xdr:sp>
    <xdr:clientData/>
  </xdr:twoCellAnchor>
  <xdr:twoCellAnchor>
    <xdr:from>
      <xdr:col>1</xdr:col>
      <xdr:colOff>2974732</xdr:colOff>
      <xdr:row>21</xdr:row>
      <xdr:rowOff>27669</xdr:rowOff>
    </xdr:from>
    <xdr:to>
      <xdr:col>1</xdr:col>
      <xdr:colOff>3634153</xdr:colOff>
      <xdr:row>23</xdr:row>
      <xdr:rowOff>152400</xdr:rowOff>
    </xdr:to>
    <xdr:sp macro="" textlink="">
      <xdr:nvSpPr>
        <xdr:cNvPr id="69" name="Rectangle 68"/>
        <xdr:cNvSpPr/>
      </xdr:nvSpPr>
      <xdr:spPr>
        <a:xfrm>
          <a:off x="3581951" y="4700872"/>
          <a:ext cx="659421" cy="5057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INS</a:t>
          </a:r>
          <a:r>
            <a:rPr lang="en-US" sz="900" baseline="0"/>
            <a:t> Expiry date</a:t>
          </a:r>
          <a:endParaRPr lang="en-US" sz="900"/>
        </a:p>
      </xdr:txBody>
    </xdr:sp>
    <xdr:clientData/>
  </xdr:twoCellAnchor>
  <xdr:twoCellAnchor>
    <xdr:from>
      <xdr:col>1</xdr:col>
      <xdr:colOff>4315558</xdr:colOff>
      <xdr:row>21</xdr:row>
      <xdr:rowOff>27669</xdr:rowOff>
    </xdr:from>
    <xdr:to>
      <xdr:col>1</xdr:col>
      <xdr:colOff>4862435</xdr:colOff>
      <xdr:row>23</xdr:row>
      <xdr:rowOff>152400</xdr:rowOff>
    </xdr:to>
    <xdr:sp macro="" textlink="">
      <xdr:nvSpPr>
        <xdr:cNvPr id="70" name="Rectangle 69"/>
        <xdr:cNvSpPr/>
      </xdr:nvSpPr>
      <xdr:spPr>
        <a:xfrm>
          <a:off x="4922777" y="4700872"/>
          <a:ext cx="546877" cy="5057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Vehicle</a:t>
          </a:r>
          <a:r>
            <a:rPr lang="en-US" sz="900" baseline="0"/>
            <a:t> model</a:t>
          </a:r>
          <a:endParaRPr lang="en-US" sz="900"/>
        </a:p>
      </xdr:txBody>
    </xdr:sp>
    <xdr:clientData/>
  </xdr:twoCellAnchor>
  <xdr:twoCellAnchor>
    <xdr:from>
      <xdr:col>1</xdr:col>
      <xdr:colOff>5392615</xdr:colOff>
      <xdr:row>21</xdr:row>
      <xdr:rowOff>27669</xdr:rowOff>
    </xdr:from>
    <xdr:to>
      <xdr:col>1</xdr:col>
      <xdr:colOff>6004032</xdr:colOff>
      <xdr:row>23</xdr:row>
      <xdr:rowOff>152400</xdr:rowOff>
    </xdr:to>
    <xdr:sp macro="" textlink="">
      <xdr:nvSpPr>
        <xdr:cNvPr id="71" name="Rectangle 70"/>
        <xdr:cNvSpPr/>
      </xdr:nvSpPr>
      <xdr:spPr>
        <a:xfrm>
          <a:off x="5999834" y="4700872"/>
          <a:ext cx="611417" cy="5057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Detail &amp;</a:t>
          </a:r>
          <a:r>
            <a:rPr lang="en-US" sz="800" baseline="0"/>
            <a:t>Call</a:t>
          </a:r>
          <a:endParaRPr lang="en-US" sz="800"/>
        </a:p>
      </xdr:txBody>
    </xdr:sp>
    <xdr:clientData/>
  </xdr:twoCellAnchor>
  <xdr:twoCellAnchor>
    <xdr:from>
      <xdr:col>1</xdr:col>
      <xdr:colOff>2110157</xdr:colOff>
      <xdr:row>22</xdr:row>
      <xdr:rowOff>120266</xdr:rowOff>
    </xdr:from>
    <xdr:to>
      <xdr:col>1</xdr:col>
      <xdr:colOff>3136932</xdr:colOff>
      <xdr:row>24</xdr:row>
      <xdr:rowOff>35719</xdr:rowOff>
    </xdr:to>
    <xdr:sp macro="" textlink="">
      <xdr:nvSpPr>
        <xdr:cNvPr id="72" name="Rounded Rectangle 71"/>
        <xdr:cNvSpPr/>
      </xdr:nvSpPr>
      <xdr:spPr>
        <a:xfrm>
          <a:off x="2718292" y="4934054"/>
          <a:ext cx="1026775" cy="29645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 i="1">
              <a:solidFill>
                <a:sysClr val="windowText" lastClr="000000"/>
              </a:solidFill>
            </a:rPr>
            <a:t>Who</a:t>
          </a:r>
          <a:r>
            <a:rPr lang="en-US" sz="900" b="0" i="1" baseline="0">
              <a:solidFill>
                <a:sysClr val="windowText" lastClr="000000"/>
              </a:solidFill>
            </a:rPr>
            <a:t> </a:t>
          </a:r>
          <a:r>
            <a:rPr lang="en-US" sz="900" b="1" i="0" baseline="0">
              <a:solidFill>
                <a:sysClr val="windowText" lastClr="000000"/>
              </a:solidFill>
            </a:rPr>
            <a:t>l</a:t>
          </a:r>
          <a:r>
            <a:rPr lang="en-US" sz="900" b="0" i="1" baseline="0">
              <a:solidFill>
                <a:sysClr val="windowText" lastClr="000000"/>
              </a:solidFill>
            </a:rPr>
            <a:t> When</a:t>
          </a:r>
          <a:endParaRPr lang="en-US" sz="900" b="0" i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4865077</xdr:colOff>
      <xdr:row>21</xdr:row>
      <xdr:rowOff>27669</xdr:rowOff>
    </xdr:from>
    <xdr:to>
      <xdr:col>1</xdr:col>
      <xdr:colOff>5399944</xdr:colOff>
      <xdr:row>23</xdr:row>
      <xdr:rowOff>152400</xdr:rowOff>
    </xdr:to>
    <xdr:sp macro="" textlink="">
      <xdr:nvSpPr>
        <xdr:cNvPr id="73" name="Rectangle 72"/>
        <xdr:cNvSpPr/>
      </xdr:nvSpPr>
      <xdr:spPr>
        <a:xfrm>
          <a:off x="5472296" y="4700872"/>
          <a:ext cx="534867" cy="5057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Claim History</a:t>
          </a:r>
        </a:p>
      </xdr:txBody>
    </xdr:sp>
    <xdr:clientData/>
  </xdr:twoCellAnchor>
  <xdr:twoCellAnchor>
    <xdr:from>
      <xdr:col>1</xdr:col>
      <xdr:colOff>3634156</xdr:colOff>
      <xdr:row>21</xdr:row>
      <xdr:rowOff>27669</xdr:rowOff>
    </xdr:from>
    <xdr:to>
      <xdr:col>1</xdr:col>
      <xdr:colOff>4315560</xdr:colOff>
      <xdr:row>23</xdr:row>
      <xdr:rowOff>152400</xdr:rowOff>
    </xdr:to>
    <xdr:sp macro="" textlink="">
      <xdr:nvSpPr>
        <xdr:cNvPr id="74" name="Rectangle 73"/>
        <xdr:cNvSpPr/>
      </xdr:nvSpPr>
      <xdr:spPr>
        <a:xfrm>
          <a:off x="4241375" y="4700872"/>
          <a:ext cx="681404" cy="5057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NCB Premium</a:t>
          </a:r>
        </a:p>
      </xdr:txBody>
    </xdr:sp>
    <xdr:clientData/>
  </xdr:twoCellAnchor>
  <xdr:twoCellAnchor>
    <xdr:from>
      <xdr:col>1</xdr:col>
      <xdr:colOff>107156</xdr:colOff>
      <xdr:row>21</xdr:row>
      <xdr:rowOff>27669</xdr:rowOff>
    </xdr:from>
    <xdr:to>
      <xdr:col>1</xdr:col>
      <xdr:colOff>470297</xdr:colOff>
      <xdr:row>23</xdr:row>
      <xdr:rowOff>152400</xdr:rowOff>
    </xdr:to>
    <xdr:sp macro="" textlink="">
      <xdr:nvSpPr>
        <xdr:cNvPr id="75" name="Rectangle 74"/>
        <xdr:cNvSpPr/>
      </xdr:nvSpPr>
      <xdr:spPr>
        <a:xfrm>
          <a:off x="714375" y="4700872"/>
          <a:ext cx="363141" cy="5057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No.</a:t>
          </a:r>
        </a:p>
      </xdr:txBody>
    </xdr:sp>
    <xdr:clientData/>
  </xdr:twoCellAnchor>
  <xdr:twoCellAnchor>
    <xdr:from>
      <xdr:col>1</xdr:col>
      <xdr:colOff>454271</xdr:colOff>
      <xdr:row>23</xdr:row>
      <xdr:rowOff>123378</xdr:rowOff>
    </xdr:from>
    <xdr:to>
      <xdr:col>1</xdr:col>
      <xdr:colOff>999283</xdr:colOff>
      <xdr:row>25</xdr:row>
      <xdr:rowOff>46160</xdr:rowOff>
    </xdr:to>
    <xdr:sp macro="" textlink="">
      <xdr:nvSpPr>
        <xdr:cNvPr id="76" name="Rectangle 75"/>
        <xdr:cNvSpPr/>
      </xdr:nvSpPr>
      <xdr:spPr>
        <a:xfrm>
          <a:off x="1061490" y="5177581"/>
          <a:ext cx="545012" cy="30378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Final call</a:t>
          </a:r>
        </a:p>
      </xdr:txBody>
    </xdr:sp>
    <xdr:clientData/>
  </xdr:twoCellAnchor>
  <xdr:twoCellAnchor>
    <xdr:from>
      <xdr:col>1</xdr:col>
      <xdr:colOff>999745</xdr:colOff>
      <xdr:row>23</xdr:row>
      <xdr:rowOff>123378</xdr:rowOff>
    </xdr:from>
    <xdr:to>
      <xdr:col>1</xdr:col>
      <xdr:colOff>1597268</xdr:colOff>
      <xdr:row>25</xdr:row>
      <xdr:rowOff>46160</xdr:rowOff>
    </xdr:to>
    <xdr:sp macro="" textlink="">
      <xdr:nvSpPr>
        <xdr:cNvPr id="77" name="Rectangle 76"/>
        <xdr:cNvSpPr/>
      </xdr:nvSpPr>
      <xdr:spPr>
        <a:xfrm>
          <a:off x="1606964" y="5177581"/>
          <a:ext cx="597523" cy="30378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08.00-12.00</a:t>
          </a:r>
        </a:p>
      </xdr:txBody>
    </xdr:sp>
    <xdr:clientData/>
  </xdr:twoCellAnchor>
  <xdr:twoCellAnchor>
    <xdr:from>
      <xdr:col>1</xdr:col>
      <xdr:colOff>2183427</xdr:colOff>
      <xdr:row>23</xdr:row>
      <xdr:rowOff>123378</xdr:rowOff>
    </xdr:from>
    <xdr:to>
      <xdr:col>1</xdr:col>
      <xdr:colOff>2974735</xdr:colOff>
      <xdr:row>25</xdr:row>
      <xdr:rowOff>46160</xdr:rowOff>
    </xdr:to>
    <xdr:sp macro="" textlink="">
      <xdr:nvSpPr>
        <xdr:cNvPr id="78" name="Rectangle 77"/>
        <xdr:cNvSpPr/>
      </xdr:nvSpPr>
      <xdr:spPr>
        <a:xfrm>
          <a:off x="2790646" y="5177581"/>
          <a:ext cx="791308" cy="30378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Ms.</a:t>
          </a:r>
          <a:r>
            <a:rPr lang="en-US" sz="600" baseline="0"/>
            <a:t> Siriwan l 17/Jun/18</a:t>
          </a:r>
          <a:endParaRPr lang="en-US" sz="600"/>
        </a:p>
      </xdr:txBody>
    </xdr:sp>
    <xdr:clientData/>
  </xdr:twoCellAnchor>
  <xdr:twoCellAnchor>
    <xdr:from>
      <xdr:col>1</xdr:col>
      <xdr:colOff>2974732</xdr:colOff>
      <xdr:row>23</xdr:row>
      <xdr:rowOff>123378</xdr:rowOff>
    </xdr:from>
    <xdr:to>
      <xdr:col>1</xdr:col>
      <xdr:colOff>3634153</xdr:colOff>
      <xdr:row>25</xdr:row>
      <xdr:rowOff>46160</xdr:rowOff>
    </xdr:to>
    <xdr:sp macro="" textlink="">
      <xdr:nvSpPr>
        <xdr:cNvPr id="79" name="Rectangle 78"/>
        <xdr:cNvSpPr/>
      </xdr:nvSpPr>
      <xdr:spPr>
        <a:xfrm>
          <a:off x="3581951" y="5177581"/>
          <a:ext cx="659421" cy="30378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15/Dec/18</a:t>
          </a:r>
        </a:p>
      </xdr:txBody>
    </xdr:sp>
    <xdr:clientData/>
  </xdr:twoCellAnchor>
  <xdr:twoCellAnchor>
    <xdr:from>
      <xdr:col>1</xdr:col>
      <xdr:colOff>4315558</xdr:colOff>
      <xdr:row>23</xdr:row>
      <xdr:rowOff>123378</xdr:rowOff>
    </xdr:from>
    <xdr:to>
      <xdr:col>1</xdr:col>
      <xdr:colOff>4862435</xdr:colOff>
      <xdr:row>25</xdr:row>
      <xdr:rowOff>46160</xdr:rowOff>
    </xdr:to>
    <xdr:sp macro="" textlink="">
      <xdr:nvSpPr>
        <xdr:cNvPr id="80" name="Rectangle 79"/>
        <xdr:cNvSpPr/>
      </xdr:nvSpPr>
      <xdr:spPr>
        <a:xfrm>
          <a:off x="4922777" y="5177581"/>
          <a:ext cx="546877" cy="30378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CAMRY</a:t>
          </a:r>
        </a:p>
      </xdr:txBody>
    </xdr:sp>
    <xdr:clientData/>
  </xdr:twoCellAnchor>
  <xdr:twoCellAnchor>
    <xdr:from>
      <xdr:col>1</xdr:col>
      <xdr:colOff>5392615</xdr:colOff>
      <xdr:row>23</xdr:row>
      <xdr:rowOff>123378</xdr:rowOff>
    </xdr:from>
    <xdr:to>
      <xdr:col>1</xdr:col>
      <xdr:colOff>6004032</xdr:colOff>
      <xdr:row>25</xdr:row>
      <xdr:rowOff>46160</xdr:rowOff>
    </xdr:to>
    <xdr:sp macro="" textlink="">
      <xdr:nvSpPr>
        <xdr:cNvPr id="81" name="Rectangle 80"/>
        <xdr:cNvSpPr/>
      </xdr:nvSpPr>
      <xdr:spPr>
        <a:xfrm>
          <a:off x="5999834" y="5177581"/>
          <a:ext cx="611417" cy="30378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View</a:t>
          </a:r>
          <a:r>
            <a:rPr lang="en-US" sz="500" baseline="0"/>
            <a:t> More Information</a:t>
          </a:r>
          <a:endParaRPr lang="en-US" sz="500"/>
        </a:p>
      </xdr:txBody>
    </xdr:sp>
    <xdr:clientData/>
  </xdr:twoCellAnchor>
  <xdr:twoCellAnchor>
    <xdr:from>
      <xdr:col>1</xdr:col>
      <xdr:colOff>4865077</xdr:colOff>
      <xdr:row>23</xdr:row>
      <xdr:rowOff>123378</xdr:rowOff>
    </xdr:from>
    <xdr:to>
      <xdr:col>1</xdr:col>
      <xdr:colOff>5399944</xdr:colOff>
      <xdr:row>25</xdr:row>
      <xdr:rowOff>46160</xdr:rowOff>
    </xdr:to>
    <xdr:sp macro="" textlink="">
      <xdr:nvSpPr>
        <xdr:cNvPr id="82" name="Rectangle 81"/>
        <xdr:cNvSpPr/>
      </xdr:nvSpPr>
      <xdr:spPr>
        <a:xfrm>
          <a:off x="5472296" y="5177581"/>
          <a:ext cx="534867" cy="30378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500"/>
            <a:t>Y = 3 K THB</a:t>
          </a:r>
        </a:p>
      </xdr:txBody>
    </xdr:sp>
    <xdr:clientData/>
  </xdr:twoCellAnchor>
  <xdr:twoCellAnchor>
    <xdr:from>
      <xdr:col>1</xdr:col>
      <xdr:colOff>3634156</xdr:colOff>
      <xdr:row>23</xdr:row>
      <xdr:rowOff>123378</xdr:rowOff>
    </xdr:from>
    <xdr:to>
      <xdr:col>1</xdr:col>
      <xdr:colOff>4315560</xdr:colOff>
      <xdr:row>25</xdr:row>
      <xdr:rowOff>46160</xdr:rowOff>
    </xdr:to>
    <xdr:sp macro="" textlink="">
      <xdr:nvSpPr>
        <xdr:cNvPr id="83" name="Rectangle 82"/>
        <xdr:cNvSpPr/>
      </xdr:nvSpPr>
      <xdr:spPr>
        <a:xfrm>
          <a:off x="4241375" y="5177581"/>
          <a:ext cx="681404" cy="30378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Y = XXXX THB</a:t>
          </a:r>
        </a:p>
      </xdr:txBody>
    </xdr:sp>
    <xdr:clientData/>
  </xdr:twoCellAnchor>
  <xdr:twoCellAnchor>
    <xdr:from>
      <xdr:col>1</xdr:col>
      <xdr:colOff>107156</xdr:colOff>
      <xdr:row>23</xdr:row>
      <xdr:rowOff>123378</xdr:rowOff>
    </xdr:from>
    <xdr:to>
      <xdr:col>1</xdr:col>
      <xdr:colOff>470297</xdr:colOff>
      <xdr:row>25</xdr:row>
      <xdr:rowOff>46160</xdr:rowOff>
    </xdr:to>
    <xdr:sp macro="" textlink="">
      <xdr:nvSpPr>
        <xdr:cNvPr id="84" name="Rectangle 83"/>
        <xdr:cNvSpPr/>
      </xdr:nvSpPr>
      <xdr:spPr>
        <a:xfrm>
          <a:off x="714375" y="5177581"/>
          <a:ext cx="363141" cy="30378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1</a:t>
          </a:r>
        </a:p>
      </xdr:txBody>
    </xdr:sp>
    <xdr:clientData/>
  </xdr:twoCellAnchor>
  <xdr:twoCellAnchor>
    <xdr:from>
      <xdr:col>5</xdr:col>
      <xdr:colOff>1363472</xdr:colOff>
      <xdr:row>26</xdr:row>
      <xdr:rowOff>85338</xdr:rowOff>
    </xdr:from>
    <xdr:to>
      <xdr:col>5</xdr:col>
      <xdr:colOff>1561066</xdr:colOff>
      <xdr:row>27</xdr:row>
      <xdr:rowOff>65665</xdr:rowOff>
    </xdr:to>
    <xdr:sp macro="" textlink="">
      <xdr:nvSpPr>
        <xdr:cNvPr id="85" name="Rectangle 84"/>
        <xdr:cNvSpPr/>
      </xdr:nvSpPr>
      <xdr:spPr>
        <a:xfrm>
          <a:off x="13443413" y="6674397"/>
          <a:ext cx="197594" cy="1708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1354175</xdr:colOff>
      <xdr:row>28</xdr:row>
      <xdr:rowOff>44393</xdr:rowOff>
    </xdr:from>
    <xdr:to>
      <xdr:col>5</xdr:col>
      <xdr:colOff>1551769</xdr:colOff>
      <xdr:row>29</xdr:row>
      <xdr:rowOff>19549</xdr:rowOff>
    </xdr:to>
    <xdr:sp macro="" textlink="">
      <xdr:nvSpPr>
        <xdr:cNvPr id="86" name="Rectangle 85"/>
        <xdr:cNvSpPr/>
      </xdr:nvSpPr>
      <xdr:spPr>
        <a:xfrm>
          <a:off x="13434116" y="7014452"/>
          <a:ext cx="197594" cy="16565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1497795</xdr:colOff>
      <xdr:row>26</xdr:row>
      <xdr:rowOff>30548</xdr:rowOff>
    </xdr:from>
    <xdr:to>
      <xdr:col>5</xdr:col>
      <xdr:colOff>2257123</xdr:colOff>
      <xdr:row>28</xdr:row>
      <xdr:rowOff>73700</xdr:rowOff>
    </xdr:to>
    <xdr:sp macro="" textlink="">
      <xdr:nvSpPr>
        <xdr:cNvPr id="87" name="Rounded Rectangle 86"/>
        <xdr:cNvSpPr/>
      </xdr:nvSpPr>
      <xdr:spPr>
        <a:xfrm>
          <a:off x="13577736" y="6619607"/>
          <a:ext cx="759328" cy="42415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 b="0">
              <a:solidFill>
                <a:sysClr val="windowText" lastClr="000000"/>
              </a:solidFill>
            </a:rPr>
            <a:t>= Occupy/ </a:t>
          </a:r>
        </a:p>
        <a:p>
          <a:pPr algn="l"/>
          <a:r>
            <a:rPr lang="en-US" sz="800" b="0">
              <a:solidFill>
                <a:sysClr val="windowText" lastClr="000000"/>
              </a:solidFill>
            </a:rPr>
            <a:t>   working</a:t>
          </a:r>
        </a:p>
      </xdr:txBody>
    </xdr:sp>
    <xdr:clientData/>
  </xdr:twoCellAnchor>
  <xdr:twoCellAnchor>
    <xdr:from>
      <xdr:col>5</xdr:col>
      <xdr:colOff>1496329</xdr:colOff>
      <xdr:row>27</xdr:row>
      <xdr:rowOff>173466</xdr:rowOff>
    </xdr:from>
    <xdr:to>
      <xdr:col>5</xdr:col>
      <xdr:colOff>2255657</xdr:colOff>
      <xdr:row>30</xdr:row>
      <xdr:rowOff>29768</xdr:rowOff>
    </xdr:to>
    <xdr:sp macro="" textlink="">
      <xdr:nvSpPr>
        <xdr:cNvPr id="88" name="Rounded Rectangle 87"/>
        <xdr:cNvSpPr/>
      </xdr:nvSpPr>
      <xdr:spPr>
        <a:xfrm>
          <a:off x="13576270" y="6953025"/>
          <a:ext cx="759328" cy="42780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 b="0">
              <a:solidFill>
                <a:sysClr val="windowText" lastClr="000000"/>
              </a:solidFill>
            </a:rPr>
            <a:t>= Free time</a:t>
          </a:r>
        </a:p>
      </xdr:txBody>
    </xdr:sp>
    <xdr:clientData/>
  </xdr:twoCellAnchor>
  <xdr:twoCellAnchor>
    <xdr:from>
      <xdr:col>1</xdr:col>
      <xdr:colOff>1595804</xdr:colOff>
      <xdr:row>21</xdr:row>
      <xdr:rowOff>27669</xdr:rowOff>
    </xdr:from>
    <xdr:to>
      <xdr:col>1</xdr:col>
      <xdr:colOff>2190749</xdr:colOff>
      <xdr:row>23</xdr:row>
      <xdr:rowOff>152400</xdr:rowOff>
    </xdr:to>
    <xdr:sp macro="" textlink="">
      <xdr:nvSpPr>
        <xdr:cNvPr id="89" name="Rectangle 88"/>
        <xdr:cNvSpPr/>
      </xdr:nvSpPr>
      <xdr:spPr>
        <a:xfrm>
          <a:off x="2203023" y="4700872"/>
          <a:ext cx="594945" cy="50573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Call</a:t>
          </a:r>
          <a:r>
            <a:rPr lang="en-US" sz="900" baseline="0"/>
            <a:t> Activity</a:t>
          </a:r>
          <a:endParaRPr lang="en-US" sz="900"/>
        </a:p>
      </xdr:txBody>
    </xdr:sp>
    <xdr:clientData/>
  </xdr:twoCellAnchor>
  <xdr:twoCellAnchor>
    <xdr:from>
      <xdr:col>1</xdr:col>
      <xdr:colOff>1595804</xdr:colOff>
      <xdr:row>23</xdr:row>
      <xdr:rowOff>123378</xdr:rowOff>
    </xdr:from>
    <xdr:to>
      <xdr:col>1</xdr:col>
      <xdr:colOff>2190749</xdr:colOff>
      <xdr:row>25</xdr:row>
      <xdr:rowOff>46160</xdr:rowOff>
    </xdr:to>
    <xdr:sp macro="" textlink="">
      <xdr:nvSpPr>
        <xdr:cNvPr id="90" name="Rectangle 89"/>
        <xdr:cNvSpPr/>
      </xdr:nvSpPr>
      <xdr:spPr>
        <a:xfrm>
          <a:off x="2203023" y="5177581"/>
          <a:ext cx="594945" cy="30378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600"/>
            <a:t>Final call</a:t>
          </a:r>
        </a:p>
      </xdr:txBody>
    </xdr:sp>
    <xdr:clientData/>
  </xdr:twoCellAnchor>
  <xdr:twoCellAnchor>
    <xdr:from>
      <xdr:col>1</xdr:col>
      <xdr:colOff>2913530</xdr:colOff>
      <xdr:row>11</xdr:row>
      <xdr:rowOff>11206</xdr:rowOff>
    </xdr:from>
    <xdr:to>
      <xdr:col>1</xdr:col>
      <xdr:colOff>3350559</xdr:colOff>
      <xdr:row>13</xdr:row>
      <xdr:rowOff>11206</xdr:rowOff>
    </xdr:to>
    <xdr:sp macro="" textlink="">
      <xdr:nvSpPr>
        <xdr:cNvPr id="91" name="Oval 90"/>
        <xdr:cNvSpPr/>
      </xdr:nvSpPr>
      <xdr:spPr>
        <a:xfrm>
          <a:off x="3518648" y="2700618"/>
          <a:ext cx="437029" cy="381000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1.1</a:t>
          </a:r>
        </a:p>
      </xdr:txBody>
    </xdr:sp>
    <xdr:clientData/>
  </xdr:twoCellAnchor>
  <xdr:twoCellAnchor>
    <xdr:from>
      <xdr:col>1</xdr:col>
      <xdr:colOff>4438650</xdr:colOff>
      <xdr:row>18</xdr:row>
      <xdr:rowOff>123825</xdr:rowOff>
    </xdr:from>
    <xdr:to>
      <xdr:col>1</xdr:col>
      <xdr:colOff>4953000</xdr:colOff>
      <xdr:row>20</xdr:row>
      <xdr:rowOff>142875</xdr:rowOff>
    </xdr:to>
    <xdr:sp macro="" textlink="">
      <xdr:nvSpPr>
        <xdr:cNvPr id="92" name="Oval 91"/>
        <xdr:cNvSpPr/>
      </xdr:nvSpPr>
      <xdr:spPr>
        <a:xfrm>
          <a:off x="5048250" y="4133850"/>
          <a:ext cx="514350" cy="476250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1.2</a:t>
          </a:r>
        </a:p>
      </xdr:txBody>
    </xdr:sp>
    <xdr:clientData/>
  </xdr:twoCellAnchor>
  <xdr:twoCellAnchor editAs="oneCell">
    <xdr:from>
      <xdr:col>1</xdr:col>
      <xdr:colOff>5446060</xdr:colOff>
      <xdr:row>4</xdr:row>
      <xdr:rowOff>25214</xdr:rowOff>
    </xdr:from>
    <xdr:to>
      <xdr:col>1</xdr:col>
      <xdr:colOff>5838266</xdr:colOff>
      <xdr:row>5</xdr:row>
      <xdr:rowOff>148479</xdr:rowOff>
    </xdr:to>
    <xdr:pic>
      <xdr:nvPicPr>
        <xdr:cNvPr id="68" name="Picture 67" descr="C:\Desktop\damatave\Desktop\images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1178" y="988920"/>
          <a:ext cx="392206" cy="392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4269440</xdr:colOff>
      <xdr:row>5</xdr:row>
      <xdr:rowOff>33617</xdr:rowOff>
    </xdr:from>
    <xdr:to>
      <xdr:col>1</xdr:col>
      <xdr:colOff>5983367</xdr:colOff>
      <xdr:row>6</xdr:row>
      <xdr:rowOff>242301</xdr:rowOff>
    </xdr:to>
    <xdr:sp macro="" textlink="">
      <xdr:nvSpPr>
        <xdr:cNvPr id="93" name="Rounded Rectangle 92"/>
        <xdr:cNvSpPr/>
      </xdr:nvSpPr>
      <xdr:spPr>
        <a:xfrm>
          <a:off x="4874558" y="1266264"/>
          <a:ext cx="1713927" cy="477625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 b="1"/>
            <a:t>Search:__________</a:t>
          </a:r>
          <a:endParaRPr lang="en-US" sz="1100" b="0"/>
        </a:p>
      </xdr:txBody>
    </xdr:sp>
    <xdr:clientData/>
  </xdr:twoCellAnchor>
  <xdr:twoCellAnchor>
    <xdr:from>
      <xdr:col>1</xdr:col>
      <xdr:colOff>4717679</xdr:colOff>
      <xdr:row>3</xdr:row>
      <xdr:rowOff>259772</xdr:rowOff>
    </xdr:from>
    <xdr:to>
      <xdr:col>1</xdr:col>
      <xdr:colOff>6062382</xdr:colOff>
      <xdr:row>6</xdr:row>
      <xdr:rowOff>56030</xdr:rowOff>
    </xdr:to>
    <xdr:sp macro="" textlink="">
      <xdr:nvSpPr>
        <xdr:cNvPr id="94" name="Rectangle 93"/>
        <xdr:cNvSpPr/>
      </xdr:nvSpPr>
      <xdr:spPr>
        <a:xfrm>
          <a:off x="5322797" y="954537"/>
          <a:ext cx="1344703" cy="603081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134470</xdr:colOff>
      <xdr:row>14</xdr:row>
      <xdr:rowOff>201706</xdr:rowOff>
    </xdr:from>
    <xdr:to>
      <xdr:col>4</xdr:col>
      <xdr:colOff>132433</xdr:colOff>
      <xdr:row>19</xdr:row>
      <xdr:rowOff>166050</xdr:rowOff>
    </xdr:to>
    <xdr:sp macro="" textlink="">
      <xdr:nvSpPr>
        <xdr:cNvPr id="95" name="Rectangular Callout 94"/>
        <xdr:cNvSpPr/>
      </xdr:nvSpPr>
      <xdr:spPr>
        <a:xfrm>
          <a:off x="6902823" y="3316941"/>
          <a:ext cx="3359728" cy="1073727"/>
        </a:xfrm>
        <a:prstGeom prst="wedgeRectCallout">
          <a:avLst>
            <a:gd name="adj1" fmla="val -56679"/>
            <a:gd name="adj2" fmla="val -23910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aseline="0"/>
            <a:t>Search function</a:t>
          </a:r>
          <a:endParaRPr lang="en-US" sz="1400" baseline="0">
            <a:effectLst/>
          </a:endParaRPr>
        </a:p>
        <a:p>
          <a:pPr algn="l"/>
          <a:r>
            <a:rPr lang="en-US" sz="1400" baseline="0">
              <a:effectLst/>
            </a:rPr>
            <a:t>Search customer by name</a:t>
          </a:r>
        </a:p>
        <a:p>
          <a:pPr algn="l"/>
          <a:r>
            <a:rPr lang="en-US" sz="1400" baseline="0">
              <a:effectLst/>
            </a:rPr>
            <a:t>Search customer by vehicle plate</a:t>
          </a:r>
          <a:endParaRPr lang="en-US" sz="1400">
            <a:effectLst/>
          </a:endParaRPr>
        </a:p>
      </xdr:txBody>
    </xdr:sp>
    <xdr:clientData/>
  </xdr:twoCellAnchor>
  <xdr:twoCellAnchor editAs="oneCell">
    <xdr:from>
      <xdr:col>1</xdr:col>
      <xdr:colOff>123265</xdr:colOff>
      <xdr:row>4</xdr:row>
      <xdr:rowOff>11205</xdr:rowOff>
    </xdr:from>
    <xdr:to>
      <xdr:col>1</xdr:col>
      <xdr:colOff>593912</xdr:colOff>
      <xdr:row>5</xdr:row>
      <xdr:rowOff>212911</xdr:rowOff>
    </xdr:to>
    <xdr:pic>
      <xdr:nvPicPr>
        <xdr:cNvPr id="97" name="Picture 96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383" y="974911"/>
          <a:ext cx="470647" cy="470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299358</xdr:colOff>
      <xdr:row>17</xdr:row>
      <xdr:rowOff>204107</xdr:rowOff>
    </xdr:from>
    <xdr:to>
      <xdr:col>1</xdr:col>
      <xdr:colOff>2639787</xdr:colOff>
      <xdr:row>17</xdr:row>
      <xdr:rowOff>204107</xdr:rowOff>
    </xdr:to>
    <xdr:cxnSp macro="">
      <xdr:nvCxnSpPr>
        <xdr:cNvPr id="12" name="Straight Connector 11"/>
        <xdr:cNvCxnSpPr/>
      </xdr:nvCxnSpPr>
      <xdr:spPr>
        <a:xfrm>
          <a:off x="911679" y="4068536"/>
          <a:ext cx="2340429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775607</xdr:colOff>
      <xdr:row>28</xdr:row>
      <xdr:rowOff>136071</xdr:rowOff>
    </xdr:from>
    <xdr:to>
      <xdr:col>1</xdr:col>
      <xdr:colOff>2775858</xdr:colOff>
      <xdr:row>31</xdr:row>
      <xdr:rowOff>13607</xdr:rowOff>
    </xdr:to>
    <xdr:sp macro="" textlink="">
      <xdr:nvSpPr>
        <xdr:cNvPr id="96" name="Rounded Rectangular Callout 95"/>
        <xdr:cNvSpPr/>
      </xdr:nvSpPr>
      <xdr:spPr>
        <a:xfrm>
          <a:off x="1387928" y="6259285"/>
          <a:ext cx="2000251" cy="449036"/>
        </a:xfrm>
        <a:prstGeom prst="wedgeRoundRectCallout">
          <a:avLst>
            <a:gd name="adj1" fmla="val -7867"/>
            <a:gd name="adj2" fmla="val -517897"/>
            <a:gd name="adj3" fmla="val 16667"/>
          </a:avLst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Pop : No special call plan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33619</xdr:colOff>
      <xdr:row>2</xdr:row>
      <xdr:rowOff>78442</xdr:rowOff>
    </xdr:from>
    <xdr:to>
      <xdr:col>3</xdr:col>
      <xdr:colOff>6429375</xdr:colOff>
      <xdr:row>53</xdr:row>
      <xdr:rowOff>23812</xdr:rowOff>
    </xdr:to>
    <xdr:sp macro="" textlink="">
      <xdr:nvSpPr>
        <xdr:cNvPr id="2" name="Rectangle 1"/>
        <xdr:cNvSpPr/>
      </xdr:nvSpPr>
      <xdr:spPr>
        <a:xfrm>
          <a:off x="4729444" y="535642"/>
          <a:ext cx="12558431" cy="106228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31376</xdr:colOff>
      <xdr:row>2</xdr:row>
      <xdr:rowOff>36469</xdr:rowOff>
    </xdr:from>
    <xdr:to>
      <xdr:col>2</xdr:col>
      <xdr:colOff>1506681</xdr:colOff>
      <xdr:row>5</xdr:row>
      <xdr:rowOff>139563</xdr:rowOff>
    </xdr:to>
    <xdr:sp macro="" textlink="">
      <xdr:nvSpPr>
        <xdr:cNvPr id="3" name="Rectangle 2"/>
        <xdr:cNvSpPr/>
      </xdr:nvSpPr>
      <xdr:spPr>
        <a:xfrm>
          <a:off x="4727201" y="493669"/>
          <a:ext cx="1475305" cy="8746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3</xdr:col>
      <xdr:colOff>5410268</xdr:colOff>
      <xdr:row>2</xdr:row>
      <xdr:rowOff>198889</xdr:rowOff>
    </xdr:from>
    <xdr:to>
      <xdr:col>3</xdr:col>
      <xdr:colOff>5633094</xdr:colOff>
      <xdr:row>3</xdr:row>
      <xdr:rowOff>104596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68768" y="656089"/>
          <a:ext cx="222826" cy="14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5671251</xdr:colOff>
      <xdr:row>2</xdr:row>
      <xdr:rowOff>200653</xdr:rowOff>
    </xdr:from>
    <xdr:to>
      <xdr:col>3</xdr:col>
      <xdr:colOff>5949979</xdr:colOff>
      <xdr:row>3</xdr:row>
      <xdr:rowOff>102541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9751" y="657853"/>
          <a:ext cx="278728" cy="140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5992233</xdr:colOff>
      <xdr:row>2</xdr:row>
      <xdr:rowOff>194084</xdr:rowOff>
    </xdr:from>
    <xdr:to>
      <xdr:col>3</xdr:col>
      <xdr:colOff>6301401</xdr:colOff>
      <xdr:row>3</xdr:row>
      <xdr:rowOff>108453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16850733" y="651284"/>
          <a:ext cx="309168" cy="152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5311546</xdr:colOff>
      <xdr:row>3</xdr:row>
      <xdr:rowOff>129710</xdr:rowOff>
    </xdr:from>
    <xdr:to>
      <xdr:col>3</xdr:col>
      <xdr:colOff>5744441</xdr:colOff>
      <xdr:row>4</xdr:row>
      <xdr:rowOff>183574</xdr:rowOff>
    </xdr:to>
    <xdr:sp macro="" textlink="">
      <xdr:nvSpPr>
        <xdr:cNvPr id="7" name="Rectangle 6"/>
        <xdr:cNvSpPr/>
      </xdr:nvSpPr>
      <xdr:spPr>
        <a:xfrm>
          <a:off x="16170046" y="825035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5578246</xdr:colOff>
      <xdr:row>3</xdr:row>
      <xdr:rowOff>148760</xdr:rowOff>
    </xdr:from>
    <xdr:to>
      <xdr:col>3</xdr:col>
      <xdr:colOff>6011141</xdr:colOff>
      <xdr:row>4</xdr:row>
      <xdr:rowOff>202624</xdr:rowOff>
    </xdr:to>
    <xdr:sp macro="" textlink="">
      <xdr:nvSpPr>
        <xdr:cNvPr id="8" name="Rectangle 7"/>
        <xdr:cNvSpPr/>
      </xdr:nvSpPr>
      <xdr:spPr>
        <a:xfrm>
          <a:off x="16436746" y="844085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3</xdr:col>
      <xdr:colOff>5911621</xdr:colOff>
      <xdr:row>3</xdr:row>
      <xdr:rowOff>139235</xdr:rowOff>
    </xdr:from>
    <xdr:to>
      <xdr:col>3</xdr:col>
      <xdr:colOff>6344516</xdr:colOff>
      <xdr:row>4</xdr:row>
      <xdr:rowOff>193099</xdr:rowOff>
    </xdr:to>
    <xdr:sp macro="" textlink="">
      <xdr:nvSpPr>
        <xdr:cNvPr id="9" name="Rectangle 8"/>
        <xdr:cNvSpPr/>
      </xdr:nvSpPr>
      <xdr:spPr>
        <a:xfrm>
          <a:off x="16770121" y="834560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 editAs="oneCell">
    <xdr:from>
      <xdr:col>2</xdr:col>
      <xdr:colOff>119064</xdr:colOff>
      <xdr:row>9</xdr:row>
      <xdr:rowOff>209549</xdr:rowOff>
    </xdr:from>
    <xdr:to>
      <xdr:col>3</xdr:col>
      <xdr:colOff>6347805</xdr:colOff>
      <xdr:row>52</xdr:row>
      <xdr:rowOff>34634</xdr:rowOff>
    </xdr:to>
    <xdr:pic>
      <xdr:nvPicPr>
        <xdr:cNvPr id="10" name="Picture 2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042" r="496" b="3248"/>
        <a:stretch/>
      </xdr:blipFill>
      <xdr:spPr bwMode="auto">
        <a:xfrm>
          <a:off x="4814889" y="2505074"/>
          <a:ext cx="12391416" cy="84737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3134591</xdr:colOff>
      <xdr:row>12</xdr:row>
      <xdr:rowOff>0</xdr:rowOff>
    </xdr:from>
    <xdr:to>
      <xdr:col>3</xdr:col>
      <xdr:colOff>6373091</xdr:colOff>
      <xdr:row>32</xdr:row>
      <xdr:rowOff>112059</xdr:rowOff>
    </xdr:to>
    <xdr:sp macro="" textlink="">
      <xdr:nvSpPr>
        <xdr:cNvPr id="11" name="Rectangle 10"/>
        <xdr:cNvSpPr/>
      </xdr:nvSpPr>
      <xdr:spPr>
        <a:xfrm>
          <a:off x="7830416" y="3095625"/>
          <a:ext cx="9401175" cy="4150659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6546829</xdr:colOff>
      <xdr:row>11</xdr:row>
      <xdr:rowOff>220811</xdr:rowOff>
    </xdr:from>
    <xdr:to>
      <xdr:col>7</xdr:col>
      <xdr:colOff>622436</xdr:colOff>
      <xdr:row>17</xdr:row>
      <xdr:rowOff>17319</xdr:rowOff>
    </xdr:to>
    <xdr:sp macro="" textlink="">
      <xdr:nvSpPr>
        <xdr:cNvPr id="12" name="Rectangular Callout 11"/>
        <xdr:cNvSpPr/>
      </xdr:nvSpPr>
      <xdr:spPr>
        <a:xfrm>
          <a:off x="17405329" y="3049736"/>
          <a:ext cx="4943632" cy="1168108"/>
        </a:xfrm>
        <a:prstGeom prst="wedgeRectCallout">
          <a:avLst>
            <a:gd name="adj1" fmla="val -61165"/>
            <a:gd name="adj2" fmla="val -117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3. Previous</a:t>
          </a:r>
          <a:r>
            <a:rPr lang="en-US" sz="1600" baseline="0"/>
            <a:t> call history </a:t>
          </a:r>
        </a:p>
        <a:p>
          <a:pPr algn="l"/>
          <a:r>
            <a:rPr lang="en-US" sz="1600" baseline="0"/>
            <a:t> (who call/ when / what is the results/ additional request from customer)</a:t>
          </a:r>
          <a:endParaRPr lang="en-US" sz="1600"/>
        </a:p>
      </xdr:txBody>
    </xdr:sp>
    <xdr:clientData/>
  </xdr:twoCellAnchor>
  <xdr:twoCellAnchor>
    <xdr:from>
      <xdr:col>2</xdr:col>
      <xdr:colOff>100446</xdr:colOff>
      <xdr:row>12</xdr:row>
      <xdr:rowOff>31173</xdr:rowOff>
    </xdr:from>
    <xdr:to>
      <xdr:col>2</xdr:col>
      <xdr:colOff>3151910</xdr:colOff>
      <xdr:row>31</xdr:row>
      <xdr:rowOff>121227</xdr:rowOff>
    </xdr:to>
    <xdr:sp macro="" textlink="">
      <xdr:nvSpPr>
        <xdr:cNvPr id="13" name="Rectangle 12"/>
        <xdr:cNvSpPr/>
      </xdr:nvSpPr>
      <xdr:spPr>
        <a:xfrm>
          <a:off x="4796271" y="3126798"/>
          <a:ext cx="3051464" cy="3938154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96982</xdr:colOff>
      <xdr:row>31</xdr:row>
      <xdr:rowOff>114300</xdr:rowOff>
    </xdr:from>
    <xdr:to>
      <xdr:col>2</xdr:col>
      <xdr:colOff>3148446</xdr:colOff>
      <xdr:row>52</xdr:row>
      <xdr:rowOff>31172</xdr:rowOff>
    </xdr:to>
    <xdr:sp macro="" textlink="">
      <xdr:nvSpPr>
        <xdr:cNvPr id="14" name="Rectangle 13"/>
        <xdr:cNvSpPr/>
      </xdr:nvSpPr>
      <xdr:spPr>
        <a:xfrm>
          <a:off x="4792807" y="7058025"/>
          <a:ext cx="3051464" cy="3917372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138545</xdr:colOff>
      <xdr:row>12</xdr:row>
      <xdr:rowOff>22515</xdr:rowOff>
    </xdr:from>
    <xdr:to>
      <xdr:col>1</xdr:col>
      <xdr:colOff>4065072</xdr:colOff>
      <xdr:row>23</xdr:row>
      <xdr:rowOff>144669</xdr:rowOff>
    </xdr:to>
    <xdr:sp macro="" textlink="">
      <xdr:nvSpPr>
        <xdr:cNvPr id="15" name="Rectangular Callout 14"/>
        <xdr:cNvSpPr/>
      </xdr:nvSpPr>
      <xdr:spPr>
        <a:xfrm>
          <a:off x="138545" y="3118140"/>
          <a:ext cx="4536127" cy="2446254"/>
        </a:xfrm>
        <a:prstGeom prst="wedgeRectCallout">
          <a:avLst>
            <a:gd name="adj1" fmla="val 58203"/>
            <a:gd name="adj2" fmla="val 259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1. Customer's</a:t>
          </a:r>
          <a:r>
            <a:rPr lang="en-US" sz="1600" baseline="0"/>
            <a:t> information </a:t>
          </a:r>
        </a:p>
        <a:p>
          <a:pPr algn="l"/>
          <a:r>
            <a:rPr lang="en-US" sz="1600" baseline="0"/>
            <a:t>     - Also show other vehicle (that own by same customer) with insurance expiry date for telemarketing to contact  to approach all ( record of sales of other car with same owner if record as closed cased call plan of other INS will be deleted from activity since already contact)</a:t>
          </a:r>
          <a:endParaRPr lang="en-US" sz="1600"/>
        </a:p>
      </xdr:txBody>
    </xdr:sp>
    <xdr:clientData/>
  </xdr:twoCellAnchor>
  <xdr:twoCellAnchor>
    <xdr:from>
      <xdr:col>0</xdr:col>
      <xdr:colOff>145268</xdr:colOff>
      <xdr:row>31</xdr:row>
      <xdr:rowOff>152502</xdr:rowOff>
    </xdr:from>
    <xdr:to>
      <xdr:col>1</xdr:col>
      <xdr:colOff>4071795</xdr:colOff>
      <xdr:row>45</xdr:row>
      <xdr:rowOff>33617</xdr:rowOff>
    </xdr:to>
    <xdr:sp macro="" textlink="">
      <xdr:nvSpPr>
        <xdr:cNvPr id="16" name="Rectangular Callout 15"/>
        <xdr:cNvSpPr/>
      </xdr:nvSpPr>
      <xdr:spPr>
        <a:xfrm>
          <a:off x="145268" y="7096227"/>
          <a:ext cx="4536127" cy="2548115"/>
        </a:xfrm>
        <a:prstGeom prst="wedgeRectCallout">
          <a:avLst>
            <a:gd name="adj1" fmla="val 61501"/>
            <a:gd name="adj2" fmla="val -37894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2. Vehicle information</a:t>
          </a:r>
        </a:p>
        <a:p>
          <a:pPr algn="l"/>
          <a:r>
            <a:rPr lang="en-US" sz="1600"/>
            <a:t>- Basic</a:t>
          </a:r>
          <a:r>
            <a:rPr lang="en-US" sz="1600" baseline="0"/>
            <a:t> (VIN/ model &amp; etc.)</a:t>
          </a:r>
        </a:p>
        <a:p>
          <a:pPr algn="l"/>
          <a:r>
            <a:rPr lang="en-US" sz="1600" baseline="0">
              <a:solidFill>
                <a:srgbClr val="FF0000"/>
              </a:solidFill>
            </a:rPr>
            <a:t>- (Additional) BP claim history (see accident to offer transfer premium </a:t>
          </a:r>
          <a:endParaRPr lang="th-TH" sz="1600" baseline="0">
            <a:solidFill>
              <a:srgbClr val="FF0000"/>
            </a:solidFill>
          </a:endParaRPr>
        </a:p>
        <a:p>
          <a:pPr algn="l"/>
          <a:endParaRPr lang="en-US" sz="1600" baseline="0">
            <a:solidFill>
              <a:srgbClr val="FF0000"/>
            </a:solidFill>
          </a:endParaRPr>
        </a:p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3215555</xdr:colOff>
      <xdr:row>45</xdr:row>
      <xdr:rowOff>190499</xdr:rowOff>
    </xdr:from>
    <xdr:to>
      <xdr:col>3</xdr:col>
      <xdr:colOff>6355774</xdr:colOff>
      <xdr:row>50</xdr:row>
      <xdr:rowOff>166686</xdr:rowOff>
    </xdr:to>
    <xdr:sp macro="" textlink="">
      <xdr:nvSpPr>
        <xdr:cNvPr id="17" name="Rectangle 16"/>
        <xdr:cNvSpPr/>
      </xdr:nvSpPr>
      <xdr:spPr>
        <a:xfrm>
          <a:off x="7911380" y="9801224"/>
          <a:ext cx="9302894" cy="92868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2570743</xdr:colOff>
      <xdr:row>57</xdr:row>
      <xdr:rowOff>8729</xdr:rowOff>
    </xdr:from>
    <xdr:to>
      <xdr:col>3</xdr:col>
      <xdr:colOff>1751393</xdr:colOff>
      <xdr:row>72</xdr:row>
      <xdr:rowOff>173691</xdr:rowOff>
    </xdr:to>
    <xdr:sp macro="" textlink="">
      <xdr:nvSpPr>
        <xdr:cNvPr id="18" name="Rectangular Callout 17"/>
        <xdr:cNvSpPr/>
      </xdr:nvSpPr>
      <xdr:spPr>
        <a:xfrm>
          <a:off x="7266568" y="11905454"/>
          <a:ext cx="5343325" cy="3051037"/>
        </a:xfrm>
        <a:prstGeom prst="wedgeRectCallout">
          <a:avLst>
            <a:gd name="adj1" fmla="val -30201"/>
            <a:gd name="adj2" fmla="val -769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4. Premium</a:t>
          </a:r>
          <a:endParaRPr lang="en-US" sz="1600" baseline="0"/>
        </a:p>
        <a:p>
          <a:pPr algn="l"/>
          <a:r>
            <a:rPr lang="en-US" sz="1600" baseline="0"/>
            <a:t> Please  add premium offer by each insurance companies</a:t>
          </a:r>
        </a:p>
        <a:p>
          <a:pPr algn="l"/>
          <a:r>
            <a:rPr lang="en-US" sz="1600" baseline="0"/>
            <a:t> </a:t>
          </a:r>
        </a:p>
        <a:p>
          <a:pPr algn="l"/>
          <a:r>
            <a:rPr lang="en-US" sz="1600" baseline="0"/>
            <a:t>Sequence Logic:</a:t>
          </a:r>
        </a:p>
        <a:p>
          <a:pPr algn="l"/>
          <a:r>
            <a:rPr lang="en-US" sz="1600" baseline="0"/>
            <a:t>1. Original company first</a:t>
          </a:r>
        </a:p>
        <a:p>
          <a:pPr algn="l"/>
          <a:r>
            <a:rPr lang="en-US" sz="1600" baseline="0"/>
            <a:t>2. Cheapest T. Care Transfer Offer</a:t>
          </a:r>
        </a:p>
        <a:p>
          <a:pPr algn="l"/>
          <a:endParaRPr lang="en-US" sz="1600" baseline="0"/>
        </a:p>
        <a:p>
          <a:pPr algn="l"/>
          <a:r>
            <a:rPr lang="en-US" sz="1600" baseline="0">
              <a:solidFill>
                <a:srgbClr val="FF0000"/>
              </a:solidFill>
            </a:rPr>
            <a:t>If click other vehicle in function 2 (vehicle information)</a:t>
          </a:r>
        </a:p>
        <a:p>
          <a:pPr algn="l"/>
          <a:r>
            <a:rPr lang="en-US" sz="1600" baseline="0">
              <a:solidFill>
                <a:srgbClr val="FF0000"/>
              </a:solidFill>
            </a:rPr>
            <a:t>1. This part will show premium of selected vehicle also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3185791</xdr:colOff>
      <xdr:row>45</xdr:row>
      <xdr:rowOff>106639</xdr:rowOff>
    </xdr:from>
    <xdr:to>
      <xdr:col>2</xdr:col>
      <xdr:colOff>5209006</xdr:colOff>
      <xdr:row>52</xdr:row>
      <xdr:rowOff>118684</xdr:rowOff>
    </xdr:to>
    <xdr:sp macro="" textlink="">
      <xdr:nvSpPr>
        <xdr:cNvPr id="19" name="Rectangle 18"/>
        <xdr:cNvSpPr/>
      </xdr:nvSpPr>
      <xdr:spPr>
        <a:xfrm>
          <a:off x="7881616" y="9717364"/>
          <a:ext cx="2023215" cy="1345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1. AIOI (NCB)</a:t>
          </a:r>
        </a:p>
        <a:p>
          <a:pPr algn="l"/>
          <a:r>
            <a:rPr lang="en-US" sz="1100"/>
            <a:t>- T.Care = XXX THB</a:t>
          </a:r>
        </a:p>
        <a:p>
          <a:pPr algn="l"/>
          <a:r>
            <a:rPr lang="en-US" sz="1100"/>
            <a:t>- 1st Class = XXX THB</a:t>
          </a:r>
        </a:p>
        <a:p>
          <a:pPr algn="l"/>
          <a:r>
            <a:rPr lang="en-US" sz="1100"/>
            <a:t>-</a:t>
          </a:r>
          <a:r>
            <a:rPr lang="en-US" sz="1100" baseline="0"/>
            <a:t> 2nd Class = XXX THB</a:t>
          </a:r>
        </a:p>
        <a:p>
          <a:pPr algn="l"/>
          <a:r>
            <a:rPr lang="en-US" sz="1100" baseline="0"/>
            <a:t>- 3rd Class = XXX THB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+ Compulsory INS = XXX THB</a:t>
          </a:r>
          <a:endParaRPr lang="en-US" sz="1100"/>
        </a:p>
      </xdr:txBody>
    </xdr:sp>
    <xdr:clientData/>
  </xdr:twoCellAnchor>
  <xdr:twoCellAnchor>
    <xdr:from>
      <xdr:col>2</xdr:col>
      <xdr:colOff>5284604</xdr:colOff>
      <xdr:row>45</xdr:row>
      <xdr:rowOff>106639</xdr:rowOff>
    </xdr:from>
    <xdr:to>
      <xdr:col>3</xdr:col>
      <xdr:colOff>1145558</xdr:colOff>
      <xdr:row>52</xdr:row>
      <xdr:rowOff>118684</xdr:rowOff>
    </xdr:to>
    <xdr:sp macro="" textlink="">
      <xdr:nvSpPr>
        <xdr:cNvPr id="20" name="Rectangle 19"/>
        <xdr:cNvSpPr/>
      </xdr:nvSpPr>
      <xdr:spPr>
        <a:xfrm>
          <a:off x="9980429" y="9717364"/>
          <a:ext cx="2023629" cy="1345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2.  XX Company (transfer)</a:t>
          </a:r>
        </a:p>
        <a:p>
          <a:pPr algn="l"/>
          <a:r>
            <a:rPr lang="en-US" sz="1100"/>
            <a:t>- T.Care = XXX THB</a:t>
          </a:r>
        </a:p>
        <a:p>
          <a:pPr algn="l"/>
          <a:r>
            <a:rPr lang="en-US" sz="1100"/>
            <a:t>- 1st Class = XXX THB</a:t>
          </a:r>
        </a:p>
        <a:p>
          <a:pPr algn="l"/>
          <a:r>
            <a:rPr lang="en-US" sz="1100"/>
            <a:t>-</a:t>
          </a:r>
          <a:r>
            <a:rPr lang="en-US" sz="1100" baseline="0"/>
            <a:t> 2nd Class = XXX THB</a:t>
          </a:r>
        </a:p>
        <a:p>
          <a:pPr algn="l"/>
          <a:r>
            <a:rPr lang="en-US" sz="1100" baseline="0"/>
            <a:t>- 3rd Class = XXX THB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+ Compulsory INS = XXX THB</a:t>
          </a:r>
          <a:endParaRPr lang="en-US" sz="1100"/>
        </a:p>
      </xdr:txBody>
    </xdr:sp>
    <xdr:clientData/>
  </xdr:twoCellAnchor>
  <xdr:twoCellAnchor>
    <xdr:from>
      <xdr:col>3</xdr:col>
      <xdr:colOff>1217843</xdr:colOff>
      <xdr:row>45</xdr:row>
      <xdr:rowOff>106639</xdr:rowOff>
    </xdr:from>
    <xdr:to>
      <xdr:col>3</xdr:col>
      <xdr:colOff>3242032</xdr:colOff>
      <xdr:row>52</xdr:row>
      <xdr:rowOff>118684</xdr:rowOff>
    </xdr:to>
    <xdr:sp macro="" textlink="">
      <xdr:nvSpPr>
        <xdr:cNvPr id="21" name="Rectangle 20"/>
        <xdr:cNvSpPr/>
      </xdr:nvSpPr>
      <xdr:spPr>
        <a:xfrm>
          <a:off x="12076343" y="9717364"/>
          <a:ext cx="2024189" cy="1345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3.  XX Company (transfer)</a:t>
          </a:r>
        </a:p>
        <a:p>
          <a:pPr algn="l"/>
          <a:r>
            <a:rPr lang="en-US" sz="1100"/>
            <a:t>- T.Care = XXX THB</a:t>
          </a:r>
        </a:p>
        <a:p>
          <a:pPr algn="l"/>
          <a:r>
            <a:rPr lang="en-US" sz="1100"/>
            <a:t>- 1st Class = XXX THB</a:t>
          </a:r>
        </a:p>
        <a:p>
          <a:pPr algn="l"/>
          <a:r>
            <a:rPr lang="en-US" sz="1100"/>
            <a:t>-</a:t>
          </a:r>
          <a:r>
            <a:rPr lang="en-US" sz="1100" baseline="0"/>
            <a:t> 2nd Class = XXX THB</a:t>
          </a:r>
        </a:p>
        <a:p>
          <a:pPr algn="l"/>
          <a:r>
            <a:rPr lang="en-US" sz="1100" baseline="0"/>
            <a:t>- 3rd Class = XXX THB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+ Compulsory INS = XXX THB</a:t>
          </a:r>
          <a:endParaRPr lang="en-US" sz="1100"/>
        </a:p>
      </xdr:txBody>
    </xdr:sp>
    <xdr:clientData/>
  </xdr:twoCellAnchor>
  <xdr:twoCellAnchor>
    <xdr:from>
      <xdr:col>3</xdr:col>
      <xdr:colOff>3331272</xdr:colOff>
      <xdr:row>45</xdr:row>
      <xdr:rowOff>106639</xdr:rowOff>
    </xdr:from>
    <xdr:to>
      <xdr:col>3</xdr:col>
      <xdr:colOff>5355461</xdr:colOff>
      <xdr:row>52</xdr:row>
      <xdr:rowOff>118684</xdr:rowOff>
    </xdr:to>
    <xdr:sp macro="" textlink="">
      <xdr:nvSpPr>
        <xdr:cNvPr id="22" name="Rectangle 21"/>
        <xdr:cNvSpPr/>
      </xdr:nvSpPr>
      <xdr:spPr>
        <a:xfrm>
          <a:off x="14189772" y="9717364"/>
          <a:ext cx="2024189" cy="1345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4.  XX Company (transfer)</a:t>
          </a:r>
        </a:p>
        <a:p>
          <a:pPr algn="l"/>
          <a:r>
            <a:rPr lang="en-US" sz="1100"/>
            <a:t>- T.Care = XXX THB</a:t>
          </a:r>
        </a:p>
        <a:p>
          <a:pPr algn="l"/>
          <a:r>
            <a:rPr lang="en-US" sz="1100"/>
            <a:t>- 1st Class = XXX THB</a:t>
          </a:r>
        </a:p>
        <a:p>
          <a:pPr algn="l"/>
          <a:r>
            <a:rPr lang="en-US" sz="1100"/>
            <a:t>-</a:t>
          </a:r>
          <a:r>
            <a:rPr lang="en-US" sz="1100" baseline="0"/>
            <a:t> 2nd Class = XXX THB</a:t>
          </a:r>
        </a:p>
        <a:p>
          <a:pPr algn="l"/>
          <a:r>
            <a:rPr lang="en-US" sz="1100" baseline="0"/>
            <a:t>- 3rd Class = XXX THB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+ Compulsory INS = XXX THB</a:t>
          </a:r>
          <a:endParaRPr lang="en-US" sz="1100"/>
        </a:p>
      </xdr:txBody>
    </xdr:sp>
    <xdr:clientData/>
  </xdr:twoCellAnchor>
  <xdr:twoCellAnchor>
    <xdr:from>
      <xdr:col>2</xdr:col>
      <xdr:colOff>3153947</xdr:colOff>
      <xdr:row>32</xdr:row>
      <xdr:rowOff>136507</xdr:rowOff>
    </xdr:from>
    <xdr:to>
      <xdr:col>3</xdr:col>
      <xdr:colOff>6392447</xdr:colOff>
      <xdr:row>35</xdr:row>
      <xdr:rowOff>17318</xdr:rowOff>
    </xdr:to>
    <xdr:sp macro="" textlink="">
      <xdr:nvSpPr>
        <xdr:cNvPr id="23" name="Rectangle 22"/>
        <xdr:cNvSpPr/>
      </xdr:nvSpPr>
      <xdr:spPr>
        <a:xfrm>
          <a:off x="7849772" y="7270732"/>
          <a:ext cx="9401175" cy="452311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4045324</xdr:colOff>
      <xdr:row>32</xdr:row>
      <xdr:rowOff>168088</xdr:rowOff>
    </xdr:from>
    <xdr:to>
      <xdr:col>2</xdr:col>
      <xdr:colOff>6104965</xdr:colOff>
      <xdr:row>35</xdr:row>
      <xdr:rowOff>33618</xdr:rowOff>
    </xdr:to>
    <xdr:sp macro="" textlink="">
      <xdr:nvSpPr>
        <xdr:cNvPr id="24" name="Rounded Rectangle 23"/>
        <xdr:cNvSpPr/>
      </xdr:nvSpPr>
      <xdr:spPr>
        <a:xfrm>
          <a:off x="8741149" y="7302313"/>
          <a:ext cx="2059641" cy="437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1. TIM's</a:t>
          </a:r>
          <a:r>
            <a:rPr lang="en-US" sz="1200" b="1" baseline="0">
              <a:solidFill>
                <a:srgbClr val="FF0000"/>
              </a:solidFill>
            </a:rPr>
            <a:t> Call: 08X-XXX-1234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2023783</xdr:colOff>
      <xdr:row>32</xdr:row>
      <xdr:rowOff>152399</xdr:rowOff>
    </xdr:from>
    <xdr:to>
      <xdr:col>3</xdr:col>
      <xdr:colOff>4105836</xdr:colOff>
      <xdr:row>35</xdr:row>
      <xdr:rowOff>17929</xdr:rowOff>
    </xdr:to>
    <xdr:sp macro="" textlink="">
      <xdr:nvSpPr>
        <xdr:cNvPr id="25" name="Rounded Rectangle 24"/>
        <xdr:cNvSpPr/>
      </xdr:nvSpPr>
      <xdr:spPr>
        <a:xfrm>
          <a:off x="12882283" y="7286624"/>
          <a:ext cx="2082053" cy="437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 baseline="0">
              <a:solidFill>
                <a:srgbClr val="FF0000"/>
              </a:solidFill>
            </a:rPr>
            <a:t>i-CROP No.: by 08X-XXX-5678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4114800</xdr:colOff>
      <xdr:row>32</xdr:row>
      <xdr:rowOff>136711</xdr:rowOff>
    </xdr:from>
    <xdr:to>
      <xdr:col>3</xdr:col>
      <xdr:colOff>6353736</xdr:colOff>
      <xdr:row>35</xdr:row>
      <xdr:rowOff>2241</xdr:rowOff>
    </xdr:to>
    <xdr:sp macro="" textlink="">
      <xdr:nvSpPr>
        <xdr:cNvPr id="26" name="Rounded Rectangle 25"/>
        <xdr:cNvSpPr/>
      </xdr:nvSpPr>
      <xdr:spPr>
        <a:xfrm>
          <a:off x="14973300" y="7270936"/>
          <a:ext cx="2238936" cy="437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 baseline="0">
              <a:solidFill>
                <a:srgbClr val="FF0000"/>
              </a:solidFill>
            </a:rPr>
            <a:t>TOPSERVE No.: 08X-XXX-5678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6125135</xdr:colOff>
      <xdr:row>32</xdr:row>
      <xdr:rowOff>152400</xdr:rowOff>
    </xdr:from>
    <xdr:to>
      <xdr:col>3</xdr:col>
      <xdr:colOff>2021541</xdr:colOff>
      <xdr:row>35</xdr:row>
      <xdr:rowOff>17930</xdr:rowOff>
    </xdr:to>
    <xdr:sp macro="" textlink="">
      <xdr:nvSpPr>
        <xdr:cNvPr id="27" name="Rounded Rectangle 26"/>
        <xdr:cNvSpPr/>
      </xdr:nvSpPr>
      <xdr:spPr>
        <a:xfrm>
          <a:off x="10820960" y="7286625"/>
          <a:ext cx="2059081" cy="437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2. TIM's</a:t>
          </a:r>
          <a:r>
            <a:rPr lang="en-US" sz="1200" b="1" baseline="0">
              <a:solidFill>
                <a:srgbClr val="FF0000"/>
              </a:solidFill>
            </a:rPr>
            <a:t> Call: 08X-XXX-5678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2740959</xdr:colOff>
      <xdr:row>32</xdr:row>
      <xdr:rowOff>163605</xdr:rowOff>
    </xdr:from>
    <xdr:to>
      <xdr:col>2</xdr:col>
      <xdr:colOff>4168588</xdr:colOff>
      <xdr:row>35</xdr:row>
      <xdr:rowOff>29135</xdr:rowOff>
    </xdr:to>
    <xdr:sp macro="" textlink="">
      <xdr:nvSpPr>
        <xdr:cNvPr id="28" name="Rounded Rectangle 27"/>
        <xdr:cNvSpPr/>
      </xdr:nvSpPr>
      <xdr:spPr>
        <a:xfrm>
          <a:off x="7436784" y="7297830"/>
          <a:ext cx="1427629" cy="437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Example Script</a:t>
          </a:r>
        </a:p>
      </xdr:txBody>
    </xdr:sp>
    <xdr:clientData/>
  </xdr:twoCellAnchor>
  <xdr:twoCellAnchor>
    <xdr:from>
      <xdr:col>3</xdr:col>
      <xdr:colOff>7049666</xdr:colOff>
      <xdr:row>41</xdr:row>
      <xdr:rowOff>155863</xdr:rowOff>
    </xdr:from>
    <xdr:to>
      <xdr:col>8</xdr:col>
      <xdr:colOff>2838944</xdr:colOff>
      <xdr:row>55</xdr:row>
      <xdr:rowOff>169470</xdr:rowOff>
    </xdr:to>
    <xdr:sp macro="" textlink="">
      <xdr:nvSpPr>
        <xdr:cNvPr id="29" name="Rectangular Callout 28"/>
        <xdr:cNvSpPr/>
      </xdr:nvSpPr>
      <xdr:spPr>
        <a:xfrm>
          <a:off x="17908166" y="9004588"/>
          <a:ext cx="8609928" cy="2680607"/>
        </a:xfrm>
        <a:prstGeom prst="wedgeRectCallout">
          <a:avLst>
            <a:gd name="adj1" fmla="val -59648"/>
            <a:gd name="adj2" fmla="val -415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6.</a:t>
          </a:r>
          <a:r>
            <a:rPr lang="en-US" sz="1600" baseline="0"/>
            <a:t> Record call results</a:t>
          </a:r>
        </a:p>
        <a:p>
          <a:pPr algn="l"/>
          <a:r>
            <a:rPr lang="en-US" sz="1600" baseline="0"/>
            <a:t>   1. Able to contact</a:t>
          </a:r>
        </a:p>
        <a:p>
          <a:pPr algn="l"/>
          <a:r>
            <a:rPr lang="en-US" sz="1600" baseline="0"/>
            <a:t>        1. Renew this vehicle/ Why (drop box to be set later)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rgbClr val="FF0000"/>
              </a:solidFill>
            </a:rPr>
            <a:t>        2. Also renew other own vehicle at the same  time/ why </a:t>
          </a:r>
          <a:r>
            <a:rPr lang="en-US" sz="16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Why (drop box to be set later)</a:t>
          </a:r>
          <a:endParaRPr lang="en-US" sz="1600" b="1" baseline="0">
            <a:solidFill>
              <a:srgbClr val="FF0000"/>
            </a:solidFill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/>
            <a:t>        3. Not renew/ why  </a:t>
          </a:r>
          <a:r>
            <a:rPr lang="en-US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(drop box to be set later)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Cannot contact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1. Why (drop box to be set later)</a:t>
          </a:r>
          <a:endParaRPr lang="en-US" sz="1600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aseline="0">
              <a:effectLst/>
            </a:rPr>
            <a:t>        2.Termainate this vehicle to follow up this vehicle </a:t>
          </a:r>
          <a:r>
            <a:rPr lang="en-US" sz="16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(already sold vehicle)</a:t>
          </a:r>
          <a:endParaRPr lang="en-US" sz="1600">
            <a:effectLst/>
          </a:endParaRPr>
        </a:p>
      </xdr:txBody>
    </xdr:sp>
    <xdr:clientData/>
  </xdr:twoCellAnchor>
  <xdr:twoCellAnchor>
    <xdr:from>
      <xdr:col>2</xdr:col>
      <xdr:colOff>3214255</xdr:colOff>
      <xdr:row>35</xdr:row>
      <xdr:rowOff>27709</xdr:rowOff>
    </xdr:from>
    <xdr:to>
      <xdr:col>3</xdr:col>
      <xdr:colOff>6303818</xdr:colOff>
      <xdr:row>45</xdr:row>
      <xdr:rowOff>69273</xdr:rowOff>
    </xdr:to>
    <xdr:sp macro="" textlink="">
      <xdr:nvSpPr>
        <xdr:cNvPr id="30" name="Rectangle 29"/>
        <xdr:cNvSpPr/>
      </xdr:nvSpPr>
      <xdr:spPr>
        <a:xfrm>
          <a:off x="7910080" y="7733434"/>
          <a:ext cx="9252238" cy="1946564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110370</xdr:colOff>
      <xdr:row>46</xdr:row>
      <xdr:rowOff>19152</xdr:rowOff>
    </xdr:from>
    <xdr:to>
      <xdr:col>1</xdr:col>
      <xdr:colOff>4044901</xdr:colOff>
      <xdr:row>51</xdr:row>
      <xdr:rowOff>68035</xdr:rowOff>
    </xdr:to>
    <xdr:sp macro="" textlink="">
      <xdr:nvSpPr>
        <xdr:cNvPr id="31" name="Rectangular Callout 30"/>
        <xdr:cNvSpPr/>
      </xdr:nvSpPr>
      <xdr:spPr>
        <a:xfrm>
          <a:off x="110370" y="9820377"/>
          <a:ext cx="4544131" cy="1001383"/>
        </a:xfrm>
        <a:prstGeom prst="wedgeRectCallout">
          <a:avLst>
            <a:gd name="adj1" fmla="val 69684"/>
            <a:gd name="adj2" fmla="val -26382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rgbClr val="FF0000"/>
              </a:solidFill>
            </a:rPr>
            <a:t>- </a:t>
          </a:r>
          <a:r>
            <a:rPr lang="en-US" sz="1600" baseline="0">
              <a:solidFill>
                <a:srgbClr val="FF0000"/>
              </a:solidFill>
            </a:rPr>
            <a:t>Can choose other own vehicle to offer a sales at the same time</a:t>
          </a:r>
        </a:p>
      </xdr:txBody>
    </xdr:sp>
    <xdr:clientData/>
  </xdr:twoCellAnchor>
  <xdr:twoCellAnchor>
    <xdr:from>
      <xdr:col>1</xdr:col>
      <xdr:colOff>798802</xdr:colOff>
      <xdr:row>54</xdr:row>
      <xdr:rowOff>110403</xdr:rowOff>
    </xdr:from>
    <xdr:to>
      <xdr:col>2</xdr:col>
      <xdr:colOff>2298989</xdr:colOff>
      <xdr:row>61</xdr:row>
      <xdr:rowOff>59377</xdr:rowOff>
    </xdr:to>
    <xdr:sp macro="" textlink="">
      <xdr:nvSpPr>
        <xdr:cNvPr id="32" name="Rectangle 31"/>
        <xdr:cNvSpPr/>
      </xdr:nvSpPr>
      <xdr:spPr>
        <a:xfrm>
          <a:off x="1408402" y="11435628"/>
          <a:ext cx="5586412" cy="131104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FF0000"/>
              </a:solidFill>
            </a:rPr>
            <a:t>* New</a:t>
          </a:r>
          <a:r>
            <a:rPr lang="en-US" sz="2000" b="1" baseline="0">
              <a:solidFill>
                <a:srgbClr val="FF0000"/>
              </a:solidFill>
            </a:rPr>
            <a:t> function beneficial from  linked with i-CROP &amp; TOPSERVE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2275480</xdr:colOff>
      <xdr:row>54</xdr:row>
      <xdr:rowOff>58968</xdr:rowOff>
    </xdr:from>
    <xdr:to>
      <xdr:col>3</xdr:col>
      <xdr:colOff>6391428</xdr:colOff>
      <xdr:row>62</xdr:row>
      <xdr:rowOff>67235</xdr:rowOff>
    </xdr:to>
    <xdr:sp macro="" textlink="">
      <xdr:nvSpPr>
        <xdr:cNvPr id="33" name="Rectangular Callout 32"/>
        <xdr:cNvSpPr/>
      </xdr:nvSpPr>
      <xdr:spPr>
        <a:xfrm>
          <a:off x="13133980" y="11384193"/>
          <a:ext cx="4115948" cy="1560842"/>
        </a:xfrm>
        <a:prstGeom prst="wedgeRectCallout">
          <a:avLst>
            <a:gd name="adj1" fmla="val 36030"/>
            <a:gd name="adj2" fmla="val -916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7.</a:t>
          </a:r>
          <a:r>
            <a:rPr lang="en-US" sz="1600" baseline="0"/>
            <a:t> Voiced rerorder</a:t>
          </a:r>
        </a:p>
        <a:p>
          <a:pPr algn="l"/>
          <a:endParaRPr lang="en-US" sz="1600" baseline="0">
            <a:effectLst/>
          </a:endParaRPr>
        </a:p>
        <a:p>
          <a:pPr algn="l"/>
          <a:r>
            <a:rPr lang="en-US" sz="1600" baseline="0">
              <a:effectLst/>
            </a:rPr>
            <a:t>Shown icon with light turn on when telemarketing call out &amp; record</a:t>
          </a:r>
          <a:endParaRPr lang="en-US" sz="1600">
            <a:effectLst/>
          </a:endParaRPr>
        </a:p>
      </xdr:txBody>
    </xdr:sp>
    <xdr:clientData/>
  </xdr:twoCellAnchor>
  <xdr:twoCellAnchor editAs="oneCell">
    <xdr:from>
      <xdr:col>3</xdr:col>
      <xdr:colOff>5474804</xdr:colOff>
      <xdr:row>46</xdr:row>
      <xdr:rowOff>66261</xdr:rowOff>
    </xdr:from>
    <xdr:to>
      <xdr:col>3</xdr:col>
      <xdr:colOff>6278216</xdr:colOff>
      <xdr:row>50</xdr:row>
      <xdr:rowOff>107673</xdr:rowOff>
    </xdr:to>
    <xdr:pic>
      <xdr:nvPicPr>
        <xdr:cNvPr id="34" name="Picture 33" descr="C:\Desktop\damatave\Desktop\icon175x175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33304" y="9867486"/>
          <a:ext cx="803412" cy="803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2663537</xdr:colOff>
      <xdr:row>3</xdr:row>
      <xdr:rowOff>69273</xdr:rowOff>
    </xdr:from>
    <xdr:to>
      <xdr:col>3</xdr:col>
      <xdr:colOff>854</xdr:colOff>
      <xdr:row>8</xdr:row>
      <xdr:rowOff>121227</xdr:rowOff>
    </xdr:to>
    <xdr:sp macro="" textlink="">
      <xdr:nvSpPr>
        <xdr:cNvPr id="35" name="Rounded Rectangle 34"/>
        <xdr:cNvSpPr/>
      </xdr:nvSpPr>
      <xdr:spPr>
        <a:xfrm>
          <a:off x="7359362" y="764598"/>
          <a:ext cx="3499992" cy="1385454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  <a:p>
          <a:pPr algn="l"/>
          <a:r>
            <a:rPr lang="en-US" sz="1200" b="1" baseline="0"/>
            <a:t>Telesales ID: </a:t>
          </a:r>
          <a:r>
            <a:rPr lang="en-US" sz="1200" baseline="0"/>
            <a:t>1111111111</a:t>
          </a:r>
        </a:p>
        <a:p>
          <a:pPr algn="l"/>
          <a:r>
            <a:rPr lang="en-US" sz="1200" b="1" baseline="0"/>
            <a:t>Telesales Name: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Mr./ Ms./ XXX YYY</a:t>
          </a:r>
        </a:p>
        <a:p>
          <a:pPr algn="l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Telesales  Insurance Agent Number: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XXXXXXX</a:t>
          </a:r>
          <a:endParaRPr lang="en-US" sz="1200" b="0"/>
        </a:p>
      </xdr:txBody>
    </xdr:sp>
    <xdr:clientData/>
  </xdr:twoCellAnchor>
  <xdr:twoCellAnchor editAs="oneCell">
    <xdr:from>
      <xdr:col>3</xdr:col>
      <xdr:colOff>5642594</xdr:colOff>
      <xdr:row>4</xdr:row>
      <xdr:rowOff>157655</xdr:rowOff>
    </xdr:from>
    <xdr:to>
      <xdr:col>3</xdr:col>
      <xdr:colOff>6172777</xdr:colOff>
      <xdr:row>6</xdr:row>
      <xdr:rowOff>172584</xdr:rowOff>
    </xdr:to>
    <xdr:pic>
      <xdr:nvPicPr>
        <xdr:cNvPr id="36" name="Picture 35" descr="C:\Desktop\damatave\Desktop\images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01094" y="1119680"/>
          <a:ext cx="530183" cy="548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3678022</xdr:colOff>
      <xdr:row>6</xdr:row>
      <xdr:rowOff>206147</xdr:rowOff>
    </xdr:from>
    <xdr:to>
      <xdr:col>3</xdr:col>
      <xdr:colOff>6411685</xdr:colOff>
      <xdr:row>8</xdr:row>
      <xdr:rowOff>164226</xdr:rowOff>
    </xdr:to>
    <xdr:sp macro="" textlink="">
      <xdr:nvSpPr>
        <xdr:cNvPr id="37" name="Rounded Rectangle 36"/>
        <xdr:cNvSpPr/>
      </xdr:nvSpPr>
      <xdr:spPr>
        <a:xfrm>
          <a:off x="14536522" y="1701572"/>
          <a:ext cx="2733663" cy="491479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200" b="1"/>
            <a:t>Search:____________________</a:t>
          </a:r>
          <a:endParaRPr lang="en-US" sz="1200" b="0"/>
        </a:p>
      </xdr:txBody>
    </xdr:sp>
    <xdr:clientData/>
  </xdr:twoCellAnchor>
  <xdr:twoCellAnchor>
    <xdr:from>
      <xdr:col>3</xdr:col>
      <xdr:colOff>4087091</xdr:colOff>
      <xdr:row>4</xdr:row>
      <xdr:rowOff>101872</xdr:rowOff>
    </xdr:from>
    <xdr:to>
      <xdr:col>3</xdr:col>
      <xdr:colOff>6511637</xdr:colOff>
      <xdr:row>8</xdr:row>
      <xdr:rowOff>207819</xdr:rowOff>
    </xdr:to>
    <xdr:sp macro="" textlink="">
      <xdr:nvSpPr>
        <xdr:cNvPr id="38" name="Rectangle 37"/>
        <xdr:cNvSpPr/>
      </xdr:nvSpPr>
      <xdr:spPr>
        <a:xfrm>
          <a:off x="14945591" y="1063897"/>
          <a:ext cx="2424546" cy="1172747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467588</xdr:colOff>
      <xdr:row>3</xdr:row>
      <xdr:rowOff>225137</xdr:rowOff>
    </xdr:from>
    <xdr:to>
      <xdr:col>3</xdr:col>
      <xdr:colOff>3827316</xdr:colOff>
      <xdr:row>8</xdr:row>
      <xdr:rowOff>0</xdr:rowOff>
    </xdr:to>
    <xdr:sp macro="" textlink="">
      <xdr:nvSpPr>
        <xdr:cNvPr id="39" name="Rectangular Callout 38"/>
        <xdr:cNvSpPr/>
      </xdr:nvSpPr>
      <xdr:spPr>
        <a:xfrm>
          <a:off x="11326088" y="920462"/>
          <a:ext cx="3359728" cy="1108363"/>
        </a:xfrm>
        <a:prstGeom prst="wedgeRectCallout">
          <a:avLst>
            <a:gd name="adj1" fmla="val 63061"/>
            <a:gd name="adj2" fmla="val 511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8.</a:t>
          </a:r>
          <a:r>
            <a:rPr lang="en-US" sz="1600" baseline="0"/>
            <a:t> Search function</a:t>
          </a:r>
          <a:endParaRPr lang="en-US" sz="1600" baseline="0">
            <a:effectLst/>
          </a:endParaRPr>
        </a:p>
        <a:p>
          <a:pPr algn="l"/>
          <a:r>
            <a:rPr lang="en-US" sz="1600" baseline="0">
              <a:effectLst/>
            </a:rPr>
            <a:t>Search customer by name</a:t>
          </a:r>
        </a:p>
        <a:p>
          <a:pPr algn="l"/>
          <a:r>
            <a:rPr lang="en-US" sz="1600" baseline="0">
              <a:effectLst/>
            </a:rPr>
            <a:t>Search customer by vehicle plate</a:t>
          </a:r>
          <a:endParaRPr lang="en-US" sz="1600">
            <a:effectLst/>
          </a:endParaRPr>
        </a:p>
      </xdr:txBody>
    </xdr:sp>
    <xdr:clientData/>
  </xdr:twoCellAnchor>
  <xdr:twoCellAnchor editAs="oneCell">
    <xdr:from>
      <xdr:col>3</xdr:col>
      <xdr:colOff>5611089</xdr:colOff>
      <xdr:row>27</xdr:row>
      <xdr:rowOff>155865</xdr:rowOff>
    </xdr:from>
    <xdr:to>
      <xdr:col>3</xdr:col>
      <xdr:colOff>6209804</xdr:colOff>
      <xdr:row>31</xdr:row>
      <xdr:rowOff>115246</xdr:rowOff>
    </xdr:to>
    <xdr:pic>
      <xdr:nvPicPr>
        <xdr:cNvPr id="40" name="Picture 39" descr="C:\Desktop\damatave\Desktop\800px_COLOURBOX26546970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69589" y="6337590"/>
          <a:ext cx="598715" cy="721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6802527</xdr:colOff>
      <xdr:row>32</xdr:row>
      <xdr:rowOff>33365</xdr:rowOff>
    </xdr:from>
    <xdr:to>
      <xdr:col>7</xdr:col>
      <xdr:colOff>878134</xdr:colOff>
      <xdr:row>39</xdr:row>
      <xdr:rowOff>92703</xdr:rowOff>
    </xdr:to>
    <xdr:sp macro="" textlink="">
      <xdr:nvSpPr>
        <xdr:cNvPr id="41" name="Rectangular Callout 40"/>
        <xdr:cNvSpPr/>
      </xdr:nvSpPr>
      <xdr:spPr>
        <a:xfrm>
          <a:off x="17661027" y="7167590"/>
          <a:ext cx="4943632" cy="1392838"/>
        </a:xfrm>
        <a:prstGeom prst="wedgeRectCallout">
          <a:avLst>
            <a:gd name="adj1" fmla="val -60051"/>
            <a:gd name="adj2" fmla="val -2221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5. Call out  show bottoms of </a:t>
          </a:r>
        </a:p>
        <a:p>
          <a:pPr algn="l"/>
          <a:r>
            <a:rPr lang="en-US" sz="1600"/>
            <a:t> 1.</a:t>
          </a:r>
          <a:r>
            <a:rPr lang="en-US" sz="1600" baseline="0"/>
            <a:t> by Phone no. of TIM</a:t>
          </a:r>
        </a:p>
        <a:p>
          <a:pPr algn="l"/>
          <a:r>
            <a:rPr lang="en-US" sz="1600" baseline="0"/>
            <a:t> 2. by phone no. from i-CROP</a:t>
          </a:r>
        </a:p>
        <a:p>
          <a:pPr algn="l"/>
          <a:r>
            <a:rPr lang="en-US" sz="1600" baseline="0"/>
            <a:t> 3. by TOPSERVE no.</a:t>
          </a:r>
        </a:p>
        <a:p>
          <a:pPr algn="l"/>
          <a:r>
            <a:rPr lang="en-US" sz="1600" baseline="0"/>
            <a:t> 4. Show example script to see before call</a:t>
          </a:r>
        </a:p>
      </xdr:txBody>
    </xdr:sp>
    <xdr:clientData/>
  </xdr:twoCellAnchor>
  <xdr:twoCellAnchor>
    <xdr:from>
      <xdr:col>7</xdr:col>
      <xdr:colOff>1121538</xdr:colOff>
      <xdr:row>14</xdr:row>
      <xdr:rowOff>27214</xdr:rowOff>
    </xdr:from>
    <xdr:to>
      <xdr:col>8</xdr:col>
      <xdr:colOff>1524001</xdr:colOff>
      <xdr:row>28</xdr:row>
      <xdr:rowOff>0</xdr:rowOff>
    </xdr:to>
    <xdr:sp macro="" textlink="">
      <xdr:nvSpPr>
        <xdr:cNvPr id="42" name="Rectangular Callout 41"/>
        <xdr:cNvSpPr/>
      </xdr:nvSpPr>
      <xdr:spPr>
        <a:xfrm>
          <a:off x="22848063" y="3580039"/>
          <a:ext cx="2355088" cy="2792186"/>
        </a:xfrm>
        <a:prstGeom prst="wedgeRectCallout">
          <a:avLst>
            <a:gd name="adj1" fmla="val -73064"/>
            <a:gd name="adj2" fmla="val -696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Online quotation format</a:t>
          </a:r>
        </a:p>
      </xdr:txBody>
    </xdr:sp>
    <xdr:clientData/>
  </xdr:twoCellAnchor>
  <xdr:twoCellAnchor editAs="oneCell">
    <xdr:from>
      <xdr:col>7</xdr:col>
      <xdr:colOff>1355273</xdr:colOff>
      <xdr:row>15</xdr:row>
      <xdr:rowOff>191974</xdr:rowOff>
    </xdr:from>
    <xdr:to>
      <xdr:col>8</xdr:col>
      <xdr:colOff>6938597</xdr:colOff>
      <xdr:row>69</xdr:row>
      <xdr:rowOff>149621</xdr:rowOff>
    </xdr:to>
    <xdr:pic>
      <xdr:nvPicPr>
        <xdr:cNvPr id="43" name="Picture 4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75" t="9895" r="31771" b="5209"/>
        <a:stretch/>
      </xdr:blipFill>
      <xdr:spPr bwMode="auto">
        <a:xfrm>
          <a:off x="23079600" y="3906724"/>
          <a:ext cx="7539612" cy="104204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573175</xdr:colOff>
      <xdr:row>4</xdr:row>
      <xdr:rowOff>210338</xdr:rowOff>
    </xdr:from>
    <xdr:to>
      <xdr:col>2</xdr:col>
      <xdr:colOff>1584105</xdr:colOff>
      <xdr:row>6</xdr:row>
      <xdr:rowOff>48901</xdr:rowOff>
    </xdr:to>
    <xdr:sp macro="" textlink="">
      <xdr:nvSpPr>
        <xdr:cNvPr id="44" name="Rectangle 43"/>
        <xdr:cNvSpPr/>
      </xdr:nvSpPr>
      <xdr:spPr>
        <a:xfrm>
          <a:off x="5269000" y="1172363"/>
          <a:ext cx="1010930" cy="3719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 b="0">
              <a:solidFill>
                <a:srgbClr val="FF0000"/>
              </a:solidFill>
            </a:rPr>
            <a:t>Insurance Renewal</a:t>
          </a:r>
        </a:p>
      </xdr:txBody>
    </xdr:sp>
    <xdr:clientData/>
  </xdr:twoCellAnchor>
  <xdr:twoCellAnchor editAs="oneCell">
    <xdr:from>
      <xdr:col>2</xdr:col>
      <xdr:colOff>138546</xdr:colOff>
      <xdr:row>4</xdr:row>
      <xdr:rowOff>86591</xdr:rowOff>
    </xdr:from>
    <xdr:to>
      <xdr:col>2</xdr:col>
      <xdr:colOff>609193</xdr:colOff>
      <xdr:row>6</xdr:row>
      <xdr:rowOff>37693</xdr:rowOff>
    </xdr:to>
    <xdr:pic>
      <xdr:nvPicPr>
        <xdr:cNvPr id="45" name="Picture 44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4371" y="1048616"/>
          <a:ext cx="470647" cy="4845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4743451</xdr:colOff>
      <xdr:row>27</xdr:row>
      <xdr:rowOff>138113</xdr:rowOff>
    </xdr:from>
    <xdr:to>
      <xdr:col>3</xdr:col>
      <xdr:colOff>5486400</xdr:colOff>
      <xdr:row>31</xdr:row>
      <xdr:rowOff>119062</xdr:rowOff>
    </xdr:to>
    <xdr:pic>
      <xdr:nvPicPr>
        <xdr:cNvPr id="46" name="Picture 45" descr="C:\Desktop\damatave\Desktop\698873-icon-136-document-edit-512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951" y="6319838"/>
          <a:ext cx="742949" cy="742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6539902</xdr:colOff>
      <xdr:row>17</xdr:row>
      <xdr:rowOff>127293</xdr:rowOff>
    </xdr:from>
    <xdr:to>
      <xdr:col>7</xdr:col>
      <xdr:colOff>615509</xdr:colOff>
      <xdr:row>23</xdr:row>
      <xdr:rowOff>62346</xdr:rowOff>
    </xdr:to>
    <xdr:sp macro="" textlink="">
      <xdr:nvSpPr>
        <xdr:cNvPr id="47" name="Rectangular Callout 46"/>
        <xdr:cNvSpPr/>
      </xdr:nvSpPr>
      <xdr:spPr>
        <a:xfrm>
          <a:off x="17398402" y="4327818"/>
          <a:ext cx="4943632" cy="1154253"/>
        </a:xfrm>
        <a:prstGeom prst="wedgeRectCallout">
          <a:avLst>
            <a:gd name="adj1" fmla="val -76915"/>
            <a:gd name="adj2" fmla="val 12921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9. Updated customer information</a:t>
          </a:r>
        </a:p>
        <a:p>
          <a:pPr algn="l"/>
          <a:r>
            <a:rPr lang="en-US" sz="1600"/>
            <a:t>Allow telemarketing to update customer's</a:t>
          </a:r>
          <a:r>
            <a:rPr lang="en-US" sz="1600" baseline="0"/>
            <a:t> phone number/ address/ insurance expiry date and etc.</a:t>
          </a:r>
          <a:endParaRPr lang="en-US" sz="1600"/>
        </a:p>
      </xdr:txBody>
    </xdr:sp>
    <xdr:clientData/>
  </xdr:twoCellAnchor>
  <xdr:twoCellAnchor>
    <xdr:from>
      <xdr:col>3</xdr:col>
      <xdr:colOff>6612638</xdr:colOff>
      <xdr:row>24</xdr:row>
      <xdr:rowOff>9529</xdr:rowOff>
    </xdr:from>
    <xdr:to>
      <xdr:col>7</xdr:col>
      <xdr:colOff>688245</xdr:colOff>
      <xdr:row>30</xdr:row>
      <xdr:rowOff>13855</xdr:rowOff>
    </xdr:to>
    <xdr:sp macro="" textlink="">
      <xdr:nvSpPr>
        <xdr:cNvPr id="48" name="Rectangular Callout 47"/>
        <xdr:cNvSpPr/>
      </xdr:nvSpPr>
      <xdr:spPr>
        <a:xfrm>
          <a:off x="17471138" y="5619754"/>
          <a:ext cx="4943632" cy="1147326"/>
        </a:xfrm>
        <a:prstGeom prst="wedgeRectCallout">
          <a:avLst>
            <a:gd name="adj1" fmla="val -59767"/>
            <a:gd name="adj2" fmla="val 5164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8. Send</a:t>
          </a:r>
          <a:r>
            <a:rPr lang="en-US" sz="1600" baseline="0"/>
            <a:t> quotation/ e-mail by e-mail</a:t>
          </a:r>
        </a:p>
        <a:p>
          <a:pPr algn="l"/>
          <a:r>
            <a:rPr lang="en-US" sz="1600" baseline="0"/>
            <a:t>- automatically can choose to propose premiun/ INS companies</a:t>
          </a:r>
          <a:endParaRPr lang="en-US" sz="1600"/>
        </a:p>
      </xdr:txBody>
    </xdr:sp>
    <xdr:clientData/>
  </xdr:twoCellAnchor>
  <xdr:twoCellAnchor>
    <xdr:from>
      <xdr:col>0</xdr:col>
      <xdr:colOff>425823</xdr:colOff>
      <xdr:row>38</xdr:row>
      <xdr:rowOff>89647</xdr:rowOff>
    </xdr:from>
    <xdr:to>
      <xdr:col>1</xdr:col>
      <xdr:colOff>2330822</xdr:colOff>
      <xdr:row>43</xdr:row>
      <xdr:rowOff>0</xdr:rowOff>
    </xdr:to>
    <xdr:sp macro="" textlink="">
      <xdr:nvSpPr>
        <xdr:cNvPr id="49" name="Rectangle 48"/>
        <xdr:cNvSpPr/>
      </xdr:nvSpPr>
      <xdr:spPr>
        <a:xfrm>
          <a:off x="425823" y="8366872"/>
          <a:ext cx="2514599" cy="8628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Recent 3 Claim</a:t>
          </a:r>
          <a:r>
            <a:rPr lang="en-US" sz="1100" baseline="0"/>
            <a:t> Cases</a:t>
          </a:r>
        </a:p>
        <a:p>
          <a:pPr algn="l"/>
          <a:r>
            <a:rPr lang="en-US" sz="1100" baseline="0"/>
            <a:t>1. Claim date:</a:t>
          </a:r>
        </a:p>
        <a:p>
          <a:pPr algn="l"/>
          <a:r>
            <a:rPr lang="en-US" sz="1100" baseline="0"/>
            <a:t>2. Claimed DLR: (Own/ other DLR)</a:t>
          </a:r>
        </a:p>
        <a:p>
          <a:pPr algn="l"/>
          <a:r>
            <a:rPr lang="en-US" sz="1100" baseline="0"/>
            <a:t>3. Claim  Amount : ___ THB </a:t>
          </a:r>
          <a:endParaRPr lang="en-US" sz="1100"/>
        </a:p>
      </xdr:txBody>
    </xdr:sp>
    <xdr:clientData/>
  </xdr:twoCellAnchor>
  <xdr:twoCellAnchor>
    <xdr:from>
      <xdr:col>6</xdr:col>
      <xdr:colOff>2939144</xdr:colOff>
      <xdr:row>9</xdr:row>
      <xdr:rowOff>-1</xdr:rowOff>
    </xdr:from>
    <xdr:to>
      <xdr:col>7</xdr:col>
      <xdr:colOff>1905002</xdr:colOff>
      <xdr:row>10</xdr:row>
      <xdr:rowOff>176893</xdr:rowOff>
    </xdr:to>
    <xdr:sp macro="" textlink="">
      <xdr:nvSpPr>
        <xdr:cNvPr id="50" name="Rounded Rectangular Callout 49"/>
        <xdr:cNvSpPr/>
      </xdr:nvSpPr>
      <xdr:spPr>
        <a:xfrm>
          <a:off x="21635358" y="2340428"/>
          <a:ext cx="2000251" cy="449036"/>
        </a:xfrm>
        <a:prstGeom prst="wedgeRoundRectCallout">
          <a:avLst>
            <a:gd name="adj1" fmla="val -54806"/>
            <a:gd name="adj2" fmla="val 148769"/>
            <a:gd name="adj3" fmla="val 16667"/>
          </a:avLst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Pop : No telephone</a:t>
          </a:r>
          <a:r>
            <a:rPr lang="en-US" sz="1100" baseline="0"/>
            <a:t> system</a:t>
          </a:r>
          <a:endParaRPr lang="en-US" sz="1100"/>
        </a:p>
      </xdr:txBody>
    </xdr:sp>
    <xdr:clientData/>
  </xdr:twoCellAnchor>
  <xdr:twoCellAnchor>
    <xdr:from>
      <xdr:col>3</xdr:col>
      <xdr:colOff>6449786</xdr:colOff>
      <xdr:row>57</xdr:row>
      <xdr:rowOff>163284</xdr:rowOff>
    </xdr:from>
    <xdr:to>
      <xdr:col>6</xdr:col>
      <xdr:colOff>612323</xdr:colOff>
      <xdr:row>60</xdr:row>
      <xdr:rowOff>13606</xdr:rowOff>
    </xdr:to>
    <xdr:sp macro="" textlink="">
      <xdr:nvSpPr>
        <xdr:cNvPr id="51" name="Rounded Rectangular Callout 50"/>
        <xdr:cNvSpPr/>
      </xdr:nvSpPr>
      <xdr:spPr>
        <a:xfrm>
          <a:off x="17308286" y="12137570"/>
          <a:ext cx="2000251" cy="449036"/>
        </a:xfrm>
        <a:prstGeom prst="wedgeRoundRectCallout">
          <a:avLst>
            <a:gd name="adj1" fmla="val -73173"/>
            <a:gd name="adj2" fmla="val -11837"/>
            <a:gd name="adj3" fmla="val 16667"/>
          </a:avLst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Pop : No telephone</a:t>
          </a:r>
          <a:r>
            <a:rPr lang="en-US" sz="1100" baseline="0"/>
            <a:t> system</a:t>
          </a:r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33619</xdr:colOff>
      <xdr:row>2</xdr:row>
      <xdr:rowOff>78442</xdr:rowOff>
    </xdr:from>
    <xdr:to>
      <xdr:col>3</xdr:col>
      <xdr:colOff>6429375</xdr:colOff>
      <xdr:row>53</xdr:row>
      <xdr:rowOff>23812</xdr:rowOff>
    </xdr:to>
    <xdr:sp macro="" textlink="">
      <xdr:nvSpPr>
        <xdr:cNvPr id="2" name="Rectangle 1"/>
        <xdr:cNvSpPr/>
      </xdr:nvSpPr>
      <xdr:spPr>
        <a:xfrm>
          <a:off x="4729444" y="535642"/>
          <a:ext cx="12558431" cy="106228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31376</xdr:colOff>
      <xdr:row>2</xdr:row>
      <xdr:rowOff>36469</xdr:rowOff>
    </xdr:from>
    <xdr:to>
      <xdr:col>2</xdr:col>
      <xdr:colOff>1506681</xdr:colOff>
      <xdr:row>5</xdr:row>
      <xdr:rowOff>139563</xdr:rowOff>
    </xdr:to>
    <xdr:sp macro="" textlink="">
      <xdr:nvSpPr>
        <xdr:cNvPr id="3" name="Rectangle 2"/>
        <xdr:cNvSpPr/>
      </xdr:nvSpPr>
      <xdr:spPr>
        <a:xfrm>
          <a:off x="4727201" y="493669"/>
          <a:ext cx="1475305" cy="8746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3</xdr:col>
      <xdr:colOff>5410268</xdr:colOff>
      <xdr:row>2</xdr:row>
      <xdr:rowOff>198889</xdr:rowOff>
    </xdr:from>
    <xdr:to>
      <xdr:col>3</xdr:col>
      <xdr:colOff>5633094</xdr:colOff>
      <xdr:row>3</xdr:row>
      <xdr:rowOff>104596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68768" y="656089"/>
          <a:ext cx="222826" cy="14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5671251</xdr:colOff>
      <xdr:row>2</xdr:row>
      <xdr:rowOff>200653</xdr:rowOff>
    </xdr:from>
    <xdr:to>
      <xdr:col>3</xdr:col>
      <xdr:colOff>5949979</xdr:colOff>
      <xdr:row>3</xdr:row>
      <xdr:rowOff>102541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9751" y="657853"/>
          <a:ext cx="278728" cy="140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5992233</xdr:colOff>
      <xdr:row>2</xdr:row>
      <xdr:rowOff>194084</xdr:rowOff>
    </xdr:from>
    <xdr:to>
      <xdr:col>3</xdr:col>
      <xdr:colOff>6301401</xdr:colOff>
      <xdr:row>3</xdr:row>
      <xdr:rowOff>108453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16850733" y="651284"/>
          <a:ext cx="309168" cy="152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5311546</xdr:colOff>
      <xdr:row>3</xdr:row>
      <xdr:rowOff>129710</xdr:rowOff>
    </xdr:from>
    <xdr:to>
      <xdr:col>3</xdr:col>
      <xdr:colOff>5744441</xdr:colOff>
      <xdr:row>4</xdr:row>
      <xdr:rowOff>183574</xdr:rowOff>
    </xdr:to>
    <xdr:sp macro="" textlink="">
      <xdr:nvSpPr>
        <xdr:cNvPr id="7" name="Rectangle 6"/>
        <xdr:cNvSpPr/>
      </xdr:nvSpPr>
      <xdr:spPr>
        <a:xfrm>
          <a:off x="16170046" y="825035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5578246</xdr:colOff>
      <xdr:row>3</xdr:row>
      <xdr:rowOff>148760</xdr:rowOff>
    </xdr:from>
    <xdr:to>
      <xdr:col>3</xdr:col>
      <xdr:colOff>6011141</xdr:colOff>
      <xdr:row>4</xdr:row>
      <xdr:rowOff>202624</xdr:rowOff>
    </xdr:to>
    <xdr:sp macro="" textlink="">
      <xdr:nvSpPr>
        <xdr:cNvPr id="8" name="Rectangle 7"/>
        <xdr:cNvSpPr/>
      </xdr:nvSpPr>
      <xdr:spPr>
        <a:xfrm>
          <a:off x="16436746" y="844085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3</xdr:col>
      <xdr:colOff>5911621</xdr:colOff>
      <xdr:row>3</xdr:row>
      <xdr:rowOff>139235</xdr:rowOff>
    </xdr:from>
    <xdr:to>
      <xdr:col>3</xdr:col>
      <xdr:colOff>6344516</xdr:colOff>
      <xdr:row>4</xdr:row>
      <xdr:rowOff>193099</xdr:rowOff>
    </xdr:to>
    <xdr:sp macro="" textlink="">
      <xdr:nvSpPr>
        <xdr:cNvPr id="9" name="Rectangle 8"/>
        <xdr:cNvSpPr/>
      </xdr:nvSpPr>
      <xdr:spPr>
        <a:xfrm>
          <a:off x="16770121" y="834560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 editAs="oneCell">
    <xdr:from>
      <xdr:col>2</xdr:col>
      <xdr:colOff>119064</xdr:colOff>
      <xdr:row>9</xdr:row>
      <xdr:rowOff>209549</xdr:rowOff>
    </xdr:from>
    <xdr:to>
      <xdr:col>3</xdr:col>
      <xdr:colOff>6347805</xdr:colOff>
      <xdr:row>52</xdr:row>
      <xdr:rowOff>34634</xdr:rowOff>
    </xdr:to>
    <xdr:pic>
      <xdr:nvPicPr>
        <xdr:cNvPr id="10" name="Picture 2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042" r="496" b="3248"/>
        <a:stretch/>
      </xdr:blipFill>
      <xdr:spPr bwMode="auto">
        <a:xfrm>
          <a:off x="4814889" y="2505074"/>
          <a:ext cx="12391416" cy="84737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3134591</xdr:colOff>
      <xdr:row>12</xdr:row>
      <xdr:rowOff>0</xdr:rowOff>
    </xdr:from>
    <xdr:to>
      <xdr:col>3</xdr:col>
      <xdr:colOff>6373091</xdr:colOff>
      <xdr:row>32</xdr:row>
      <xdr:rowOff>112059</xdr:rowOff>
    </xdr:to>
    <xdr:sp macro="" textlink="">
      <xdr:nvSpPr>
        <xdr:cNvPr id="11" name="Rectangle 10"/>
        <xdr:cNvSpPr/>
      </xdr:nvSpPr>
      <xdr:spPr>
        <a:xfrm>
          <a:off x="7830416" y="3095625"/>
          <a:ext cx="9401175" cy="4150659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100446</xdr:colOff>
      <xdr:row>12</xdr:row>
      <xdr:rowOff>31173</xdr:rowOff>
    </xdr:from>
    <xdr:to>
      <xdr:col>2</xdr:col>
      <xdr:colOff>3151910</xdr:colOff>
      <xdr:row>31</xdr:row>
      <xdr:rowOff>121227</xdr:rowOff>
    </xdr:to>
    <xdr:sp macro="" textlink="">
      <xdr:nvSpPr>
        <xdr:cNvPr id="12" name="Rectangle 11"/>
        <xdr:cNvSpPr/>
      </xdr:nvSpPr>
      <xdr:spPr>
        <a:xfrm>
          <a:off x="4796271" y="3126798"/>
          <a:ext cx="3051464" cy="3938154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96982</xdr:colOff>
      <xdr:row>31</xdr:row>
      <xdr:rowOff>114300</xdr:rowOff>
    </xdr:from>
    <xdr:to>
      <xdr:col>2</xdr:col>
      <xdr:colOff>3148446</xdr:colOff>
      <xdr:row>52</xdr:row>
      <xdr:rowOff>31172</xdr:rowOff>
    </xdr:to>
    <xdr:sp macro="" textlink="">
      <xdr:nvSpPr>
        <xdr:cNvPr id="13" name="Rectangle 12"/>
        <xdr:cNvSpPr/>
      </xdr:nvSpPr>
      <xdr:spPr>
        <a:xfrm>
          <a:off x="4792807" y="7058025"/>
          <a:ext cx="3051464" cy="3917372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3215555</xdr:colOff>
      <xdr:row>45</xdr:row>
      <xdr:rowOff>190499</xdr:rowOff>
    </xdr:from>
    <xdr:to>
      <xdr:col>3</xdr:col>
      <xdr:colOff>6355774</xdr:colOff>
      <xdr:row>50</xdr:row>
      <xdr:rowOff>166686</xdr:rowOff>
    </xdr:to>
    <xdr:sp macro="" textlink="">
      <xdr:nvSpPr>
        <xdr:cNvPr id="14" name="Rectangle 13"/>
        <xdr:cNvSpPr/>
      </xdr:nvSpPr>
      <xdr:spPr>
        <a:xfrm>
          <a:off x="7911380" y="9801224"/>
          <a:ext cx="9302894" cy="92868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3185791</xdr:colOff>
      <xdr:row>45</xdr:row>
      <xdr:rowOff>106639</xdr:rowOff>
    </xdr:from>
    <xdr:to>
      <xdr:col>2</xdr:col>
      <xdr:colOff>5209006</xdr:colOff>
      <xdr:row>52</xdr:row>
      <xdr:rowOff>118684</xdr:rowOff>
    </xdr:to>
    <xdr:sp macro="" textlink="">
      <xdr:nvSpPr>
        <xdr:cNvPr id="15" name="Rectangle 14"/>
        <xdr:cNvSpPr/>
      </xdr:nvSpPr>
      <xdr:spPr>
        <a:xfrm>
          <a:off x="7881616" y="9717364"/>
          <a:ext cx="2023215" cy="1345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1. AIOI (NCB)</a:t>
          </a:r>
        </a:p>
        <a:p>
          <a:pPr algn="l"/>
          <a:r>
            <a:rPr lang="en-US" sz="1100"/>
            <a:t>- T.Care = XXX THB</a:t>
          </a:r>
        </a:p>
        <a:p>
          <a:pPr algn="l"/>
          <a:r>
            <a:rPr lang="en-US" sz="1100"/>
            <a:t>- 1st Class = XXX THB</a:t>
          </a:r>
        </a:p>
        <a:p>
          <a:pPr algn="l"/>
          <a:r>
            <a:rPr lang="en-US" sz="1100"/>
            <a:t>-</a:t>
          </a:r>
          <a:r>
            <a:rPr lang="en-US" sz="1100" baseline="0"/>
            <a:t> 2nd Class = XXX THB</a:t>
          </a:r>
        </a:p>
        <a:p>
          <a:pPr algn="l"/>
          <a:r>
            <a:rPr lang="en-US" sz="1100" baseline="0"/>
            <a:t>- 3rd Class = XXX THB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+ Compulsory INS = XXX THB</a:t>
          </a:r>
          <a:endParaRPr lang="en-US" sz="1100"/>
        </a:p>
      </xdr:txBody>
    </xdr:sp>
    <xdr:clientData/>
  </xdr:twoCellAnchor>
  <xdr:twoCellAnchor>
    <xdr:from>
      <xdr:col>2</xdr:col>
      <xdr:colOff>5284604</xdr:colOff>
      <xdr:row>45</xdr:row>
      <xdr:rowOff>106639</xdr:rowOff>
    </xdr:from>
    <xdr:to>
      <xdr:col>3</xdr:col>
      <xdr:colOff>1145558</xdr:colOff>
      <xdr:row>52</xdr:row>
      <xdr:rowOff>118684</xdr:rowOff>
    </xdr:to>
    <xdr:sp macro="" textlink="">
      <xdr:nvSpPr>
        <xdr:cNvPr id="16" name="Rectangle 15"/>
        <xdr:cNvSpPr/>
      </xdr:nvSpPr>
      <xdr:spPr>
        <a:xfrm>
          <a:off x="9980429" y="9717364"/>
          <a:ext cx="2023629" cy="1345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2.  XX Company (transfer)</a:t>
          </a:r>
        </a:p>
        <a:p>
          <a:pPr algn="l"/>
          <a:r>
            <a:rPr lang="en-US" sz="1100"/>
            <a:t>- T.Care = XXX THB</a:t>
          </a:r>
        </a:p>
        <a:p>
          <a:pPr algn="l"/>
          <a:r>
            <a:rPr lang="en-US" sz="1100"/>
            <a:t>- 1st Class = XXX THB</a:t>
          </a:r>
        </a:p>
        <a:p>
          <a:pPr algn="l"/>
          <a:r>
            <a:rPr lang="en-US" sz="1100"/>
            <a:t>-</a:t>
          </a:r>
          <a:r>
            <a:rPr lang="en-US" sz="1100" baseline="0"/>
            <a:t> 2nd Class = XXX THB</a:t>
          </a:r>
        </a:p>
        <a:p>
          <a:pPr algn="l"/>
          <a:r>
            <a:rPr lang="en-US" sz="1100" baseline="0"/>
            <a:t>- 3rd Class = XXX THB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+ Compulsory INS = XXX THB</a:t>
          </a:r>
          <a:endParaRPr lang="en-US" sz="1100"/>
        </a:p>
      </xdr:txBody>
    </xdr:sp>
    <xdr:clientData/>
  </xdr:twoCellAnchor>
  <xdr:twoCellAnchor>
    <xdr:from>
      <xdr:col>3</xdr:col>
      <xdr:colOff>1217843</xdr:colOff>
      <xdr:row>45</xdr:row>
      <xdr:rowOff>106639</xdr:rowOff>
    </xdr:from>
    <xdr:to>
      <xdr:col>3</xdr:col>
      <xdr:colOff>3242032</xdr:colOff>
      <xdr:row>52</xdr:row>
      <xdr:rowOff>118684</xdr:rowOff>
    </xdr:to>
    <xdr:sp macro="" textlink="">
      <xdr:nvSpPr>
        <xdr:cNvPr id="17" name="Rectangle 16"/>
        <xdr:cNvSpPr/>
      </xdr:nvSpPr>
      <xdr:spPr>
        <a:xfrm>
          <a:off x="12076343" y="9717364"/>
          <a:ext cx="2024189" cy="1345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3.  XX Company (transfer)</a:t>
          </a:r>
        </a:p>
        <a:p>
          <a:pPr algn="l"/>
          <a:r>
            <a:rPr lang="en-US" sz="1100"/>
            <a:t>- T.Care = XXX THB</a:t>
          </a:r>
        </a:p>
        <a:p>
          <a:pPr algn="l"/>
          <a:r>
            <a:rPr lang="en-US" sz="1100"/>
            <a:t>- 1st Class = XXX THB</a:t>
          </a:r>
        </a:p>
        <a:p>
          <a:pPr algn="l"/>
          <a:r>
            <a:rPr lang="en-US" sz="1100"/>
            <a:t>-</a:t>
          </a:r>
          <a:r>
            <a:rPr lang="en-US" sz="1100" baseline="0"/>
            <a:t> 2nd Class = XXX THB</a:t>
          </a:r>
        </a:p>
        <a:p>
          <a:pPr algn="l"/>
          <a:r>
            <a:rPr lang="en-US" sz="1100" baseline="0"/>
            <a:t>- 3rd Class = XXX THB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+ Compulsory INS = XXX THB</a:t>
          </a:r>
          <a:endParaRPr lang="en-US" sz="1100"/>
        </a:p>
      </xdr:txBody>
    </xdr:sp>
    <xdr:clientData/>
  </xdr:twoCellAnchor>
  <xdr:twoCellAnchor>
    <xdr:from>
      <xdr:col>3</xdr:col>
      <xdr:colOff>3331272</xdr:colOff>
      <xdr:row>45</xdr:row>
      <xdr:rowOff>106639</xdr:rowOff>
    </xdr:from>
    <xdr:to>
      <xdr:col>3</xdr:col>
      <xdr:colOff>5355461</xdr:colOff>
      <xdr:row>52</xdr:row>
      <xdr:rowOff>118684</xdr:rowOff>
    </xdr:to>
    <xdr:sp macro="" textlink="">
      <xdr:nvSpPr>
        <xdr:cNvPr id="18" name="Rectangle 17"/>
        <xdr:cNvSpPr/>
      </xdr:nvSpPr>
      <xdr:spPr>
        <a:xfrm>
          <a:off x="14189772" y="9717364"/>
          <a:ext cx="2024189" cy="1345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4.  XX Company (transfer)</a:t>
          </a:r>
        </a:p>
        <a:p>
          <a:pPr algn="l"/>
          <a:r>
            <a:rPr lang="en-US" sz="1100"/>
            <a:t>- T.Care = XXX THB</a:t>
          </a:r>
        </a:p>
        <a:p>
          <a:pPr algn="l"/>
          <a:r>
            <a:rPr lang="en-US" sz="1100"/>
            <a:t>- 1st Class = XXX THB</a:t>
          </a:r>
        </a:p>
        <a:p>
          <a:pPr algn="l"/>
          <a:r>
            <a:rPr lang="en-US" sz="1100"/>
            <a:t>-</a:t>
          </a:r>
          <a:r>
            <a:rPr lang="en-US" sz="1100" baseline="0"/>
            <a:t> 2nd Class = XXX THB</a:t>
          </a:r>
        </a:p>
        <a:p>
          <a:pPr algn="l"/>
          <a:r>
            <a:rPr lang="en-US" sz="1100" baseline="0"/>
            <a:t>- 3rd Class = XXX THB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+ Compulsory INS = XXX THB</a:t>
          </a:r>
          <a:endParaRPr lang="en-US" sz="1100"/>
        </a:p>
      </xdr:txBody>
    </xdr:sp>
    <xdr:clientData/>
  </xdr:twoCellAnchor>
  <xdr:twoCellAnchor>
    <xdr:from>
      <xdr:col>2</xdr:col>
      <xdr:colOff>3153947</xdr:colOff>
      <xdr:row>32</xdr:row>
      <xdr:rowOff>136507</xdr:rowOff>
    </xdr:from>
    <xdr:to>
      <xdr:col>3</xdr:col>
      <xdr:colOff>6392447</xdr:colOff>
      <xdr:row>35</xdr:row>
      <xdr:rowOff>17318</xdr:rowOff>
    </xdr:to>
    <xdr:sp macro="" textlink="">
      <xdr:nvSpPr>
        <xdr:cNvPr id="19" name="Rectangle 18"/>
        <xdr:cNvSpPr/>
      </xdr:nvSpPr>
      <xdr:spPr>
        <a:xfrm>
          <a:off x="7849772" y="7270732"/>
          <a:ext cx="9401175" cy="452311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4045324</xdr:colOff>
      <xdr:row>32</xdr:row>
      <xdr:rowOff>168088</xdr:rowOff>
    </xdr:from>
    <xdr:to>
      <xdr:col>2</xdr:col>
      <xdr:colOff>6104965</xdr:colOff>
      <xdr:row>35</xdr:row>
      <xdr:rowOff>33618</xdr:rowOff>
    </xdr:to>
    <xdr:sp macro="" textlink="">
      <xdr:nvSpPr>
        <xdr:cNvPr id="20" name="Rounded Rectangle 19"/>
        <xdr:cNvSpPr/>
      </xdr:nvSpPr>
      <xdr:spPr>
        <a:xfrm>
          <a:off x="8741149" y="7302313"/>
          <a:ext cx="2059641" cy="437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1. TIM's</a:t>
          </a:r>
          <a:r>
            <a:rPr lang="en-US" sz="1200" b="1" baseline="0">
              <a:solidFill>
                <a:srgbClr val="FF0000"/>
              </a:solidFill>
            </a:rPr>
            <a:t> Call: 08X-XXX-1234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2023783</xdr:colOff>
      <xdr:row>32</xdr:row>
      <xdr:rowOff>152399</xdr:rowOff>
    </xdr:from>
    <xdr:to>
      <xdr:col>3</xdr:col>
      <xdr:colOff>4105836</xdr:colOff>
      <xdr:row>35</xdr:row>
      <xdr:rowOff>17929</xdr:rowOff>
    </xdr:to>
    <xdr:sp macro="" textlink="">
      <xdr:nvSpPr>
        <xdr:cNvPr id="21" name="Rounded Rectangle 20"/>
        <xdr:cNvSpPr/>
      </xdr:nvSpPr>
      <xdr:spPr>
        <a:xfrm>
          <a:off x="12882283" y="7286624"/>
          <a:ext cx="2082053" cy="437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 baseline="0">
              <a:solidFill>
                <a:srgbClr val="FF0000"/>
              </a:solidFill>
            </a:rPr>
            <a:t>i-CROP No.: by 08X-XXX-5678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4114800</xdr:colOff>
      <xdr:row>32</xdr:row>
      <xdr:rowOff>136711</xdr:rowOff>
    </xdr:from>
    <xdr:to>
      <xdr:col>3</xdr:col>
      <xdr:colOff>6353736</xdr:colOff>
      <xdr:row>35</xdr:row>
      <xdr:rowOff>2241</xdr:rowOff>
    </xdr:to>
    <xdr:sp macro="" textlink="">
      <xdr:nvSpPr>
        <xdr:cNvPr id="22" name="Rounded Rectangle 21"/>
        <xdr:cNvSpPr/>
      </xdr:nvSpPr>
      <xdr:spPr>
        <a:xfrm>
          <a:off x="14973300" y="7270936"/>
          <a:ext cx="2238936" cy="437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 baseline="0">
              <a:solidFill>
                <a:srgbClr val="FF0000"/>
              </a:solidFill>
            </a:rPr>
            <a:t>TOPSERVE No.: 08X-XXX-5678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6125135</xdr:colOff>
      <xdr:row>32</xdr:row>
      <xdr:rowOff>152400</xdr:rowOff>
    </xdr:from>
    <xdr:to>
      <xdr:col>3</xdr:col>
      <xdr:colOff>2021541</xdr:colOff>
      <xdr:row>35</xdr:row>
      <xdr:rowOff>17930</xdr:rowOff>
    </xdr:to>
    <xdr:sp macro="" textlink="">
      <xdr:nvSpPr>
        <xdr:cNvPr id="23" name="Rounded Rectangle 22"/>
        <xdr:cNvSpPr/>
      </xdr:nvSpPr>
      <xdr:spPr>
        <a:xfrm>
          <a:off x="10820960" y="7286625"/>
          <a:ext cx="2059081" cy="437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2. TIM's</a:t>
          </a:r>
          <a:r>
            <a:rPr lang="en-US" sz="1200" b="1" baseline="0">
              <a:solidFill>
                <a:srgbClr val="FF0000"/>
              </a:solidFill>
            </a:rPr>
            <a:t> Call: 08X-XXX-5678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2740959</xdr:colOff>
      <xdr:row>32</xdr:row>
      <xdr:rowOff>163605</xdr:rowOff>
    </xdr:from>
    <xdr:to>
      <xdr:col>2</xdr:col>
      <xdr:colOff>4168588</xdr:colOff>
      <xdr:row>35</xdr:row>
      <xdr:rowOff>29135</xdr:rowOff>
    </xdr:to>
    <xdr:sp macro="" textlink="">
      <xdr:nvSpPr>
        <xdr:cNvPr id="24" name="Rounded Rectangle 23"/>
        <xdr:cNvSpPr/>
      </xdr:nvSpPr>
      <xdr:spPr>
        <a:xfrm>
          <a:off x="7436784" y="7297830"/>
          <a:ext cx="1427629" cy="437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Example Script</a:t>
          </a:r>
        </a:p>
      </xdr:txBody>
    </xdr:sp>
    <xdr:clientData/>
  </xdr:twoCellAnchor>
  <xdr:twoCellAnchor>
    <xdr:from>
      <xdr:col>2</xdr:col>
      <xdr:colOff>3214255</xdr:colOff>
      <xdr:row>35</xdr:row>
      <xdr:rowOff>27709</xdr:rowOff>
    </xdr:from>
    <xdr:to>
      <xdr:col>3</xdr:col>
      <xdr:colOff>6303818</xdr:colOff>
      <xdr:row>45</xdr:row>
      <xdr:rowOff>69273</xdr:rowOff>
    </xdr:to>
    <xdr:sp macro="" textlink="">
      <xdr:nvSpPr>
        <xdr:cNvPr id="25" name="Rectangle 24"/>
        <xdr:cNvSpPr/>
      </xdr:nvSpPr>
      <xdr:spPr>
        <a:xfrm>
          <a:off x="7910080" y="7733434"/>
          <a:ext cx="9252238" cy="1946564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1750460</xdr:colOff>
      <xdr:row>16</xdr:row>
      <xdr:rowOff>164672</xdr:rowOff>
    </xdr:from>
    <xdr:to>
      <xdr:col>3</xdr:col>
      <xdr:colOff>5602940</xdr:colOff>
      <xdr:row>56</xdr:row>
      <xdr:rowOff>22411</xdr:rowOff>
    </xdr:to>
    <xdr:sp macro="" textlink="">
      <xdr:nvSpPr>
        <xdr:cNvPr id="26" name="Rectangle 25"/>
        <xdr:cNvSpPr/>
      </xdr:nvSpPr>
      <xdr:spPr>
        <a:xfrm>
          <a:off x="6446285" y="4174697"/>
          <a:ext cx="10015155" cy="7553939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After hang off</a:t>
          </a:r>
          <a:r>
            <a:rPr lang="en-US" sz="1400" baseline="0"/>
            <a:t> the phone automatic screen shown up for telemarketing to record the results</a:t>
          </a:r>
        </a:p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Able to contact</a:t>
          </a:r>
          <a:endParaRPr lang="en-US" sz="1400" b="1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Renew this vehicle</a:t>
          </a:r>
        </a:p>
        <a:p>
          <a:pPr eaLnBrk="1" fontAlgn="auto" latinLnBrk="0" hangingPunct="1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Renew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(also renew other own vehicle at the same  time/ why Why )</a:t>
          </a:r>
        </a:p>
        <a:p>
          <a:pPr eaLnBrk="1" fontAlgn="auto" latinLnBrk="0" hangingPunct="1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1. Record results</a:t>
          </a:r>
        </a:p>
        <a:p>
          <a:endParaRPr lang="en-US" sz="1400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endParaRPr lang="en-US" sz="1400">
            <a:effectLst/>
          </a:endParaRPr>
        </a:p>
        <a:p>
          <a:endParaRPr lang="en-US" sz="1400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endParaRPr lang="en-US" sz="1400">
            <a:effectLst/>
          </a:endParaRPr>
        </a:p>
        <a:p>
          <a:endParaRPr lang="en-US" sz="1400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endParaRPr lang="en-US" sz="1400">
            <a:effectLst/>
          </a:endParaRPr>
        </a:p>
        <a:p>
          <a:endParaRPr lang="en-US" sz="1400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endParaRPr lang="en-US" sz="1400">
            <a:effectLst/>
          </a:endParaRPr>
        </a:p>
        <a:p>
          <a:endParaRPr lang="en-US" sz="1400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endParaRPr lang="en-US" sz="14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sz="1400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endParaRPr lang="en-US" sz="1400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   2. Automatically generate the templolary  INS policy number</a:t>
          </a:r>
        </a:p>
        <a:p>
          <a:pPr eaLnBrk="1" fontAlgn="auto" latinLnBrk="0" hangingPunct="1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Not renew/ why  (drop box to be set later)</a:t>
          </a: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- Already purchased (which broker/ why/ when)</a:t>
          </a: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Need more time to consider</a:t>
          </a: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- Input next contact timing (customer's prefer time / date/ or range of contact timing)</a:t>
          </a:r>
          <a:endParaRPr lang="en-US" sz="1400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</a:p>
        <a:p>
          <a:pPr eaLnBrk="1" fontAlgn="auto" latinLnBrk="0" hangingPunct="1"/>
          <a:endParaRPr lang="en-US" sz="1400">
            <a:effectLst/>
          </a:endParaRPr>
        </a:p>
        <a:p>
          <a:pPr eaLnBrk="1" fontAlgn="auto" latinLnBrk="0" hangingPunct="1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Cannot contact (automatic record the results no need telemarketing to input data)</a:t>
          </a:r>
          <a:endParaRPr lang="en-US" sz="1400" b="1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Not pick up the phone at all/</a:t>
          </a:r>
          <a:r>
            <a:rPr lang="th-TH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telemarketing decided to  stop the call after ringing 5 times+ (call plan still generate until press stop follwing)</a:t>
          </a:r>
          <a:endParaRPr lang="en-US" sz="1400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(Must select)</a:t>
          </a: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2.Termainate this vehicle to follow up this vehicle (already sold vehicle)</a:t>
          </a:r>
          <a:r>
            <a:rPr lang="en-US" sz="1400" baseline="0"/>
            <a:t> </a:t>
          </a:r>
          <a:endParaRPr lang="en-US" sz="1400"/>
        </a:p>
      </xdr:txBody>
    </xdr:sp>
    <xdr:clientData/>
  </xdr:twoCellAnchor>
  <xdr:twoCellAnchor>
    <xdr:from>
      <xdr:col>2</xdr:col>
      <xdr:colOff>1846729</xdr:colOff>
      <xdr:row>22</xdr:row>
      <xdr:rowOff>136151</xdr:rowOff>
    </xdr:from>
    <xdr:to>
      <xdr:col>3</xdr:col>
      <xdr:colOff>5468470</xdr:colOff>
      <xdr:row>33</xdr:row>
      <xdr:rowOff>107576</xdr:rowOff>
    </xdr:to>
    <xdr:grpSp>
      <xdr:nvGrpSpPr>
        <xdr:cNvPr id="27" name="Group 26"/>
        <xdr:cNvGrpSpPr/>
      </xdr:nvGrpSpPr>
      <xdr:grpSpPr>
        <a:xfrm>
          <a:off x="6541994" y="5391710"/>
          <a:ext cx="9784976" cy="2066925"/>
          <a:chOff x="7628965" y="5627033"/>
          <a:chExt cx="9784976" cy="2066925"/>
        </a:xfrm>
      </xdr:grpSpPr>
      <xdr:sp macro="" textlink="">
        <xdr:nvSpPr>
          <xdr:cNvPr id="28" name="Rounded Rectangle 27"/>
          <xdr:cNvSpPr/>
        </xdr:nvSpPr>
        <xdr:spPr>
          <a:xfrm>
            <a:off x="7628965" y="5627033"/>
            <a:ext cx="9784976" cy="20669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Rounded Rectangle 28"/>
          <xdr:cNvSpPr/>
        </xdr:nvSpPr>
        <xdr:spPr>
          <a:xfrm>
            <a:off x="7750549" y="5693710"/>
            <a:ext cx="1019174" cy="628649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1.</a:t>
            </a:r>
            <a:r>
              <a:rPr lang="en-US" sz="1100" baseline="0"/>
              <a:t> Insurance Company</a:t>
            </a:r>
            <a:endParaRPr lang="en-US" sz="1100"/>
          </a:p>
        </xdr:txBody>
      </xdr:sp>
      <xdr:sp macro="" textlink="">
        <xdr:nvSpPr>
          <xdr:cNvPr id="30" name="Rounded Rectangle 29"/>
          <xdr:cNvSpPr/>
        </xdr:nvSpPr>
        <xdr:spPr>
          <a:xfrm>
            <a:off x="8855449" y="5693710"/>
            <a:ext cx="1019174" cy="628649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2. Type of INS</a:t>
            </a:r>
          </a:p>
        </xdr:txBody>
      </xdr:sp>
      <xdr:sp macro="" textlink="">
        <xdr:nvSpPr>
          <xdr:cNvPr id="31" name="Rounded Rectangle 30"/>
          <xdr:cNvSpPr/>
        </xdr:nvSpPr>
        <xdr:spPr>
          <a:xfrm>
            <a:off x="9955586" y="5703235"/>
            <a:ext cx="1019734" cy="323849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1st</a:t>
            </a:r>
            <a:r>
              <a:rPr lang="en-US" sz="1100" baseline="0"/>
              <a:t> Class</a:t>
            </a:r>
            <a:endParaRPr lang="en-US" sz="1100"/>
          </a:p>
        </xdr:txBody>
      </xdr:sp>
      <xdr:sp macro="" textlink="">
        <xdr:nvSpPr>
          <xdr:cNvPr id="32" name="Rounded Rectangle 31"/>
          <xdr:cNvSpPr/>
        </xdr:nvSpPr>
        <xdr:spPr>
          <a:xfrm>
            <a:off x="9955586" y="6103285"/>
            <a:ext cx="1019734" cy="323849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2nd /2+ class</a:t>
            </a:r>
          </a:p>
        </xdr:txBody>
      </xdr:sp>
      <xdr:sp macro="" textlink="">
        <xdr:nvSpPr>
          <xdr:cNvPr id="33" name="Rounded Rectangle 32"/>
          <xdr:cNvSpPr/>
        </xdr:nvSpPr>
        <xdr:spPr>
          <a:xfrm>
            <a:off x="11084858" y="5674660"/>
            <a:ext cx="1104899" cy="809624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1st class</a:t>
            </a:r>
          </a:p>
          <a:p>
            <a:pPr algn="l"/>
            <a:r>
              <a:rPr lang="en-US" sz="1100"/>
              <a:t>  1. T. Care</a:t>
            </a:r>
          </a:p>
          <a:p>
            <a:pPr algn="l"/>
            <a:r>
              <a:rPr lang="en-US" sz="1100"/>
              <a:t>  2.</a:t>
            </a:r>
            <a:r>
              <a:rPr lang="en-US" sz="1100" baseline="0"/>
              <a:t> Non T.Care</a:t>
            </a:r>
            <a:endParaRPr lang="en-US" sz="1100"/>
          </a:p>
        </xdr:txBody>
      </xdr:sp>
      <xdr:sp macro="" textlink="">
        <xdr:nvSpPr>
          <xdr:cNvPr id="34" name="Rounded Rectangle 33"/>
          <xdr:cNvSpPr/>
        </xdr:nvSpPr>
        <xdr:spPr>
          <a:xfrm>
            <a:off x="12370734" y="5693710"/>
            <a:ext cx="1019174" cy="704849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T.Care</a:t>
            </a:r>
          </a:p>
          <a:p>
            <a:pPr algn="l"/>
            <a:r>
              <a:rPr lang="en-US" sz="1100"/>
              <a:t>Long</a:t>
            </a:r>
            <a:r>
              <a:rPr lang="en-US" sz="1100" baseline="0"/>
              <a:t> Term INS or not</a:t>
            </a:r>
            <a:endParaRPr lang="en-US" sz="1100"/>
          </a:p>
        </xdr:txBody>
      </xdr:sp>
      <xdr:sp macro="" textlink="">
        <xdr:nvSpPr>
          <xdr:cNvPr id="35" name="Rounded Rectangle 34"/>
          <xdr:cNvSpPr/>
        </xdr:nvSpPr>
        <xdr:spPr>
          <a:xfrm>
            <a:off x="13504208" y="5665135"/>
            <a:ext cx="1333500" cy="1238249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Identify Coverage date </a:t>
            </a:r>
            <a:r>
              <a:rPr lang="en-US" sz="1050" i="1"/>
              <a:t>(automatic</a:t>
            </a:r>
            <a:r>
              <a:rPr lang="en-US" sz="1050" i="1" baseline="0"/>
              <a:t> set continued from expiry date, but DLR able to change)</a:t>
            </a:r>
            <a:endParaRPr lang="en-US" sz="1050" i="1"/>
          </a:p>
        </xdr:txBody>
      </xdr:sp>
      <xdr:sp macro="" textlink="">
        <xdr:nvSpPr>
          <xdr:cNvPr id="36" name="Rounded Rectangle 35"/>
          <xdr:cNvSpPr/>
        </xdr:nvSpPr>
        <xdr:spPr>
          <a:xfrm>
            <a:off x="9955586" y="6484285"/>
            <a:ext cx="1019734" cy="323849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3rd /3+ class</a:t>
            </a:r>
          </a:p>
        </xdr:txBody>
      </xdr:sp>
      <xdr:sp macro="" textlink="">
        <xdr:nvSpPr>
          <xdr:cNvPr id="37" name="Rounded Rectangle 36"/>
          <xdr:cNvSpPr/>
        </xdr:nvSpPr>
        <xdr:spPr>
          <a:xfrm>
            <a:off x="9955586" y="6874809"/>
            <a:ext cx="1019734" cy="685799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Other as per INS company add premium</a:t>
            </a:r>
          </a:p>
        </xdr:txBody>
      </xdr:sp>
      <xdr:sp macro="" textlink="">
        <xdr:nvSpPr>
          <xdr:cNvPr id="38" name="Rounded Rectangle 37"/>
          <xdr:cNvSpPr/>
        </xdr:nvSpPr>
        <xdr:spPr>
          <a:xfrm>
            <a:off x="14932959" y="5731810"/>
            <a:ext cx="1019174" cy="761999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/>
              <a:t>Automatic</a:t>
            </a:r>
            <a:r>
              <a:rPr lang="en-US" sz="1100"/>
              <a:t> show the premium</a:t>
            </a:r>
          </a:p>
        </xdr:txBody>
      </xdr:sp>
      <xdr:sp macro="" textlink="">
        <xdr:nvSpPr>
          <xdr:cNvPr id="39" name="Rounded Rectangle 38"/>
          <xdr:cNvSpPr/>
        </xdr:nvSpPr>
        <xdr:spPr>
          <a:xfrm>
            <a:off x="16026652" y="5716121"/>
            <a:ext cx="1275229" cy="1567703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/>
              <a:t>Remark</a:t>
            </a:r>
            <a:r>
              <a:rPr lang="en-US" sz="1100" b="1" baseline="0"/>
              <a:t> colum </a:t>
            </a:r>
            <a:r>
              <a:rPr lang="en-US" sz="1100"/>
              <a:t>(telemarkeing</a:t>
            </a:r>
            <a:r>
              <a:rPr lang="en-US" sz="1100" baseline="0"/>
              <a:t> to add other note/ marketing budget expense  to get approval from manager)</a:t>
            </a:r>
            <a:endParaRPr lang="en-US" sz="1100"/>
          </a:p>
        </xdr:txBody>
      </xdr:sp>
    </xdr:grpSp>
    <xdr:clientData/>
  </xdr:twoCellAnchor>
  <xdr:twoCellAnchor>
    <xdr:from>
      <xdr:col>2</xdr:col>
      <xdr:colOff>4706470</xdr:colOff>
      <xdr:row>2</xdr:row>
      <xdr:rowOff>201707</xdr:rowOff>
    </xdr:from>
    <xdr:to>
      <xdr:col>3</xdr:col>
      <xdr:colOff>2052752</xdr:colOff>
      <xdr:row>7</xdr:row>
      <xdr:rowOff>19101</xdr:rowOff>
    </xdr:to>
    <xdr:sp macro="" textlink="">
      <xdr:nvSpPr>
        <xdr:cNvPr id="40" name="Rounded Rectangle 39"/>
        <xdr:cNvSpPr/>
      </xdr:nvSpPr>
      <xdr:spPr>
        <a:xfrm>
          <a:off x="9402295" y="658907"/>
          <a:ext cx="3508957" cy="1122319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  <a:p>
          <a:pPr algn="l"/>
          <a:r>
            <a:rPr lang="en-US" sz="1200" b="1" baseline="0"/>
            <a:t>Telesales ID: </a:t>
          </a:r>
          <a:r>
            <a:rPr lang="en-US" sz="1200" baseline="0"/>
            <a:t>1111111111</a:t>
          </a:r>
        </a:p>
        <a:p>
          <a:pPr algn="l"/>
          <a:r>
            <a:rPr lang="en-US" sz="1200" b="1" baseline="0"/>
            <a:t>Telesales Name: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Mr./ Ms./ XXX YYY</a:t>
          </a:r>
        </a:p>
        <a:p>
          <a:pPr algn="l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Telesales  Insurance Agent Number: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XXXXXXX</a:t>
          </a:r>
          <a:endParaRPr lang="en-US" sz="1200" b="0"/>
        </a:p>
      </xdr:txBody>
    </xdr:sp>
    <xdr:clientData/>
  </xdr:twoCellAnchor>
  <xdr:twoCellAnchor>
    <xdr:from>
      <xdr:col>2</xdr:col>
      <xdr:colOff>602718</xdr:colOff>
      <xdr:row>4</xdr:row>
      <xdr:rowOff>168570</xdr:rowOff>
    </xdr:from>
    <xdr:to>
      <xdr:col>2</xdr:col>
      <xdr:colOff>1613648</xdr:colOff>
      <xdr:row>5</xdr:row>
      <xdr:rowOff>257737</xdr:rowOff>
    </xdr:to>
    <xdr:sp macro="" textlink="">
      <xdr:nvSpPr>
        <xdr:cNvPr id="41" name="Rectangle 40"/>
        <xdr:cNvSpPr/>
      </xdr:nvSpPr>
      <xdr:spPr>
        <a:xfrm>
          <a:off x="5298543" y="1130595"/>
          <a:ext cx="1010930" cy="3558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 b="0">
              <a:solidFill>
                <a:srgbClr val="FF0000"/>
              </a:solidFill>
            </a:rPr>
            <a:t>Insurance Renewal</a:t>
          </a:r>
        </a:p>
      </xdr:txBody>
    </xdr:sp>
    <xdr:clientData/>
  </xdr:twoCellAnchor>
  <xdr:twoCellAnchor editAs="oneCell">
    <xdr:from>
      <xdr:col>2</xdr:col>
      <xdr:colOff>168089</xdr:colOff>
      <xdr:row>4</xdr:row>
      <xdr:rowOff>44823</xdr:rowOff>
    </xdr:from>
    <xdr:to>
      <xdr:col>2</xdr:col>
      <xdr:colOff>638736</xdr:colOff>
      <xdr:row>5</xdr:row>
      <xdr:rowOff>246529</xdr:rowOff>
    </xdr:to>
    <xdr:pic>
      <xdr:nvPicPr>
        <xdr:cNvPr id="42" name="Picture 41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3914" y="1006848"/>
          <a:ext cx="470647" cy="468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3723256</xdr:colOff>
      <xdr:row>35</xdr:row>
      <xdr:rowOff>179293</xdr:rowOff>
    </xdr:from>
    <xdr:to>
      <xdr:col>3</xdr:col>
      <xdr:colOff>2925552</xdr:colOff>
      <xdr:row>42</xdr:row>
      <xdr:rowOff>112058</xdr:rowOff>
    </xdr:to>
    <xdr:grpSp>
      <xdr:nvGrpSpPr>
        <xdr:cNvPr id="43" name="Group 42"/>
        <xdr:cNvGrpSpPr/>
      </xdr:nvGrpSpPr>
      <xdr:grpSpPr>
        <a:xfrm>
          <a:off x="8418521" y="7911352"/>
          <a:ext cx="5365531" cy="1266265"/>
          <a:chOff x="10480403" y="7788088"/>
          <a:chExt cx="5365531" cy="1266265"/>
        </a:xfrm>
      </xdr:grpSpPr>
      <xdr:sp macro="" textlink="">
        <xdr:nvSpPr>
          <xdr:cNvPr id="44" name="Rounded Rectangle 43"/>
          <xdr:cNvSpPr/>
        </xdr:nvSpPr>
        <xdr:spPr>
          <a:xfrm>
            <a:off x="10480403" y="7788088"/>
            <a:ext cx="5358740" cy="126626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>
                <a:solidFill>
                  <a:srgbClr val="FF0000"/>
                </a:solidFill>
              </a:rPr>
              <a:t>R-</a:t>
            </a:r>
            <a:r>
              <a:rPr lang="en-US" sz="1600" b="1"/>
              <a:t>ABI-11111-T1-10062018-1111</a:t>
            </a:r>
          </a:p>
        </xdr:txBody>
      </xdr:sp>
      <xdr:sp macro="" textlink="">
        <xdr:nvSpPr>
          <xdr:cNvPr id="45" name="Rectangle 44"/>
          <xdr:cNvSpPr/>
        </xdr:nvSpPr>
        <xdr:spPr>
          <a:xfrm>
            <a:off x="11580975" y="8265134"/>
            <a:ext cx="1019735" cy="68355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3 abbreviation digit of INS company</a:t>
            </a:r>
          </a:p>
        </xdr:txBody>
      </xdr:sp>
      <xdr:cxnSp macro="">
        <xdr:nvCxnSpPr>
          <xdr:cNvPr id="46" name="Straight Arrow Connector 45"/>
          <xdr:cNvCxnSpPr>
            <a:stCxn id="45" idx="0"/>
          </xdr:cNvCxnSpPr>
        </xdr:nvCxnSpPr>
        <xdr:spPr>
          <a:xfrm flipV="1">
            <a:off x="12090843" y="8090647"/>
            <a:ext cx="112363" cy="17448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Rectangle 46"/>
          <xdr:cNvSpPr/>
        </xdr:nvSpPr>
        <xdr:spPr>
          <a:xfrm>
            <a:off x="12685876" y="8283063"/>
            <a:ext cx="575982" cy="68355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Dealer code</a:t>
            </a:r>
          </a:p>
        </xdr:txBody>
      </xdr:sp>
      <xdr:cxnSp macro="">
        <xdr:nvCxnSpPr>
          <xdr:cNvPr id="48" name="Straight Arrow Connector 47"/>
          <xdr:cNvCxnSpPr>
            <a:stCxn id="47" idx="0"/>
          </xdr:cNvCxnSpPr>
        </xdr:nvCxnSpPr>
        <xdr:spPr>
          <a:xfrm flipH="1" flipV="1">
            <a:off x="12774706" y="8090647"/>
            <a:ext cx="199161" cy="19241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Rectangle 48"/>
          <xdr:cNvSpPr/>
        </xdr:nvSpPr>
        <xdr:spPr>
          <a:xfrm>
            <a:off x="13342536" y="8278580"/>
            <a:ext cx="614082" cy="68355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Type</a:t>
            </a:r>
            <a:r>
              <a:rPr lang="en-US" sz="1100" baseline="0"/>
              <a:t> of INS</a:t>
            </a:r>
            <a:endParaRPr lang="en-US" sz="1100"/>
          </a:p>
        </xdr:txBody>
      </xdr:sp>
      <xdr:cxnSp macro="">
        <xdr:nvCxnSpPr>
          <xdr:cNvPr id="50" name="Straight Arrow Connector 49"/>
          <xdr:cNvCxnSpPr>
            <a:stCxn id="49" idx="0"/>
          </xdr:cNvCxnSpPr>
        </xdr:nvCxnSpPr>
        <xdr:spPr>
          <a:xfrm flipH="1" flipV="1">
            <a:off x="13166912" y="8101853"/>
            <a:ext cx="482665" cy="1767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Rectangle 50"/>
          <xdr:cNvSpPr/>
        </xdr:nvSpPr>
        <xdr:spPr>
          <a:xfrm>
            <a:off x="14021612" y="8262892"/>
            <a:ext cx="876304" cy="68355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Activation</a:t>
            </a:r>
            <a:r>
              <a:rPr lang="en-US" sz="1100" baseline="0"/>
              <a:t> date</a:t>
            </a:r>
            <a:endParaRPr lang="en-US" sz="1100"/>
          </a:p>
        </xdr:txBody>
      </xdr:sp>
      <xdr:cxnSp macro="">
        <xdr:nvCxnSpPr>
          <xdr:cNvPr id="52" name="Straight Arrow Connector 51"/>
          <xdr:cNvCxnSpPr>
            <a:stCxn id="51" idx="0"/>
          </xdr:cNvCxnSpPr>
        </xdr:nvCxnSpPr>
        <xdr:spPr>
          <a:xfrm flipH="1" flipV="1">
            <a:off x="13996147" y="8079441"/>
            <a:ext cx="463617" cy="18345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3" name="Rectangle 52"/>
          <xdr:cNvSpPr/>
        </xdr:nvSpPr>
        <xdr:spPr>
          <a:xfrm>
            <a:off x="14969630" y="8269616"/>
            <a:ext cx="876304" cy="68355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Policy temporary</a:t>
            </a:r>
            <a:r>
              <a:rPr lang="en-US" sz="1100" baseline="0"/>
              <a:t> number</a:t>
            </a:r>
            <a:endParaRPr lang="en-US" sz="1100"/>
          </a:p>
        </xdr:txBody>
      </xdr:sp>
      <xdr:cxnSp macro="">
        <xdr:nvCxnSpPr>
          <xdr:cNvPr id="54" name="Straight Arrow Connector 53"/>
          <xdr:cNvCxnSpPr>
            <a:stCxn id="53" idx="0"/>
          </xdr:cNvCxnSpPr>
        </xdr:nvCxnSpPr>
        <xdr:spPr>
          <a:xfrm flipH="1" flipV="1">
            <a:off x="14478000" y="8045824"/>
            <a:ext cx="929782" cy="2237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Rectangle 54"/>
          <xdr:cNvSpPr/>
        </xdr:nvSpPr>
        <xdr:spPr>
          <a:xfrm>
            <a:off x="10495125" y="8267856"/>
            <a:ext cx="1019735" cy="68355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N= New car INS policy</a:t>
            </a:r>
          </a:p>
          <a:p>
            <a:pPr algn="l"/>
            <a:r>
              <a:rPr lang="en-US" sz="1100"/>
              <a:t>R=</a:t>
            </a:r>
            <a:r>
              <a:rPr lang="en-US" sz="1100" baseline="0"/>
              <a:t> Renew INS</a:t>
            </a:r>
            <a:endParaRPr lang="en-US" sz="1100"/>
          </a:p>
        </xdr:txBody>
      </xdr:sp>
      <xdr:cxnSp macro="">
        <xdr:nvCxnSpPr>
          <xdr:cNvPr id="56" name="Straight Arrow Connector 55"/>
          <xdr:cNvCxnSpPr>
            <a:stCxn id="55" idx="0"/>
          </xdr:cNvCxnSpPr>
        </xdr:nvCxnSpPr>
        <xdr:spPr>
          <a:xfrm flipV="1">
            <a:off x="11004993" y="8068235"/>
            <a:ext cx="794801" cy="19962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33619</xdr:colOff>
      <xdr:row>2</xdr:row>
      <xdr:rowOff>78442</xdr:rowOff>
    </xdr:from>
    <xdr:to>
      <xdr:col>3</xdr:col>
      <xdr:colOff>6429375</xdr:colOff>
      <xdr:row>53</xdr:row>
      <xdr:rowOff>23812</xdr:rowOff>
    </xdr:to>
    <xdr:sp macro="" textlink="">
      <xdr:nvSpPr>
        <xdr:cNvPr id="2" name="Rectangle 1"/>
        <xdr:cNvSpPr/>
      </xdr:nvSpPr>
      <xdr:spPr>
        <a:xfrm>
          <a:off x="4729444" y="535642"/>
          <a:ext cx="12558431" cy="106228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31376</xdr:colOff>
      <xdr:row>2</xdr:row>
      <xdr:rowOff>36469</xdr:rowOff>
    </xdr:from>
    <xdr:to>
      <xdr:col>2</xdr:col>
      <xdr:colOff>1506681</xdr:colOff>
      <xdr:row>5</xdr:row>
      <xdr:rowOff>139563</xdr:rowOff>
    </xdr:to>
    <xdr:sp macro="" textlink="">
      <xdr:nvSpPr>
        <xdr:cNvPr id="3" name="Rectangle 2"/>
        <xdr:cNvSpPr/>
      </xdr:nvSpPr>
      <xdr:spPr>
        <a:xfrm>
          <a:off x="4727201" y="493669"/>
          <a:ext cx="1475305" cy="8746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3</xdr:col>
      <xdr:colOff>5410268</xdr:colOff>
      <xdr:row>2</xdr:row>
      <xdr:rowOff>198889</xdr:rowOff>
    </xdr:from>
    <xdr:to>
      <xdr:col>3</xdr:col>
      <xdr:colOff>5633094</xdr:colOff>
      <xdr:row>3</xdr:row>
      <xdr:rowOff>104596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68768" y="656089"/>
          <a:ext cx="222826" cy="14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5671251</xdr:colOff>
      <xdr:row>2</xdr:row>
      <xdr:rowOff>200653</xdr:rowOff>
    </xdr:from>
    <xdr:to>
      <xdr:col>3</xdr:col>
      <xdr:colOff>5949979</xdr:colOff>
      <xdr:row>3</xdr:row>
      <xdr:rowOff>102541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29751" y="657853"/>
          <a:ext cx="278728" cy="140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5992233</xdr:colOff>
      <xdr:row>2</xdr:row>
      <xdr:rowOff>194084</xdr:rowOff>
    </xdr:from>
    <xdr:to>
      <xdr:col>3</xdr:col>
      <xdr:colOff>6301401</xdr:colOff>
      <xdr:row>3</xdr:row>
      <xdr:rowOff>108453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16850733" y="651284"/>
          <a:ext cx="309168" cy="152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5311546</xdr:colOff>
      <xdr:row>3</xdr:row>
      <xdr:rowOff>129710</xdr:rowOff>
    </xdr:from>
    <xdr:to>
      <xdr:col>3</xdr:col>
      <xdr:colOff>5744441</xdr:colOff>
      <xdr:row>4</xdr:row>
      <xdr:rowOff>183574</xdr:rowOff>
    </xdr:to>
    <xdr:sp macro="" textlink="">
      <xdr:nvSpPr>
        <xdr:cNvPr id="7" name="Rectangle 6"/>
        <xdr:cNvSpPr/>
      </xdr:nvSpPr>
      <xdr:spPr>
        <a:xfrm>
          <a:off x="16170046" y="825035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5578246</xdr:colOff>
      <xdr:row>3</xdr:row>
      <xdr:rowOff>148760</xdr:rowOff>
    </xdr:from>
    <xdr:to>
      <xdr:col>3</xdr:col>
      <xdr:colOff>6011141</xdr:colOff>
      <xdr:row>4</xdr:row>
      <xdr:rowOff>202624</xdr:rowOff>
    </xdr:to>
    <xdr:sp macro="" textlink="">
      <xdr:nvSpPr>
        <xdr:cNvPr id="8" name="Rectangle 7"/>
        <xdr:cNvSpPr/>
      </xdr:nvSpPr>
      <xdr:spPr>
        <a:xfrm>
          <a:off x="16436746" y="844085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3</xdr:col>
      <xdr:colOff>5911621</xdr:colOff>
      <xdr:row>3</xdr:row>
      <xdr:rowOff>139235</xdr:rowOff>
    </xdr:from>
    <xdr:to>
      <xdr:col>3</xdr:col>
      <xdr:colOff>6344516</xdr:colOff>
      <xdr:row>4</xdr:row>
      <xdr:rowOff>193099</xdr:rowOff>
    </xdr:to>
    <xdr:sp macro="" textlink="">
      <xdr:nvSpPr>
        <xdr:cNvPr id="9" name="Rectangle 8"/>
        <xdr:cNvSpPr/>
      </xdr:nvSpPr>
      <xdr:spPr>
        <a:xfrm>
          <a:off x="16770121" y="834560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 editAs="oneCell">
    <xdr:from>
      <xdr:col>2</xdr:col>
      <xdr:colOff>119064</xdr:colOff>
      <xdr:row>9</xdr:row>
      <xdr:rowOff>209549</xdr:rowOff>
    </xdr:from>
    <xdr:to>
      <xdr:col>3</xdr:col>
      <xdr:colOff>6347805</xdr:colOff>
      <xdr:row>52</xdr:row>
      <xdr:rowOff>34634</xdr:rowOff>
    </xdr:to>
    <xdr:pic>
      <xdr:nvPicPr>
        <xdr:cNvPr id="10" name="Picture 2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042" r="496" b="3248"/>
        <a:stretch/>
      </xdr:blipFill>
      <xdr:spPr bwMode="auto">
        <a:xfrm>
          <a:off x="4814889" y="2505074"/>
          <a:ext cx="12391416" cy="84737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3134591</xdr:colOff>
      <xdr:row>12</xdr:row>
      <xdr:rowOff>0</xdr:rowOff>
    </xdr:from>
    <xdr:to>
      <xdr:col>3</xdr:col>
      <xdr:colOff>6373091</xdr:colOff>
      <xdr:row>32</xdr:row>
      <xdr:rowOff>112059</xdr:rowOff>
    </xdr:to>
    <xdr:sp macro="" textlink="">
      <xdr:nvSpPr>
        <xdr:cNvPr id="11" name="Rectangle 10"/>
        <xdr:cNvSpPr/>
      </xdr:nvSpPr>
      <xdr:spPr>
        <a:xfrm>
          <a:off x="7830416" y="3095625"/>
          <a:ext cx="9401175" cy="4150659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100446</xdr:colOff>
      <xdr:row>12</xdr:row>
      <xdr:rowOff>31173</xdr:rowOff>
    </xdr:from>
    <xdr:to>
      <xdr:col>2</xdr:col>
      <xdr:colOff>3151910</xdr:colOff>
      <xdr:row>31</xdr:row>
      <xdr:rowOff>121227</xdr:rowOff>
    </xdr:to>
    <xdr:sp macro="" textlink="">
      <xdr:nvSpPr>
        <xdr:cNvPr id="12" name="Rectangle 11"/>
        <xdr:cNvSpPr/>
      </xdr:nvSpPr>
      <xdr:spPr>
        <a:xfrm>
          <a:off x="4796271" y="3126798"/>
          <a:ext cx="3051464" cy="3938154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96982</xdr:colOff>
      <xdr:row>31</xdr:row>
      <xdr:rowOff>114300</xdr:rowOff>
    </xdr:from>
    <xdr:to>
      <xdr:col>2</xdr:col>
      <xdr:colOff>3148446</xdr:colOff>
      <xdr:row>52</xdr:row>
      <xdr:rowOff>31172</xdr:rowOff>
    </xdr:to>
    <xdr:sp macro="" textlink="">
      <xdr:nvSpPr>
        <xdr:cNvPr id="13" name="Rectangle 12"/>
        <xdr:cNvSpPr/>
      </xdr:nvSpPr>
      <xdr:spPr>
        <a:xfrm>
          <a:off x="4792807" y="7058025"/>
          <a:ext cx="3051464" cy="3917372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3215555</xdr:colOff>
      <xdr:row>45</xdr:row>
      <xdr:rowOff>190499</xdr:rowOff>
    </xdr:from>
    <xdr:to>
      <xdr:col>3</xdr:col>
      <xdr:colOff>6355774</xdr:colOff>
      <xdr:row>50</xdr:row>
      <xdr:rowOff>166686</xdr:rowOff>
    </xdr:to>
    <xdr:sp macro="" textlink="">
      <xdr:nvSpPr>
        <xdr:cNvPr id="14" name="Rectangle 13"/>
        <xdr:cNvSpPr/>
      </xdr:nvSpPr>
      <xdr:spPr>
        <a:xfrm>
          <a:off x="7911380" y="9801224"/>
          <a:ext cx="9302894" cy="92868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3185791</xdr:colOff>
      <xdr:row>45</xdr:row>
      <xdr:rowOff>106639</xdr:rowOff>
    </xdr:from>
    <xdr:to>
      <xdr:col>2</xdr:col>
      <xdr:colOff>5209006</xdr:colOff>
      <xdr:row>52</xdr:row>
      <xdr:rowOff>118684</xdr:rowOff>
    </xdr:to>
    <xdr:sp macro="" textlink="">
      <xdr:nvSpPr>
        <xdr:cNvPr id="15" name="Rectangle 14"/>
        <xdr:cNvSpPr/>
      </xdr:nvSpPr>
      <xdr:spPr>
        <a:xfrm>
          <a:off x="7881616" y="9717364"/>
          <a:ext cx="2023215" cy="1345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1. AIOI (NCB)</a:t>
          </a:r>
        </a:p>
        <a:p>
          <a:pPr algn="l"/>
          <a:r>
            <a:rPr lang="en-US" sz="1100"/>
            <a:t>- T.Care = XXX THB</a:t>
          </a:r>
        </a:p>
        <a:p>
          <a:pPr algn="l"/>
          <a:r>
            <a:rPr lang="en-US" sz="1100"/>
            <a:t>- 1st Class = XXX THB</a:t>
          </a:r>
        </a:p>
        <a:p>
          <a:pPr algn="l"/>
          <a:r>
            <a:rPr lang="en-US" sz="1100"/>
            <a:t>-</a:t>
          </a:r>
          <a:r>
            <a:rPr lang="en-US" sz="1100" baseline="0"/>
            <a:t> 2nd Class = XXX THB</a:t>
          </a:r>
        </a:p>
        <a:p>
          <a:pPr algn="l"/>
          <a:r>
            <a:rPr lang="en-US" sz="1100" baseline="0"/>
            <a:t>- 3rd Class = XXX THB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+ Compulsory INS = XXX THB</a:t>
          </a:r>
          <a:endParaRPr lang="en-US" sz="1100"/>
        </a:p>
      </xdr:txBody>
    </xdr:sp>
    <xdr:clientData/>
  </xdr:twoCellAnchor>
  <xdr:twoCellAnchor>
    <xdr:from>
      <xdr:col>2</xdr:col>
      <xdr:colOff>5284604</xdr:colOff>
      <xdr:row>45</xdr:row>
      <xdr:rowOff>106639</xdr:rowOff>
    </xdr:from>
    <xdr:to>
      <xdr:col>3</xdr:col>
      <xdr:colOff>1145558</xdr:colOff>
      <xdr:row>52</xdr:row>
      <xdr:rowOff>118684</xdr:rowOff>
    </xdr:to>
    <xdr:sp macro="" textlink="">
      <xdr:nvSpPr>
        <xdr:cNvPr id="16" name="Rectangle 15"/>
        <xdr:cNvSpPr/>
      </xdr:nvSpPr>
      <xdr:spPr>
        <a:xfrm>
          <a:off x="9980429" y="9717364"/>
          <a:ext cx="2023629" cy="1345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2.  XX Company (transfer)</a:t>
          </a:r>
        </a:p>
        <a:p>
          <a:pPr algn="l"/>
          <a:r>
            <a:rPr lang="en-US" sz="1100"/>
            <a:t>- T.Care = XXX THB</a:t>
          </a:r>
        </a:p>
        <a:p>
          <a:pPr algn="l"/>
          <a:r>
            <a:rPr lang="en-US" sz="1100"/>
            <a:t>- 1st Class = XXX THB</a:t>
          </a:r>
        </a:p>
        <a:p>
          <a:pPr algn="l"/>
          <a:r>
            <a:rPr lang="en-US" sz="1100"/>
            <a:t>-</a:t>
          </a:r>
          <a:r>
            <a:rPr lang="en-US" sz="1100" baseline="0"/>
            <a:t> 2nd Class = XXX THB</a:t>
          </a:r>
        </a:p>
        <a:p>
          <a:pPr algn="l"/>
          <a:r>
            <a:rPr lang="en-US" sz="1100" baseline="0"/>
            <a:t>- 3rd Class = XXX THB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+ Compulsory INS = XXX THB</a:t>
          </a:r>
          <a:endParaRPr lang="en-US" sz="1100"/>
        </a:p>
      </xdr:txBody>
    </xdr:sp>
    <xdr:clientData/>
  </xdr:twoCellAnchor>
  <xdr:twoCellAnchor>
    <xdr:from>
      <xdr:col>3</xdr:col>
      <xdr:colOff>1217843</xdr:colOff>
      <xdr:row>45</xdr:row>
      <xdr:rowOff>106639</xdr:rowOff>
    </xdr:from>
    <xdr:to>
      <xdr:col>3</xdr:col>
      <xdr:colOff>3242032</xdr:colOff>
      <xdr:row>52</xdr:row>
      <xdr:rowOff>118684</xdr:rowOff>
    </xdr:to>
    <xdr:sp macro="" textlink="">
      <xdr:nvSpPr>
        <xdr:cNvPr id="17" name="Rectangle 16"/>
        <xdr:cNvSpPr/>
      </xdr:nvSpPr>
      <xdr:spPr>
        <a:xfrm>
          <a:off x="12076343" y="9717364"/>
          <a:ext cx="2024189" cy="1345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3.  XX Company (transfer)</a:t>
          </a:r>
        </a:p>
        <a:p>
          <a:pPr algn="l"/>
          <a:r>
            <a:rPr lang="en-US" sz="1100"/>
            <a:t>- T.Care = XXX THB</a:t>
          </a:r>
        </a:p>
        <a:p>
          <a:pPr algn="l"/>
          <a:r>
            <a:rPr lang="en-US" sz="1100"/>
            <a:t>- 1st Class = XXX THB</a:t>
          </a:r>
        </a:p>
        <a:p>
          <a:pPr algn="l"/>
          <a:r>
            <a:rPr lang="en-US" sz="1100"/>
            <a:t>-</a:t>
          </a:r>
          <a:r>
            <a:rPr lang="en-US" sz="1100" baseline="0"/>
            <a:t> 2nd Class = XXX THB</a:t>
          </a:r>
        </a:p>
        <a:p>
          <a:pPr algn="l"/>
          <a:r>
            <a:rPr lang="en-US" sz="1100" baseline="0"/>
            <a:t>- 3rd Class = XXX THB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+ Compulsory INS = XXX THB</a:t>
          </a:r>
          <a:endParaRPr lang="en-US" sz="1100"/>
        </a:p>
      </xdr:txBody>
    </xdr:sp>
    <xdr:clientData/>
  </xdr:twoCellAnchor>
  <xdr:twoCellAnchor>
    <xdr:from>
      <xdr:col>3</xdr:col>
      <xdr:colOff>3331272</xdr:colOff>
      <xdr:row>45</xdr:row>
      <xdr:rowOff>106639</xdr:rowOff>
    </xdr:from>
    <xdr:to>
      <xdr:col>3</xdr:col>
      <xdr:colOff>5355461</xdr:colOff>
      <xdr:row>52</xdr:row>
      <xdr:rowOff>118684</xdr:rowOff>
    </xdr:to>
    <xdr:sp macro="" textlink="">
      <xdr:nvSpPr>
        <xdr:cNvPr id="18" name="Rectangle 17"/>
        <xdr:cNvSpPr/>
      </xdr:nvSpPr>
      <xdr:spPr>
        <a:xfrm>
          <a:off x="14189772" y="9717364"/>
          <a:ext cx="2024189" cy="13455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4.  XX Company (transfer)</a:t>
          </a:r>
        </a:p>
        <a:p>
          <a:pPr algn="l"/>
          <a:r>
            <a:rPr lang="en-US" sz="1100"/>
            <a:t>- T.Care = XXX THB</a:t>
          </a:r>
        </a:p>
        <a:p>
          <a:pPr algn="l"/>
          <a:r>
            <a:rPr lang="en-US" sz="1100"/>
            <a:t>- 1st Class = XXX THB</a:t>
          </a:r>
        </a:p>
        <a:p>
          <a:pPr algn="l"/>
          <a:r>
            <a:rPr lang="en-US" sz="1100"/>
            <a:t>-</a:t>
          </a:r>
          <a:r>
            <a:rPr lang="en-US" sz="1100" baseline="0"/>
            <a:t> 2nd Class = XXX THB</a:t>
          </a:r>
        </a:p>
        <a:p>
          <a:pPr algn="l"/>
          <a:r>
            <a:rPr lang="en-US" sz="1100" baseline="0"/>
            <a:t>- 3rd Class = XXX THB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+ Compulsory INS = XXX THB</a:t>
          </a:r>
          <a:endParaRPr lang="en-US" sz="1100"/>
        </a:p>
      </xdr:txBody>
    </xdr:sp>
    <xdr:clientData/>
  </xdr:twoCellAnchor>
  <xdr:twoCellAnchor>
    <xdr:from>
      <xdr:col>2</xdr:col>
      <xdr:colOff>3153947</xdr:colOff>
      <xdr:row>32</xdr:row>
      <xdr:rowOff>136507</xdr:rowOff>
    </xdr:from>
    <xdr:to>
      <xdr:col>3</xdr:col>
      <xdr:colOff>6392447</xdr:colOff>
      <xdr:row>35</xdr:row>
      <xdr:rowOff>17318</xdr:rowOff>
    </xdr:to>
    <xdr:sp macro="" textlink="">
      <xdr:nvSpPr>
        <xdr:cNvPr id="19" name="Rectangle 18"/>
        <xdr:cNvSpPr/>
      </xdr:nvSpPr>
      <xdr:spPr>
        <a:xfrm>
          <a:off x="7849772" y="7270732"/>
          <a:ext cx="9401175" cy="452311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4045324</xdr:colOff>
      <xdr:row>32</xdr:row>
      <xdr:rowOff>168088</xdr:rowOff>
    </xdr:from>
    <xdr:to>
      <xdr:col>2</xdr:col>
      <xdr:colOff>6104965</xdr:colOff>
      <xdr:row>35</xdr:row>
      <xdr:rowOff>33618</xdr:rowOff>
    </xdr:to>
    <xdr:sp macro="" textlink="">
      <xdr:nvSpPr>
        <xdr:cNvPr id="20" name="Rounded Rectangle 19"/>
        <xdr:cNvSpPr/>
      </xdr:nvSpPr>
      <xdr:spPr>
        <a:xfrm>
          <a:off x="8741149" y="7302313"/>
          <a:ext cx="2059641" cy="437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1. TIM's</a:t>
          </a:r>
          <a:r>
            <a:rPr lang="en-US" sz="1200" b="1" baseline="0">
              <a:solidFill>
                <a:srgbClr val="FF0000"/>
              </a:solidFill>
            </a:rPr>
            <a:t> Call: 08X-XXX-1234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2023783</xdr:colOff>
      <xdr:row>32</xdr:row>
      <xdr:rowOff>152399</xdr:rowOff>
    </xdr:from>
    <xdr:to>
      <xdr:col>3</xdr:col>
      <xdr:colOff>4105836</xdr:colOff>
      <xdr:row>35</xdr:row>
      <xdr:rowOff>17929</xdr:rowOff>
    </xdr:to>
    <xdr:sp macro="" textlink="">
      <xdr:nvSpPr>
        <xdr:cNvPr id="21" name="Rounded Rectangle 20"/>
        <xdr:cNvSpPr/>
      </xdr:nvSpPr>
      <xdr:spPr>
        <a:xfrm>
          <a:off x="12882283" y="7286624"/>
          <a:ext cx="2082053" cy="437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 baseline="0">
              <a:solidFill>
                <a:srgbClr val="FF0000"/>
              </a:solidFill>
            </a:rPr>
            <a:t>i-CROP No.: by 08X-XXX-5678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4114800</xdr:colOff>
      <xdr:row>32</xdr:row>
      <xdr:rowOff>136711</xdr:rowOff>
    </xdr:from>
    <xdr:to>
      <xdr:col>3</xdr:col>
      <xdr:colOff>6353736</xdr:colOff>
      <xdr:row>35</xdr:row>
      <xdr:rowOff>2241</xdr:rowOff>
    </xdr:to>
    <xdr:sp macro="" textlink="">
      <xdr:nvSpPr>
        <xdr:cNvPr id="22" name="Rounded Rectangle 21"/>
        <xdr:cNvSpPr/>
      </xdr:nvSpPr>
      <xdr:spPr>
        <a:xfrm>
          <a:off x="14973300" y="7270936"/>
          <a:ext cx="2238936" cy="437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 baseline="0">
              <a:solidFill>
                <a:srgbClr val="FF0000"/>
              </a:solidFill>
            </a:rPr>
            <a:t>TOPSERVE No.: 08X-XXX-5678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6125135</xdr:colOff>
      <xdr:row>32</xdr:row>
      <xdr:rowOff>152400</xdr:rowOff>
    </xdr:from>
    <xdr:to>
      <xdr:col>3</xdr:col>
      <xdr:colOff>2021541</xdr:colOff>
      <xdr:row>35</xdr:row>
      <xdr:rowOff>17930</xdr:rowOff>
    </xdr:to>
    <xdr:sp macro="" textlink="">
      <xdr:nvSpPr>
        <xdr:cNvPr id="23" name="Rounded Rectangle 22"/>
        <xdr:cNvSpPr/>
      </xdr:nvSpPr>
      <xdr:spPr>
        <a:xfrm>
          <a:off x="10820960" y="7286625"/>
          <a:ext cx="2059081" cy="437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2. TIM's</a:t>
          </a:r>
          <a:r>
            <a:rPr lang="en-US" sz="1200" b="1" baseline="0">
              <a:solidFill>
                <a:srgbClr val="FF0000"/>
              </a:solidFill>
            </a:rPr>
            <a:t> Call: 08X-XXX-5678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2740959</xdr:colOff>
      <xdr:row>32</xdr:row>
      <xdr:rowOff>163605</xdr:rowOff>
    </xdr:from>
    <xdr:to>
      <xdr:col>2</xdr:col>
      <xdr:colOff>4168588</xdr:colOff>
      <xdr:row>35</xdr:row>
      <xdr:rowOff>29135</xdr:rowOff>
    </xdr:to>
    <xdr:sp macro="" textlink="">
      <xdr:nvSpPr>
        <xdr:cNvPr id="24" name="Rounded Rectangle 23"/>
        <xdr:cNvSpPr/>
      </xdr:nvSpPr>
      <xdr:spPr>
        <a:xfrm>
          <a:off x="7436784" y="7297830"/>
          <a:ext cx="1427629" cy="43703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Example Script</a:t>
          </a:r>
        </a:p>
      </xdr:txBody>
    </xdr:sp>
    <xdr:clientData/>
  </xdr:twoCellAnchor>
  <xdr:twoCellAnchor>
    <xdr:from>
      <xdr:col>2</xdr:col>
      <xdr:colOff>3214255</xdr:colOff>
      <xdr:row>35</xdr:row>
      <xdr:rowOff>27709</xdr:rowOff>
    </xdr:from>
    <xdr:to>
      <xdr:col>3</xdr:col>
      <xdr:colOff>6303818</xdr:colOff>
      <xdr:row>45</xdr:row>
      <xdr:rowOff>69273</xdr:rowOff>
    </xdr:to>
    <xdr:sp macro="" textlink="">
      <xdr:nvSpPr>
        <xdr:cNvPr id="25" name="Rectangle 24"/>
        <xdr:cNvSpPr/>
      </xdr:nvSpPr>
      <xdr:spPr>
        <a:xfrm>
          <a:off x="7910080" y="7733434"/>
          <a:ext cx="9252238" cy="1946564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2262187</xdr:colOff>
      <xdr:row>7</xdr:row>
      <xdr:rowOff>266699</xdr:rowOff>
    </xdr:from>
    <xdr:to>
      <xdr:col>3</xdr:col>
      <xdr:colOff>5197929</xdr:colOff>
      <xdr:row>36</xdr:row>
      <xdr:rowOff>40821</xdr:rowOff>
    </xdr:to>
    <xdr:sp macro="" textlink="">
      <xdr:nvSpPr>
        <xdr:cNvPr id="26" name="Rounded Rectangle 25"/>
        <xdr:cNvSpPr/>
      </xdr:nvSpPr>
      <xdr:spPr>
        <a:xfrm>
          <a:off x="6958012" y="2028824"/>
          <a:ext cx="9098417" cy="590822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When customer call in:</a:t>
          </a:r>
        </a:p>
        <a:p>
          <a:pPr algn="l"/>
          <a:r>
            <a:rPr lang="en-US" sz="1100"/>
            <a:t>1. Logic set to connect directly to telemarketing</a:t>
          </a:r>
          <a:r>
            <a:rPr lang="en-US" sz="1100" baseline="0"/>
            <a:t> that taking care of (by telemarketing ID log in number)</a:t>
          </a:r>
        </a:p>
        <a:p>
          <a:pPr algn="l"/>
          <a:r>
            <a:rPr lang="en-US" sz="1100" baseline="0"/>
            <a:t>2. If the original telemarketing is not online/ already terminate account/ will automatic transfer to other telemarketing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Once the call in coming system should display customer information as same as before call out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+ Function to record the call in (for futher analysis)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en-US" sz="1100" baseline="0"/>
            <a:t>3. If customer decided to renewal with tele marketing show the tempolary INS number after tele marketing completed the call record (same as 3-</a:t>
          </a:r>
        </a:p>
        <a:p>
          <a:pPr algn="l"/>
          <a:r>
            <a:rPr lang="en-US" sz="1100" baseline="0"/>
            <a:t>4. Auto Generate Temporay Registration Number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2724150</xdr:colOff>
      <xdr:row>15</xdr:row>
      <xdr:rowOff>161925</xdr:rowOff>
    </xdr:from>
    <xdr:to>
      <xdr:col>2</xdr:col>
      <xdr:colOff>3771900</xdr:colOff>
      <xdr:row>17</xdr:row>
      <xdr:rowOff>209550</xdr:rowOff>
    </xdr:to>
    <xdr:sp macro="" textlink="">
      <xdr:nvSpPr>
        <xdr:cNvPr id="27" name="Rounded Rectangle 26"/>
        <xdr:cNvSpPr/>
      </xdr:nvSpPr>
      <xdr:spPr>
        <a:xfrm>
          <a:off x="7419975" y="3905250"/>
          <a:ext cx="1047750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</a:t>
          </a:r>
          <a:r>
            <a:rPr lang="en-US" sz="1100" baseline="0"/>
            <a:t> Related to INS?</a:t>
          </a:r>
          <a:endParaRPr lang="en-US" sz="1100"/>
        </a:p>
      </xdr:txBody>
    </xdr:sp>
    <xdr:clientData/>
  </xdr:twoCellAnchor>
  <xdr:twoCellAnchor>
    <xdr:from>
      <xdr:col>2</xdr:col>
      <xdr:colOff>3981450</xdr:colOff>
      <xdr:row>14</xdr:row>
      <xdr:rowOff>171450</xdr:rowOff>
    </xdr:from>
    <xdr:to>
      <xdr:col>2</xdr:col>
      <xdr:colOff>4933950</xdr:colOff>
      <xdr:row>16</xdr:row>
      <xdr:rowOff>28575</xdr:rowOff>
    </xdr:to>
    <xdr:sp macro="" textlink="">
      <xdr:nvSpPr>
        <xdr:cNvPr id="28" name="Rounded Rectangle 27"/>
        <xdr:cNvSpPr/>
      </xdr:nvSpPr>
      <xdr:spPr>
        <a:xfrm>
          <a:off x="8677275" y="3724275"/>
          <a:ext cx="952500" cy="314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</a:t>
          </a:r>
        </a:p>
      </xdr:txBody>
    </xdr:sp>
    <xdr:clientData/>
  </xdr:twoCellAnchor>
  <xdr:twoCellAnchor>
    <xdr:from>
      <xdr:col>2</xdr:col>
      <xdr:colOff>3943350</xdr:colOff>
      <xdr:row>17</xdr:row>
      <xdr:rowOff>57150</xdr:rowOff>
    </xdr:from>
    <xdr:to>
      <xdr:col>2</xdr:col>
      <xdr:colOff>4991100</xdr:colOff>
      <xdr:row>19</xdr:row>
      <xdr:rowOff>104775</xdr:rowOff>
    </xdr:to>
    <xdr:sp macro="" textlink="">
      <xdr:nvSpPr>
        <xdr:cNvPr id="29" name="Rounded Rectangle 28"/>
        <xdr:cNvSpPr/>
      </xdr:nvSpPr>
      <xdr:spPr>
        <a:xfrm>
          <a:off x="8639175" y="4257675"/>
          <a:ext cx="1047750" cy="5048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N - Record what/ Sales/</a:t>
          </a:r>
          <a:r>
            <a:rPr lang="en-US" sz="900" baseline="0"/>
            <a:t> Aftersales &amp; etc.</a:t>
          </a:r>
          <a:endParaRPr lang="en-US" sz="900"/>
        </a:p>
      </xdr:txBody>
    </xdr:sp>
    <xdr:clientData/>
  </xdr:twoCellAnchor>
  <xdr:twoCellAnchor>
    <xdr:from>
      <xdr:col>2</xdr:col>
      <xdr:colOff>5200650</xdr:colOff>
      <xdr:row>13</xdr:row>
      <xdr:rowOff>66676</xdr:rowOff>
    </xdr:from>
    <xdr:to>
      <xdr:col>3</xdr:col>
      <xdr:colOff>85725</xdr:colOff>
      <xdr:row>14</xdr:row>
      <xdr:rowOff>169864</xdr:rowOff>
    </xdr:to>
    <xdr:sp macro="" textlink="">
      <xdr:nvSpPr>
        <xdr:cNvPr id="30" name="Rounded Rectangle 29"/>
        <xdr:cNvSpPr/>
      </xdr:nvSpPr>
      <xdr:spPr>
        <a:xfrm>
          <a:off x="9896475" y="3429001"/>
          <a:ext cx="1047750" cy="29368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1st</a:t>
          </a:r>
          <a:r>
            <a:rPr lang="en-US" sz="1100" baseline="0"/>
            <a:t> year</a:t>
          </a:r>
          <a:endParaRPr lang="en-US" sz="1100"/>
        </a:p>
      </xdr:txBody>
    </xdr:sp>
    <xdr:clientData/>
  </xdr:twoCellAnchor>
  <xdr:twoCellAnchor>
    <xdr:from>
      <xdr:col>2</xdr:col>
      <xdr:colOff>5191125</xdr:colOff>
      <xdr:row>15</xdr:row>
      <xdr:rowOff>57151</xdr:rowOff>
    </xdr:from>
    <xdr:to>
      <xdr:col>3</xdr:col>
      <xdr:colOff>76200</xdr:colOff>
      <xdr:row>16</xdr:row>
      <xdr:rowOff>98824</xdr:rowOff>
    </xdr:to>
    <xdr:sp macro="" textlink="">
      <xdr:nvSpPr>
        <xdr:cNvPr id="31" name="Rounded Rectangle 30"/>
        <xdr:cNvSpPr/>
      </xdr:nvSpPr>
      <xdr:spPr>
        <a:xfrm>
          <a:off x="9886950" y="3800476"/>
          <a:ext cx="1047750" cy="30837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Renewal</a:t>
          </a:r>
        </a:p>
      </xdr:txBody>
    </xdr:sp>
    <xdr:clientData/>
  </xdr:twoCellAnchor>
  <xdr:twoCellAnchor>
    <xdr:from>
      <xdr:col>2</xdr:col>
      <xdr:colOff>3771900</xdr:colOff>
      <xdr:row>15</xdr:row>
      <xdr:rowOff>138113</xdr:rowOff>
    </xdr:from>
    <xdr:to>
      <xdr:col>2</xdr:col>
      <xdr:colOff>3981450</xdr:colOff>
      <xdr:row>16</xdr:row>
      <xdr:rowOff>147638</xdr:rowOff>
    </xdr:to>
    <xdr:cxnSp macro="">
      <xdr:nvCxnSpPr>
        <xdr:cNvPr id="32" name="Straight Arrow Connector 31"/>
        <xdr:cNvCxnSpPr>
          <a:stCxn id="27" idx="3"/>
          <a:endCxn id="28" idx="1"/>
        </xdr:cNvCxnSpPr>
      </xdr:nvCxnSpPr>
      <xdr:spPr>
        <a:xfrm flipV="1">
          <a:off x="8467725" y="3881438"/>
          <a:ext cx="209550" cy="276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3771900</xdr:colOff>
      <xdr:row>16</xdr:row>
      <xdr:rowOff>147638</xdr:rowOff>
    </xdr:from>
    <xdr:to>
      <xdr:col>2</xdr:col>
      <xdr:colOff>3943350</xdr:colOff>
      <xdr:row>18</xdr:row>
      <xdr:rowOff>42863</xdr:rowOff>
    </xdr:to>
    <xdr:cxnSp macro="">
      <xdr:nvCxnSpPr>
        <xdr:cNvPr id="33" name="Straight Arrow Connector 32"/>
        <xdr:cNvCxnSpPr>
          <a:stCxn id="27" idx="3"/>
          <a:endCxn id="29" idx="1"/>
        </xdr:cNvCxnSpPr>
      </xdr:nvCxnSpPr>
      <xdr:spPr>
        <a:xfrm>
          <a:off x="8467725" y="4157663"/>
          <a:ext cx="171450" cy="352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4933950</xdr:colOff>
      <xdr:row>14</xdr:row>
      <xdr:rowOff>23020</xdr:rowOff>
    </xdr:from>
    <xdr:to>
      <xdr:col>2</xdr:col>
      <xdr:colOff>5200650</xdr:colOff>
      <xdr:row>15</xdr:row>
      <xdr:rowOff>138113</xdr:rowOff>
    </xdr:to>
    <xdr:cxnSp macro="">
      <xdr:nvCxnSpPr>
        <xdr:cNvPr id="34" name="Straight Arrow Connector 33"/>
        <xdr:cNvCxnSpPr>
          <a:stCxn id="28" idx="3"/>
          <a:endCxn id="30" idx="1"/>
        </xdr:cNvCxnSpPr>
      </xdr:nvCxnSpPr>
      <xdr:spPr>
        <a:xfrm flipV="1">
          <a:off x="9629775" y="3575845"/>
          <a:ext cx="266700" cy="30559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4933950</xdr:colOff>
      <xdr:row>15</xdr:row>
      <xdr:rowOff>138113</xdr:rowOff>
    </xdr:from>
    <xdr:to>
      <xdr:col>2</xdr:col>
      <xdr:colOff>5191125</xdr:colOff>
      <xdr:row>15</xdr:row>
      <xdr:rowOff>211338</xdr:rowOff>
    </xdr:to>
    <xdr:cxnSp macro="">
      <xdr:nvCxnSpPr>
        <xdr:cNvPr id="35" name="Straight Arrow Connector 34"/>
        <xdr:cNvCxnSpPr>
          <a:stCxn id="28" idx="3"/>
          <a:endCxn id="31" idx="1"/>
        </xdr:cNvCxnSpPr>
      </xdr:nvCxnSpPr>
      <xdr:spPr>
        <a:xfrm>
          <a:off x="9629775" y="3881438"/>
          <a:ext cx="257175" cy="73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5172075</xdr:colOff>
      <xdr:row>16</xdr:row>
      <xdr:rowOff>133350</xdr:rowOff>
    </xdr:from>
    <xdr:to>
      <xdr:col>3</xdr:col>
      <xdr:colOff>57150</xdr:colOff>
      <xdr:row>19</xdr:row>
      <xdr:rowOff>19050</xdr:rowOff>
    </xdr:to>
    <xdr:sp macro="" textlink="">
      <xdr:nvSpPr>
        <xdr:cNvPr id="36" name="Rounded Rectangle 35"/>
        <xdr:cNvSpPr/>
      </xdr:nvSpPr>
      <xdr:spPr>
        <a:xfrm>
          <a:off x="9867900" y="4143375"/>
          <a:ext cx="1047750" cy="533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Accident/</a:t>
          </a:r>
          <a:r>
            <a:rPr lang="en-US" sz="1100" baseline="0"/>
            <a:t> claim</a:t>
          </a:r>
          <a:endParaRPr lang="en-US" sz="1100"/>
        </a:p>
      </xdr:txBody>
    </xdr:sp>
    <xdr:clientData/>
  </xdr:twoCellAnchor>
  <xdr:twoCellAnchor>
    <xdr:from>
      <xdr:col>2</xdr:col>
      <xdr:colOff>4933950</xdr:colOff>
      <xdr:row>15</xdr:row>
      <xdr:rowOff>138113</xdr:rowOff>
    </xdr:from>
    <xdr:to>
      <xdr:col>2</xdr:col>
      <xdr:colOff>5172075</xdr:colOff>
      <xdr:row>17</xdr:row>
      <xdr:rowOff>209550</xdr:rowOff>
    </xdr:to>
    <xdr:cxnSp macro="">
      <xdr:nvCxnSpPr>
        <xdr:cNvPr id="37" name="Straight Arrow Connector 36"/>
        <xdr:cNvCxnSpPr>
          <a:stCxn id="28" idx="3"/>
          <a:endCxn id="36" idx="1"/>
        </xdr:cNvCxnSpPr>
      </xdr:nvCxnSpPr>
      <xdr:spPr>
        <a:xfrm>
          <a:off x="9629775" y="3881438"/>
          <a:ext cx="238125" cy="5286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5181600</xdr:colOff>
      <xdr:row>19</xdr:row>
      <xdr:rowOff>85726</xdr:rowOff>
    </xdr:from>
    <xdr:to>
      <xdr:col>3</xdr:col>
      <xdr:colOff>66675</xdr:colOff>
      <xdr:row>21</xdr:row>
      <xdr:rowOff>13099</xdr:rowOff>
    </xdr:to>
    <xdr:sp macro="" textlink="">
      <xdr:nvSpPr>
        <xdr:cNvPr id="38" name="Rounded Rectangle 37"/>
        <xdr:cNvSpPr/>
      </xdr:nvSpPr>
      <xdr:spPr>
        <a:xfrm>
          <a:off x="9877425" y="4743451"/>
          <a:ext cx="1047750" cy="30837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Others</a:t>
          </a:r>
        </a:p>
      </xdr:txBody>
    </xdr:sp>
    <xdr:clientData/>
  </xdr:twoCellAnchor>
  <xdr:twoCellAnchor>
    <xdr:from>
      <xdr:col>2</xdr:col>
      <xdr:colOff>4933950</xdr:colOff>
      <xdr:row>15</xdr:row>
      <xdr:rowOff>138113</xdr:rowOff>
    </xdr:from>
    <xdr:to>
      <xdr:col>2</xdr:col>
      <xdr:colOff>5181600</xdr:colOff>
      <xdr:row>20</xdr:row>
      <xdr:rowOff>49413</xdr:rowOff>
    </xdr:to>
    <xdr:cxnSp macro="">
      <xdr:nvCxnSpPr>
        <xdr:cNvPr id="39" name="Straight Arrow Connector 38"/>
        <xdr:cNvCxnSpPr>
          <a:stCxn id="28" idx="3"/>
          <a:endCxn id="38" idx="1"/>
        </xdr:cNvCxnSpPr>
      </xdr:nvCxnSpPr>
      <xdr:spPr>
        <a:xfrm>
          <a:off x="9629775" y="3881438"/>
          <a:ext cx="247650" cy="1016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19</xdr:row>
      <xdr:rowOff>95251</xdr:rowOff>
    </xdr:from>
    <xdr:to>
      <xdr:col>3</xdr:col>
      <xdr:colOff>1285875</xdr:colOff>
      <xdr:row>21</xdr:row>
      <xdr:rowOff>22624</xdr:rowOff>
    </xdr:to>
    <xdr:sp macro="" textlink="">
      <xdr:nvSpPr>
        <xdr:cNvPr id="40" name="Rounded Rectangle 39"/>
        <xdr:cNvSpPr/>
      </xdr:nvSpPr>
      <xdr:spPr>
        <a:xfrm>
          <a:off x="11096625" y="4752976"/>
          <a:ext cx="1047750" cy="30837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Specific</a:t>
          </a:r>
          <a:r>
            <a:rPr lang="en-US" sz="1100" baseline="0"/>
            <a:t> note</a:t>
          </a:r>
          <a:endParaRPr lang="en-US" sz="1100"/>
        </a:p>
      </xdr:txBody>
    </xdr:sp>
    <xdr:clientData/>
  </xdr:twoCellAnchor>
  <xdr:twoCellAnchor>
    <xdr:from>
      <xdr:col>3</xdr:col>
      <xdr:colOff>66675</xdr:colOff>
      <xdr:row>20</xdr:row>
      <xdr:rowOff>49413</xdr:rowOff>
    </xdr:from>
    <xdr:to>
      <xdr:col>3</xdr:col>
      <xdr:colOff>238125</xdr:colOff>
      <xdr:row>20</xdr:row>
      <xdr:rowOff>58938</xdr:rowOff>
    </xdr:to>
    <xdr:cxnSp macro="">
      <xdr:nvCxnSpPr>
        <xdr:cNvPr id="41" name="Straight Arrow Connector 40"/>
        <xdr:cNvCxnSpPr>
          <a:stCxn id="38" idx="3"/>
          <a:endCxn id="40" idx="1"/>
        </xdr:cNvCxnSpPr>
      </xdr:nvCxnSpPr>
      <xdr:spPr>
        <a:xfrm>
          <a:off x="10925175" y="4897638"/>
          <a:ext cx="171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5238750</xdr:colOff>
      <xdr:row>2</xdr:row>
      <xdr:rowOff>190500</xdr:rowOff>
    </xdr:from>
    <xdr:to>
      <xdr:col>3</xdr:col>
      <xdr:colOff>2585592</xdr:colOff>
      <xdr:row>7</xdr:row>
      <xdr:rowOff>14057</xdr:rowOff>
    </xdr:to>
    <xdr:sp macro="" textlink="">
      <xdr:nvSpPr>
        <xdr:cNvPr id="42" name="Rounded Rectangle 41"/>
        <xdr:cNvSpPr/>
      </xdr:nvSpPr>
      <xdr:spPr>
        <a:xfrm>
          <a:off x="9934575" y="647700"/>
          <a:ext cx="3509517" cy="1128482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  <a:p>
          <a:pPr algn="l"/>
          <a:r>
            <a:rPr lang="en-US" sz="1200" b="1" baseline="0"/>
            <a:t>Telesales ID: </a:t>
          </a:r>
          <a:r>
            <a:rPr lang="en-US" sz="1200" baseline="0"/>
            <a:t>1111111111</a:t>
          </a:r>
        </a:p>
        <a:p>
          <a:pPr algn="l"/>
          <a:r>
            <a:rPr lang="en-US" sz="1200" b="1" baseline="0"/>
            <a:t>Telesales Name: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Mr./ Ms./ XXX YYY</a:t>
          </a:r>
        </a:p>
        <a:p>
          <a:pPr algn="l"/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Telesales  Insurance Agent Number: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XXXXXXX</a:t>
          </a:r>
          <a:endParaRPr lang="en-US" sz="1200" b="0"/>
        </a:p>
      </xdr:txBody>
    </xdr:sp>
    <xdr:clientData/>
  </xdr:twoCellAnchor>
  <xdr:twoCellAnchor>
    <xdr:from>
      <xdr:col>2</xdr:col>
      <xdr:colOff>652343</xdr:colOff>
      <xdr:row>4</xdr:row>
      <xdr:rowOff>232605</xdr:rowOff>
    </xdr:from>
    <xdr:to>
      <xdr:col>2</xdr:col>
      <xdr:colOff>1663273</xdr:colOff>
      <xdr:row>6</xdr:row>
      <xdr:rowOff>46427</xdr:rowOff>
    </xdr:to>
    <xdr:sp macro="" textlink="">
      <xdr:nvSpPr>
        <xdr:cNvPr id="43" name="Rectangle 42"/>
        <xdr:cNvSpPr/>
      </xdr:nvSpPr>
      <xdr:spPr>
        <a:xfrm>
          <a:off x="5348168" y="1194630"/>
          <a:ext cx="1010930" cy="3472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 b="0">
              <a:solidFill>
                <a:srgbClr val="FF0000"/>
              </a:solidFill>
            </a:rPr>
            <a:t>Insurance Renewal</a:t>
          </a:r>
        </a:p>
      </xdr:txBody>
    </xdr:sp>
    <xdr:clientData/>
  </xdr:twoCellAnchor>
  <xdr:twoCellAnchor editAs="oneCell">
    <xdr:from>
      <xdr:col>2</xdr:col>
      <xdr:colOff>217714</xdr:colOff>
      <xdr:row>4</xdr:row>
      <xdr:rowOff>108858</xdr:rowOff>
    </xdr:from>
    <xdr:to>
      <xdr:col>2</xdr:col>
      <xdr:colOff>688361</xdr:colOff>
      <xdr:row>6</xdr:row>
      <xdr:rowOff>35219</xdr:rowOff>
    </xdr:to>
    <xdr:pic>
      <xdr:nvPicPr>
        <xdr:cNvPr id="44" name="Picture 43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3539" y="1070883"/>
          <a:ext cx="470647" cy="459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3922258</xdr:colOff>
      <xdr:row>24</xdr:row>
      <xdr:rowOff>144234</xdr:rowOff>
    </xdr:from>
    <xdr:to>
      <xdr:col>3</xdr:col>
      <xdr:colOff>3123753</xdr:colOff>
      <xdr:row>33</xdr:row>
      <xdr:rowOff>134338</xdr:rowOff>
    </xdr:to>
    <xdr:grpSp>
      <xdr:nvGrpSpPr>
        <xdr:cNvPr id="45" name="Group 44"/>
        <xdr:cNvGrpSpPr/>
      </xdr:nvGrpSpPr>
      <xdr:grpSpPr>
        <a:xfrm>
          <a:off x="8617523" y="5780793"/>
          <a:ext cx="5364730" cy="1704604"/>
          <a:chOff x="8535079" y="5981699"/>
          <a:chExt cx="5365531" cy="1704604"/>
        </a:xfrm>
      </xdr:grpSpPr>
      <xdr:sp macro="" textlink="">
        <xdr:nvSpPr>
          <xdr:cNvPr id="46" name="Rounded Rectangle 45"/>
          <xdr:cNvSpPr/>
        </xdr:nvSpPr>
        <xdr:spPr>
          <a:xfrm>
            <a:off x="8535079" y="5981699"/>
            <a:ext cx="5358740" cy="1704604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>
                <a:solidFill>
                  <a:srgbClr val="FF0000"/>
                </a:solidFill>
              </a:rPr>
              <a:t>R-</a:t>
            </a:r>
            <a:r>
              <a:rPr lang="en-US" sz="1600" b="1"/>
              <a:t>ABI-11111-T1-10062018-1111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9635651" y="6687959"/>
            <a:ext cx="1019735" cy="68355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3 abbreviation digit of INS company</a:t>
            </a:r>
          </a:p>
        </xdr:txBody>
      </xdr:sp>
      <xdr:cxnSp macro="">
        <xdr:nvCxnSpPr>
          <xdr:cNvPr id="48" name="Straight Arrow Connector 47"/>
          <xdr:cNvCxnSpPr>
            <a:stCxn id="47" idx="0"/>
          </xdr:cNvCxnSpPr>
        </xdr:nvCxnSpPr>
        <xdr:spPr>
          <a:xfrm flipV="1">
            <a:off x="10145519" y="6358988"/>
            <a:ext cx="185703" cy="3289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Rectangle 48"/>
          <xdr:cNvSpPr/>
        </xdr:nvSpPr>
        <xdr:spPr>
          <a:xfrm>
            <a:off x="10740552" y="6705888"/>
            <a:ext cx="575982" cy="68355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Dealer code</a:t>
            </a:r>
          </a:p>
        </xdr:txBody>
      </xdr:sp>
      <xdr:cxnSp macro="">
        <xdr:nvCxnSpPr>
          <xdr:cNvPr id="50" name="Straight Arrow Connector 49"/>
          <xdr:cNvCxnSpPr>
            <a:stCxn id="49" idx="0"/>
          </xdr:cNvCxnSpPr>
        </xdr:nvCxnSpPr>
        <xdr:spPr>
          <a:xfrm flipH="1" flipV="1">
            <a:off x="10793865" y="6331774"/>
            <a:ext cx="234678" cy="37411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Rectangle 50"/>
          <xdr:cNvSpPr/>
        </xdr:nvSpPr>
        <xdr:spPr>
          <a:xfrm>
            <a:off x="11397212" y="6701405"/>
            <a:ext cx="614082" cy="68355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Type</a:t>
            </a:r>
            <a:r>
              <a:rPr lang="en-US" sz="1100" baseline="0"/>
              <a:t> of INS</a:t>
            </a:r>
            <a:endParaRPr lang="en-US" sz="1100"/>
          </a:p>
        </xdr:txBody>
      </xdr:sp>
      <xdr:cxnSp macro="">
        <xdr:nvCxnSpPr>
          <xdr:cNvPr id="52" name="Straight Arrow Connector 51"/>
          <xdr:cNvCxnSpPr>
            <a:stCxn id="51" idx="0"/>
          </xdr:cNvCxnSpPr>
        </xdr:nvCxnSpPr>
        <xdr:spPr>
          <a:xfrm flipH="1" flipV="1">
            <a:off x="11161257" y="6372595"/>
            <a:ext cx="542996" cy="32881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3" name="Rectangle 52"/>
          <xdr:cNvSpPr/>
        </xdr:nvSpPr>
        <xdr:spPr>
          <a:xfrm>
            <a:off x="12076288" y="6685717"/>
            <a:ext cx="876304" cy="68355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Activation</a:t>
            </a:r>
            <a:r>
              <a:rPr lang="en-US" sz="1100" baseline="0"/>
              <a:t> date</a:t>
            </a:r>
            <a:endParaRPr lang="en-US" sz="1100"/>
          </a:p>
        </xdr:txBody>
      </xdr:sp>
      <xdr:cxnSp macro="">
        <xdr:nvCxnSpPr>
          <xdr:cNvPr id="54" name="Straight Arrow Connector 53"/>
          <xdr:cNvCxnSpPr>
            <a:stCxn id="53" idx="0"/>
          </xdr:cNvCxnSpPr>
        </xdr:nvCxnSpPr>
        <xdr:spPr>
          <a:xfrm flipH="1" flipV="1">
            <a:off x="11868829" y="6345381"/>
            <a:ext cx="645611" cy="34033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Rectangle 54"/>
          <xdr:cNvSpPr/>
        </xdr:nvSpPr>
        <xdr:spPr>
          <a:xfrm>
            <a:off x="13024306" y="6692441"/>
            <a:ext cx="876304" cy="68355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Policy temporary</a:t>
            </a:r>
            <a:r>
              <a:rPr lang="en-US" sz="1100" baseline="0"/>
              <a:t> number</a:t>
            </a:r>
            <a:endParaRPr lang="en-US" sz="1100"/>
          </a:p>
        </xdr:txBody>
      </xdr:sp>
      <xdr:cxnSp macro="">
        <xdr:nvCxnSpPr>
          <xdr:cNvPr id="56" name="Straight Arrow Connector 55"/>
          <xdr:cNvCxnSpPr>
            <a:stCxn id="55" idx="0"/>
          </xdr:cNvCxnSpPr>
        </xdr:nvCxnSpPr>
        <xdr:spPr>
          <a:xfrm flipH="1" flipV="1">
            <a:off x="12508365" y="6290952"/>
            <a:ext cx="954093" cy="40148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" name="Rectangle 56"/>
          <xdr:cNvSpPr/>
        </xdr:nvSpPr>
        <xdr:spPr>
          <a:xfrm>
            <a:off x="8549801" y="6690681"/>
            <a:ext cx="1019735" cy="68355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N= New car INS policy</a:t>
            </a:r>
          </a:p>
          <a:p>
            <a:pPr algn="l"/>
            <a:r>
              <a:rPr lang="en-US" sz="1100"/>
              <a:t>R=</a:t>
            </a:r>
            <a:r>
              <a:rPr lang="en-US" sz="1100" baseline="0"/>
              <a:t> Renew INS</a:t>
            </a:r>
            <a:endParaRPr lang="en-US" sz="1100"/>
          </a:p>
        </xdr:txBody>
      </xdr:sp>
      <xdr:cxnSp macro="">
        <xdr:nvCxnSpPr>
          <xdr:cNvPr id="58" name="Straight Arrow Connector 57"/>
          <xdr:cNvCxnSpPr>
            <a:stCxn id="57" idx="0"/>
          </xdr:cNvCxnSpPr>
        </xdr:nvCxnSpPr>
        <xdr:spPr>
          <a:xfrm flipV="1">
            <a:off x="9059669" y="6318166"/>
            <a:ext cx="904160" cy="37251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1053353</xdr:colOff>
      <xdr:row>15</xdr:row>
      <xdr:rowOff>123265</xdr:rowOff>
    </xdr:from>
    <xdr:to>
      <xdr:col>3</xdr:col>
      <xdr:colOff>3053604</xdr:colOff>
      <xdr:row>18</xdr:row>
      <xdr:rowOff>11206</xdr:rowOff>
    </xdr:to>
    <xdr:sp macro="" textlink="">
      <xdr:nvSpPr>
        <xdr:cNvPr id="59" name="Rounded Rectangular Callout 58"/>
        <xdr:cNvSpPr/>
      </xdr:nvSpPr>
      <xdr:spPr>
        <a:xfrm>
          <a:off x="11911853" y="3888441"/>
          <a:ext cx="2000251" cy="616324"/>
        </a:xfrm>
        <a:prstGeom prst="wedgeRoundRectCallout">
          <a:avLst>
            <a:gd name="adj1" fmla="val -73173"/>
            <a:gd name="adj2" fmla="val -11837"/>
            <a:gd name="adj3" fmla="val 16667"/>
          </a:avLst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Pop : No telephone</a:t>
          </a:r>
          <a:r>
            <a:rPr lang="en-US" sz="1100" baseline="0"/>
            <a:t> system, no system handle</a:t>
          </a:r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523476</xdr:colOff>
      <xdr:row>1</xdr:row>
      <xdr:rowOff>268942</xdr:rowOff>
    </xdr:from>
    <xdr:to>
      <xdr:col>1</xdr:col>
      <xdr:colOff>5939919</xdr:colOff>
      <xdr:row>23</xdr:row>
      <xdr:rowOff>131269</xdr:rowOff>
    </xdr:to>
    <xdr:sp macro="" textlink="">
      <xdr:nvSpPr>
        <xdr:cNvPr id="2" name="Rectangle 1"/>
        <xdr:cNvSpPr/>
      </xdr:nvSpPr>
      <xdr:spPr>
        <a:xfrm>
          <a:off x="523476" y="459442"/>
          <a:ext cx="6028764" cy="454318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 editAs="oneCell">
    <xdr:from>
      <xdr:col>1</xdr:col>
      <xdr:colOff>957623</xdr:colOff>
      <xdr:row>8</xdr:row>
      <xdr:rowOff>35219</xdr:rowOff>
    </xdr:from>
    <xdr:to>
      <xdr:col>1</xdr:col>
      <xdr:colOff>2078212</xdr:colOff>
      <xdr:row>14</xdr:row>
      <xdr:rowOff>12808</xdr:rowOff>
    </xdr:to>
    <xdr:pic>
      <xdr:nvPicPr>
        <xdr:cNvPr id="10" name="Picture 9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7223" y="1635419"/>
          <a:ext cx="1120589" cy="1120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885262</xdr:colOff>
      <xdr:row>13</xdr:row>
      <xdr:rowOff>189379</xdr:rowOff>
    </xdr:from>
    <xdr:to>
      <xdr:col>1</xdr:col>
      <xdr:colOff>2180662</xdr:colOff>
      <xdr:row>16</xdr:row>
      <xdr:rowOff>210830</xdr:rowOff>
    </xdr:to>
    <xdr:sp macro="" textlink="">
      <xdr:nvSpPr>
        <xdr:cNvPr id="11" name="Rectangle 10"/>
        <xdr:cNvSpPr/>
      </xdr:nvSpPr>
      <xdr:spPr>
        <a:xfrm>
          <a:off x="1494862" y="2742079"/>
          <a:ext cx="1295400" cy="6691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Insurance</a:t>
          </a:r>
          <a:r>
            <a:rPr lang="en-US" sz="18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Renewal</a:t>
          </a:r>
          <a:endParaRPr lang="en-US" sz="32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</xdr:col>
      <xdr:colOff>2898321</xdr:colOff>
      <xdr:row>14</xdr:row>
      <xdr:rowOff>72838</xdr:rowOff>
    </xdr:from>
    <xdr:to>
      <xdr:col>1</xdr:col>
      <xdr:colOff>4912178</xdr:colOff>
      <xdr:row>17</xdr:row>
      <xdr:rowOff>12646</xdr:rowOff>
    </xdr:to>
    <xdr:sp macro="" textlink="">
      <xdr:nvSpPr>
        <xdr:cNvPr id="12" name="Rectangle 11"/>
        <xdr:cNvSpPr/>
      </xdr:nvSpPr>
      <xdr:spPr>
        <a:xfrm>
          <a:off x="3507921" y="2816038"/>
          <a:ext cx="2013857" cy="6637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Add New</a:t>
          </a:r>
          <a:r>
            <a:rPr lang="en-US" sz="1800" b="1" baseline="0">
              <a:solidFill>
                <a:srgbClr val="FF0000"/>
              </a:solidFill>
            </a:rPr>
            <a:t> Customer Profile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2952751</xdr:colOff>
      <xdr:row>7</xdr:row>
      <xdr:rowOff>108860</xdr:rowOff>
    </xdr:from>
    <xdr:to>
      <xdr:col>1</xdr:col>
      <xdr:colOff>4939394</xdr:colOff>
      <xdr:row>17</xdr:row>
      <xdr:rowOff>13607</xdr:rowOff>
    </xdr:to>
    <xdr:sp macro="" textlink="">
      <xdr:nvSpPr>
        <xdr:cNvPr id="13" name="Rectangle 12"/>
        <xdr:cNvSpPr/>
      </xdr:nvSpPr>
      <xdr:spPr>
        <a:xfrm>
          <a:off x="3565072" y="1524003"/>
          <a:ext cx="1986643" cy="197303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3306536</xdr:colOff>
      <xdr:row>8</xdr:row>
      <xdr:rowOff>136071</xdr:rowOff>
    </xdr:from>
    <xdr:to>
      <xdr:col>1</xdr:col>
      <xdr:colOff>4371094</xdr:colOff>
      <xdr:row>13</xdr:row>
      <xdr:rowOff>136071</xdr:rowOff>
    </xdr:to>
    <xdr:sp macro="" textlink="">
      <xdr:nvSpPr>
        <xdr:cNvPr id="15" name="Rounded Rectangle 14"/>
        <xdr:cNvSpPr/>
      </xdr:nvSpPr>
      <xdr:spPr>
        <a:xfrm>
          <a:off x="3916136" y="1736271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ADD</a:t>
          </a:r>
        </a:p>
      </xdr:txBody>
    </xdr:sp>
    <xdr:clientData/>
  </xdr:twoCellAnchor>
  <xdr:twoCellAnchor>
    <xdr:from>
      <xdr:col>2</xdr:col>
      <xdr:colOff>675409</xdr:colOff>
      <xdr:row>3</xdr:row>
      <xdr:rowOff>121227</xdr:rowOff>
    </xdr:from>
    <xdr:to>
      <xdr:col>5</xdr:col>
      <xdr:colOff>363682</xdr:colOff>
      <xdr:row>13</xdr:row>
      <xdr:rowOff>69272</xdr:rowOff>
    </xdr:to>
    <xdr:sp macro="" textlink="">
      <xdr:nvSpPr>
        <xdr:cNvPr id="16" name="Rectangle 15"/>
        <xdr:cNvSpPr/>
      </xdr:nvSpPr>
      <xdr:spPr>
        <a:xfrm>
          <a:off x="7446818" y="762000"/>
          <a:ext cx="4346864" cy="18530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/>
            <a:t>DLR</a:t>
          </a:r>
          <a:r>
            <a:rPr lang="en-US" sz="1600" baseline="0"/>
            <a:t> can manually add customer profile to conduct telephone insurance sell. Example of source of  database:</a:t>
          </a:r>
        </a:p>
        <a:p>
          <a:pPr algn="l"/>
          <a:r>
            <a:rPr lang="en-US" sz="1600" baseline="0"/>
            <a:t>1. Service customer</a:t>
          </a:r>
        </a:p>
        <a:p>
          <a:pPr algn="l"/>
          <a:r>
            <a:rPr lang="en-US" sz="1600" baseline="0"/>
            <a:t>2. Marketing event customer</a:t>
          </a:r>
        </a:p>
        <a:p>
          <a:pPr algn="l"/>
          <a:r>
            <a:rPr lang="en-US" sz="1600" baseline="0"/>
            <a:t>3. other</a:t>
          </a:r>
        </a:p>
      </xdr:txBody>
    </xdr:sp>
    <xdr:clientData/>
  </xdr:twoCellAnchor>
  <xdr:twoCellAnchor>
    <xdr:from>
      <xdr:col>1</xdr:col>
      <xdr:colOff>3252108</xdr:colOff>
      <xdr:row>7</xdr:row>
      <xdr:rowOff>122464</xdr:rowOff>
    </xdr:from>
    <xdr:to>
      <xdr:col>1</xdr:col>
      <xdr:colOff>3927517</xdr:colOff>
      <xdr:row>9</xdr:row>
      <xdr:rowOff>53192</xdr:rowOff>
    </xdr:to>
    <xdr:sp macro="" textlink="">
      <xdr:nvSpPr>
        <xdr:cNvPr id="17" name="TextBox 16"/>
        <xdr:cNvSpPr txBox="1"/>
      </xdr:nvSpPr>
      <xdr:spPr>
        <a:xfrm>
          <a:off x="3864429" y="1537607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4.2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57827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8746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35323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4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33268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0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39180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2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55762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74812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65287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136070</xdr:colOff>
      <xdr:row>4</xdr:row>
      <xdr:rowOff>149679</xdr:rowOff>
    </xdr:from>
    <xdr:to>
      <xdr:col>1</xdr:col>
      <xdr:colOff>560293</xdr:colOff>
      <xdr:row>5</xdr:row>
      <xdr:rowOff>257735</xdr:rowOff>
    </xdr:to>
    <xdr:sp macro="" textlink="">
      <xdr:nvSpPr>
        <xdr:cNvPr id="10" name="Rounded Rectangle 9"/>
        <xdr:cNvSpPr/>
      </xdr:nvSpPr>
      <xdr:spPr>
        <a:xfrm>
          <a:off x="745670" y="1111704"/>
          <a:ext cx="424223" cy="37475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ADD</a:t>
          </a:r>
        </a:p>
      </xdr:txBody>
    </xdr:sp>
    <xdr:clientData/>
  </xdr:twoCellAnchor>
  <xdr:twoCellAnchor>
    <xdr:from>
      <xdr:col>1</xdr:col>
      <xdr:colOff>557893</xdr:colOff>
      <xdr:row>4</xdr:row>
      <xdr:rowOff>134951</xdr:rowOff>
    </xdr:from>
    <xdr:to>
      <xdr:col>1</xdr:col>
      <xdr:colOff>1714500</xdr:colOff>
      <xdr:row>7</xdr:row>
      <xdr:rowOff>95251</xdr:rowOff>
    </xdr:to>
    <xdr:sp macro="" textlink="">
      <xdr:nvSpPr>
        <xdr:cNvPr id="11" name="Rectangle 10"/>
        <xdr:cNvSpPr/>
      </xdr:nvSpPr>
      <xdr:spPr>
        <a:xfrm>
          <a:off x="1166028" y="1094778"/>
          <a:ext cx="1156607" cy="7516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 b="0">
              <a:solidFill>
                <a:srgbClr val="FF0000"/>
              </a:solidFill>
            </a:rPr>
            <a:t>Manual</a:t>
          </a:r>
          <a:r>
            <a:rPr lang="en-US" sz="600" b="0" baseline="0">
              <a:solidFill>
                <a:srgbClr val="FF0000"/>
              </a:solidFill>
            </a:rPr>
            <a:t> Input Customer Information</a:t>
          </a:r>
          <a:endParaRPr lang="en-US" sz="600" b="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108858</xdr:colOff>
      <xdr:row>7</xdr:row>
      <xdr:rowOff>81643</xdr:rowOff>
    </xdr:from>
    <xdr:to>
      <xdr:col>1</xdr:col>
      <xdr:colOff>6014358</xdr:colOff>
      <xdr:row>10</xdr:row>
      <xdr:rowOff>168088</xdr:rowOff>
    </xdr:to>
    <xdr:sp macro="" textlink="">
      <xdr:nvSpPr>
        <xdr:cNvPr id="12" name="Rounded Rectangle 11"/>
        <xdr:cNvSpPr/>
      </xdr:nvSpPr>
      <xdr:spPr>
        <a:xfrm>
          <a:off x="718458" y="1843768"/>
          <a:ext cx="5905500" cy="88654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113980</xdr:colOff>
      <xdr:row>11</xdr:row>
      <xdr:rowOff>189219</xdr:rowOff>
    </xdr:from>
    <xdr:to>
      <xdr:col>1</xdr:col>
      <xdr:colOff>6019480</xdr:colOff>
      <xdr:row>14</xdr:row>
      <xdr:rowOff>123098</xdr:rowOff>
    </xdr:to>
    <xdr:sp macro="" textlink="">
      <xdr:nvSpPr>
        <xdr:cNvPr id="13" name="Rounded Rectangle 12"/>
        <xdr:cNvSpPr/>
      </xdr:nvSpPr>
      <xdr:spPr>
        <a:xfrm>
          <a:off x="723580" y="3018144"/>
          <a:ext cx="5905500" cy="733979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1542017</xdr:colOff>
      <xdr:row>3</xdr:row>
      <xdr:rowOff>78828</xdr:rowOff>
    </xdr:from>
    <xdr:to>
      <xdr:col>1</xdr:col>
      <xdr:colOff>5051534</xdr:colOff>
      <xdr:row>6</xdr:row>
      <xdr:rowOff>190500</xdr:rowOff>
    </xdr:to>
    <xdr:sp macro="" textlink="">
      <xdr:nvSpPr>
        <xdr:cNvPr id="14" name="Rounded Rectangle 13"/>
        <xdr:cNvSpPr/>
      </xdr:nvSpPr>
      <xdr:spPr>
        <a:xfrm>
          <a:off x="2147135" y="773593"/>
          <a:ext cx="3509517" cy="918495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  <a:p>
          <a:pPr algn="l"/>
          <a:r>
            <a:rPr lang="en-US" sz="1200" b="1" baseline="0"/>
            <a:t>Input Name: </a:t>
          </a:r>
          <a:r>
            <a:rPr lang="en-US" sz="1200" baseline="0"/>
            <a:t>Ms. XXX YYY</a:t>
          </a:r>
        </a:p>
        <a:p>
          <a:pPr algn="l"/>
          <a:r>
            <a:rPr lang="en-US" sz="1200" b="1" baseline="0"/>
            <a:t>Input Login No.: </a:t>
          </a:r>
          <a:r>
            <a:rPr lang="en-US" sz="1200" baseline="0"/>
            <a:t>XXX </a:t>
          </a:r>
        </a:p>
      </xdr:txBody>
    </xdr:sp>
    <xdr:clientData/>
  </xdr:twoCellAnchor>
  <xdr:twoCellAnchor>
    <xdr:from>
      <xdr:col>1</xdr:col>
      <xdr:colOff>250122</xdr:colOff>
      <xdr:row>7</xdr:row>
      <xdr:rowOff>111210</xdr:rowOff>
    </xdr:from>
    <xdr:to>
      <xdr:col>1</xdr:col>
      <xdr:colOff>2174172</xdr:colOff>
      <xdr:row>9</xdr:row>
      <xdr:rowOff>73110</xdr:rowOff>
    </xdr:to>
    <xdr:sp macro="" textlink="">
      <xdr:nvSpPr>
        <xdr:cNvPr id="15" name="Rounded Rectangle 14"/>
        <xdr:cNvSpPr/>
      </xdr:nvSpPr>
      <xdr:spPr>
        <a:xfrm>
          <a:off x="859722" y="1873335"/>
          <a:ext cx="1924050" cy="4953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1. Vehicle</a:t>
          </a:r>
          <a:r>
            <a:rPr lang="en-US" sz="1400" b="1" baseline="0">
              <a:solidFill>
                <a:sysClr val="windowText" lastClr="000000"/>
              </a:solidFill>
            </a:rPr>
            <a:t> Information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6107205</xdr:colOff>
      <xdr:row>9</xdr:row>
      <xdr:rowOff>191302</xdr:rowOff>
    </xdr:from>
    <xdr:to>
      <xdr:col>2</xdr:col>
      <xdr:colOff>324971</xdr:colOff>
      <xdr:row>11</xdr:row>
      <xdr:rowOff>146478</xdr:rowOff>
    </xdr:to>
    <xdr:sp macro="" textlink="">
      <xdr:nvSpPr>
        <xdr:cNvPr id="16" name="Right Arrow 15"/>
        <xdr:cNvSpPr/>
      </xdr:nvSpPr>
      <xdr:spPr>
        <a:xfrm>
          <a:off x="6716805" y="2486827"/>
          <a:ext cx="380441" cy="48857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178404</xdr:colOff>
      <xdr:row>11</xdr:row>
      <xdr:rowOff>229992</xdr:rowOff>
    </xdr:from>
    <xdr:to>
      <xdr:col>1</xdr:col>
      <xdr:colOff>2420470</xdr:colOff>
      <xdr:row>13</xdr:row>
      <xdr:rowOff>79834</xdr:rowOff>
    </xdr:to>
    <xdr:sp macro="" textlink="">
      <xdr:nvSpPr>
        <xdr:cNvPr id="17" name="Rounded Rectangle 16"/>
        <xdr:cNvSpPr/>
      </xdr:nvSpPr>
      <xdr:spPr>
        <a:xfrm>
          <a:off x="788004" y="3058917"/>
          <a:ext cx="2242066" cy="3832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2. Financial Information</a:t>
          </a:r>
        </a:p>
      </xdr:txBody>
    </xdr:sp>
    <xdr:clientData/>
  </xdr:twoCellAnchor>
  <xdr:twoCellAnchor>
    <xdr:from>
      <xdr:col>1</xdr:col>
      <xdr:colOff>75880</xdr:colOff>
      <xdr:row>15</xdr:row>
      <xdr:rowOff>117501</xdr:rowOff>
    </xdr:from>
    <xdr:to>
      <xdr:col>1</xdr:col>
      <xdr:colOff>5981380</xdr:colOff>
      <xdr:row>18</xdr:row>
      <xdr:rowOff>129822</xdr:rowOff>
    </xdr:to>
    <xdr:sp macro="" textlink="">
      <xdr:nvSpPr>
        <xdr:cNvPr id="18" name="Rounded Rectangle 17"/>
        <xdr:cNvSpPr/>
      </xdr:nvSpPr>
      <xdr:spPr>
        <a:xfrm>
          <a:off x="685480" y="4013226"/>
          <a:ext cx="5905500" cy="81242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140304</xdr:colOff>
      <xdr:row>15</xdr:row>
      <xdr:rowOff>158274</xdr:rowOff>
    </xdr:from>
    <xdr:to>
      <xdr:col>1</xdr:col>
      <xdr:colOff>2382370</xdr:colOff>
      <xdr:row>17</xdr:row>
      <xdr:rowOff>86557</xdr:rowOff>
    </xdr:to>
    <xdr:sp macro="" textlink="">
      <xdr:nvSpPr>
        <xdr:cNvPr id="19" name="Rounded Rectangle 18"/>
        <xdr:cNvSpPr/>
      </xdr:nvSpPr>
      <xdr:spPr>
        <a:xfrm>
          <a:off x="749904" y="4053999"/>
          <a:ext cx="2242066" cy="4616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3. Insurance Information</a:t>
          </a:r>
        </a:p>
      </xdr:txBody>
    </xdr:sp>
    <xdr:clientData/>
  </xdr:twoCellAnchor>
  <xdr:twoCellAnchor>
    <xdr:from>
      <xdr:col>1</xdr:col>
      <xdr:colOff>48986</xdr:colOff>
      <xdr:row>19</xdr:row>
      <xdr:rowOff>48026</xdr:rowOff>
    </xdr:from>
    <xdr:to>
      <xdr:col>1</xdr:col>
      <xdr:colOff>1949824</xdr:colOff>
      <xdr:row>23</xdr:row>
      <xdr:rowOff>26729</xdr:rowOff>
    </xdr:to>
    <xdr:sp macro="" textlink="">
      <xdr:nvSpPr>
        <xdr:cNvPr id="20" name="Rounded Rectangle 19"/>
        <xdr:cNvSpPr/>
      </xdr:nvSpPr>
      <xdr:spPr>
        <a:xfrm>
          <a:off x="658586" y="5010551"/>
          <a:ext cx="1900838" cy="104550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68585</xdr:colOff>
      <xdr:row>19</xdr:row>
      <xdr:rowOff>48026</xdr:rowOff>
    </xdr:from>
    <xdr:to>
      <xdr:col>1</xdr:col>
      <xdr:colOff>1759324</xdr:colOff>
      <xdr:row>23</xdr:row>
      <xdr:rowOff>151969</xdr:rowOff>
    </xdr:to>
    <xdr:sp macro="" textlink="">
      <xdr:nvSpPr>
        <xdr:cNvPr id="21" name="Rounded Rectangle 20"/>
        <xdr:cNvSpPr/>
      </xdr:nvSpPr>
      <xdr:spPr>
        <a:xfrm>
          <a:off x="678185" y="5010551"/>
          <a:ext cx="1690739" cy="117074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4. Customer</a:t>
          </a:r>
          <a:r>
            <a:rPr lang="en-US" sz="1400" b="1" baseline="0">
              <a:solidFill>
                <a:sysClr val="windowText" lastClr="000000"/>
              </a:solidFill>
            </a:rPr>
            <a:t> Information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2016739</xdr:colOff>
      <xdr:row>19</xdr:row>
      <xdr:rowOff>48026</xdr:rowOff>
    </xdr:from>
    <xdr:to>
      <xdr:col>1</xdr:col>
      <xdr:colOff>3933264</xdr:colOff>
      <xdr:row>23</xdr:row>
      <xdr:rowOff>26729</xdr:rowOff>
    </xdr:to>
    <xdr:sp macro="" textlink="">
      <xdr:nvSpPr>
        <xdr:cNvPr id="22" name="Rounded Rectangle 21"/>
        <xdr:cNvSpPr/>
      </xdr:nvSpPr>
      <xdr:spPr>
        <a:xfrm>
          <a:off x="2626339" y="5010551"/>
          <a:ext cx="1916525" cy="104550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3995698</xdr:colOff>
      <xdr:row>19</xdr:row>
      <xdr:rowOff>48026</xdr:rowOff>
    </xdr:from>
    <xdr:to>
      <xdr:col>1</xdr:col>
      <xdr:colOff>5912223</xdr:colOff>
      <xdr:row>23</xdr:row>
      <xdr:rowOff>26729</xdr:rowOff>
    </xdr:to>
    <xdr:sp macro="" textlink="">
      <xdr:nvSpPr>
        <xdr:cNvPr id="23" name="Rounded Rectangle 22"/>
        <xdr:cNvSpPr/>
      </xdr:nvSpPr>
      <xdr:spPr>
        <a:xfrm>
          <a:off x="4605298" y="5010551"/>
          <a:ext cx="1916525" cy="104550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1991516</xdr:colOff>
      <xdr:row>19</xdr:row>
      <xdr:rowOff>48026</xdr:rowOff>
    </xdr:from>
    <xdr:to>
      <xdr:col>1</xdr:col>
      <xdr:colOff>4291854</xdr:colOff>
      <xdr:row>23</xdr:row>
      <xdr:rowOff>33186</xdr:rowOff>
    </xdr:to>
    <xdr:sp macro="" textlink="">
      <xdr:nvSpPr>
        <xdr:cNvPr id="24" name="Rounded Rectangle 23"/>
        <xdr:cNvSpPr/>
      </xdr:nvSpPr>
      <xdr:spPr>
        <a:xfrm>
          <a:off x="2601116" y="5010551"/>
          <a:ext cx="2300338" cy="10519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400" b="1">
              <a:solidFill>
                <a:sysClr val="windowText" lastClr="000000"/>
              </a:solidFill>
            </a:rPr>
            <a:t>5. </a:t>
          </a:r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Salesperson </a:t>
          </a:r>
          <a:endParaRPr lang="en-US" sz="1800">
            <a:solidFill>
              <a:sysClr val="windowText" lastClr="000000"/>
            </a:solidFill>
            <a:effectLst/>
          </a:endParaRPr>
        </a:p>
        <a:p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information</a:t>
          </a:r>
          <a:endParaRPr lang="en-US" sz="1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3959267</xdr:colOff>
      <xdr:row>19</xdr:row>
      <xdr:rowOff>48026</xdr:rowOff>
    </xdr:from>
    <xdr:to>
      <xdr:col>2</xdr:col>
      <xdr:colOff>44824</xdr:colOff>
      <xdr:row>24</xdr:row>
      <xdr:rowOff>15258</xdr:rowOff>
    </xdr:to>
    <xdr:sp macro="" textlink="">
      <xdr:nvSpPr>
        <xdr:cNvPr id="25" name="Rounded Rectangle 24"/>
        <xdr:cNvSpPr/>
      </xdr:nvSpPr>
      <xdr:spPr>
        <a:xfrm>
          <a:off x="4568867" y="5010551"/>
          <a:ext cx="2248232" cy="130073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6. </a:t>
          </a:r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Administration</a:t>
          </a:r>
          <a:r>
            <a:rPr lang="en-US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800">
            <a:solidFill>
              <a:sysClr val="windowText" lastClr="000000"/>
            </a:solidFill>
            <a:effectLst/>
          </a:endParaRPr>
        </a:p>
        <a:p>
          <a:r>
            <a:rPr lang="en-US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Name</a:t>
          </a:r>
          <a:endParaRPr lang="en-US" sz="1800">
            <a:solidFill>
              <a:sysClr val="windowText" lastClr="000000"/>
            </a:solidFill>
            <a:effectLst/>
          </a:endParaRPr>
        </a:p>
        <a:p>
          <a:pPr algn="l"/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591511</xdr:colOff>
      <xdr:row>2</xdr:row>
      <xdr:rowOff>24013</xdr:rowOff>
    </xdr:from>
    <xdr:to>
      <xdr:col>1</xdr:col>
      <xdr:colOff>6007954</xdr:colOff>
      <xdr:row>23</xdr:row>
      <xdr:rowOff>158483</xdr:rowOff>
    </xdr:to>
    <xdr:sp macro="" textlink="">
      <xdr:nvSpPr>
        <xdr:cNvPr id="2" name="Rectangle 1"/>
        <xdr:cNvSpPr/>
      </xdr:nvSpPr>
      <xdr:spPr>
        <a:xfrm>
          <a:off x="591511" y="486656"/>
          <a:ext cx="6028764" cy="454318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1381683</xdr:colOff>
      <xdr:row>5</xdr:row>
      <xdr:rowOff>100853</xdr:rowOff>
    </xdr:from>
    <xdr:to>
      <xdr:col>1</xdr:col>
      <xdr:colOff>2446241</xdr:colOff>
      <xdr:row>10</xdr:row>
      <xdr:rowOff>100853</xdr:rowOff>
    </xdr:to>
    <xdr:sp macro="" textlink="">
      <xdr:nvSpPr>
        <xdr:cNvPr id="10" name="Rounded Rectangle 9"/>
        <xdr:cNvSpPr/>
      </xdr:nvSpPr>
      <xdr:spPr>
        <a:xfrm>
          <a:off x="1991283" y="1129553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N</a:t>
          </a:r>
        </a:p>
      </xdr:txBody>
    </xdr:sp>
    <xdr:clientData/>
  </xdr:twoCellAnchor>
  <xdr:twoCellAnchor editAs="oneCell">
    <xdr:from>
      <xdr:col>1</xdr:col>
      <xdr:colOff>3379694</xdr:colOff>
      <xdr:row>5</xdr:row>
      <xdr:rowOff>35219</xdr:rowOff>
    </xdr:from>
    <xdr:to>
      <xdr:col>1</xdr:col>
      <xdr:colOff>4500283</xdr:colOff>
      <xdr:row>11</xdr:row>
      <xdr:rowOff>12808</xdr:rowOff>
    </xdr:to>
    <xdr:pic>
      <xdr:nvPicPr>
        <xdr:cNvPr id="11" name="Picture 10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9294" y="1063919"/>
          <a:ext cx="1120589" cy="1120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1266262</xdr:colOff>
      <xdr:row>10</xdr:row>
      <xdr:rowOff>94129</xdr:rowOff>
    </xdr:from>
    <xdr:to>
      <xdr:col>1</xdr:col>
      <xdr:colOff>2561662</xdr:colOff>
      <xdr:row>14</xdr:row>
      <xdr:rowOff>6723</xdr:rowOff>
    </xdr:to>
    <xdr:sp macro="" textlink="">
      <xdr:nvSpPr>
        <xdr:cNvPr id="12" name="Rectangle 11"/>
        <xdr:cNvSpPr/>
      </xdr:nvSpPr>
      <xdr:spPr>
        <a:xfrm>
          <a:off x="1875862" y="2075329"/>
          <a:ext cx="1295400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New Car Insurance</a:t>
          </a:r>
        </a:p>
      </xdr:txBody>
    </xdr:sp>
    <xdr:clientData/>
  </xdr:twoCellAnchor>
  <xdr:twoCellAnchor>
    <xdr:from>
      <xdr:col>1</xdr:col>
      <xdr:colOff>3292288</xdr:colOff>
      <xdr:row>10</xdr:row>
      <xdr:rowOff>168088</xdr:rowOff>
    </xdr:from>
    <xdr:to>
      <xdr:col>1</xdr:col>
      <xdr:colOff>4587688</xdr:colOff>
      <xdr:row>14</xdr:row>
      <xdr:rowOff>80682</xdr:rowOff>
    </xdr:to>
    <xdr:sp macro="" textlink="">
      <xdr:nvSpPr>
        <xdr:cNvPr id="13" name="Rectangle 12"/>
        <xdr:cNvSpPr/>
      </xdr:nvSpPr>
      <xdr:spPr>
        <a:xfrm>
          <a:off x="3901888" y="2149288"/>
          <a:ext cx="1295400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Insurance</a:t>
          </a:r>
          <a:r>
            <a:rPr lang="en-US" sz="1800" b="1" baseline="0">
              <a:solidFill>
                <a:srgbClr val="FF0000"/>
              </a:solidFill>
            </a:rPr>
            <a:t> Renewal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1364874</xdr:colOff>
      <xdr:row>14</xdr:row>
      <xdr:rowOff>123266</xdr:rowOff>
    </xdr:from>
    <xdr:to>
      <xdr:col>1</xdr:col>
      <xdr:colOff>2463050</xdr:colOff>
      <xdr:row>18</xdr:row>
      <xdr:rowOff>227320</xdr:rowOff>
    </xdr:to>
    <xdr:pic>
      <xdr:nvPicPr>
        <xdr:cNvPr id="14" name="Picture 13" descr="C:\Desktop\damatave\Desktop\Bills_to_pay_icons-07-5121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4474" y="2866466"/>
          <a:ext cx="1098176" cy="1094654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1252655</xdr:colOff>
      <xdr:row>18</xdr:row>
      <xdr:rowOff>251653</xdr:rowOff>
    </xdr:from>
    <xdr:to>
      <xdr:col>1</xdr:col>
      <xdr:colOff>2548055</xdr:colOff>
      <xdr:row>22</xdr:row>
      <xdr:rowOff>961</xdr:rowOff>
    </xdr:to>
    <xdr:sp macro="" textlink="">
      <xdr:nvSpPr>
        <xdr:cNvPr id="15" name="Rectangle 14"/>
        <xdr:cNvSpPr/>
      </xdr:nvSpPr>
      <xdr:spPr>
        <a:xfrm>
          <a:off x="1864976" y="4007224"/>
          <a:ext cx="1295400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Insurance</a:t>
          </a:r>
          <a:r>
            <a:rPr lang="en-US" sz="1800" b="1" baseline="0">
              <a:solidFill>
                <a:srgbClr val="FF0000"/>
              </a:solidFill>
            </a:rPr>
            <a:t> Company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3423088</xdr:colOff>
      <xdr:row>14</xdr:row>
      <xdr:rowOff>142231</xdr:rowOff>
    </xdr:from>
    <xdr:to>
      <xdr:col>1</xdr:col>
      <xdr:colOff>4456889</xdr:colOff>
      <xdr:row>18</xdr:row>
      <xdr:rowOff>182496</xdr:rowOff>
    </xdr:to>
    <xdr:pic>
      <xdr:nvPicPr>
        <xdr:cNvPr id="16" name="Picture 15" descr="C:\Desktop\damatave\Desktop\human-resources-management-icon-business-concept-vector-6294293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65"/>
        <a:stretch/>
      </xdr:blipFill>
      <xdr:spPr bwMode="auto">
        <a:xfrm>
          <a:off x="4032688" y="2885431"/>
          <a:ext cx="1033801" cy="1030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3095064</xdr:colOff>
      <xdr:row>20</xdr:row>
      <xdr:rowOff>13448</xdr:rowOff>
    </xdr:from>
    <xdr:to>
      <xdr:col>1</xdr:col>
      <xdr:colOff>4784912</xdr:colOff>
      <xdr:row>23</xdr:row>
      <xdr:rowOff>116542</xdr:rowOff>
    </xdr:to>
    <xdr:sp macro="" textlink="">
      <xdr:nvSpPr>
        <xdr:cNvPr id="17" name="Rectangle 16"/>
        <xdr:cNvSpPr/>
      </xdr:nvSpPr>
      <xdr:spPr>
        <a:xfrm>
          <a:off x="3704664" y="4280648"/>
          <a:ext cx="1689848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Management</a:t>
          </a:r>
        </a:p>
      </xdr:txBody>
    </xdr:sp>
    <xdr:clientData/>
  </xdr:twoCellAnchor>
  <xdr:twoCellAnchor>
    <xdr:from>
      <xdr:col>2</xdr:col>
      <xdr:colOff>16326</xdr:colOff>
      <xdr:row>2</xdr:row>
      <xdr:rowOff>81642</xdr:rowOff>
    </xdr:from>
    <xdr:to>
      <xdr:col>9</xdr:col>
      <xdr:colOff>0</xdr:colOff>
      <xdr:row>12</xdr:row>
      <xdr:rowOff>0</xdr:rowOff>
    </xdr:to>
    <xdr:sp macro="" textlink="">
      <xdr:nvSpPr>
        <xdr:cNvPr id="18" name="Rectangle 17"/>
        <xdr:cNvSpPr/>
      </xdr:nvSpPr>
      <xdr:spPr>
        <a:xfrm>
          <a:off x="6792683" y="544285"/>
          <a:ext cx="7113817" cy="1823358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rgbClr val="FF0000"/>
              </a:solidFill>
            </a:rPr>
            <a:t>- When DLR's received customer</a:t>
          </a:r>
          <a:r>
            <a:rPr lang="en-US" sz="1600" baseline="0">
              <a:solidFill>
                <a:srgbClr val="FF0000"/>
              </a:solidFill>
            </a:rPr>
            <a:t> information from service/ event/ other brand &amp; etc. they can input those information to the system to generate a call planfor INS renewal</a:t>
          </a:r>
        </a:p>
        <a:p>
          <a:pPr algn="l"/>
          <a:endParaRPr lang="en-US" sz="1600" baseline="0">
            <a:solidFill>
              <a:srgbClr val="FF0000"/>
            </a:solidFill>
          </a:endParaRPr>
        </a:p>
        <a:p>
          <a:pPr algn="l"/>
          <a:r>
            <a:rPr lang="en-US" sz="1600" baseline="0">
              <a:solidFill>
                <a:srgbClr val="FF0000"/>
              </a:solidFill>
            </a:rPr>
            <a:t>- DLR can also input other brands customer information</a:t>
          </a:r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1265464</xdr:colOff>
      <xdr:row>13</xdr:row>
      <xdr:rowOff>108857</xdr:rowOff>
    </xdr:from>
    <xdr:to>
      <xdr:col>1</xdr:col>
      <xdr:colOff>1940873</xdr:colOff>
      <xdr:row>15</xdr:row>
      <xdr:rowOff>39585</xdr:rowOff>
    </xdr:to>
    <xdr:sp macro="" textlink="">
      <xdr:nvSpPr>
        <xdr:cNvPr id="19" name="TextBox 18"/>
        <xdr:cNvSpPr txBox="1"/>
      </xdr:nvSpPr>
      <xdr:spPr>
        <a:xfrm>
          <a:off x="1877785" y="2667000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5.0</a:t>
          </a:r>
        </a:p>
      </xdr:txBody>
    </xdr:sp>
    <xdr:clientData/>
  </xdr:twoCellAnchor>
  <xdr:twoCellAnchor>
    <xdr:from>
      <xdr:col>1</xdr:col>
      <xdr:colOff>1061357</xdr:colOff>
      <xdr:row>13</xdr:row>
      <xdr:rowOff>122465</xdr:rowOff>
    </xdr:from>
    <xdr:to>
      <xdr:col>1</xdr:col>
      <xdr:colOff>2793175</xdr:colOff>
      <xdr:row>22</xdr:row>
      <xdr:rowOff>68036</xdr:rowOff>
    </xdr:to>
    <xdr:sp macro="" textlink="">
      <xdr:nvSpPr>
        <xdr:cNvPr id="20" name="Rectangle 19"/>
        <xdr:cNvSpPr/>
      </xdr:nvSpPr>
      <xdr:spPr>
        <a:xfrm>
          <a:off x="1673678" y="2680608"/>
          <a:ext cx="1731818" cy="206828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346363</xdr:colOff>
      <xdr:row>6</xdr:row>
      <xdr:rowOff>51953</xdr:rowOff>
    </xdr:from>
    <xdr:to>
      <xdr:col>8</xdr:col>
      <xdr:colOff>3913909</xdr:colOff>
      <xdr:row>17</xdr:row>
      <xdr:rowOff>935182</xdr:rowOff>
    </xdr:to>
    <xdr:sp macro="" textlink="">
      <xdr:nvSpPr>
        <xdr:cNvPr id="484" name="Rectangle 483"/>
        <xdr:cNvSpPr/>
      </xdr:nvSpPr>
      <xdr:spPr>
        <a:xfrm>
          <a:off x="6132801" y="837766"/>
          <a:ext cx="18259858" cy="19576041"/>
        </a:xfrm>
        <a:prstGeom prst="rect">
          <a:avLst/>
        </a:prstGeom>
        <a:solidFill>
          <a:schemeClr val="accent6">
            <a:lumMod val="20000"/>
            <a:lumOff val="80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133350</xdr:colOff>
      <xdr:row>22</xdr:row>
      <xdr:rowOff>95250</xdr:rowOff>
    </xdr:from>
    <xdr:to>
      <xdr:col>2</xdr:col>
      <xdr:colOff>1457325</xdr:colOff>
      <xdr:row>22</xdr:row>
      <xdr:rowOff>733425</xdr:rowOff>
    </xdr:to>
    <xdr:sp macro="" textlink="">
      <xdr:nvSpPr>
        <xdr:cNvPr id="2" name="Rectangle 212"/>
        <xdr:cNvSpPr>
          <a:spLocks noChangeArrowheads="1"/>
        </xdr:cNvSpPr>
      </xdr:nvSpPr>
      <xdr:spPr bwMode="auto">
        <a:xfrm>
          <a:off x="133350" y="24555450"/>
          <a:ext cx="4048125" cy="638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521276</xdr:colOff>
      <xdr:row>6</xdr:row>
      <xdr:rowOff>242454</xdr:rowOff>
    </xdr:from>
    <xdr:to>
      <xdr:col>5</xdr:col>
      <xdr:colOff>2134441</xdr:colOff>
      <xdr:row>6</xdr:row>
      <xdr:rowOff>1073727</xdr:rowOff>
    </xdr:to>
    <xdr:sp macro="" textlink="">
      <xdr:nvSpPr>
        <xdr:cNvPr id="3" name="AutoShape 255"/>
        <xdr:cNvSpPr>
          <a:spLocks noChangeArrowheads="1"/>
        </xdr:cNvSpPr>
      </xdr:nvSpPr>
      <xdr:spPr bwMode="auto">
        <a:xfrm>
          <a:off x="12349594" y="3723409"/>
          <a:ext cx="1613165" cy="831273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Choose delivery date&amp; inform salesperson</a:t>
          </a:r>
        </a:p>
      </xdr:txBody>
    </xdr:sp>
    <xdr:clientData/>
  </xdr:twoCellAnchor>
  <xdr:twoCellAnchor>
    <xdr:from>
      <xdr:col>5</xdr:col>
      <xdr:colOff>588816</xdr:colOff>
      <xdr:row>7</xdr:row>
      <xdr:rowOff>947543</xdr:rowOff>
    </xdr:from>
    <xdr:to>
      <xdr:col>5</xdr:col>
      <xdr:colOff>2060861</xdr:colOff>
      <xdr:row>7</xdr:row>
      <xdr:rowOff>1605634</xdr:rowOff>
    </xdr:to>
    <xdr:sp macro="" textlink="">
      <xdr:nvSpPr>
        <xdr:cNvPr id="4" name="Text Box 201"/>
        <xdr:cNvSpPr txBox="1">
          <a:spLocks noChangeArrowheads="1"/>
        </xdr:cNvSpPr>
      </xdr:nvSpPr>
      <xdr:spPr bwMode="auto">
        <a:xfrm>
          <a:off x="9389916" y="5938643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Inform New Insurance Informative Section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6</xdr:col>
      <xdr:colOff>1548610</xdr:colOff>
      <xdr:row>7</xdr:row>
      <xdr:rowOff>204355</xdr:rowOff>
    </xdr:from>
    <xdr:to>
      <xdr:col>6</xdr:col>
      <xdr:colOff>3020655</xdr:colOff>
      <xdr:row>7</xdr:row>
      <xdr:rowOff>862446</xdr:rowOff>
    </xdr:to>
    <xdr:sp macro="" textlink="">
      <xdr:nvSpPr>
        <xdr:cNvPr id="5" name="Text Box 201"/>
        <xdr:cNvSpPr txBox="1">
          <a:spLocks noChangeArrowheads="1"/>
        </xdr:cNvSpPr>
      </xdr:nvSpPr>
      <xdr:spPr bwMode="auto">
        <a:xfrm>
          <a:off x="12997660" y="5195455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Share to customer on delivery date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6</xdr:col>
      <xdr:colOff>270845</xdr:colOff>
      <xdr:row>9</xdr:row>
      <xdr:rowOff>114302</xdr:rowOff>
    </xdr:from>
    <xdr:to>
      <xdr:col>6</xdr:col>
      <xdr:colOff>1250806</xdr:colOff>
      <xdr:row>9</xdr:row>
      <xdr:rowOff>772393</xdr:rowOff>
    </xdr:to>
    <xdr:sp macro="" textlink="">
      <xdr:nvSpPr>
        <xdr:cNvPr id="6" name="Text Box 201"/>
        <xdr:cNvSpPr txBox="1">
          <a:spLocks noChangeArrowheads="1"/>
        </xdr:cNvSpPr>
      </xdr:nvSpPr>
      <xdr:spPr bwMode="auto">
        <a:xfrm>
          <a:off x="11719895" y="8867777"/>
          <a:ext cx="979961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to F&amp;I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7</xdr:col>
      <xdr:colOff>338445</xdr:colOff>
      <xdr:row>6</xdr:row>
      <xdr:rowOff>510392</xdr:rowOff>
    </xdr:from>
    <xdr:to>
      <xdr:col>7</xdr:col>
      <xdr:colOff>1810490</xdr:colOff>
      <xdr:row>6</xdr:row>
      <xdr:rowOff>1168483</xdr:rowOff>
    </xdr:to>
    <xdr:sp macro="" textlink="">
      <xdr:nvSpPr>
        <xdr:cNvPr id="7" name="Text Box 201"/>
        <xdr:cNvSpPr txBox="1">
          <a:spLocks noChangeArrowheads="1"/>
        </xdr:cNvSpPr>
      </xdr:nvSpPr>
      <xdr:spPr bwMode="auto">
        <a:xfrm>
          <a:off x="15102195" y="4015592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Temporary number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6</xdr:col>
      <xdr:colOff>2120242</xdr:colOff>
      <xdr:row>11</xdr:row>
      <xdr:rowOff>2179618</xdr:rowOff>
    </xdr:from>
    <xdr:to>
      <xdr:col>7</xdr:col>
      <xdr:colOff>675408</xdr:colOff>
      <xdr:row>12</xdr:row>
      <xdr:rowOff>638300</xdr:rowOff>
    </xdr:to>
    <xdr:sp macro="" textlink="">
      <xdr:nvSpPr>
        <xdr:cNvPr id="8" name="Text Box 201"/>
        <xdr:cNvSpPr txBox="1">
          <a:spLocks noChangeArrowheads="1"/>
        </xdr:cNvSpPr>
      </xdr:nvSpPr>
      <xdr:spPr bwMode="auto">
        <a:xfrm>
          <a:off x="13569292" y="15514618"/>
          <a:ext cx="1869866" cy="6589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Issue temporary Insurance application number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6</xdr:col>
      <xdr:colOff>438150</xdr:colOff>
      <xdr:row>12</xdr:row>
      <xdr:rowOff>438150</xdr:rowOff>
    </xdr:from>
    <xdr:to>
      <xdr:col>6</xdr:col>
      <xdr:colOff>1085850</xdr:colOff>
      <xdr:row>12</xdr:row>
      <xdr:rowOff>914400</xdr:rowOff>
    </xdr:to>
    <xdr:sp macro="" textlink="">
      <xdr:nvSpPr>
        <xdr:cNvPr id="9" name="AutoShape 75"/>
        <xdr:cNvSpPr>
          <a:spLocks noChangeArrowheads="1"/>
        </xdr:cNvSpPr>
      </xdr:nvSpPr>
      <xdr:spPr bwMode="auto">
        <a:xfrm>
          <a:off x="11887200" y="1597342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1415163</xdr:colOff>
      <xdr:row>14</xdr:row>
      <xdr:rowOff>353786</xdr:rowOff>
    </xdr:from>
    <xdr:to>
      <xdr:col>6</xdr:col>
      <xdr:colOff>2887208</xdr:colOff>
      <xdr:row>14</xdr:row>
      <xdr:rowOff>1011877</xdr:rowOff>
    </xdr:to>
    <xdr:sp macro="" textlink="">
      <xdr:nvSpPr>
        <xdr:cNvPr id="10" name="Text Box 201"/>
        <xdr:cNvSpPr txBox="1">
          <a:spLocks noChangeArrowheads="1"/>
        </xdr:cNvSpPr>
      </xdr:nvSpPr>
      <xdr:spPr bwMode="auto">
        <a:xfrm>
          <a:off x="12864213" y="18270311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Export data,  issue INS policy &amp; send to DLR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8</xdr:col>
      <xdr:colOff>313087</xdr:colOff>
      <xdr:row>9</xdr:row>
      <xdr:rowOff>190500</xdr:rowOff>
    </xdr:from>
    <xdr:to>
      <xdr:col>8</xdr:col>
      <xdr:colOff>1785132</xdr:colOff>
      <xdr:row>9</xdr:row>
      <xdr:rowOff>848591</xdr:rowOff>
    </xdr:to>
    <xdr:sp macro="" textlink="">
      <xdr:nvSpPr>
        <xdr:cNvPr id="11" name="Text Box 201"/>
        <xdr:cNvSpPr txBox="1">
          <a:spLocks noChangeArrowheads="1"/>
        </xdr:cNvSpPr>
      </xdr:nvSpPr>
      <xdr:spPr bwMode="auto">
        <a:xfrm>
          <a:off x="17724787" y="8943975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Policy from INS Company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8</xdr:col>
      <xdr:colOff>313087</xdr:colOff>
      <xdr:row>7</xdr:row>
      <xdr:rowOff>274864</xdr:rowOff>
    </xdr:from>
    <xdr:to>
      <xdr:col>8</xdr:col>
      <xdr:colOff>1785132</xdr:colOff>
      <xdr:row>7</xdr:row>
      <xdr:rowOff>932955</xdr:rowOff>
    </xdr:to>
    <xdr:sp macro="" textlink="">
      <xdr:nvSpPr>
        <xdr:cNvPr id="12" name="Text Box 201"/>
        <xdr:cNvSpPr txBox="1">
          <a:spLocks noChangeArrowheads="1"/>
        </xdr:cNvSpPr>
      </xdr:nvSpPr>
      <xdr:spPr bwMode="auto">
        <a:xfrm>
          <a:off x="17724787" y="5265964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Policy from INS Company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8</xdr:col>
      <xdr:colOff>400049</xdr:colOff>
      <xdr:row>6</xdr:row>
      <xdr:rowOff>394607</xdr:rowOff>
    </xdr:from>
    <xdr:to>
      <xdr:col>8</xdr:col>
      <xdr:colOff>1686047</xdr:colOff>
      <xdr:row>6</xdr:row>
      <xdr:rowOff>859971</xdr:rowOff>
    </xdr:to>
    <xdr:sp macro="" textlink="">
      <xdr:nvSpPr>
        <xdr:cNvPr id="13" name="AutoShape 226"/>
        <xdr:cNvSpPr>
          <a:spLocks noChangeArrowheads="1"/>
        </xdr:cNvSpPr>
      </xdr:nvSpPr>
      <xdr:spPr bwMode="auto">
        <a:xfrm>
          <a:off x="17811749" y="3899807"/>
          <a:ext cx="1285998" cy="465364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Received Ins policy</a:t>
          </a:r>
        </a:p>
      </xdr:txBody>
    </xdr:sp>
    <xdr:clientData/>
  </xdr:twoCellAnchor>
  <xdr:twoCellAnchor>
    <xdr:from>
      <xdr:col>5</xdr:col>
      <xdr:colOff>1324839</xdr:colOff>
      <xdr:row>6</xdr:row>
      <xdr:rowOff>1073727</xdr:rowOff>
    </xdr:from>
    <xdr:to>
      <xdr:col>5</xdr:col>
      <xdr:colOff>1327859</xdr:colOff>
      <xdr:row>7</xdr:row>
      <xdr:rowOff>947543</xdr:rowOff>
    </xdr:to>
    <xdr:cxnSp macro="">
      <xdr:nvCxnSpPr>
        <xdr:cNvPr id="14" name="Straight Arrow Connector 13"/>
        <xdr:cNvCxnSpPr>
          <a:stCxn id="3" idx="2"/>
          <a:endCxn id="4" idx="0"/>
        </xdr:cNvCxnSpPr>
      </xdr:nvCxnSpPr>
      <xdr:spPr>
        <a:xfrm flipH="1">
          <a:off x="10125939" y="4578927"/>
          <a:ext cx="3020" cy="135971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1323975</xdr:colOff>
      <xdr:row>7</xdr:row>
      <xdr:rowOff>1609725</xdr:rowOff>
    </xdr:from>
    <xdr:to>
      <xdr:col>6</xdr:col>
      <xdr:colOff>266700</xdr:colOff>
      <xdr:row>9</xdr:row>
      <xdr:rowOff>447675</xdr:rowOff>
    </xdr:to>
    <xdr:cxnSp macro="">
      <xdr:nvCxnSpPr>
        <xdr:cNvPr id="15" name="AutoShape 206"/>
        <xdr:cNvCxnSpPr>
          <a:cxnSpLocks noChangeShapeType="1"/>
          <a:stCxn id="4" idx="2"/>
          <a:endCxn id="6" idx="1"/>
        </xdr:cNvCxnSpPr>
      </xdr:nvCxnSpPr>
      <xdr:spPr bwMode="auto">
        <a:xfrm rot="16200000" flipH="1">
          <a:off x="9620250" y="7105650"/>
          <a:ext cx="2600325" cy="15906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2284633</xdr:colOff>
      <xdr:row>7</xdr:row>
      <xdr:rowOff>862446</xdr:rowOff>
    </xdr:from>
    <xdr:to>
      <xdr:col>6</xdr:col>
      <xdr:colOff>2284633</xdr:colOff>
      <xdr:row>9</xdr:row>
      <xdr:rowOff>95251</xdr:rowOff>
    </xdr:to>
    <xdr:cxnSp macro="">
      <xdr:nvCxnSpPr>
        <xdr:cNvPr id="16" name="Straight Arrow Connector 15"/>
        <xdr:cNvCxnSpPr>
          <a:stCxn id="155" idx="0"/>
          <a:endCxn id="5" idx="2"/>
        </xdr:cNvCxnSpPr>
      </xdr:nvCxnSpPr>
      <xdr:spPr>
        <a:xfrm flipV="1">
          <a:off x="13733683" y="5853546"/>
          <a:ext cx="0" cy="299518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3019425</xdr:colOff>
      <xdr:row>6</xdr:row>
      <xdr:rowOff>1171575</xdr:rowOff>
    </xdr:from>
    <xdr:to>
      <xdr:col>7</xdr:col>
      <xdr:colOff>1076325</xdr:colOff>
      <xdr:row>7</xdr:row>
      <xdr:rowOff>533400</xdr:rowOff>
    </xdr:to>
    <xdr:cxnSp macro="">
      <xdr:nvCxnSpPr>
        <xdr:cNvPr id="17" name="AutoShape 206"/>
        <xdr:cNvCxnSpPr>
          <a:cxnSpLocks noChangeShapeType="1"/>
          <a:stCxn id="5" idx="3"/>
          <a:endCxn id="7" idx="2"/>
        </xdr:cNvCxnSpPr>
      </xdr:nvCxnSpPr>
      <xdr:spPr bwMode="auto">
        <a:xfrm flipV="1">
          <a:off x="14468475" y="4676775"/>
          <a:ext cx="1371600" cy="8477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2887208</xdr:colOff>
      <xdr:row>9</xdr:row>
      <xdr:rowOff>848591</xdr:rowOff>
    </xdr:from>
    <xdr:to>
      <xdr:col>8</xdr:col>
      <xdr:colOff>1049110</xdr:colOff>
      <xdr:row>14</xdr:row>
      <xdr:rowOff>682832</xdr:rowOff>
    </xdr:to>
    <xdr:cxnSp macro="">
      <xdr:nvCxnSpPr>
        <xdr:cNvPr id="18" name="Elbow Connector 17"/>
        <xdr:cNvCxnSpPr>
          <a:stCxn id="10" idx="3"/>
          <a:endCxn id="11" idx="2"/>
        </xdr:cNvCxnSpPr>
      </xdr:nvCxnSpPr>
      <xdr:spPr>
        <a:xfrm flipV="1">
          <a:off x="14336258" y="9602066"/>
          <a:ext cx="4124552" cy="899729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1049110</xdr:colOff>
      <xdr:row>7</xdr:row>
      <xdr:rowOff>932955</xdr:rowOff>
    </xdr:from>
    <xdr:to>
      <xdr:col>8</xdr:col>
      <xdr:colOff>1049110</xdr:colOff>
      <xdr:row>9</xdr:row>
      <xdr:rowOff>190500</xdr:rowOff>
    </xdr:to>
    <xdr:cxnSp macro="">
      <xdr:nvCxnSpPr>
        <xdr:cNvPr id="19" name="Straight Arrow Connector 18"/>
        <xdr:cNvCxnSpPr>
          <a:stCxn id="11" idx="0"/>
          <a:endCxn id="12" idx="2"/>
        </xdr:cNvCxnSpPr>
      </xdr:nvCxnSpPr>
      <xdr:spPr>
        <a:xfrm flipV="1">
          <a:off x="18460810" y="5924055"/>
          <a:ext cx="0" cy="301992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1043048</xdr:colOff>
      <xdr:row>6</xdr:row>
      <xdr:rowOff>859971</xdr:rowOff>
    </xdr:from>
    <xdr:to>
      <xdr:col>8</xdr:col>
      <xdr:colOff>1049110</xdr:colOff>
      <xdr:row>7</xdr:row>
      <xdr:rowOff>274864</xdr:rowOff>
    </xdr:to>
    <xdr:cxnSp macro="">
      <xdr:nvCxnSpPr>
        <xdr:cNvPr id="20" name="Straight Arrow Connector 19"/>
        <xdr:cNvCxnSpPr>
          <a:stCxn id="12" idx="0"/>
          <a:endCxn id="13" idx="2"/>
        </xdr:cNvCxnSpPr>
      </xdr:nvCxnSpPr>
      <xdr:spPr>
        <a:xfrm flipH="1" flipV="1">
          <a:off x="18454748" y="4365171"/>
          <a:ext cx="6062" cy="900793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106136</xdr:colOff>
      <xdr:row>22</xdr:row>
      <xdr:rowOff>280327</xdr:rowOff>
    </xdr:from>
    <xdr:to>
      <xdr:col>1</xdr:col>
      <xdr:colOff>367901</xdr:colOff>
      <xdr:row>22</xdr:row>
      <xdr:rowOff>535753</xdr:rowOff>
    </xdr:to>
    <xdr:sp macro="" textlink="">
      <xdr:nvSpPr>
        <xdr:cNvPr id="21" name="AutoShape 130"/>
        <xdr:cNvSpPr>
          <a:spLocks noChangeArrowheads="1"/>
        </xdr:cNvSpPr>
      </xdr:nvSpPr>
      <xdr:spPr bwMode="auto">
        <a:xfrm>
          <a:off x="239486" y="24740527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</xdr:col>
      <xdr:colOff>455157</xdr:colOff>
      <xdr:row>22</xdr:row>
      <xdr:rowOff>280327</xdr:rowOff>
    </xdr:from>
    <xdr:to>
      <xdr:col>2</xdr:col>
      <xdr:colOff>1295401</xdr:colOff>
      <xdr:row>22</xdr:row>
      <xdr:rowOff>516832</xdr:rowOff>
    </xdr:to>
    <xdr:sp macro="" textlink="">
      <xdr:nvSpPr>
        <xdr:cNvPr id="22" name="Text Box 131"/>
        <xdr:cNvSpPr txBox="1">
          <a:spLocks noChangeArrowheads="1"/>
        </xdr:cNvSpPr>
      </xdr:nvSpPr>
      <xdr:spPr bwMode="auto">
        <a:xfrm>
          <a:off x="588507" y="24740527"/>
          <a:ext cx="3431044" cy="23650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ctr" upright="1"/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+mn-lt"/>
              <a:cs typeface="Arial"/>
            </a:rPr>
            <a:t>INS Policy</a:t>
          </a:r>
        </a:p>
      </xdr:txBody>
    </xdr:sp>
    <xdr:clientData/>
  </xdr:twoCellAnchor>
  <xdr:twoCellAnchor>
    <xdr:from>
      <xdr:col>7</xdr:col>
      <xdr:colOff>306916</xdr:colOff>
      <xdr:row>12</xdr:row>
      <xdr:rowOff>1157477</xdr:rowOff>
    </xdr:from>
    <xdr:to>
      <xdr:col>8</xdr:col>
      <xdr:colOff>625928</xdr:colOff>
      <xdr:row>13</xdr:row>
      <xdr:rowOff>618139</xdr:rowOff>
    </xdr:to>
    <xdr:sp macro="" textlink="">
      <xdr:nvSpPr>
        <xdr:cNvPr id="23" name="Text Box 201"/>
        <xdr:cNvSpPr txBox="1">
          <a:spLocks noChangeArrowheads="1"/>
        </xdr:cNvSpPr>
      </xdr:nvSpPr>
      <xdr:spPr bwMode="auto">
        <a:xfrm>
          <a:off x="15070666" y="16692752"/>
          <a:ext cx="2966962" cy="6512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Daily Operation synchronize to  Update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9</xdr:col>
      <xdr:colOff>1319271</xdr:colOff>
      <xdr:row>8</xdr:row>
      <xdr:rowOff>166997</xdr:rowOff>
    </xdr:from>
    <xdr:to>
      <xdr:col>9</xdr:col>
      <xdr:colOff>2570510</xdr:colOff>
      <xdr:row>8</xdr:row>
      <xdr:rowOff>825088</xdr:rowOff>
    </xdr:to>
    <xdr:sp macro="" textlink="">
      <xdr:nvSpPr>
        <xdr:cNvPr id="24" name="Text Box 201"/>
        <xdr:cNvSpPr txBox="1">
          <a:spLocks noChangeArrowheads="1"/>
        </xdr:cNvSpPr>
      </xdr:nvSpPr>
      <xdr:spPr bwMode="auto">
        <a:xfrm>
          <a:off x="22712421" y="7853672"/>
          <a:ext cx="1251239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Set call plan criteria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10</xdr:col>
      <xdr:colOff>2000250</xdr:colOff>
      <xdr:row>13</xdr:row>
      <xdr:rowOff>180975</xdr:rowOff>
    </xdr:from>
    <xdr:to>
      <xdr:col>10</xdr:col>
      <xdr:colOff>2647950</xdr:colOff>
      <xdr:row>13</xdr:row>
      <xdr:rowOff>657225</xdr:rowOff>
    </xdr:to>
    <xdr:sp macro="" textlink="">
      <xdr:nvSpPr>
        <xdr:cNvPr id="25" name="AutoShape 75"/>
        <xdr:cNvSpPr>
          <a:spLocks noChangeArrowheads="1"/>
        </xdr:cNvSpPr>
      </xdr:nvSpPr>
      <xdr:spPr bwMode="auto">
        <a:xfrm>
          <a:off x="26041350" y="169068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1538790</xdr:colOff>
      <xdr:row>13</xdr:row>
      <xdr:rowOff>563706</xdr:rowOff>
    </xdr:from>
    <xdr:to>
      <xdr:col>10</xdr:col>
      <xdr:colOff>3009425</xdr:colOff>
      <xdr:row>14</xdr:row>
      <xdr:rowOff>24369</xdr:rowOff>
    </xdr:to>
    <xdr:sp macro="" textlink="">
      <xdr:nvSpPr>
        <xdr:cNvPr id="26" name="Text Box 201"/>
        <xdr:cNvSpPr txBox="1">
          <a:spLocks noChangeArrowheads="1"/>
        </xdr:cNvSpPr>
      </xdr:nvSpPr>
      <xdr:spPr bwMode="auto">
        <a:xfrm>
          <a:off x="25579890" y="17289606"/>
          <a:ext cx="1470635" cy="6512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Automatically generate call plan for Salesperson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9</xdr:col>
      <xdr:colOff>128587</xdr:colOff>
      <xdr:row>15</xdr:row>
      <xdr:rowOff>400050</xdr:rowOff>
    </xdr:from>
    <xdr:to>
      <xdr:col>9</xdr:col>
      <xdr:colOff>776287</xdr:colOff>
      <xdr:row>15</xdr:row>
      <xdr:rowOff>876300</xdr:rowOff>
    </xdr:to>
    <xdr:sp macro="" textlink="">
      <xdr:nvSpPr>
        <xdr:cNvPr id="27" name="AutoShape 75"/>
        <xdr:cNvSpPr>
          <a:spLocks noChangeArrowheads="1"/>
        </xdr:cNvSpPr>
      </xdr:nvSpPr>
      <xdr:spPr bwMode="auto">
        <a:xfrm>
          <a:off x="21516542" y="19761777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685800</xdr:colOff>
      <xdr:row>13</xdr:row>
      <xdr:rowOff>180975</xdr:rowOff>
    </xdr:from>
    <xdr:to>
      <xdr:col>9</xdr:col>
      <xdr:colOff>1333500</xdr:colOff>
      <xdr:row>13</xdr:row>
      <xdr:rowOff>657225</xdr:rowOff>
    </xdr:to>
    <xdr:sp macro="" textlink="">
      <xdr:nvSpPr>
        <xdr:cNvPr id="28" name="AutoShape 75"/>
        <xdr:cNvSpPr>
          <a:spLocks noChangeArrowheads="1"/>
        </xdr:cNvSpPr>
      </xdr:nvSpPr>
      <xdr:spPr bwMode="auto">
        <a:xfrm>
          <a:off x="22078950" y="169068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128587</xdr:colOff>
      <xdr:row>14</xdr:row>
      <xdr:rowOff>371475</xdr:rowOff>
    </xdr:from>
    <xdr:to>
      <xdr:col>9</xdr:col>
      <xdr:colOff>776287</xdr:colOff>
      <xdr:row>14</xdr:row>
      <xdr:rowOff>847725</xdr:rowOff>
    </xdr:to>
    <xdr:sp macro="" textlink="">
      <xdr:nvSpPr>
        <xdr:cNvPr id="29" name="AutoShape 75"/>
        <xdr:cNvSpPr>
          <a:spLocks noChangeArrowheads="1"/>
        </xdr:cNvSpPr>
      </xdr:nvSpPr>
      <xdr:spPr bwMode="auto">
        <a:xfrm>
          <a:off x="21516542" y="18295793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1021852</xdr:colOff>
      <xdr:row>14</xdr:row>
      <xdr:rowOff>306659</xdr:rowOff>
    </xdr:from>
    <xdr:to>
      <xdr:col>9</xdr:col>
      <xdr:colOff>2337956</xdr:colOff>
      <xdr:row>14</xdr:row>
      <xdr:rowOff>1229591</xdr:rowOff>
    </xdr:to>
    <xdr:sp macro="" textlink="">
      <xdr:nvSpPr>
        <xdr:cNvPr id="30" name="Text Box 201"/>
        <xdr:cNvSpPr txBox="1">
          <a:spLocks noChangeArrowheads="1"/>
        </xdr:cNvSpPr>
      </xdr:nvSpPr>
      <xdr:spPr bwMode="auto">
        <a:xfrm>
          <a:off x="22415002" y="18223184"/>
          <a:ext cx="1316104" cy="9229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transfer premium information</a:t>
          </a:r>
          <a:endParaRPr lang="en-US">
            <a:effectLst/>
          </a:endParaRPr>
        </a:p>
      </xdr:txBody>
    </xdr:sp>
    <xdr:clientData/>
  </xdr:twoCellAnchor>
  <xdr:twoCellAnchor>
    <xdr:from>
      <xdr:col>10</xdr:col>
      <xdr:colOff>3438525</xdr:colOff>
      <xdr:row>7</xdr:row>
      <xdr:rowOff>914400</xdr:rowOff>
    </xdr:from>
    <xdr:to>
      <xdr:col>10</xdr:col>
      <xdr:colOff>4695825</xdr:colOff>
      <xdr:row>7</xdr:row>
      <xdr:rowOff>1733550</xdr:rowOff>
    </xdr:to>
    <xdr:sp macro="" textlink="">
      <xdr:nvSpPr>
        <xdr:cNvPr id="31" name="AutoShape 237"/>
        <xdr:cNvSpPr>
          <a:spLocks noChangeArrowheads="1"/>
        </xdr:cNvSpPr>
      </xdr:nvSpPr>
      <xdr:spPr bwMode="auto">
        <a:xfrm>
          <a:off x="27479625" y="5905500"/>
          <a:ext cx="1257300" cy="8191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4105894</xdr:colOff>
      <xdr:row>7</xdr:row>
      <xdr:rowOff>1619250</xdr:rowOff>
    </xdr:from>
    <xdr:to>
      <xdr:col>10</xdr:col>
      <xdr:colOff>4879521</xdr:colOff>
      <xdr:row>7</xdr:row>
      <xdr:rowOff>2072923</xdr:rowOff>
    </xdr:to>
    <xdr:sp macro="" textlink="">
      <xdr:nvSpPr>
        <xdr:cNvPr id="32" name="Text Box 238"/>
        <xdr:cNvSpPr txBox="1">
          <a:spLocks noChangeArrowheads="1"/>
        </xdr:cNvSpPr>
      </xdr:nvSpPr>
      <xdr:spPr bwMode="auto">
        <a:xfrm>
          <a:off x="28146994" y="6610350"/>
          <a:ext cx="773627" cy="453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Cannot contact</a:t>
          </a:r>
        </a:p>
      </xdr:txBody>
    </xdr:sp>
    <xdr:clientData/>
  </xdr:twoCellAnchor>
  <xdr:twoCellAnchor>
    <xdr:from>
      <xdr:col>10</xdr:col>
      <xdr:colOff>4895939</xdr:colOff>
      <xdr:row>6</xdr:row>
      <xdr:rowOff>762000</xdr:rowOff>
    </xdr:from>
    <xdr:to>
      <xdr:col>10</xdr:col>
      <xdr:colOff>5695950</xdr:colOff>
      <xdr:row>6</xdr:row>
      <xdr:rowOff>1023337</xdr:rowOff>
    </xdr:to>
    <xdr:sp macro="" textlink="">
      <xdr:nvSpPr>
        <xdr:cNvPr id="33" name="Text Box 239"/>
        <xdr:cNvSpPr txBox="1">
          <a:spLocks noChangeArrowheads="1"/>
        </xdr:cNvSpPr>
      </xdr:nvSpPr>
      <xdr:spPr bwMode="auto">
        <a:xfrm>
          <a:off x="28937039" y="4267200"/>
          <a:ext cx="800011" cy="2613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Renew</a:t>
          </a:r>
        </a:p>
      </xdr:txBody>
    </xdr:sp>
    <xdr:clientData/>
  </xdr:twoCellAnchor>
  <xdr:twoCellAnchor>
    <xdr:from>
      <xdr:col>10</xdr:col>
      <xdr:colOff>3552926</xdr:colOff>
      <xdr:row>7</xdr:row>
      <xdr:rowOff>1158257</xdr:rowOff>
    </xdr:from>
    <xdr:to>
      <xdr:col>10</xdr:col>
      <xdr:colOff>4588350</xdr:colOff>
      <xdr:row>7</xdr:row>
      <xdr:rowOff>1532853</xdr:rowOff>
    </xdr:to>
    <xdr:sp macro="" textlink="">
      <xdr:nvSpPr>
        <xdr:cNvPr id="34" name="Text Box 73"/>
        <xdr:cNvSpPr txBox="1">
          <a:spLocks noChangeArrowheads="1"/>
        </xdr:cNvSpPr>
      </xdr:nvSpPr>
      <xdr:spPr bwMode="auto">
        <a:xfrm>
          <a:off x="27594026" y="6149357"/>
          <a:ext cx="1035424" cy="3745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Follow up until have results</a:t>
          </a:r>
        </a:p>
      </xdr:txBody>
    </xdr:sp>
    <xdr:clientData/>
  </xdr:twoCellAnchor>
  <xdr:twoCellAnchor>
    <xdr:from>
      <xdr:col>10</xdr:col>
      <xdr:colOff>5274136</xdr:colOff>
      <xdr:row>7</xdr:row>
      <xdr:rowOff>1074657</xdr:rowOff>
    </xdr:from>
    <xdr:to>
      <xdr:col>10</xdr:col>
      <xdr:colOff>6361011</xdr:colOff>
      <xdr:row>7</xdr:row>
      <xdr:rowOff>1546410</xdr:rowOff>
    </xdr:to>
    <xdr:sp macro="" textlink="">
      <xdr:nvSpPr>
        <xdr:cNvPr id="35" name="Text Box 101"/>
        <xdr:cNvSpPr txBox="1">
          <a:spLocks noChangeArrowheads="1"/>
        </xdr:cNvSpPr>
      </xdr:nvSpPr>
      <xdr:spPr bwMode="auto">
        <a:xfrm>
          <a:off x="29315236" y="6065757"/>
          <a:ext cx="1086875" cy="4717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Record result</a:t>
          </a:r>
        </a:p>
      </xdr:txBody>
    </xdr:sp>
    <xdr:clientData/>
  </xdr:twoCellAnchor>
  <xdr:twoCellAnchor>
    <xdr:from>
      <xdr:col>10</xdr:col>
      <xdr:colOff>4041479</xdr:colOff>
      <xdr:row>6</xdr:row>
      <xdr:rowOff>85064</xdr:rowOff>
    </xdr:from>
    <xdr:to>
      <xdr:col>10</xdr:col>
      <xdr:colOff>5520576</xdr:colOff>
      <xdr:row>6</xdr:row>
      <xdr:rowOff>652343</xdr:rowOff>
    </xdr:to>
    <xdr:sp macro="" textlink="">
      <xdr:nvSpPr>
        <xdr:cNvPr id="36" name="Text Box 238"/>
        <xdr:cNvSpPr txBox="1">
          <a:spLocks noChangeArrowheads="1"/>
        </xdr:cNvSpPr>
      </xdr:nvSpPr>
      <xdr:spPr bwMode="auto">
        <a:xfrm>
          <a:off x="28082579" y="3590264"/>
          <a:ext cx="1479097" cy="567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Customer need more time to consider</a:t>
          </a:r>
        </a:p>
      </xdr:txBody>
    </xdr:sp>
    <xdr:clientData/>
  </xdr:twoCellAnchor>
  <xdr:twoCellAnchor>
    <xdr:from>
      <xdr:col>10</xdr:col>
      <xdr:colOff>4067175</xdr:colOff>
      <xdr:row>6</xdr:row>
      <xdr:rowOff>409574</xdr:rowOff>
    </xdr:from>
    <xdr:to>
      <xdr:col>10</xdr:col>
      <xdr:colOff>5808049</xdr:colOff>
      <xdr:row>7</xdr:row>
      <xdr:rowOff>1074656</xdr:rowOff>
    </xdr:to>
    <xdr:cxnSp macro="">
      <xdr:nvCxnSpPr>
        <xdr:cNvPr id="37" name="Elbow Connector 36"/>
        <xdr:cNvCxnSpPr>
          <a:stCxn id="43" idx="0"/>
          <a:endCxn id="35" idx="0"/>
        </xdr:cNvCxnSpPr>
      </xdr:nvCxnSpPr>
      <xdr:spPr>
        <a:xfrm rot="16200000" flipH="1">
          <a:off x="27903221" y="4119828"/>
          <a:ext cx="2150982" cy="1740874"/>
        </a:xfrm>
        <a:prstGeom prst="bentConnector3">
          <a:avLst>
            <a:gd name="adj1" fmla="val -10611"/>
          </a:avLst>
        </a:prstGeom>
        <a:ln>
          <a:solidFill>
            <a:schemeClr val="tx1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760825</xdr:colOff>
      <xdr:row>9</xdr:row>
      <xdr:rowOff>772393</xdr:rowOff>
    </xdr:from>
    <xdr:to>
      <xdr:col>6</xdr:col>
      <xdr:colOff>760826</xdr:colOff>
      <xdr:row>12</xdr:row>
      <xdr:rowOff>438150</xdr:rowOff>
    </xdr:to>
    <xdr:cxnSp macro="">
      <xdr:nvCxnSpPr>
        <xdr:cNvPr id="38" name="Straight Arrow Connector 37"/>
        <xdr:cNvCxnSpPr>
          <a:stCxn id="6" idx="2"/>
          <a:endCxn id="9" idx="1"/>
        </xdr:cNvCxnSpPr>
      </xdr:nvCxnSpPr>
      <xdr:spPr>
        <a:xfrm flipH="1">
          <a:off x="12209875" y="9525868"/>
          <a:ext cx="1" cy="6447557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1085850</xdr:colOff>
      <xdr:row>9</xdr:row>
      <xdr:rowOff>752475</xdr:rowOff>
    </xdr:from>
    <xdr:to>
      <xdr:col>6</xdr:col>
      <xdr:colOff>2286000</xdr:colOff>
      <xdr:row>12</xdr:row>
      <xdr:rowOff>676275</xdr:rowOff>
    </xdr:to>
    <xdr:cxnSp macro="">
      <xdr:nvCxnSpPr>
        <xdr:cNvPr id="39" name="AutoShape 206"/>
        <xdr:cNvCxnSpPr>
          <a:cxnSpLocks noChangeShapeType="1"/>
          <a:stCxn id="9" idx="4"/>
          <a:endCxn id="155" idx="2"/>
        </xdr:cNvCxnSpPr>
      </xdr:nvCxnSpPr>
      <xdr:spPr bwMode="auto">
        <a:xfrm flipV="1">
          <a:off x="12534900" y="9505950"/>
          <a:ext cx="1200150" cy="67056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762000</xdr:colOff>
      <xdr:row>12</xdr:row>
      <xdr:rowOff>914400</xdr:rowOff>
    </xdr:from>
    <xdr:to>
      <xdr:col>6</xdr:col>
      <xdr:colOff>1771650</xdr:colOff>
      <xdr:row>13</xdr:row>
      <xdr:rowOff>419100</xdr:rowOff>
    </xdr:to>
    <xdr:cxnSp macro="">
      <xdr:nvCxnSpPr>
        <xdr:cNvPr id="40" name="AutoShape 206"/>
        <xdr:cNvCxnSpPr>
          <a:cxnSpLocks noChangeShapeType="1"/>
          <a:stCxn id="9" idx="3"/>
          <a:endCxn id="41" idx="2"/>
        </xdr:cNvCxnSpPr>
      </xdr:nvCxnSpPr>
      <xdr:spPr bwMode="auto">
        <a:xfrm rot="16200000" flipH="1">
          <a:off x="12368212" y="16292513"/>
          <a:ext cx="695325" cy="100965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1771650</xdr:colOff>
      <xdr:row>13</xdr:row>
      <xdr:rowOff>180975</xdr:rowOff>
    </xdr:from>
    <xdr:to>
      <xdr:col>6</xdr:col>
      <xdr:colOff>2419350</xdr:colOff>
      <xdr:row>13</xdr:row>
      <xdr:rowOff>657225</xdr:rowOff>
    </xdr:to>
    <xdr:sp macro="" textlink="">
      <xdr:nvSpPr>
        <xdr:cNvPr id="41" name="AutoShape 75"/>
        <xdr:cNvSpPr>
          <a:spLocks noChangeArrowheads="1"/>
        </xdr:cNvSpPr>
      </xdr:nvSpPr>
      <xdr:spPr bwMode="auto">
        <a:xfrm>
          <a:off x="13220700" y="169068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2419350</xdr:colOff>
      <xdr:row>13</xdr:row>
      <xdr:rowOff>419100</xdr:rowOff>
    </xdr:from>
    <xdr:to>
      <xdr:col>9</xdr:col>
      <xdr:colOff>685800</xdr:colOff>
      <xdr:row>13</xdr:row>
      <xdr:rowOff>419100</xdr:rowOff>
    </xdr:to>
    <xdr:cxnSp macro="">
      <xdr:nvCxnSpPr>
        <xdr:cNvPr id="42" name="AutoShape 76"/>
        <xdr:cNvCxnSpPr>
          <a:cxnSpLocks noChangeShapeType="1"/>
          <a:stCxn id="41" idx="4"/>
          <a:endCxn id="28" idx="2"/>
        </xdr:cNvCxnSpPr>
      </xdr:nvCxnSpPr>
      <xdr:spPr bwMode="auto">
        <a:xfrm>
          <a:off x="13868400" y="17145000"/>
          <a:ext cx="821055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3438525</xdr:colOff>
      <xdr:row>6</xdr:row>
      <xdr:rowOff>409575</xdr:rowOff>
    </xdr:from>
    <xdr:to>
      <xdr:col>10</xdr:col>
      <xdr:colOff>4695825</xdr:colOff>
      <xdr:row>6</xdr:row>
      <xdr:rowOff>1228725</xdr:rowOff>
    </xdr:to>
    <xdr:sp macro="" textlink="">
      <xdr:nvSpPr>
        <xdr:cNvPr id="43" name="AutoShape 237"/>
        <xdr:cNvSpPr>
          <a:spLocks noChangeArrowheads="1"/>
        </xdr:cNvSpPr>
      </xdr:nvSpPr>
      <xdr:spPr bwMode="auto">
        <a:xfrm>
          <a:off x="27479625" y="3914775"/>
          <a:ext cx="1257300" cy="8191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3552926</xdr:colOff>
      <xdr:row>6</xdr:row>
      <xdr:rowOff>645525</xdr:rowOff>
    </xdr:from>
    <xdr:to>
      <xdr:col>10</xdr:col>
      <xdr:colOff>4588350</xdr:colOff>
      <xdr:row>6</xdr:row>
      <xdr:rowOff>1020121</xdr:rowOff>
    </xdr:to>
    <xdr:sp macro="" textlink="">
      <xdr:nvSpPr>
        <xdr:cNvPr id="44" name="Text Box 73"/>
        <xdr:cNvSpPr txBox="1">
          <a:spLocks noChangeArrowheads="1"/>
        </xdr:cNvSpPr>
      </xdr:nvSpPr>
      <xdr:spPr bwMode="auto">
        <a:xfrm>
          <a:off x="27594026" y="4150725"/>
          <a:ext cx="1035424" cy="3745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Able to contact</a:t>
          </a:r>
        </a:p>
      </xdr:txBody>
    </xdr:sp>
    <xdr:clientData/>
  </xdr:twoCellAnchor>
  <xdr:twoCellAnchor>
    <xdr:from>
      <xdr:col>10</xdr:col>
      <xdr:colOff>4070638</xdr:colOff>
      <xdr:row>6</xdr:row>
      <xdr:rowOff>1229694</xdr:rowOff>
    </xdr:from>
    <xdr:to>
      <xdr:col>10</xdr:col>
      <xdr:colOff>4070638</xdr:colOff>
      <xdr:row>7</xdr:row>
      <xdr:rowOff>912070</xdr:rowOff>
    </xdr:to>
    <xdr:cxnSp macro="">
      <xdr:nvCxnSpPr>
        <xdr:cNvPr id="45" name="Straight Arrow Connector 44"/>
        <xdr:cNvCxnSpPr>
          <a:stCxn id="31" idx="0"/>
          <a:endCxn id="43" idx="2"/>
        </xdr:cNvCxnSpPr>
      </xdr:nvCxnSpPr>
      <xdr:spPr>
        <a:xfrm flipV="1">
          <a:off x="28111738" y="4734894"/>
          <a:ext cx="0" cy="116827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4695825</xdr:colOff>
      <xdr:row>6</xdr:row>
      <xdr:rowOff>819150</xdr:rowOff>
    </xdr:from>
    <xdr:to>
      <xdr:col>10</xdr:col>
      <xdr:colOff>5274091</xdr:colOff>
      <xdr:row>7</xdr:row>
      <xdr:rowOff>1310534</xdr:rowOff>
    </xdr:to>
    <xdr:cxnSp macro="">
      <xdr:nvCxnSpPr>
        <xdr:cNvPr id="46" name="Elbow Connector 45"/>
        <xdr:cNvCxnSpPr>
          <a:stCxn id="43" idx="3"/>
          <a:endCxn id="35" idx="1"/>
        </xdr:cNvCxnSpPr>
      </xdr:nvCxnSpPr>
      <xdr:spPr>
        <a:xfrm>
          <a:off x="28736925" y="4324350"/>
          <a:ext cx="578266" cy="1977284"/>
        </a:xfrm>
        <a:prstGeom prst="bentConnector3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1871666</xdr:colOff>
      <xdr:row>13</xdr:row>
      <xdr:rowOff>180975</xdr:rowOff>
    </xdr:from>
    <xdr:to>
      <xdr:col>11</xdr:col>
      <xdr:colOff>2519366</xdr:colOff>
      <xdr:row>13</xdr:row>
      <xdr:rowOff>657225</xdr:rowOff>
    </xdr:to>
    <xdr:sp macro="" textlink="">
      <xdr:nvSpPr>
        <xdr:cNvPr id="47" name="AutoShape 75"/>
        <xdr:cNvSpPr>
          <a:spLocks noChangeArrowheads="1"/>
        </xdr:cNvSpPr>
      </xdr:nvSpPr>
      <xdr:spPr bwMode="auto">
        <a:xfrm>
          <a:off x="36566479" y="168973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1302080</xdr:colOff>
      <xdr:row>13</xdr:row>
      <xdr:rowOff>569400</xdr:rowOff>
    </xdr:from>
    <xdr:to>
      <xdr:col>11</xdr:col>
      <xdr:colOff>3466852</xdr:colOff>
      <xdr:row>14</xdr:row>
      <xdr:rowOff>16209</xdr:rowOff>
    </xdr:to>
    <xdr:sp macro="" textlink="">
      <xdr:nvSpPr>
        <xdr:cNvPr id="48" name="Text Box 201"/>
        <xdr:cNvSpPr txBox="1">
          <a:spLocks noChangeArrowheads="1"/>
        </xdr:cNvSpPr>
      </xdr:nvSpPr>
      <xdr:spPr bwMode="auto">
        <a:xfrm>
          <a:off x="36013901" y="17278971"/>
          <a:ext cx="2164772" cy="644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Automatically generate call plan of non-renewal/ cannot contact customer for telemarketing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2800350</xdr:colOff>
      <xdr:row>10</xdr:row>
      <xdr:rowOff>866775</xdr:rowOff>
    </xdr:from>
    <xdr:to>
      <xdr:col>11</xdr:col>
      <xdr:colOff>4057650</xdr:colOff>
      <xdr:row>10</xdr:row>
      <xdr:rowOff>1685925</xdr:rowOff>
    </xdr:to>
    <xdr:sp macro="" textlink="">
      <xdr:nvSpPr>
        <xdr:cNvPr id="49" name="AutoShape 237"/>
        <xdr:cNvSpPr>
          <a:spLocks noChangeArrowheads="1"/>
        </xdr:cNvSpPr>
      </xdr:nvSpPr>
      <xdr:spPr bwMode="auto">
        <a:xfrm>
          <a:off x="37490400" y="10687050"/>
          <a:ext cx="1257300" cy="8191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3421826</xdr:colOff>
      <xdr:row>10</xdr:row>
      <xdr:rowOff>1552364</xdr:rowOff>
    </xdr:from>
    <xdr:to>
      <xdr:col>11</xdr:col>
      <xdr:colOff>4358740</xdr:colOff>
      <xdr:row>10</xdr:row>
      <xdr:rowOff>2101254</xdr:rowOff>
    </xdr:to>
    <xdr:sp macro="" textlink="">
      <xdr:nvSpPr>
        <xdr:cNvPr id="50" name="Text Box 238"/>
        <xdr:cNvSpPr txBox="1">
          <a:spLocks noChangeArrowheads="1"/>
        </xdr:cNvSpPr>
      </xdr:nvSpPr>
      <xdr:spPr bwMode="auto">
        <a:xfrm>
          <a:off x="38111876" y="11372639"/>
          <a:ext cx="936914" cy="5488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Cannot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contact</a:t>
          </a:r>
        </a:p>
      </xdr:txBody>
    </xdr:sp>
    <xdr:clientData/>
  </xdr:twoCellAnchor>
  <xdr:twoCellAnchor>
    <xdr:from>
      <xdr:col>11</xdr:col>
      <xdr:colOff>4351653</xdr:colOff>
      <xdr:row>6</xdr:row>
      <xdr:rowOff>767523</xdr:rowOff>
    </xdr:from>
    <xdr:to>
      <xdr:col>11</xdr:col>
      <xdr:colOff>5097237</xdr:colOff>
      <xdr:row>6</xdr:row>
      <xdr:rowOff>1020535</xdr:rowOff>
    </xdr:to>
    <xdr:sp macro="" textlink="">
      <xdr:nvSpPr>
        <xdr:cNvPr id="51" name="Text Box 239"/>
        <xdr:cNvSpPr txBox="1">
          <a:spLocks noChangeArrowheads="1"/>
        </xdr:cNvSpPr>
      </xdr:nvSpPr>
      <xdr:spPr bwMode="auto">
        <a:xfrm>
          <a:off x="39041703" y="4272723"/>
          <a:ext cx="745584" cy="253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Renew</a:t>
          </a:r>
        </a:p>
      </xdr:txBody>
    </xdr:sp>
    <xdr:clientData/>
  </xdr:twoCellAnchor>
  <xdr:twoCellAnchor>
    <xdr:from>
      <xdr:col>11</xdr:col>
      <xdr:colOff>2913390</xdr:colOff>
      <xdr:row>10</xdr:row>
      <xdr:rowOff>1111993</xdr:rowOff>
    </xdr:from>
    <xdr:to>
      <xdr:col>11</xdr:col>
      <xdr:colOff>3948814</xdr:colOff>
      <xdr:row>10</xdr:row>
      <xdr:rowOff>1486589</xdr:rowOff>
    </xdr:to>
    <xdr:sp macro="" textlink="">
      <xdr:nvSpPr>
        <xdr:cNvPr id="52" name="Text Box 73"/>
        <xdr:cNvSpPr txBox="1">
          <a:spLocks noChangeArrowheads="1"/>
        </xdr:cNvSpPr>
      </xdr:nvSpPr>
      <xdr:spPr bwMode="auto">
        <a:xfrm>
          <a:off x="37603440" y="10932268"/>
          <a:ext cx="1035424" cy="3745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Follow up until have results</a:t>
          </a:r>
        </a:p>
      </xdr:txBody>
    </xdr:sp>
    <xdr:clientData/>
  </xdr:twoCellAnchor>
  <xdr:twoCellAnchor>
    <xdr:from>
      <xdr:col>11</xdr:col>
      <xdr:colOff>4625075</xdr:colOff>
      <xdr:row>10</xdr:row>
      <xdr:rowOff>1018868</xdr:rowOff>
    </xdr:from>
    <xdr:to>
      <xdr:col>11</xdr:col>
      <xdr:colOff>5711950</xdr:colOff>
      <xdr:row>10</xdr:row>
      <xdr:rowOff>1500146</xdr:rowOff>
    </xdr:to>
    <xdr:sp macro="" textlink="">
      <xdr:nvSpPr>
        <xdr:cNvPr id="53" name="Text Box 101"/>
        <xdr:cNvSpPr txBox="1">
          <a:spLocks noChangeArrowheads="1"/>
        </xdr:cNvSpPr>
      </xdr:nvSpPr>
      <xdr:spPr bwMode="auto">
        <a:xfrm>
          <a:off x="39315125" y="10839143"/>
          <a:ext cx="1086875" cy="48127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Record end  </a:t>
          </a:r>
        </a:p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result</a:t>
          </a:r>
        </a:p>
      </xdr:txBody>
    </xdr:sp>
    <xdr:clientData/>
  </xdr:twoCellAnchor>
  <xdr:twoCellAnchor>
    <xdr:from>
      <xdr:col>11</xdr:col>
      <xdr:colOff>5172075</xdr:colOff>
      <xdr:row>10</xdr:row>
      <xdr:rowOff>1495425</xdr:rowOff>
    </xdr:from>
    <xdr:to>
      <xdr:col>11</xdr:col>
      <xdr:colOff>5181600</xdr:colOff>
      <xdr:row>13</xdr:row>
      <xdr:rowOff>190500</xdr:rowOff>
    </xdr:to>
    <xdr:cxnSp macro="">
      <xdr:nvCxnSpPr>
        <xdr:cNvPr id="54" name="AutoShape 76"/>
        <xdr:cNvCxnSpPr>
          <a:cxnSpLocks noChangeShapeType="1"/>
          <a:stCxn id="53" idx="2"/>
          <a:endCxn id="397" idx="1"/>
        </xdr:cNvCxnSpPr>
      </xdr:nvCxnSpPr>
      <xdr:spPr bwMode="auto">
        <a:xfrm>
          <a:off x="39862125" y="11315700"/>
          <a:ext cx="9525" cy="56007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3519460</xdr:colOff>
      <xdr:row>6</xdr:row>
      <xdr:rowOff>117970</xdr:rowOff>
    </xdr:from>
    <xdr:to>
      <xdr:col>11</xdr:col>
      <xdr:colOff>4989032</xdr:colOff>
      <xdr:row>6</xdr:row>
      <xdr:rowOff>685249</xdr:rowOff>
    </xdr:to>
    <xdr:sp macro="" textlink="">
      <xdr:nvSpPr>
        <xdr:cNvPr id="55" name="Text Box 238"/>
        <xdr:cNvSpPr txBox="1">
          <a:spLocks noChangeArrowheads="1"/>
        </xdr:cNvSpPr>
      </xdr:nvSpPr>
      <xdr:spPr bwMode="auto">
        <a:xfrm>
          <a:off x="38209510" y="3623170"/>
          <a:ext cx="1469572" cy="567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Customer need more time to consider</a:t>
          </a:r>
        </a:p>
      </xdr:txBody>
    </xdr:sp>
    <xdr:clientData/>
  </xdr:twoCellAnchor>
  <xdr:twoCellAnchor>
    <xdr:from>
      <xdr:col>11</xdr:col>
      <xdr:colOff>3428999</xdr:colOff>
      <xdr:row>6</xdr:row>
      <xdr:rowOff>361951</xdr:rowOff>
    </xdr:from>
    <xdr:to>
      <xdr:col>11</xdr:col>
      <xdr:colOff>5168512</xdr:colOff>
      <xdr:row>10</xdr:row>
      <xdr:rowOff>1018869</xdr:rowOff>
    </xdr:to>
    <xdr:cxnSp macro="">
      <xdr:nvCxnSpPr>
        <xdr:cNvPr id="56" name="Elbow Connector 55"/>
        <xdr:cNvCxnSpPr>
          <a:stCxn id="57" idx="0"/>
          <a:endCxn id="53" idx="0"/>
        </xdr:cNvCxnSpPr>
      </xdr:nvCxnSpPr>
      <xdr:spPr>
        <a:xfrm rot="16200000" flipH="1">
          <a:off x="35502809" y="6483391"/>
          <a:ext cx="6971993" cy="1739513"/>
        </a:xfrm>
        <a:prstGeom prst="bentConnector3">
          <a:avLst>
            <a:gd name="adj1" fmla="val -3281"/>
          </a:avLst>
        </a:prstGeom>
        <a:ln>
          <a:solidFill>
            <a:schemeClr val="tx1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2800350</xdr:colOff>
      <xdr:row>6</xdr:row>
      <xdr:rowOff>361950</xdr:rowOff>
    </xdr:from>
    <xdr:to>
      <xdr:col>11</xdr:col>
      <xdr:colOff>4057650</xdr:colOff>
      <xdr:row>6</xdr:row>
      <xdr:rowOff>1181100</xdr:rowOff>
    </xdr:to>
    <xdr:sp macro="" textlink="">
      <xdr:nvSpPr>
        <xdr:cNvPr id="57" name="AutoShape 237"/>
        <xdr:cNvSpPr>
          <a:spLocks noChangeArrowheads="1"/>
        </xdr:cNvSpPr>
      </xdr:nvSpPr>
      <xdr:spPr bwMode="auto">
        <a:xfrm>
          <a:off x="37490400" y="3867150"/>
          <a:ext cx="1257300" cy="8191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2913390</xdr:colOff>
      <xdr:row>6</xdr:row>
      <xdr:rowOff>599261</xdr:rowOff>
    </xdr:from>
    <xdr:to>
      <xdr:col>11</xdr:col>
      <xdr:colOff>3948814</xdr:colOff>
      <xdr:row>6</xdr:row>
      <xdr:rowOff>973857</xdr:rowOff>
    </xdr:to>
    <xdr:sp macro="" textlink="">
      <xdr:nvSpPr>
        <xdr:cNvPr id="58" name="Text Box 73"/>
        <xdr:cNvSpPr txBox="1">
          <a:spLocks noChangeArrowheads="1"/>
        </xdr:cNvSpPr>
      </xdr:nvSpPr>
      <xdr:spPr bwMode="auto">
        <a:xfrm>
          <a:off x="37603440" y="4104461"/>
          <a:ext cx="1035424" cy="3745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Able to contact</a:t>
          </a:r>
        </a:p>
      </xdr:txBody>
    </xdr:sp>
    <xdr:clientData/>
  </xdr:twoCellAnchor>
  <xdr:twoCellAnchor>
    <xdr:from>
      <xdr:col>11</xdr:col>
      <xdr:colOff>3431102</xdr:colOff>
      <xdr:row>6</xdr:row>
      <xdr:rowOff>1183430</xdr:rowOff>
    </xdr:from>
    <xdr:to>
      <xdr:col>11</xdr:col>
      <xdr:colOff>3431102</xdr:colOff>
      <xdr:row>10</xdr:row>
      <xdr:rowOff>865806</xdr:rowOff>
    </xdr:to>
    <xdr:cxnSp macro="">
      <xdr:nvCxnSpPr>
        <xdr:cNvPr id="59" name="Straight Arrow Connector 58"/>
        <xdr:cNvCxnSpPr>
          <a:stCxn id="49" idx="0"/>
          <a:endCxn id="57" idx="2"/>
        </xdr:cNvCxnSpPr>
      </xdr:nvCxnSpPr>
      <xdr:spPr>
        <a:xfrm flipV="1">
          <a:off x="38121152" y="4688630"/>
          <a:ext cx="0" cy="599745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4057650</xdr:colOff>
      <xdr:row>6</xdr:row>
      <xdr:rowOff>771525</xdr:rowOff>
    </xdr:from>
    <xdr:to>
      <xdr:col>11</xdr:col>
      <xdr:colOff>4625075</xdr:colOff>
      <xdr:row>10</xdr:row>
      <xdr:rowOff>1269035</xdr:rowOff>
    </xdr:to>
    <xdr:cxnSp macro="">
      <xdr:nvCxnSpPr>
        <xdr:cNvPr id="60" name="Elbow Connector 59"/>
        <xdr:cNvCxnSpPr>
          <a:stCxn id="57" idx="3"/>
          <a:endCxn id="53" idx="1"/>
        </xdr:cNvCxnSpPr>
      </xdr:nvCxnSpPr>
      <xdr:spPr>
        <a:xfrm>
          <a:off x="38747700" y="4276725"/>
          <a:ext cx="567425" cy="6812585"/>
        </a:xfrm>
        <a:prstGeom prst="bentConnector3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1809750</xdr:colOff>
      <xdr:row>13</xdr:row>
      <xdr:rowOff>200025</xdr:rowOff>
    </xdr:from>
    <xdr:to>
      <xdr:col>13</xdr:col>
      <xdr:colOff>2457450</xdr:colOff>
      <xdr:row>13</xdr:row>
      <xdr:rowOff>676275</xdr:rowOff>
    </xdr:to>
    <xdr:sp macro="" textlink="">
      <xdr:nvSpPr>
        <xdr:cNvPr id="61" name="AutoShape 75"/>
        <xdr:cNvSpPr>
          <a:spLocks noChangeArrowheads="1"/>
        </xdr:cNvSpPr>
      </xdr:nvSpPr>
      <xdr:spPr bwMode="auto">
        <a:xfrm>
          <a:off x="51130200" y="1692592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2054679</xdr:colOff>
      <xdr:row>13</xdr:row>
      <xdr:rowOff>585771</xdr:rowOff>
    </xdr:from>
    <xdr:to>
      <xdr:col>13</xdr:col>
      <xdr:colOff>4218213</xdr:colOff>
      <xdr:row>14</xdr:row>
      <xdr:rowOff>46434</xdr:rowOff>
    </xdr:to>
    <xdr:sp macro="" textlink="">
      <xdr:nvSpPr>
        <xdr:cNvPr id="62" name="Text Box 201"/>
        <xdr:cNvSpPr txBox="1">
          <a:spLocks noChangeArrowheads="1"/>
        </xdr:cNvSpPr>
      </xdr:nvSpPr>
      <xdr:spPr bwMode="auto">
        <a:xfrm>
          <a:off x="51375129" y="17311671"/>
          <a:ext cx="2163534" cy="65128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Automatically generate call plan of non-renewal/ cannot contact customer for salesperson</a:t>
          </a:r>
          <a:endParaRPr lang="en-US">
            <a:effectLst/>
          </a:endParaRPr>
        </a:p>
      </xdr:txBody>
    </xdr:sp>
    <xdr:clientData/>
  </xdr:twoCellAnchor>
  <xdr:twoCellAnchor>
    <xdr:from>
      <xdr:col>13</xdr:col>
      <xdr:colOff>3676650</xdr:colOff>
      <xdr:row>7</xdr:row>
      <xdr:rowOff>914400</xdr:rowOff>
    </xdr:from>
    <xdr:to>
      <xdr:col>13</xdr:col>
      <xdr:colOff>4933950</xdr:colOff>
      <xdr:row>7</xdr:row>
      <xdr:rowOff>1733550</xdr:rowOff>
    </xdr:to>
    <xdr:sp macro="" textlink="">
      <xdr:nvSpPr>
        <xdr:cNvPr id="63" name="AutoShape 237"/>
        <xdr:cNvSpPr>
          <a:spLocks noChangeArrowheads="1"/>
        </xdr:cNvSpPr>
      </xdr:nvSpPr>
      <xdr:spPr bwMode="auto">
        <a:xfrm>
          <a:off x="52997100" y="5905500"/>
          <a:ext cx="1257300" cy="8191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4253890</xdr:colOff>
      <xdr:row>7</xdr:row>
      <xdr:rowOff>1578430</xdr:rowOff>
    </xdr:from>
    <xdr:to>
      <xdr:col>13</xdr:col>
      <xdr:colOff>4951639</xdr:colOff>
      <xdr:row>7</xdr:row>
      <xdr:rowOff>2054608</xdr:rowOff>
    </xdr:to>
    <xdr:sp macro="" textlink="">
      <xdr:nvSpPr>
        <xdr:cNvPr id="64" name="Text Box 238"/>
        <xdr:cNvSpPr txBox="1">
          <a:spLocks noChangeArrowheads="1"/>
        </xdr:cNvSpPr>
      </xdr:nvSpPr>
      <xdr:spPr bwMode="auto">
        <a:xfrm>
          <a:off x="53574340" y="6569530"/>
          <a:ext cx="697749" cy="4761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Cannot Contact</a:t>
          </a:r>
        </a:p>
      </xdr:txBody>
    </xdr:sp>
    <xdr:clientData/>
  </xdr:twoCellAnchor>
  <xdr:twoCellAnchor>
    <xdr:from>
      <xdr:col>13</xdr:col>
      <xdr:colOff>4911946</xdr:colOff>
      <xdr:row>6</xdr:row>
      <xdr:rowOff>585107</xdr:rowOff>
    </xdr:from>
    <xdr:to>
      <xdr:col>13</xdr:col>
      <xdr:colOff>5527222</xdr:colOff>
      <xdr:row>6</xdr:row>
      <xdr:rowOff>837580</xdr:rowOff>
    </xdr:to>
    <xdr:sp macro="" textlink="">
      <xdr:nvSpPr>
        <xdr:cNvPr id="65" name="Text Box 239"/>
        <xdr:cNvSpPr txBox="1">
          <a:spLocks noChangeArrowheads="1"/>
        </xdr:cNvSpPr>
      </xdr:nvSpPr>
      <xdr:spPr bwMode="auto">
        <a:xfrm>
          <a:off x="54232396" y="4090307"/>
          <a:ext cx="615276" cy="2524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Renew</a:t>
          </a:r>
        </a:p>
      </xdr:txBody>
    </xdr:sp>
    <xdr:clientData/>
  </xdr:twoCellAnchor>
  <xdr:twoCellAnchor>
    <xdr:from>
      <xdr:col>13</xdr:col>
      <xdr:colOff>4286250</xdr:colOff>
      <xdr:row>7</xdr:row>
      <xdr:rowOff>1733550</xdr:rowOff>
    </xdr:from>
    <xdr:to>
      <xdr:col>13</xdr:col>
      <xdr:colOff>4305300</xdr:colOff>
      <xdr:row>16</xdr:row>
      <xdr:rowOff>561975</xdr:rowOff>
    </xdr:to>
    <xdr:cxnSp macro="">
      <xdr:nvCxnSpPr>
        <xdr:cNvPr id="66" name="AutoShape 76"/>
        <xdr:cNvCxnSpPr>
          <a:cxnSpLocks noChangeShapeType="1"/>
          <a:stCxn id="63" idx="2"/>
          <a:endCxn id="304" idx="1"/>
        </xdr:cNvCxnSpPr>
      </xdr:nvCxnSpPr>
      <xdr:spPr bwMode="auto">
        <a:xfrm flipH="1">
          <a:off x="53606700" y="6724650"/>
          <a:ext cx="19050" cy="1463040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3796172</xdr:colOff>
      <xdr:row>7</xdr:row>
      <xdr:rowOff>1163000</xdr:rowOff>
    </xdr:from>
    <xdr:to>
      <xdr:col>13</xdr:col>
      <xdr:colOff>4831596</xdr:colOff>
      <xdr:row>7</xdr:row>
      <xdr:rowOff>1537596</xdr:rowOff>
    </xdr:to>
    <xdr:sp macro="" textlink="">
      <xdr:nvSpPr>
        <xdr:cNvPr id="67" name="Text Box 73"/>
        <xdr:cNvSpPr txBox="1">
          <a:spLocks noChangeArrowheads="1"/>
        </xdr:cNvSpPr>
      </xdr:nvSpPr>
      <xdr:spPr bwMode="auto">
        <a:xfrm>
          <a:off x="53116622" y="6154100"/>
          <a:ext cx="1035424" cy="3745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Follow up until have results</a:t>
          </a:r>
        </a:p>
      </xdr:txBody>
    </xdr:sp>
    <xdr:clientData/>
  </xdr:twoCellAnchor>
  <xdr:twoCellAnchor>
    <xdr:from>
      <xdr:col>13</xdr:col>
      <xdr:colOff>5488807</xdr:colOff>
      <xdr:row>7</xdr:row>
      <xdr:rowOff>1079400</xdr:rowOff>
    </xdr:from>
    <xdr:to>
      <xdr:col>13</xdr:col>
      <xdr:colOff>6575682</xdr:colOff>
      <xdr:row>7</xdr:row>
      <xdr:rowOff>1551153</xdr:rowOff>
    </xdr:to>
    <xdr:sp macro="" textlink="">
      <xdr:nvSpPr>
        <xdr:cNvPr id="68" name="Text Box 101"/>
        <xdr:cNvSpPr txBox="1">
          <a:spLocks noChangeArrowheads="1"/>
        </xdr:cNvSpPr>
      </xdr:nvSpPr>
      <xdr:spPr bwMode="auto">
        <a:xfrm>
          <a:off x="54809257" y="6070500"/>
          <a:ext cx="1086875" cy="4717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Record end  </a:t>
          </a:r>
        </a:p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result</a:t>
          </a:r>
        </a:p>
      </xdr:txBody>
    </xdr:sp>
    <xdr:clientData/>
  </xdr:twoCellAnchor>
  <xdr:twoCellAnchor>
    <xdr:from>
      <xdr:col>13</xdr:col>
      <xdr:colOff>5133975</xdr:colOff>
      <xdr:row>13</xdr:row>
      <xdr:rowOff>219075</xdr:rowOff>
    </xdr:from>
    <xdr:to>
      <xdr:col>13</xdr:col>
      <xdr:colOff>5772150</xdr:colOff>
      <xdr:row>13</xdr:row>
      <xdr:rowOff>695325</xdr:rowOff>
    </xdr:to>
    <xdr:sp macro="" textlink="">
      <xdr:nvSpPr>
        <xdr:cNvPr id="69" name="AutoShape 75"/>
        <xdr:cNvSpPr>
          <a:spLocks noChangeArrowheads="1"/>
        </xdr:cNvSpPr>
      </xdr:nvSpPr>
      <xdr:spPr bwMode="auto">
        <a:xfrm>
          <a:off x="54454425" y="16944975"/>
          <a:ext cx="638175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2935069</xdr:colOff>
      <xdr:row>7</xdr:row>
      <xdr:rowOff>1323976</xdr:rowOff>
    </xdr:from>
    <xdr:to>
      <xdr:col>13</xdr:col>
      <xdr:colOff>3676650</xdr:colOff>
      <xdr:row>16</xdr:row>
      <xdr:rowOff>529319</xdr:rowOff>
    </xdr:to>
    <xdr:cxnSp macro="">
      <xdr:nvCxnSpPr>
        <xdr:cNvPr id="70" name="Elbow Connector 69"/>
        <xdr:cNvCxnSpPr>
          <a:stCxn id="395" idx="1"/>
          <a:endCxn id="63" idx="1"/>
        </xdr:cNvCxnSpPr>
      </xdr:nvCxnSpPr>
      <xdr:spPr>
        <a:xfrm rot="5400000" flipH="1" flipV="1">
          <a:off x="45122651" y="13447944"/>
          <a:ext cx="15007318" cy="741581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4288808</xdr:colOff>
      <xdr:row>6</xdr:row>
      <xdr:rowOff>89806</xdr:rowOff>
    </xdr:from>
    <xdr:to>
      <xdr:col>13</xdr:col>
      <xdr:colOff>5758380</xdr:colOff>
      <xdr:row>6</xdr:row>
      <xdr:rowOff>657085</xdr:rowOff>
    </xdr:to>
    <xdr:sp macro="" textlink="">
      <xdr:nvSpPr>
        <xdr:cNvPr id="71" name="Text Box 238"/>
        <xdr:cNvSpPr txBox="1">
          <a:spLocks noChangeArrowheads="1"/>
        </xdr:cNvSpPr>
      </xdr:nvSpPr>
      <xdr:spPr bwMode="auto">
        <a:xfrm>
          <a:off x="53609258" y="3595006"/>
          <a:ext cx="1469572" cy="567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Customer need more time to consider</a:t>
          </a:r>
        </a:p>
      </xdr:txBody>
    </xdr:sp>
    <xdr:clientData/>
  </xdr:twoCellAnchor>
  <xdr:twoCellAnchor>
    <xdr:from>
      <xdr:col>13</xdr:col>
      <xdr:colOff>4304358</xdr:colOff>
      <xdr:row>6</xdr:row>
      <xdr:rowOff>415288</xdr:rowOff>
    </xdr:from>
    <xdr:to>
      <xdr:col>13</xdr:col>
      <xdr:colOff>6041769</xdr:colOff>
      <xdr:row>7</xdr:row>
      <xdr:rowOff>1079401</xdr:rowOff>
    </xdr:to>
    <xdr:cxnSp macro="">
      <xdr:nvCxnSpPr>
        <xdr:cNvPr id="72" name="Elbow Connector 71"/>
        <xdr:cNvCxnSpPr>
          <a:stCxn id="74" idx="0"/>
          <a:endCxn id="68" idx="0"/>
        </xdr:cNvCxnSpPr>
      </xdr:nvCxnSpPr>
      <xdr:spPr>
        <a:xfrm rot="16200000" flipH="1">
          <a:off x="53418507" y="4126789"/>
          <a:ext cx="2150013" cy="1737411"/>
        </a:xfrm>
        <a:prstGeom prst="bentConnector3">
          <a:avLst>
            <a:gd name="adj1" fmla="val -10680"/>
          </a:avLst>
        </a:prstGeom>
        <a:ln>
          <a:solidFill>
            <a:schemeClr val="tx1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3797212</xdr:colOff>
      <xdr:row>7</xdr:row>
      <xdr:rowOff>2094752</xdr:rowOff>
    </xdr:from>
    <xdr:to>
      <xdr:col>13</xdr:col>
      <xdr:colOff>4850624</xdr:colOff>
      <xdr:row>7</xdr:row>
      <xdr:rowOff>2475752</xdr:rowOff>
    </xdr:to>
    <xdr:sp macro="" textlink="">
      <xdr:nvSpPr>
        <xdr:cNvPr id="73" name="Text Box 73"/>
        <xdr:cNvSpPr txBox="1">
          <a:spLocks noChangeArrowheads="1"/>
        </xdr:cNvSpPr>
      </xdr:nvSpPr>
      <xdr:spPr bwMode="auto">
        <a:xfrm>
          <a:off x="53117662" y="7085852"/>
          <a:ext cx="1053412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Record results</a:t>
          </a:r>
        </a:p>
      </xdr:txBody>
    </xdr:sp>
    <xdr:clientData/>
  </xdr:twoCellAnchor>
  <xdr:twoCellAnchor>
    <xdr:from>
      <xdr:col>13</xdr:col>
      <xdr:colOff>3676650</xdr:colOff>
      <xdr:row>6</xdr:row>
      <xdr:rowOff>419100</xdr:rowOff>
    </xdr:from>
    <xdr:to>
      <xdr:col>13</xdr:col>
      <xdr:colOff>4933950</xdr:colOff>
      <xdr:row>6</xdr:row>
      <xdr:rowOff>1238250</xdr:rowOff>
    </xdr:to>
    <xdr:sp macro="" textlink="">
      <xdr:nvSpPr>
        <xdr:cNvPr id="74" name="AutoShape 237"/>
        <xdr:cNvSpPr>
          <a:spLocks noChangeArrowheads="1"/>
        </xdr:cNvSpPr>
      </xdr:nvSpPr>
      <xdr:spPr bwMode="auto">
        <a:xfrm>
          <a:off x="52997100" y="3924300"/>
          <a:ext cx="1257300" cy="8191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3796172</xdr:colOff>
      <xdr:row>6</xdr:row>
      <xdr:rowOff>650268</xdr:rowOff>
    </xdr:from>
    <xdr:to>
      <xdr:col>13</xdr:col>
      <xdr:colOff>4831596</xdr:colOff>
      <xdr:row>6</xdr:row>
      <xdr:rowOff>1024864</xdr:rowOff>
    </xdr:to>
    <xdr:sp macro="" textlink="">
      <xdr:nvSpPr>
        <xdr:cNvPr id="75" name="Text Box 73"/>
        <xdr:cNvSpPr txBox="1">
          <a:spLocks noChangeArrowheads="1"/>
        </xdr:cNvSpPr>
      </xdr:nvSpPr>
      <xdr:spPr bwMode="auto">
        <a:xfrm>
          <a:off x="53116622" y="4155468"/>
          <a:ext cx="1035424" cy="3745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Able to contact</a:t>
          </a:r>
        </a:p>
      </xdr:txBody>
    </xdr:sp>
    <xdr:clientData/>
  </xdr:twoCellAnchor>
  <xdr:twoCellAnchor>
    <xdr:from>
      <xdr:col>13</xdr:col>
      <xdr:colOff>4304359</xdr:colOff>
      <xdr:row>6</xdr:row>
      <xdr:rowOff>1234437</xdr:rowOff>
    </xdr:from>
    <xdr:to>
      <xdr:col>13</xdr:col>
      <xdr:colOff>4304359</xdr:colOff>
      <xdr:row>7</xdr:row>
      <xdr:rowOff>916813</xdr:rowOff>
    </xdr:to>
    <xdr:cxnSp macro="">
      <xdr:nvCxnSpPr>
        <xdr:cNvPr id="76" name="Straight Arrow Connector 75"/>
        <xdr:cNvCxnSpPr>
          <a:stCxn id="63" idx="0"/>
          <a:endCxn id="74" idx="2"/>
        </xdr:cNvCxnSpPr>
      </xdr:nvCxnSpPr>
      <xdr:spPr>
        <a:xfrm flipV="1">
          <a:off x="53624809" y="4739637"/>
          <a:ext cx="0" cy="116827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4933009</xdr:colOff>
      <xdr:row>6</xdr:row>
      <xdr:rowOff>824862</xdr:rowOff>
    </xdr:from>
    <xdr:to>
      <xdr:col>13</xdr:col>
      <xdr:colOff>5488750</xdr:colOff>
      <xdr:row>7</xdr:row>
      <xdr:rowOff>1315277</xdr:rowOff>
    </xdr:to>
    <xdr:cxnSp macro="">
      <xdr:nvCxnSpPr>
        <xdr:cNvPr id="77" name="Elbow Connector 76"/>
        <xdr:cNvCxnSpPr>
          <a:stCxn id="74" idx="3"/>
          <a:endCxn id="68" idx="1"/>
        </xdr:cNvCxnSpPr>
      </xdr:nvCxnSpPr>
      <xdr:spPr>
        <a:xfrm>
          <a:off x="54253459" y="4330062"/>
          <a:ext cx="555741" cy="1976315"/>
        </a:xfrm>
        <a:prstGeom prst="bentConnector3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1485900</xdr:colOff>
      <xdr:row>13</xdr:row>
      <xdr:rowOff>180975</xdr:rowOff>
    </xdr:from>
    <xdr:to>
      <xdr:col>14</xdr:col>
      <xdr:colOff>2133600</xdr:colOff>
      <xdr:row>13</xdr:row>
      <xdr:rowOff>657225</xdr:rowOff>
    </xdr:to>
    <xdr:sp macro="" textlink="">
      <xdr:nvSpPr>
        <xdr:cNvPr id="78" name="AutoShape 75"/>
        <xdr:cNvSpPr>
          <a:spLocks noChangeArrowheads="1"/>
        </xdr:cNvSpPr>
      </xdr:nvSpPr>
      <xdr:spPr bwMode="auto">
        <a:xfrm>
          <a:off x="61455300" y="169068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1488621</xdr:colOff>
      <xdr:row>13</xdr:row>
      <xdr:rowOff>563751</xdr:rowOff>
    </xdr:from>
    <xdr:to>
      <xdr:col>14</xdr:col>
      <xdr:colOff>3653393</xdr:colOff>
      <xdr:row>14</xdr:row>
      <xdr:rowOff>8085</xdr:rowOff>
    </xdr:to>
    <xdr:sp macro="" textlink="">
      <xdr:nvSpPr>
        <xdr:cNvPr id="79" name="Text Box 201"/>
        <xdr:cNvSpPr txBox="1">
          <a:spLocks noChangeArrowheads="1"/>
        </xdr:cNvSpPr>
      </xdr:nvSpPr>
      <xdr:spPr bwMode="auto">
        <a:xfrm>
          <a:off x="61496121" y="17273322"/>
          <a:ext cx="2164772" cy="641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Automatically generate call plan of non-renewal/ cannot contact customer for telemarketing</a:t>
          </a:r>
          <a:endParaRPr lang="en-US">
            <a:effectLst/>
          </a:endParaRPr>
        </a:p>
      </xdr:txBody>
    </xdr:sp>
    <xdr:clientData/>
  </xdr:twoCellAnchor>
  <xdr:twoCellAnchor>
    <xdr:from>
      <xdr:col>14</xdr:col>
      <xdr:colOff>2581275</xdr:colOff>
      <xdr:row>10</xdr:row>
      <xdr:rowOff>819150</xdr:rowOff>
    </xdr:from>
    <xdr:to>
      <xdr:col>14</xdr:col>
      <xdr:colOff>3838575</xdr:colOff>
      <xdr:row>10</xdr:row>
      <xdr:rowOff>1638300</xdr:rowOff>
    </xdr:to>
    <xdr:sp macro="" textlink="">
      <xdr:nvSpPr>
        <xdr:cNvPr id="80" name="AutoShape 237"/>
        <xdr:cNvSpPr>
          <a:spLocks noChangeArrowheads="1"/>
        </xdr:cNvSpPr>
      </xdr:nvSpPr>
      <xdr:spPr bwMode="auto">
        <a:xfrm>
          <a:off x="62550675" y="10639425"/>
          <a:ext cx="1257300" cy="8191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3322616</xdr:colOff>
      <xdr:row>10</xdr:row>
      <xdr:rowOff>1548742</xdr:rowOff>
    </xdr:from>
    <xdr:to>
      <xdr:col>14</xdr:col>
      <xdr:colOff>4089317</xdr:colOff>
      <xdr:row>10</xdr:row>
      <xdr:rowOff>2075018</xdr:rowOff>
    </xdr:to>
    <xdr:sp macro="" textlink="">
      <xdr:nvSpPr>
        <xdr:cNvPr id="81" name="Text Box 238"/>
        <xdr:cNvSpPr txBox="1">
          <a:spLocks noChangeArrowheads="1"/>
        </xdr:cNvSpPr>
      </xdr:nvSpPr>
      <xdr:spPr bwMode="auto">
        <a:xfrm>
          <a:off x="63292016" y="11369017"/>
          <a:ext cx="766701" cy="526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Cannot contact</a:t>
          </a:r>
        </a:p>
      </xdr:txBody>
    </xdr:sp>
    <xdr:clientData/>
  </xdr:twoCellAnchor>
  <xdr:twoCellAnchor>
    <xdr:from>
      <xdr:col>14</xdr:col>
      <xdr:colOff>3953088</xdr:colOff>
      <xdr:row>6</xdr:row>
      <xdr:rowOff>761999</xdr:rowOff>
    </xdr:from>
    <xdr:to>
      <xdr:col>14</xdr:col>
      <xdr:colOff>4759780</xdr:colOff>
      <xdr:row>6</xdr:row>
      <xdr:rowOff>1087703</xdr:rowOff>
    </xdr:to>
    <xdr:sp macro="" textlink="">
      <xdr:nvSpPr>
        <xdr:cNvPr id="82" name="Text Box 239"/>
        <xdr:cNvSpPr txBox="1">
          <a:spLocks noChangeArrowheads="1"/>
        </xdr:cNvSpPr>
      </xdr:nvSpPr>
      <xdr:spPr bwMode="auto">
        <a:xfrm>
          <a:off x="63922488" y="4267199"/>
          <a:ext cx="806692" cy="3257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Renew</a:t>
          </a:r>
        </a:p>
      </xdr:txBody>
    </xdr:sp>
    <xdr:clientData/>
  </xdr:twoCellAnchor>
  <xdr:twoCellAnchor>
    <xdr:from>
      <xdr:col>14</xdr:col>
      <xdr:colOff>2691717</xdr:colOff>
      <xdr:row>10</xdr:row>
      <xdr:rowOff>1063420</xdr:rowOff>
    </xdr:from>
    <xdr:to>
      <xdr:col>14</xdr:col>
      <xdr:colOff>3727141</xdr:colOff>
      <xdr:row>10</xdr:row>
      <xdr:rowOff>1438016</xdr:rowOff>
    </xdr:to>
    <xdr:sp macro="" textlink="">
      <xdr:nvSpPr>
        <xdr:cNvPr id="83" name="Text Box 73"/>
        <xdr:cNvSpPr txBox="1">
          <a:spLocks noChangeArrowheads="1"/>
        </xdr:cNvSpPr>
      </xdr:nvSpPr>
      <xdr:spPr bwMode="auto">
        <a:xfrm>
          <a:off x="62661117" y="10883695"/>
          <a:ext cx="1035424" cy="3745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Follow up until have results</a:t>
          </a:r>
        </a:p>
      </xdr:txBody>
    </xdr:sp>
    <xdr:clientData/>
  </xdr:twoCellAnchor>
  <xdr:twoCellAnchor>
    <xdr:from>
      <xdr:col>14</xdr:col>
      <xdr:colOff>4199297</xdr:colOff>
      <xdr:row>10</xdr:row>
      <xdr:rowOff>970295</xdr:rowOff>
    </xdr:from>
    <xdr:to>
      <xdr:col>14</xdr:col>
      <xdr:colOff>5286172</xdr:colOff>
      <xdr:row>10</xdr:row>
      <xdr:rowOff>1451573</xdr:rowOff>
    </xdr:to>
    <xdr:sp macro="" textlink="">
      <xdr:nvSpPr>
        <xdr:cNvPr id="84" name="Text Box 101"/>
        <xdr:cNvSpPr txBox="1">
          <a:spLocks noChangeArrowheads="1"/>
        </xdr:cNvSpPr>
      </xdr:nvSpPr>
      <xdr:spPr bwMode="auto">
        <a:xfrm>
          <a:off x="64168697" y="10790570"/>
          <a:ext cx="1086875" cy="48127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Record end  </a:t>
          </a:r>
        </a:p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result</a:t>
          </a:r>
        </a:p>
      </xdr:txBody>
    </xdr:sp>
    <xdr:clientData/>
  </xdr:twoCellAnchor>
  <xdr:twoCellAnchor>
    <xdr:from>
      <xdr:col>14</xdr:col>
      <xdr:colOff>4448175</xdr:colOff>
      <xdr:row>13</xdr:row>
      <xdr:rowOff>180975</xdr:rowOff>
    </xdr:from>
    <xdr:to>
      <xdr:col>14</xdr:col>
      <xdr:colOff>5086350</xdr:colOff>
      <xdr:row>13</xdr:row>
      <xdr:rowOff>657225</xdr:rowOff>
    </xdr:to>
    <xdr:sp macro="" textlink="">
      <xdr:nvSpPr>
        <xdr:cNvPr id="85" name="AutoShape 75"/>
        <xdr:cNvSpPr>
          <a:spLocks noChangeArrowheads="1"/>
        </xdr:cNvSpPr>
      </xdr:nvSpPr>
      <xdr:spPr bwMode="auto">
        <a:xfrm>
          <a:off x="64417575" y="16906875"/>
          <a:ext cx="638175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4743450</xdr:colOff>
      <xdr:row>10</xdr:row>
      <xdr:rowOff>1438275</xdr:rowOff>
    </xdr:from>
    <xdr:to>
      <xdr:col>14</xdr:col>
      <xdr:colOff>4772025</xdr:colOff>
      <xdr:row>13</xdr:row>
      <xdr:rowOff>180975</xdr:rowOff>
    </xdr:to>
    <xdr:cxnSp macro="">
      <xdr:nvCxnSpPr>
        <xdr:cNvPr id="86" name="AutoShape 76"/>
        <xdr:cNvCxnSpPr>
          <a:cxnSpLocks noChangeShapeType="1"/>
          <a:stCxn id="84" idx="2"/>
          <a:endCxn id="85" idx="1"/>
        </xdr:cNvCxnSpPr>
      </xdr:nvCxnSpPr>
      <xdr:spPr bwMode="auto">
        <a:xfrm>
          <a:off x="64712850" y="11258550"/>
          <a:ext cx="28575" cy="56483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3216144</xdr:colOff>
      <xdr:row>6</xdr:row>
      <xdr:rowOff>65314</xdr:rowOff>
    </xdr:from>
    <xdr:to>
      <xdr:col>14</xdr:col>
      <xdr:colOff>4685716</xdr:colOff>
      <xdr:row>6</xdr:row>
      <xdr:rowOff>632593</xdr:rowOff>
    </xdr:to>
    <xdr:sp macro="" textlink="">
      <xdr:nvSpPr>
        <xdr:cNvPr id="87" name="Text Box 238"/>
        <xdr:cNvSpPr txBox="1">
          <a:spLocks noChangeArrowheads="1"/>
        </xdr:cNvSpPr>
      </xdr:nvSpPr>
      <xdr:spPr bwMode="auto">
        <a:xfrm>
          <a:off x="63185544" y="3570514"/>
          <a:ext cx="1469572" cy="567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Customer need more time to consider</a:t>
          </a:r>
        </a:p>
      </xdr:txBody>
    </xdr:sp>
    <xdr:clientData/>
  </xdr:twoCellAnchor>
  <xdr:twoCellAnchor>
    <xdr:from>
      <xdr:col>14</xdr:col>
      <xdr:colOff>3209925</xdr:colOff>
      <xdr:row>6</xdr:row>
      <xdr:rowOff>323850</xdr:rowOff>
    </xdr:from>
    <xdr:to>
      <xdr:col>14</xdr:col>
      <xdr:colOff>4742735</xdr:colOff>
      <xdr:row>10</xdr:row>
      <xdr:rowOff>970295</xdr:rowOff>
    </xdr:to>
    <xdr:cxnSp macro="">
      <xdr:nvCxnSpPr>
        <xdr:cNvPr id="88" name="Elbow Connector 87"/>
        <xdr:cNvCxnSpPr>
          <a:stCxn id="89" idx="0"/>
          <a:endCxn id="84" idx="0"/>
        </xdr:cNvCxnSpPr>
      </xdr:nvCxnSpPr>
      <xdr:spPr>
        <a:xfrm rot="16200000" flipH="1">
          <a:off x="60464970" y="6543405"/>
          <a:ext cx="6961520" cy="1532810"/>
        </a:xfrm>
        <a:prstGeom prst="bentConnector3">
          <a:avLst>
            <a:gd name="adj1" fmla="val -3291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2581275</xdr:colOff>
      <xdr:row>6</xdr:row>
      <xdr:rowOff>323850</xdr:rowOff>
    </xdr:from>
    <xdr:to>
      <xdr:col>14</xdr:col>
      <xdr:colOff>3838575</xdr:colOff>
      <xdr:row>6</xdr:row>
      <xdr:rowOff>1143000</xdr:rowOff>
    </xdr:to>
    <xdr:sp macro="" textlink="">
      <xdr:nvSpPr>
        <xdr:cNvPr id="89" name="AutoShape 237"/>
        <xdr:cNvSpPr>
          <a:spLocks noChangeArrowheads="1"/>
        </xdr:cNvSpPr>
      </xdr:nvSpPr>
      <xdr:spPr bwMode="auto">
        <a:xfrm>
          <a:off x="62550675" y="3829050"/>
          <a:ext cx="1257300" cy="8191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2691717</xdr:colOff>
      <xdr:row>6</xdr:row>
      <xdr:rowOff>560213</xdr:rowOff>
    </xdr:from>
    <xdr:to>
      <xdr:col>14</xdr:col>
      <xdr:colOff>3727141</xdr:colOff>
      <xdr:row>6</xdr:row>
      <xdr:rowOff>934809</xdr:rowOff>
    </xdr:to>
    <xdr:sp macro="" textlink="">
      <xdr:nvSpPr>
        <xdr:cNvPr id="90" name="Text Box 73"/>
        <xdr:cNvSpPr txBox="1">
          <a:spLocks noChangeArrowheads="1"/>
        </xdr:cNvSpPr>
      </xdr:nvSpPr>
      <xdr:spPr bwMode="auto">
        <a:xfrm>
          <a:off x="62661117" y="4065413"/>
          <a:ext cx="1035424" cy="3745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Able to contact</a:t>
          </a:r>
        </a:p>
      </xdr:txBody>
    </xdr:sp>
    <xdr:clientData/>
  </xdr:twoCellAnchor>
  <xdr:twoCellAnchor>
    <xdr:from>
      <xdr:col>14</xdr:col>
      <xdr:colOff>3209429</xdr:colOff>
      <xdr:row>6</xdr:row>
      <xdr:rowOff>1144382</xdr:rowOff>
    </xdr:from>
    <xdr:to>
      <xdr:col>14</xdr:col>
      <xdr:colOff>3209429</xdr:colOff>
      <xdr:row>10</xdr:row>
      <xdr:rowOff>817246</xdr:rowOff>
    </xdr:to>
    <xdr:cxnSp macro="">
      <xdr:nvCxnSpPr>
        <xdr:cNvPr id="91" name="Straight Arrow Connector 90"/>
        <xdr:cNvCxnSpPr>
          <a:stCxn id="80" idx="0"/>
          <a:endCxn id="89" idx="2"/>
        </xdr:cNvCxnSpPr>
      </xdr:nvCxnSpPr>
      <xdr:spPr>
        <a:xfrm flipV="1">
          <a:off x="63178829" y="4649582"/>
          <a:ext cx="0" cy="598793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3838575</xdr:colOff>
      <xdr:row>6</xdr:row>
      <xdr:rowOff>733425</xdr:rowOff>
    </xdr:from>
    <xdr:to>
      <xdr:col>14</xdr:col>
      <xdr:colOff>4199297</xdr:colOff>
      <xdr:row>10</xdr:row>
      <xdr:rowOff>1210934</xdr:rowOff>
    </xdr:to>
    <xdr:cxnSp macro="">
      <xdr:nvCxnSpPr>
        <xdr:cNvPr id="92" name="Elbow Connector 91"/>
        <xdr:cNvCxnSpPr>
          <a:stCxn id="89" idx="3"/>
          <a:endCxn id="84" idx="1"/>
        </xdr:cNvCxnSpPr>
      </xdr:nvCxnSpPr>
      <xdr:spPr>
        <a:xfrm>
          <a:off x="63807975" y="4238625"/>
          <a:ext cx="360722" cy="6792584"/>
        </a:xfrm>
        <a:prstGeom prst="bentConnector3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2286000</xdr:colOff>
      <xdr:row>13</xdr:row>
      <xdr:rowOff>657225</xdr:rowOff>
    </xdr:from>
    <xdr:to>
      <xdr:col>12</xdr:col>
      <xdr:colOff>2286000</xdr:colOff>
      <xdr:row>14</xdr:row>
      <xdr:rowOff>523875</xdr:rowOff>
    </xdr:to>
    <xdr:cxnSp macro="">
      <xdr:nvCxnSpPr>
        <xdr:cNvPr id="93" name="AutoShape 76"/>
        <xdr:cNvCxnSpPr>
          <a:cxnSpLocks noChangeShapeType="1"/>
          <a:stCxn id="94" idx="1"/>
          <a:endCxn id="276" idx="3"/>
        </xdr:cNvCxnSpPr>
      </xdr:nvCxnSpPr>
      <xdr:spPr bwMode="auto">
        <a:xfrm flipV="1">
          <a:off x="47625000" y="17383125"/>
          <a:ext cx="0" cy="105727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1962150</xdr:colOff>
      <xdr:row>14</xdr:row>
      <xdr:rowOff>523875</xdr:rowOff>
    </xdr:from>
    <xdr:to>
      <xdr:col>12</xdr:col>
      <xdr:colOff>2609850</xdr:colOff>
      <xdr:row>14</xdr:row>
      <xdr:rowOff>1000125</xdr:rowOff>
    </xdr:to>
    <xdr:sp macro="" textlink="">
      <xdr:nvSpPr>
        <xdr:cNvPr id="94" name="AutoShape 75"/>
        <xdr:cNvSpPr>
          <a:spLocks noChangeArrowheads="1"/>
        </xdr:cNvSpPr>
      </xdr:nvSpPr>
      <xdr:spPr bwMode="auto">
        <a:xfrm>
          <a:off x="47301150" y="1844040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2648993</xdr:colOff>
      <xdr:row>14</xdr:row>
      <xdr:rowOff>478976</xdr:rowOff>
    </xdr:from>
    <xdr:to>
      <xdr:col>13</xdr:col>
      <xdr:colOff>7417</xdr:colOff>
      <xdr:row>14</xdr:row>
      <xdr:rowOff>1123460</xdr:rowOff>
    </xdr:to>
    <xdr:sp macro="" textlink="">
      <xdr:nvSpPr>
        <xdr:cNvPr id="95" name="Text Box 201"/>
        <xdr:cNvSpPr txBox="1">
          <a:spLocks noChangeArrowheads="1"/>
        </xdr:cNvSpPr>
      </xdr:nvSpPr>
      <xdr:spPr bwMode="auto">
        <a:xfrm>
          <a:off x="47987993" y="18395501"/>
          <a:ext cx="1339874" cy="644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the NCB premium to the system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12</xdr:col>
      <xdr:colOff>700866</xdr:colOff>
      <xdr:row>8</xdr:row>
      <xdr:rowOff>225136</xdr:rowOff>
    </xdr:from>
    <xdr:to>
      <xdr:col>12</xdr:col>
      <xdr:colOff>1892308</xdr:colOff>
      <xdr:row>8</xdr:row>
      <xdr:rowOff>819259</xdr:rowOff>
    </xdr:to>
    <xdr:sp macro="" textlink="">
      <xdr:nvSpPr>
        <xdr:cNvPr id="96" name="Text Box 101"/>
        <xdr:cNvSpPr txBox="1">
          <a:spLocks noChangeArrowheads="1"/>
        </xdr:cNvSpPr>
      </xdr:nvSpPr>
      <xdr:spPr bwMode="auto">
        <a:xfrm>
          <a:off x="46039866" y="7911811"/>
          <a:ext cx="1191442" cy="5941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Export print label/ letter to inform customer</a:t>
          </a:r>
        </a:p>
      </xdr:txBody>
    </xdr:sp>
    <xdr:clientData/>
  </xdr:twoCellAnchor>
  <xdr:twoCellAnchor>
    <xdr:from>
      <xdr:col>12</xdr:col>
      <xdr:colOff>2115112</xdr:colOff>
      <xdr:row>8</xdr:row>
      <xdr:rowOff>220806</xdr:rowOff>
    </xdr:from>
    <xdr:to>
      <xdr:col>12</xdr:col>
      <xdr:colOff>3306554</xdr:colOff>
      <xdr:row>8</xdr:row>
      <xdr:rowOff>814929</xdr:rowOff>
    </xdr:to>
    <xdr:sp macro="" textlink="">
      <xdr:nvSpPr>
        <xdr:cNvPr id="97" name="Text Box 101"/>
        <xdr:cNvSpPr txBox="1">
          <a:spLocks noChangeArrowheads="1"/>
        </xdr:cNvSpPr>
      </xdr:nvSpPr>
      <xdr:spPr bwMode="auto">
        <a:xfrm>
          <a:off x="47454112" y="7907481"/>
          <a:ext cx="1191442" cy="5941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Send SMS to customer</a:t>
          </a:r>
        </a:p>
      </xdr:txBody>
    </xdr:sp>
    <xdr:clientData/>
  </xdr:twoCellAnchor>
  <xdr:twoCellAnchor>
    <xdr:from>
      <xdr:col>12</xdr:col>
      <xdr:colOff>2282525</xdr:colOff>
      <xdr:row>8</xdr:row>
      <xdr:rowOff>814930</xdr:rowOff>
    </xdr:from>
    <xdr:to>
      <xdr:col>12</xdr:col>
      <xdr:colOff>2710832</xdr:colOff>
      <xdr:row>13</xdr:row>
      <xdr:rowOff>180975</xdr:rowOff>
    </xdr:to>
    <xdr:cxnSp macro="">
      <xdr:nvCxnSpPr>
        <xdr:cNvPr id="98" name="Elbow Connector 97"/>
        <xdr:cNvCxnSpPr>
          <a:stCxn id="276" idx="1"/>
          <a:endCxn id="97" idx="2"/>
        </xdr:cNvCxnSpPr>
      </xdr:nvCxnSpPr>
      <xdr:spPr>
        <a:xfrm rot="5400000" flipH="1" flipV="1">
          <a:off x="43633044" y="12490086"/>
          <a:ext cx="8405270" cy="42830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2115112</xdr:colOff>
      <xdr:row>6</xdr:row>
      <xdr:rowOff>370609</xdr:rowOff>
    </xdr:from>
    <xdr:to>
      <xdr:col>12</xdr:col>
      <xdr:colOff>3306554</xdr:colOff>
      <xdr:row>6</xdr:row>
      <xdr:rowOff>964732</xdr:rowOff>
    </xdr:to>
    <xdr:sp macro="" textlink="">
      <xdr:nvSpPr>
        <xdr:cNvPr id="99" name="Text Box 101"/>
        <xdr:cNvSpPr txBox="1">
          <a:spLocks noChangeArrowheads="1"/>
        </xdr:cNvSpPr>
      </xdr:nvSpPr>
      <xdr:spPr bwMode="auto">
        <a:xfrm>
          <a:off x="47454112" y="3875809"/>
          <a:ext cx="1191442" cy="5941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Send SMS to customer</a:t>
          </a:r>
        </a:p>
      </xdr:txBody>
    </xdr:sp>
    <xdr:clientData/>
  </xdr:twoCellAnchor>
  <xdr:twoCellAnchor>
    <xdr:from>
      <xdr:col>12</xdr:col>
      <xdr:colOff>700866</xdr:colOff>
      <xdr:row>6</xdr:row>
      <xdr:rowOff>370609</xdr:rowOff>
    </xdr:from>
    <xdr:to>
      <xdr:col>12</xdr:col>
      <xdr:colOff>1892308</xdr:colOff>
      <xdr:row>6</xdr:row>
      <xdr:rowOff>964732</xdr:rowOff>
    </xdr:to>
    <xdr:sp macro="" textlink="">
      <xdr:nvSpPr>
        <xdr:cNvPr id="100" name="Text Box 101"/>
        <xdr:cNvSpPr txBox="1">
          <a:spLocks noChangeArrowheads="1"/>
        </xdr:cNvSpPr>
      </xdr:nvSpPr>
      <xdr:spPr bwMode="auto">
        <a:xfrm>
          <a:off x="46039866" y="3875809"/>
          <a:ext cx="1191442" cy="59412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Send Letter to customer</a:t>
          </a:r>
        </a:p>
      </xdr:txBody>
    </xdr:sp>
    <xdr:clientData/>
  </xdr:twoCellAnchor>
  <xdr:twoCellAnchor>
    <xdr:from>
      <xdr:col>12</xdr:col>
      <xdr:colOff>1295400</xdr:colOff>
      <xdr:row>6</xdr:row>
      <xdr:rowOff>962025</xdr:rowOff>
    </xdr:from>
    <xdr:to>
      <xdr:col>12</xdr:col>
      <xdr:colOff>1295400</xdr:colOff>
      <xdr:row>8</xdr:row>
      <xdr:rowOff>228600</xdr:rowOff>
    </xdr:to>
    <xdr:cxnSp macro="">
      <xdr:nvCxnSpPr>
        <xdr:cNvPr id="101" name="AutoShape 44"/>
        <xdr:cNvCxnSpPr>
          <a:cxnSpLocks noChangeShapeType="1"/>
          <a:stCxn id="96" idx="0"/>
          <a:endCxn id="100" idx="2"/>
        </xdr:cNvCxnSpPr>
      </xdr:nvCxnSpPr>
      <xdr:spPr bwMode="auto">
        <a:xfrm flipV="1">
          <a:off x="46634400" y="4467225"/>
          <a:ext cx="0" cy="34480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2714625</xdr:colOff>
      <xdr:row>6</xdr:row>
      <xdr:rowOff>962025</xdr:rowOff>
    </xdr:from>
    <xdr:to>
      <xdr:col>12</xdr:col>
      <xdr:colOff>2714625</xdr:colOff>
      <xdr:row>8</xdr:row>
      <xdr:rowOff>219075</xdr:rowOff>
    </xdr:to>
    <xdr:cxnSp macro="">
      <xdr:nvCxnSpPr>
        <xdr:cNvPr id="102" name="AutoShape 44"/>
        <xdr:cNvCxnSpPr>
          <a:cxnSpLocks noChangeShapeType="1"/>
          <a:stCxn id="97" idx="0"/>
          <a:endCxn id="99" idx="2"/>
        </xdr:cNvCxnSpPr>
      </xdr:nvCxnSpPr>
      <xdr:spPr bwMode="auto">
        <a:xfrm flipV="1">
          <a:off x="48053625" y="4467225"/>
          <a:ext cx="0" cy="34385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1428750</xdr:colOff>
      <xdr:row>13</xdr:row>
      <xdr:rowOff>180975</xdr:rowOff>
    </xdr:from>
    <xdr:to>
      <xdr:col>15</xdr:col>
      <xdr:colOff>2076450</xdr:colOff>
      <xdr:row>13</xdr:row>
      <xdr:rowOff>657225</xdr:rowOff>
    </xdr:to>
    <xdr:sp macro="" textlink="">
      <xdr:nvSpPr>
        <xdr:cNvPr id="103" name="AutoShape 75"/>
        <xdr:cNvSpPr>
          <a:spLocks noChangeArrowheads="1"/>
        </xdr:cNvSpPr>
      </xdr:nvSpPr>
      <xdr:spPr bwMode="auto">
        <a:xfrm>
          <a:off x="70713600" y="169068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577564</xdr:colOff>
      <xdr:row>12</xdr:row>
      <xdr:rowOff>776268</xdr:rowOff>
    </xdr:from>
    <xdr:to>
      <xdr:col>15</xdr:col>
      <xdr:colOff>2432253</xdr:colOff>
      <xdr:row>13</xdr:row>
      <xdr:rowOff>236930</xdr:rowOff>
    </xdr:to>
    <xdr:sp macro="" textlink="">
      <xdr:nvSpPr>
        <xdr:cNvPr id="104" name="Text Box 201"/>
        <xdr:cNvSpPr txBox="1">
          <a:spLocks noChangeArrowheads="1"/>
        </xdr:cNvSpPr>
      </xdr:nvSpPr>
      <xdr:spPr bwMode="auto">
        <a:xfrm>
          <a:off x="69862414" y="16311543"/>
          <a:ext cx="1854689" cy="6512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Automatically generate call plan of non-renewal/ cannot contact customer for salesperson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2609850</xdr:colOff>
      <xdr:row>7</xdr:row>
      <xdr:rowOff>914400</xdr:rowOff>
    </xdr:from>
    <xdr:to>
      <xdr:col>15</xdr:col>
      <xdr:colOff>3876675</xdr:colOff>
      <xdr:row>7</xdr:row>
      <xdr:rowOff>1733550</xdr:rowOff>
    </xdr:to>
    <xdr:sp macro="" textlink="">
      <xdr:nvSpPr>
        <xdr:cNvPr id="105" name="AutoShape 237"/>
        <xdr:cNvSpPr>
          <a:spLocks noChangeArrowheads="1"/>
        </xdr:cNvSpPr>
      </xdr:nvSpPr>
      <xdr:spPr bwMode="auto">
        <a:xfrm>
          <a:off x="71894700" y="5905500"/>
          <a:ext cx="1266825" cy="8191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3298792</xdr:colOff>
      <xdr:row>7</xdr:row>
      <xdr:rowOff>1719449</xdr:rowOff>
    </xdr:from>
    <xdr:to>
      <xdr:col>15</xdr:col>
      <xdr:colOff>4361213</xdr:colOff>
      <xdr:row>7</xdr:row>
      <xdr:rowOff>2141199</xdr:rowOff>
    </xdr:to>
    <xdr:sp macro="" textlink="">
      <xdr:nvSpPr>
        <xdr:cNvPr id="106" name="Text Box 238"/>
        <xdr:cNvSpPr txBox="1">
          <a:spLocks noChangeArrowheads="1"/>
        </xdr:cNvSpPr>
      </xdr:nvSpPr>
      <xdr:spPr bwMode="auto">
        <a:xfrm>
          <a:off x="72583642" y="6710549"/>
          <a:ext cx="1062421" cy="42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Cannot contact</a:t>
          </a:r>
        </a:p>
      </xdr:txBody>
    </xdr:sp>
    <xdr:clientData/>
  </xdr:twoCellAnchor>
  <xdr:twoCellAnchor>
    <xdr:from>
      <xdr:col>15</xdr:col>
      <xdr:colOff>4158109</xdr:colOff>
      <xdr:row>6</xdr:row>
      <xdr:rowOff>789213</xdr:rowOff>
    </xdr:from>
    <xdr:to>
      <xdr:col>15</xdr:col>
      <xdr:colOff>4720313</xdr:colOff>
      <xdr:row>6</xdr:row>
      <xdr:rowOff>1150543</xdr:rowOff>
    </xdr:to>
    <xdr:sp macro="" textlink="">
      <xdr:nvSpPr>
        <xdr:cNvPr id="107" name="Text Box 239"/>
        <xdr:cNvSpPr txBox="1">
          <a:spLocks noChangeArrowheads="1"/>
        </xdr:cNvSpPr>
      </xdr:nvSpPr>
      <xdr:spPr bwMode="auto">
        <a:xfrm>
          <a:off x="73442959" y="4294413"/>
          <a:ext cx="562204" cy="3613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Renew</a:t>
          </a:r>
        </a:p>
      </xdr:txBody>
    </xdr:sp>
    <xdr:clientData/>
  </xdr:twoCellAnchor>
  <xdr:twoCellAnchor>
    <xdr:from>
      <xdr:col>15</xdr:col>
      <xdr:colOff>2729372</xdr:colOff>
      <xdr:row>7</xdr:row>
      <xdr:rowOff>1163000</xdr:rowOff>
    </xdr:from>
    <xdr:to>
      <xdr:col>15</xdr:col>
      <xdr:colOff>3764796</xdr:colOff>
      <xdr:row>7</xdr:row>
      <xdr:rowOff>1537596</xdr:rowOff>
    </xdr:to>
    <xdr:sp macro="" textlink="">
      <xdr:nvSpPr>
        <xdr:cNvPr id="108" name="Text Box 73"/>
        <xdr:cNvSpPr txBox="1">
          <a:spLocks noChangeArrowheads="1"/>
        </xdr:cNvSpPr>
      </xdr:nvSpPr>
      <xdr:spPr bwMode="auto">
        <a:xfrm>
          <a:off x="72014222" y="6154100"/>
          <a:ext cx="1035424" cy="3745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Follow up until have results</a:t>
          </a:r>
        </a:p>
      </xdr:txBody>
    </xdr:sp>
    <xdr:clientData/>
  </xdr:twoCellAnchor>
  <xdr:twoCellAnchor>
    <xdr:from>
      <xdr:col>15</xdr:col>
      <xdr:colOff>4322676</xdr:colOff>
      <xdr:row>7</xdr:row>
      <xdr:rowOff>1079400</xdr:rowOff>
    </xdr:from>
    <xdr:to>
      <xdr:col>15</xdr:col>
      <xdr:colOff>5409551</xdr:colOff>
      <xdr:row>7</xdr:row>
      <xdr:rowOff>1551153</xdr:rowOff>
    </xdr:to>
    <xdr:sp macro="" textlink="">
      <xdr:nvSpPr>
        <xdr:cNvPr id="109" name="Text Box 101"/>
        <xdr:cNvSpPr txBox="1">
          <a:spLocks noChangeArrowheads="1"/>
        </xdr:cNvSpPr>
      </xdr:nvSpPr>
      <xdr:spPr bwMode="auto">
        <a:xfrm>
          <a:off x="73607526" y="6070500"/>
          <a:ext cx="1086875" cy="4717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Record end  </a:t>
          </a:r>
        </a:p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result</a:t>
          </a:r>
        </a:p>
      </xdr:txBody>
    </xdr:sp>
    <xdr:clientData/>
  </xdr:twoCellAnchor>
  <xdr:twoCellAnchor>
    <xdr:from>
      <xdr:col>15</xdr:col>
      <xdr:colOff>4000500</xdr:colOff>
      <xdr:row>13</xdr:row>
      <xdr:rowOff>180975</xdr:rowOff>
    </xdr:from>
    <xdr:to>
      <xdr:col>15</xdr:col>
      <xdr:colOff>4629150</xdr:colOff>
      <xdr:row>13</xdr:row>
      <xdr:rowOff>657225</xdr:rowOff>
    </xdr:to>
    <xdr:sp macro="" textlink="">
      <xdr:nvSpPr>
        <xdr:cNvPr id="110" name="AutoShape 75"/>
        <xdr:cNvSpPr>
          <a:spLocks noChangeArrowheads="1"/>
        </xdr:cNvSpPr>
      </xdr:nvSpPr>
      <xdr:spPr bwMode="auto">
        <a:xfrm>
          <a:off x="73285350" y="16906875"/>
          <a:ext cx="62865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2357873</xdr:colOff>
      <xdr:row>7</xdr:row>
      <xdr:rowOff>1323976</xdr:rowOff>
    </xdr:from>
    <xdr:to>
      <xdr:col>15</xdr:col>
      <xdr:colOff>2609850</xdr:colOff>
      <xdr:row>16</xdr:row>
      <xdr:rowOff>415635</xdr:rowOff>
    </xdr:to>
    <xdr:cxnSp macro="">
      <xdr:nvCxnSpPr>
        <xdr:cNvPr id="111" name="Elbow Connector 110"/>
        <xdr:cNvCxnSpPr>
          <a:stCxn id="434" idx="1"/>
          <a:endCxn id="105" idx="1"/>
        </xdr:cNvCxnSpPr>
      </xdr:nvCxnSpPr>
      <xdr:spPr>
        <a:xfrm rot="5400000" flipH="1" flipV="1">
          <a:off x="64321895" y="13635904"/>
          <a:ext cx="14893634" cy="251977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3198876</xdr:colOff>
      <xdr:row>6</xdr:row>
      <xdr:rowOff>103414</xdr:rowOff>
    </xdr:from>
    <xdr:to>
      <xdr:col>15</xdr:col>
      <xdr:colOff>4668448</xdr:colOff>
      <xdr:row>6</xdr:row>
      <xdr:rowOff>670693</xdr:rowOff>
    </xdr:to>
    <xdr:sp macro="" textlink="">
      <xdr:nvSpPr>
        <xdr:cNvPr id="112" name="Text Box 238"/>
        <xdr:cNvSpPr txBox="1">
          <a:spLocks noChangeArrowheads="1"/>
        </xdr:cNvSpPr>
      </xdr:nvSpPr>
      <xdr:spPr bwMode="auto">
        <a:xfrm>
          <a:off x="72483726" y="3608614"/>
          <a:ext cx="1469572" cy="567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Customer need more time to consider</a:t>
          </a:r>
        </a:p>
      </xdr:txBody>
    </xdr:sp>
    <xdr:clientData/>
  </xdr:twoCellAnchor>
  <xdr:twoCellAnchor>
    <xdr:from>
      <xdr:col>15</xdr:col>
      <xdr:colOff>3248024</xdr:colOff>
      <xdr:row>6</xdr:row>
      <xdr:rowOff>419101</xdr:rowOff>
    </xdr:from>
    <xdr:to>
      <xdr:col>15</xdr:col>
      <xdr:colOff>4856595</xdr:colOff>
      <xdr:row>7</xdr:row>
      <xdr:rowOff>1079401</xdr:rowOff>
    </xdr:to>
    <xdr:cxnSp macro="">
      <xdr:nvCxnSpPr>
        <xdr:cNvPr id="113" name="Elbow Connector 112"/>
        <xdr:cNvCxnSpPr>
          <a:stCxn id="114" idx="0"/>
          <a:endCxn id="109" idx="0"/>
        </xdr:cNvCxnSpPr>
      </xdr:nvCxnSpPr>
      <xdr:spPr>
        <a:xfrm rot="16200000" flipH="1">
          <a:off x="72264060" y="4193115"/>
          <a:ext cx="2146200" cy="1608571"/>
        </a:xfrm>
        <a:prstGeom prst="bentConnector3">
          <a:avLst>
            <a:gd name="adj1" fmla="val -10665"/>
          </a:avLst>
        </a:prstGeom>
        <a:ln>
          <a:solidFill>
            <a:schemeClr val="tx1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2609850</xdr:colOff>
      <xdr:row>6</xdr:row>
      <xdr:rowOff>419100</xdr:rowOff>
    </xdr:from>
    <xdr:to>
      <xdr:col>15</xdr:col>
      <xdr:colOff>3876675</xdr:colOff>
      <xdr:row>6</xdr:row>
      <xdr:rowOff>1238250</xdr:rowOff>
    </xdr:to>
    <xdr:sp macro="" textlink="">
      <xdr:nvSpPr>
        <xdr:cNvPr id="114" name="AutoShape 237"/>
        <xdr:cNvSpPr>
          <a:spLocks noChangeArrowheads="1"/>
        </xdr:cNvSpPr>
      </xdr:nvSpPr>
      <xdr:spPr bwMode="auto">
        <a:xfrm>
          <a:off x="71894700" y="3924300"/>
          <a:ext cx="1266825" cy="8191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2729372</xdr:colOff>
      <xdr:row>6</xdr:row>
      <xdr:rowOff>650268</xdr:rowOff>
    </xdr:from>
    <xdr:to>
      <xdr:col>15</xdr:col>
      <xdr:colOff>3764796</xdr:colOff>
      <xdr:row>6</xdr:row>
      <xdr:rowOff>1024864</xdr:rowOff>
    </xdr:to>
    <xdr:sp macro="" textlink="">
      <xdr:nvSpPr>
        <xdr:cNvPr id="115" name="Text Box 73"/>
        <xdr:cNvSpPr txBox="1">
          <a:spLocks noChangeArrowheads="1"/>
        </xdr:cNvSpPr>
      </xdr:nvSpPr>
      <xdr:spPr bwMode="auto">
        <a:xfrm>
          <a:off x="72014222" y="4155468"/>
          <a:ext cx="1035424" cy="3745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Able to contact</a:t>
          </a:r>
        </a:p>
      </xdr:txBody>
    </xdr:sp>
    <xdr:clientData/>
  </xdr:twoCellAnchor>
  <xdr:twoCellAnchor>
    <xdr:from>
      <xdr:col>15</xdr:col>
      <xdr:colOff>3247084</xdr:colOff>
      <xdr:row>6</xdr:row>
      <xdr:rowOff>1234437</xdr:rowOff>
    </xdr:from>
    <xdr:to>
      <xdr:col>15</xdr:col>
      <xdr:colOff>3247084</xdr:colOff>
      <xdr:row>7</xdr:row>
      <xdr:rowOff>916813</xdr:rowOff>
    </xdr:to>
    <xdr:cxnSp macro="">
      <xdr:nvCxnSpPr>
        <xdr:cNvPr id="116" name="Straight Arrow Connector 115"/>
        <xdr:cNvCxnSpPr>
          <a:stCxn id="105" idx="0"/>
          <a:endCxn id="114" idx="2"/>
        </xdr:cNvCxnSpPr>
      </xdr:nvCxnSpPr>
      <xdr:spPr>
        <a:xfrm flipV="1">
          <a:off x="72531934" y="4739637"/>
          <a:ext cx="0" cy="116827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3876675</xdr:colOff>
      <xdr:row>6</xdr:row>
      <xdr:rowOff>828675</xdr:rowOff>
    </xdr:from>
    <xdr:to>
      <xdr:col>15</xdr:col>
      <xdr:colOff>4322676</xdr:colOff>
      <xdr:row>7</xdr:row>
      <xdr:rowOff>1315277</xdr:rowOff>
    </xdr:to>
    <xdr:cxnSp macro="">
      <xdr:nvCxnSpPr>
        <xdr:cNvPr id="117" name="Elbow Connector 116"/>
        <xdr:cNvCxnSpPr>
          <a:stCxn id="114" idx="3"/>
          <a:endCxn id="109" idx="1"/>
        </xdr:cNvCxnSpPr>
      </xdr:nvCxnSpPr>
      <xdr:spPr>
        <a:xfrm>
          <a:off x="73161525" y="4333875"/>
          <a:ext cx="446001" cy="1972502"/>
        </a:xfrm>
        <a:prstGeom prst="bentConnector3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9591675</xdr:colOff>
      <xdr:row>13</xdr:row>
      <xdr:rowOff>180975</xdr:rowOff>
    </xdr:from>
    <xdr:to>
      <xdr:col>15</xdr:col>
      <xdr:colOff>10239375</xdr:colOff>
      <xdr:row>13</xdr:row>
      <xdr:rowOff>657225</xdr:rowOff>
    </xdr:to>
    <xdr:sp macro="" textlink="">
      <xdr:nvSpPr>
        <xdr:cNvPr id="118" name="AutoShape 75"/>
        <xdr:cNvSpPr>
          <a:spLocks noChangeArrowheads="1"/>
        </xdr:cNvSpPr>
      </xdr:nvSpPr>
      <xdr:spPr bwMode="auto">
        <a:xfrm>
          <a:off x="78876525" y="169068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9986520</xdr:colOff>
      <xdr:row>13</xdr:row>
      <xdr:rowOff>570926</xdr:rowOff>
    </xdr:from>
    <xdr:to>
      <xdr:col>15</xdr:col>
      <xdr:colOff>12132220</xdr:colOff>
      <xdr:row>14</xdr:row>
      <xdr:rowOff>31589</xdr:rowOff>
    </xdr:to>
    <xdr:sp macro="" textlink="">
      <xdr:nvSpPr>
        <xdr:cNvPr id="119" name="Text Box 201"/>
        <xdr:cNvSpPr txBox="1">
          <a:spLocks noChangeArrowheads="1"/>
        </xdr:cNvSpPr>
      </xdr:nvSpPr>
      <xdr:spPr bwMode="auto">
        <a:xfrm>
          <a:off x="79276565" y="17300290"/>
          <a:ext cx="2145700" cy="655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Automatically generate call plan of non-renewal/ cannot contact customer for telemarketing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10668000</xdr:colOff>
      <xdr:row>10</xdr:row>
      <xdr:rowOff>819150</xdr:rowOff>
    </xdr:from>
    <xdr:to>
      <xdr:col>15</xdr:col>
      <xdr:colOff>11934825</xdr:colOff>
      <xdr:row>10</xdr:row>
      <xdr:rowOff>1638300</xdr:rowOff>
    </xdr:to>
    <xdr:sp macro="" textlink="">
      <xdr:nvSpPr>
        <xdr:cNvPr id="120" name="AutoShape 237"/>
        <xdr:cNvSpPr>
          <a:spLocks noChangeArrowheads="1"/>
        </xdr:cNvSpPr>
      </xdr:nvSpPr>
      <xdr:spPr bwMode="auto">
        <a:xfrm>
          <a:off x="79952850" y="10639425"/>
          <a:ext cx="1266825" cy="8191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11357376</xdr:colOff>
      <xdr:row>10</xdr:row>
      <xdr:rowOff>1524001</xdr:rowOff>
    </xdr:from>
    <xdr:to>
      <xdr:col>15</xdr:col>
      <xdr:colOff>12267323</xdr:colOff>
      <xdr:row>10</xdr:row>
      <xdr:rowOff>2075017</xdr:rowOff>
    </xdr:to>
    <xdr:sp macro="" textlink="">
      <xdr:nvSpPr>
        <xdr:cNvPr id="121" name="Text Box 238"/>
        <xdr:cNvSpPr txBox="1">
          <a:spLocks noChangeArrowheads="1"/>
        </xdr:cNvSpPr>
      </xdr:nvSpPr>
      <xdr:spPr bwMode="auto">
        <a:xfrm>
          <a:off x="80642226" y="11344276"/>
          <a:ext cx="909947" cy="551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Cannot contact</a:t>
          </a:r>
        </a:p>
      </xdr:txBody>
    </xdr:sp>
    <xdr:clientData/>
  </xdr:twoCellAnchor>
  <xdr:twoCellAnchor>
    <xdr:from>
      <xdr:col>15</xdr:col>
      <xdr:colOff>12103756</xdr:colOff>
      <xdr:row>6</xdr:row>
      <xdr:rowOff>728474</xdr:rowOff>
    </xdr:from>
    <xdr:to>
      <xdr:col>15</xdr:col>
      <xdr:colOff>12933690</xdr:colOff>
      <xdr:row>6</xdr:row>
      <xdr:rowOff>987135</xdr:rowOff>
    </xdr:to>
    <xdr:sp macro="" textlink="">
      <xdr:nvSpPr>
        <xdr:cNvPr id="122" name="Text Box 239"/>
        <xdr:cNvSpPr txBox="1">
          <a:spLocks noChangeArrowheads="1"/>
        </xdr:cNvSpPr>
      </xdr:nvSpPr>
      <xdr:spPr bwMode="auto">
        <a:xfrm>
          <a:off x="81388606" y="4233674"/>
          <a:ext cx="829934" cy="258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Renew</a:t>
          </a:r>
        </a:p>
      </xdr:txBody>
    </xdr:sp>
    <xdr:clientData/>
  </xdr:twoCellAnchor>
  <xdr:twoCellAnchor>
    <xdr:from>
      <xdr:col>15</xdr:col>
      <xdr:colOff>10787957</xdr:colOff>
      <xdr:row>10</xdr:row>
      <xdr:rowOff>1063420</xdr:rowOff>
    </xdr:from>
    <xdr:to>
      <xdr:col>15</xdr:col>
      <xdr:colOff>11823381</xdr:colOff>
      <xdr:row>10</xdr:row>
      <xdr:rowOff>1438016</xdr:rowOff>
    </xdr:to>
    <xdr:sp macro="" textlink="">
      <xdr:nvSpPr>
        <xdr:cNvPr id="123" name="Text Box 73"/>
        <xdr:cNvSpPr txBox="1">
          <a:spLocks noChangeArrowheads="1"/>
        </xdr:cNvSpPr>
      </xdr:nvSpPr>
      <xdr:spPr bwMode="auto">
        <a:xfrm>
          <a:off x="80072807" y="10883695"/>
          <a:ext cx="1035424" cy="3745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Follow up until have results</a:t>
          </a:r>
        </a:p>
      </xdr:txBody>
    </xdr:sp>
    <xdr:clientData/>
  </xdr:twoCellAnchor>
  <xdr:twoCellAnchor>
    <xdr:from>
      <xdr:col>15</xdr:col>
      <xdr:colOff>12509167</xdr:colOff>
      <xdr:row>10</xdr:row>
      <xdr:rowOff>970295</xdr:rowOff>
    </xdr:from>
    <xdr:to>
      <xdr:col>15</xdr:col>
      <xdr:colOff>13596042</xdr:colOff>
      <xdr:row>10</xdr:row>
      <xdr:rowOff>1451573</xdr:rowOff>
    </xdr:to>
    <xdr:sp macro="" textlink="">
      <xdr:nvSpPr>
        <xdr:cNvPr id="124" name="Text Box 101"/>
        <xdr:cNvSpPr txBox="1">
          <a:spLocks noChangeArrowheads="1"/>
        </xdr:cNvSpPr>
      </xdr:nvSpPr>
      <xdr:spPr bwMode="auto">
        <a:xfrm>
          <a:off x="81794017" y="10790570"/>
          <a:ext cx="1086875" cy="48127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Record end  </a:t>
          </a:r>
        </a:p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result</a:t>
          </a:r>
        </a:p>
      </xdr:txBody>
    </xdr:sp>
    <xdr:clientData/>
  </xdr:twoCellAnchor>
  <xdr:twoCellAnchor>
    <xdr:from>
      <xdr:col>15</xdr:col>
      <xdr:colOff>12725400</xdr:colOff>
      <xdr:row>13</xdr:row>
      <xdr:rowOff>180975</xdr:rowOff>
    </xdr:from>
    <xdr:to>
      <xdr:col>15</xdr:col>
      <xdr:colOff>13354050</xdr:colOff>
      <xdr:row>13</xdr:row>
      <xdr:rowOff>657225</xdr:rowOff>
    </xdr:to>
    <xdr:sp macro="" textlink="">
      <xdr:nvSpPr>
        <xdr:cNvPr id="125" name="AutoShape 75"/>
        <xdr:cNvSpPr>
          <a:spLocks noChangeArrowheads="1"/>
        </xdr:cNvSpPr>
      </xdr:nvSpPr>
      <xdr:spPr bwMode="auto">
        <a:xfrm>
          <a:off x="82010250" y="16906875"/>
          <a:ext cx="62865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13039725</xdr:colOff>
      <xdr:row>10</xdr:row>
      <xdr:rowOff>1438275</xdr:rowOff>
    </xdr:from>
    <xdr:to>
      <xdr:col>15</xdr:col>
      <xdr:colOff>13039725</xdr:colOff>
      <xdr:row>13</xdr:row>
      <xdr:rowOff>180975</xdr:rowOff>
    </xdr:to>
    <xdr:cxnSp macro="">
      <xdr:nvCxnSpPr>
        <xdr:cNvPr id="126" name="AutoShape 76"/>
        <xdr:cNvCxnSpPr>
          <a:cxnSpLocks noChangeShapeType="1"/>
          <a:stCxn id="124" idx="2"/>
          <a:endCxn id="125" idx="1"/>
        </xdr:cNvCxnSpPr>
      </xdr:nvCxnSpPr>
      <xdr:spPr bwMode="auto">
        <a:xfrm>
          <a:off x="82324575" y="11258550"/>
          <a:ext cx="0" cy="564832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11424087</xdr:colOff>
      <xdr:row>6</xdr:row>
      <xdr:rowOff>72737</xdr:rowOff>
    </xdr:from>
    <xdr:to>
      <xdr:col>15</xdr:col>
      <xdr:colOff>12903140</xdr:colOff>
      <xdr:row>6</xdr:row>
      <xdr:rowOff>640016</xdr:rowOff>
    </xdr:to>
    <xdr:sp macro="" textlink="">
      <xdr:nvSpPr>
        <xdr:cNvPr id="127" name="Text Box 238"/>
        <xdr:cNvSpPr txBox="1">
          <a:spLocks noChangeArrowheads="1"/>
        </xdr:cNvSpPr>
      </xdr:nvSpPr>
      <xdr:spPr bwMode="auto">
        <a:xfrm>
          <a:off x="80708937" y="3577937"/>
          <a:ext cx="1479053" cy="567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Customer need more time to consider</a:t>
          </a:r>
        </a:p>
      </xdr:txBody>
    </xdr:sp>
    <xdr:clientData/>
  </xdr:twoCellAnchor>
  <xdr:twoCellAnchor>
    <xdr:from>
      <xdr:col>15</xdr:col>
      <xdr:colOff>11306164</xdr:colOff>
      <xdr:row>6</xdr:row>
      <xdr:rowOff>323850</xdr:rowOff>
    </xdr:from>
    <xdr:to>
      <xdr:col>15</xdr:col>
      <xdr:colOff>13043079</xdr:colOff>
      <xdr:row>10</xdr:row>
      <xdr:rowOff>970295</xdr:rowOff>
    </xdr:to>
    <xdr:cxnSp macro="">
      <xdr:nvCxnSpPr>
        <xdr:cNvPr id="128" name="Elbow Connector 127"/>
        <xdr:cNvCxnSpPr>
          <a:stCxn id="129" idx="0"/>
          <a:endCxn id="124" idx="0"/>
        </xdr:cNvCxnSpPr>
      </xdr:nvCxnSpPr>
      <xdr:spPr>
        <a:xfrm rot="16200000" flipH="1">
          <a:off x="77978712" y="6441352"/>
          <a:ext cx="6961520" cy="1736915"/>
        </a:xfrm>
        <a:prstGeom prst="bentConnector3">
          <a:avLst>
            <a:gd name="adj1" fmla="val -3273"/>
          </a:avLst>
        </a:prstGeom>
        <a:ln>
          <a:solidFill>
            <a:schemeClr val="tx1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10668000</xdr:colOff>
      <xdr:row>6</xdr:row>
      <xdr:rowOff>323850</xdr:rowOff>
    </xdr:from>
    <xdr:to>
      <xdr:col>15</xdr:col>
      <xdr:colOff>11934825</xdr:colOff>
      <xdr:row>6</xdr:row>
      <xdr:rowOff>1143000</xdr:rowOff>
    </xdr:to>
    <xdr:sp macro="" textlink="">
      <xdr:nvSpPr>
        <xdr:cNvPr id="129" name="AutoShape 237"/>
        <xdr:cNvSpPr>
          <a:spLocks noChangeArrowheads="1"/>
        </xdr:cNvSpPr>
      </xdr:nvSpPr>
      <xdr:spPr bwMode="auto">
        <a:xfrm>
          <a:off x="79952850" y="3829050"/>
          <a:ext cx="1266825" cy="8191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10787957</xdr:colOff>
      <xdr:row>6</xdr:row>
      <xdr:rowOff>560213</xdr:rowOff>
    </xdr:from>
    <xdr:to>
      <xdr:col>15</xdr:col>
      <xdr:colOff>11823381</xdr:colOff>
      <xdr:row>6</xdr:row>
      <xdr:rowOff>934809</xdr:rowOff>
    </xdr:to>
    <xdr:sp macro="" textlink="">
      <xdr:nvSpPr>
        <xdr:cNvPr id="130" name="Text Box 73"/>
        <xdr:cNvSpPr txBox="1">
          <a:spLocks noChangeArrowheads="1"/>
        </xdr:cNvSpPr>
      </xdr:nvSpPr>
      <xdr:spPr bwMode="auto">
        <a:xfrm>
          <a:off x="80072807" y="4065413"/>
          <a:ext cx="1035424" cy="3745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Able to contact</a:t>
          </a:r>
        </a:p>
      </xdr:txBody>
    </xdr:sp>
    <xdr:clientData/>
  </xdr:twoCellAnchor>
  <xdr:twoCellAnchor>
    <xdr:from>
      <xdr:col>15</xdr:col>
      <xdr:colOff>11286619</xdr:colOff>
      <xdr:row>6</xdr:row>
      <xdr:rowOff>1144382</xdr:rowOff>
    </xdr:from>
    <xdr:to>
      <xdr:col>15</xdr:col>
      <xdr:colOff>11286619</xdr:colOff>
      <xdr:row>10</xdr:row>
      <xdr:rowOff>817246</xdr:rowOff>
    </xdr:to>
    <xdr:cxnSp macro="">
      <xdr:nvCxnSpPr>
        <xdr:cNvPr id="131" name="Straight Arrow Connector 130"/>
        <xdr:cNvCxnSpPr>
          <a:stCxn id="120" idx="0"/>
          <a:endCxn id="129" idx="2"/>
        </xdr:cNvCxnSpPr>
      </xdr:nvCxnSpPr>
      <xdr:spPr>
        <a:xfrm flipV="1">
          <a:off x="80571469" y="4649582"/>
          <a:ext cx="0" cy="598793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11934815</xdr:colOff>
      <xdr:row>6</xdr:row>
      <xdr:rowOff>733425</xdr:rowOff>
    </xdr:from>
    <xdr:to>
      <xdr:col>15</xdr:col>
      <xdr:colOff>12509215</xdr:colOff>
      <xdr:row>10</xdr:row>
      <xdr:rowOff>1210934</xdr:rowOff>
    </xdr:to>
    <xdr:cxnSp macro="">
      <xdr:nvCxnSpPr>
        <xdr:cNvPr id="132" name="Elbow Connector 131"/>
        <xdr:cNvCxnSpPr>
          <a:stCxn id="129" idx="3"/>
          <a:endCxn id="124" idx="1"/>
        </xdr:cNvCxnSpPr>
      </xdr:nvCxnSpPr>
      <xdr:spPr>
        <a:xfrm>
          <a:off x="81219665" y="4238625"/>
          <a:ext cx="574400" cy="6792584"/>
        </a:xfrm>
        <a:prstGeom prst="bentConnector3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6131898</xdr:colOff>
      <xdr:row>6</xdr:row>
      <xdr:rowOff>1139534</xdr:rowOff>
    </xdr:from>
    <xdr:to>
      <xdr:col>10</xdr:col>
      <xdr:colOff>7342414</xdr:colOff>
      <xdr:row>14</xdr:row>
      <xdr:rowOff>561975</xdr:rowOff>
    </xdr:to>
    <xdr:cxnSp macro="">
      <xdr:nvCxnSpPr>
        <xdr:cNvPr id="133" name="Elbow Connector 132"/>
        <xdr:cNvCxnSpPr>
          <a:stCxn id="302" idx="4"/>
          <a:endCxn id="134" idx="2"/>
        </xdr:cNvCxnSpPr>
      </xdr:nvCxnSpPr>
      <xdr:spPr>
        <a:xfrm flipV="1">
          <a:off x="30172998" y="4644734"/>
          <a:ext cx="1210516" cy="1383376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6689271</xdr:colOff>
      <xdr:row>6</xdr:row>
      <xdr:rowOff>658089</xdr:rowOff>
    </xdr:from>
    <xdr:to>
      <xdr:col>10</xdr:col>
      <xdr:colOff>7986022</xdr:colOff>
      <xdr:row>6</xdr:row>
      <xdr:rowOff>1139534</xdr:rowOff>
    </xdr:to>
    <xdr:sp macro="" textlink="">
      <xdr:nvSpPr>
        <xdr:cNvPr id="134" name="AutoShape 226"/>
        <xdr:cNvSpPr>
          <a:spLocks noChangeArrowheads="1"/>
        </xdr:cNvSpPr>
      </xdr:nvSpPr>
      <xdr:spPr bwMode="auto">
        <a:xfrm>
          <a:off x="30730371" y="4163289"/>
          <a:ext cx="1296751" cy="48144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Received Ins policy</a:t>
          </a:r>
        </a:p>
      </xdr:txBody>
    </xdr:sp>
    <xdr:clientData/>
  </xdr:twoCellAnchor>
  <xdr:twoCellAnchor>
    <xdr:from>
      <xdr:col>16</xdr:col>
      <xdr:colOff>1485900</xdr:colOff>
      <xdr:row>13</xdr:row>
      <xdr:rowOff>180975</xdr:rowOff>
    </xdr:from>
    <xdr:to>
      <xdr:col>16</xdr:col>
      <xdr:colOff>2133600</xdr:colOff>
      <xdr:row>13</xdr:row>
      <xdr:rowOff>657225</xdr:rowOff>
    </xdr:to>
    <xdr:sp macro="" textlink="">
      <xdr:nvSpPr>
        <xdr:cNvPr id="135" name="AutoShape 75"/>
        <xdr:cNvSpPr>
          <a:spLocks noChangeArrowheads="1"/>
        </xdr:cNvSpPr>
      </xdr:nvSpPr>
      <xdr:spPr bwMode="auto">
        <a:xfrm>
          <a:off x="87820500" y="169068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1856509</xdr:colOff>
      <xdr:row>13</xdr:row>
      <xdr:rowOff>570926</xdr:rowOff>
    </xdr:from>
    <xdr:to>
      <xdr:col>16</xdr:col>
      <xdr:colOff>4021281</xdr:colOff>
      <xdr:row>14</xdr:row>
      <xdr:rowOff>31589</xdr:rowOff>
    </xdr:to>
    <xdr:sp macro="" textlink="">
      <xdr:nvSpPr>
        <xdr:cNvPr id="136" name="Text Box 201"/>
        <xdr:cNvSpPr txBox="1">
          <a:spLocks noChangeArrowheads="1"/>
        </xdr:cNvSpPr>
      </xdr:nvSpPr>
      <xdr:spPr bwMode="auto">
        <a:xfrm>
          <a:off x="88204964" y="17300290"/>
          <a:ext cx="2164772" cy="655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Automatically generate call plan of non-renewal/ cannot contact customer for telemarketing</a:t>
          </a:r>
          <a:endParaRPr lang="en-US">
            <a:effectLst/>
          </a:endParaRPr>
        </a:p>
      </xdr:txBody>
    </xdr:sp>
    <xdr:clientData/>
  </xdr:twoCellAnchor>
  <xdr:twoCellAnchor>
    <xdr:from>
      <xdr:col>16</xdr:col>
      <xdr:colOff>2314575</xdr:colOff>
      <xdr:row>10</xdr:row>
      <xdr:rowOff>866775</xdr:rowOff>
    </xdr:from>
    <xdr:to>
      <xdr:col>16</xdr:col>
      <xdr:colOff>3571875</xdr:colOff>
      <xdr:row>10</xdr:row>
      <xdr:rowOff>1685925</xdr:rowOff>
    </xdr:to>
    <xdr:sp macro="" textlink="">
      <xdr:nvSpPr>
        <xdr:cNvPr id="137" name="AutoShape 237"/>
        <xdr:cNvSpPr>
          <a:spLocks noChangeArrowheads="1"/>
        </xdr:cNvSpPr>
      </xdr:nvSpPr>
      <xdr:spPr bwMode="auto">
        <a:xfrm>
          <a:off x="88649175" y="10687050"/>
          <a:ext cx="1257300" cy="8191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2934690</xdr:colOff>
      <xdr:row>10</xdr:row>
      <xdr:rowOff>1562720</xdr:rowOff>
    </xdr:from>
    <xdr:to>
      <xdr:col>16</xdr:col>
      <xdr:colOff>3734048</xdr:colOff>
      <xdr:row>10</xdr:row>
      <xdr:rowOff>2095800</xdr:rowOff>
    </xdr:to>
    <xdr:sp macro="" textlink="">
      <xdr:nvSpPr>
        <xdr:cNvPr id="138" name="Text Box 238"/>
        <xdr:cNvSpPr txBox="1">
          <a:spLocks noChangeArrowheads="1"/>
        </xdr:cNvSpPr>
      </xdr:nvSpPr>
      <xdr:spPr bwMode="auto">
        <a:xfrm>
          <a:off x="89269290" y="11382995"/>
          <a:ext cx="799358" cy="533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Cannot contact</a:t>
          </a:r>
        </a:p>
      </xdr:txBody>
    </xdr:sp>
    <xdr:clientData/>
  </xdr:twoCellAnchor>
  <xdr:twoCellAnchor>
    <xdr:from>
      <xdr:col>16</xdr:col>
      <xdr:colOff>3863280</xdr:colOff>
      <xdr:row>6</xdr:row>
      <xdr:rowOff>842404</xdr:rowOff>
    </xdr:from>
    <xdr:to>
      <xdr:col>16</xdr:col>
      <xdr:colOff>4498522</xdr:colOff>
      <xdr:row>6</xdr:row>
      <xdr:rowOff>1097351</xdr:rowOff>
    </xdr:to>
    <xdr:sp macro="" textlink="">
      <xdr:nvSpPr>
        <xdr:cNvPr id="139" name="Text Box 239"/>
        <xdr:cNvSpPr txBox="1">
          <a:spLocks noChangeArrowheads="1"/>
        </xdr:cNvSpPr>
      </xdr:nvSpPr>
      <xdr:spPr bwMode="auto">
        <a:xfrm>
          <a:off x="90197880" y="4347604"/>
          <a:ext cx="635242" cy="2549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Renew</a:t>
          </a:r>
        </a:p>
      </xdr:txBody>
    </xdr:sp>
    <xdr:clientData/>
  </xdr:twoCellAnchor>
  <xdr:twoCellAnchor>
    <xdr:from>
      <xdr:col>16</xdr:col>
      <xdr:colOff>2425017</xdr:colOff>
      <xdr:row>10</xdr:row>
      <xdr:rowOff>1111045</xdr:rowOff>
    </xdr:from>
    <xdr:to>
      <xdr:col>16</xdr:col>
      <xdr:colOff>3460441</xdr:colOff>
      <xdr:row>10</xdr:row>
      <xdr:rowOff>1485641</xdr:rowOff>
    </xdr:to>
    <xdr:sp macro="" textlink="">
      <xdr:nvSpPr>
        <xdr:cNvPr id="140" name="Text Box 73"/>
        <xdr:cNvSpPr txBox="1">
          <a:spLocks noChangeArrowheads="1"/>
        </xdr:cNvSpPr>
      </xdr:nvSpPr>
      <xdr:spPr bwMode="auto">
        <a:xfrm>
          <a:off x="88759617" y="10931320"/>
          <a:ext cx="1035424" cy="3745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Follow up until have results</a:t>
          </a:r>
        </a:p>
      </xdr:txBody>
    </xdr:sp>
    <xdr:clientData/>
  </xdr:twoCellAnchor>
  <xdr:twoCellAnchor>
    <xdr:from>
      <xdr:col>16</xdr:col>
      <xdr:colOff>3878887</xdr:colOff>
      <xdr:row>10</xdr:row>
      <xdr:rowOff>1017920</xdr:rowOff>
    </xdr:from>
    <xdr:to>
      <xdr:col>16</xdr:col>
      <xdr:colOff>4965762</xdr:colOff>
      <xdr:row>10</xdr:row>
      <xdr:rowOff>1499198</xdr:rowOff>
    </xdr:to>
    <xdr:sp macro="" textlink="">
      <xdr:nvSpPr>
        <xdr:cNvPr id="141" name="Text Box 101"/>
        <xdr:cNvSpPr txBox="1">
          <a:spLocks noChangeArrowheads="1"/>
        </xdr:cNvSpPr>
      </xdr:nvSpPr>
      <xdr:spPr bwMode="auto">
        <a:xfrm>
          <a:off x="90213487" y="10838195"/>
          <a:ext cx="1086875" cy="48127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Record end  </a:t>
          </a:r>
        </a:p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result</a:t>
          </a:r>
        </a:p>
      </xdr:txBody>
    </xdr:sp>
    <xdr:clientData/>
  </xdr:twoCellAnchor>
  <xdr:twoCellAnchor>
    <xdr:from>
      <xdr:col>16</xdr:col>
      <xdr:colOff>4105275</xdr:colOff>
      <xdr:row>13</xdr:row>
      <xdr:rowOff>180975</xdr:rowOff>
    </xdr:from>
    <xdr:to>
      <xdr:col>16</xdr:col>
      <xdr:colOff>4743450</xdr:colOff>
      <xdr:row>13</xdr:row>
      <xdr:rowOff>657225</xdr:rowOff>
    </xdr:to>
    <xdr:sp macro="" textlink="">
      <xdr:nvSpPr>
        <xdr:cNvPr id="142" name="AutoShape 75"/>
        <xdr:cNvSpPr>
          <a:spLocks noChangeArrowheads="1"/>
        </xdr:cNvSpPr>
      </xdr:nvSpPr>
      <xdr:spPr bwMode="auto">
        <a:xfrm>
          <a:off x="90439875" y="16906875"/>
          <a:ext cx="638175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4419600</xdr:colOff>
      <xdr:row>10</xdr:row>
      <xdr:rowOff>1495425</xdr:rowOff>
    </xdr:from>
    <xdr:to>
      <xdr:col>16</xdr:col>
      <xdr:colOff>4419600</xdr:colOff>
      <xdr:row>13</xdr:row>
      <xdr:rowOff>180975</xdr:rowOff>
    </xdr:to>
    <xdr:cxnSp macro="">
      <xdr:nvCxnSpPr>
        <xdr:cNvPr id="143" name="AutoShape 76"/>
        <xdr:cNvCxnSpPr>
          <a:cxnSpLocks noChangeShapeType="1"/>
          <a:stCxn id="141" idx="2"/>
          <a:endCxn id="142" idx="1"/>
        </xdr:cNvCxnSpPr>
      </xdr:nvCxnSpPr>
      <xdr:spPr bwMode="auto">
        <a:xfrm>
          <a:off x="90754200" y="11315700"/>
          <a:ext cx="0" cy="559117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2914808</xdr:colOff>
      <xdr:row>6</xdr:row>
      <xdr:rowOff>58882</xdr:rowOff>
    </xdr:from>
    <xdr:to>
      <xdr:col>16</xdr:col>
      <xdr:colOff>4384380</xdr:colOff>
      <xdr:row>6</xdr:row>
      <xdr:rowOff>626161</xdr:rowOff>
    </xdr:to>
    <xdr:sp macro="" textlink="">
      <xdr:nvSpPr>
        <xdr:cNvPr id="144" name="Text Box 238"/>
        <xdr:cNvSpPr txBox="1">
          <a:spLocks noChangeArrowheads="1"/>
        </xdr:cNvSpPr>
      </xdr:nvSpPr>
      <xdr:spPr bwMode="auto">
        <a:xfrm>
          <a:off x="89249408" y="3564082"/>
          <a:ext cx="1469572" cy="567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Customer need more time to consider</a:t>
          </a:r>
        </a:p>
      </xdr:txBody>
    </xdr:sp>
    <xdr:clientData/>
  </xdr:twoCellAnchor>
  <xdr:twoCellAnchor>
    <xdr:from>
      <xdr:col>16</xdr:col>
      <xdr:colOff>2943225</xdr:colOff>
      <xdr:row>6</xdr:row>
      <xdr:rowOff>361949</xdr:rowOff>
    </xdr:from>
    <xdr:to>
      <xdr:col>16</xdr:col>
      <xdr:colOff>4422325</xdr:colOff>
      <xdr:row>10</xdr:row>
      <xdr:rowOff>1017919</xdr:rowOff>
    </xdr:to>
    <xdr:cxnSp macro="">
      <xdr:nvCxnSpPr>
        <xdr:cNvPr id="145" name="Elbow Connector 144"/>
        <xdr:cNvCxnSpPr>
          <a:stCxn id="146" idx="0"/>
          <a:endCxn id="141" idx="0"/>
        </xdr:cNvCxnSpPr>
      </xdr:nvCxnSpPr>
      <xdr:spPr>
        <a:xfrm rot="16200000" flipH="1">
          <a:off x="86531852" y="6613122"/>
          <a:ext cx="6971045" cy="1479100"/>
        </a:xfrm>
        <a:prstGeom prst="bentConnector3">
          <a:avLst>
            <a:gd name="adj1" fmla="val -3286"/>
          </a:avLst>
        </a:prstGeom>
        <a:ln>
          <a:solidFill>
            <a:schemeClr val="tx1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2314575</xdr:colOff>
      <xdr:row>6</xdr:row>
      <xdr:rowOff>361950</xdr:rowOff>
    </xdr:from>
    <xdr:to>
      <xdr:col>16</xdr:col>
      <xdr:colOff>3571875</xdr:colOff>
      <xdr:row>6</xdr:row>
      <xdr:rowOff>1181100</xdr:rowOff>
    </xdr:to>
    <xdr:sp macro="" textlink="">
      <xdr:nvSpPr>
        <xdr:cNvPr id="146" name="AutoShape 237"/>
        <xdr:cNvSpPr>
          <a:spLocks noChangeArrowheads="1"/>
        </xdr:cNvSpPr>
      </xdr:nvSpPr>
      <xdr:spPr bwMode="auto">
        <a:xfrm>
          <a:off x="88649175" y="3867150"/>
          <a:ext cx="1257300" cy="819150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2425017</xdr:colOff>
      <xdr:row>6</xdr:row>
      <xdr:rowOff>598313</xdr:rowOff>
    </xdr:from>
    <xdr:to>
      <xdr:col>16</xdr:col>
      <xdr:colOff>3460441</xdr:colOff>
      <xdr:row>6</xdr:row>
      <xdr:rowOff>972909</xdr:rowOff>
    </xdr:to>
    <xdr:sp macro="" textlink="">
      <xdr:nvSpPr>
        <xdr:cNvPr id="147" name="Text Box 73"/>
        <xdr:cNvSpPr txBox="1">
          <a:spLocks noChangeArrowheads="1"/>
        </xdr:cNvSpPr>
      </xdr:nvSpPr>
      <xdr:spPr bwMode="auto">
        <a:xfrm>
          <a:off x="88759617" y="4103513"/>
          <a:ext cx="1035424" cy="3745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Able to contact</a:t>
          </a:r>
        </a:p>
      </xdr:txBody>
    </xdr:sp>
    <xdr:clientData/>
  </xdr:twoCellAnchor>
  <xdr:twoCellAnchor>
    <xdr:from>
      <xdr:col>16</xdr:col>
      <xdr:colOff>2942729</xdr:colOff>
      <xdr:row>6</xdr:row>
      <xdr:rowOff>1182482</xdr:rowOff>
    </xdr:from>
    <xdr:to>
      <xdr:col>16</xdr:col>
      <xdr:colOff>2942729</xdr:colOff>
      <xdr:row>10</xdr:row>
      <xdr:rowOff>864858</xdr:rowOff>
    </xdr:to>
    <xdr:cxnSp macro="">
      <xdr:nvCxnSpPr>
        <xdr:cNvPr id="148" name="Straight Arrow Connector 147"/>
        <xdr:cNvCxnSpPr>
          <a:stCxn id="137" idx="0"/>
          <a:endCxn id="146" idx="2"/>
        </xdr:cNvCxnSpPr>
      </xdr:nvCxnSpPr>
      <xdr:spPr>
        <a:xfrm flipV="1">
          <a:off x="89277329" y="4687682"/>
          <a:ext cx="0" cy="599745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3571875</xdr:colOff>
      <xdr:row>6</xdr:row>
      <xdr:rowOff>771525</xdr:rowOff>
    </xdr:from>
    <xdr:to>
      <xdr:col>16</xdr:col>
      <xdr:colOff>3878887</xdr:colOff>
      <xdr:row>10</xdr:row>
      <xdr:rowOff>1268086</xdr:rowOff>
    </xdr:to>
    <xdr:cxnSp macro="">
      <xdr:nvCxnSpPr>
        <xdr:cNvPr id="149" name="Elbow Connector 148"/>
        <xdr:cNvCxnSpPr>
          <a:stCxn id="146" idx="3"/>
          <a:endCxn id="141" idx="1"/>
        </xdr:cNvCxnSpPr>
      </xdr:nvCxnSpPr>
      <xdr:spPr>
        <a:xfrm>
          <a:off x="89906475" y="4276725"/>
          <a:ext cx="307012" cy="6811636"/>
        </a:xfrm>
        <a:prstGeom prst="bentConnector3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86591</xdr:colOff>
      <xdr:row>1</xdr:row>
      <xdr:rowOff>491837</xdr:rowOff>
    </xdr:from>
    <xdr:to>
      <xdr:col>9</xdr:col>
      <xdr:colOff>34637</xdr:colOff>
      <xdr:row>3</xdr:row>
      <xdr:rowOff>453737</xdr:rowOff>
    </xdr:to>
    <xdr:sp macro="" textlink="">
      <xdr:nvSpPr>
        <xdr:cNvPr id="150" name="Text Box 197"/>
        <xdr:cNvSpPr txBox="1">
          <a:spLocks noChangeArrowheads="1"/>
        </xdr:cNvSpPr>
      </xdr:nvSpPr>
      <xdr:spPr bwMode="auto">
        <a:xfrm>
          <a:off x="225136" y="647701"/>
          <a:ext cx="24228137" cy="172835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77724" rIns="91440" bIns="0" anchor="ctr" upright="1"/>
        <a:lstStyle/>
        <a:p>
          <a:pPr algn="ctr" rtl="0">
            <a:defRPr sz="1000"/>
          </a:pPr>
          <a:r>
            <a:rPr lang="en-US" sz="4800" b="1" i="0" u="none" strike="noStrike" baseline="0">
              <a:solidFill>
                <a:srgbClr val="FF0000"/>
              </a:solidFill>
              <a:latin typeface="+mn-lt"/>
              <a:cs typeface="Arial"/>
            </a:rPr>
            <a:t>F</a:t>
          </a:r>
          <a:r>
            <a:rPr lang="en-US" sz="4800" b="1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inancial</a:t>
          </a:r>
          <a:r>
            <a:rPr lang="en-US" sz="4800" b="1" i="0" u="none" strike="noStrike" baseline="0">
              <a:solidFill>
                <a:srgbClr val="FF0000"/>
              </a:solidFill>
              <a:latin typeface="+mn-lt"/>
              <a:cs typeface="Arial"/>
            </a:rPr>
            <a:t> &amp; I</a:t>
          </a:r>
          <a:r>
            <a:rPr lang="en-US" sz="4800" b="1" i="0" u="none" strike="noStrike" baseline="0">
              <a:solidFill>
                <a:sysClr val="windowText" lastClr="000000"/>
              </a:solidFill>
              <a:latin typeface="+mn-lt"/>
              <a:cs typeface="Arial"/>
            </a:rPr>
            <a:t>nsurance</a:t>
          </a:r>
          <a:r>
            <a:rPr lang="en-US" sz="4800" b="1" i="0" u="none" strike="noStrike" baseline="0">
              <a:solidFill>
                <a:srgbClr val="FF0000"/>
              </a:solidFill>
              <a:latin typeface="+mn-lt"/>
              <a:cs typeface="Arial"/>
            </a:rPr>
            <a:t> (F&amp;I) </a:t>
          </a:r>
          <a:r>
            <a:rPr lang="en-US" sz="4800" b="1" i="0" u="none" strike="noStrike" baseline="0">
              <a:solidFill>
                <a:srgbClr val="000000"/>
              </a:solidFill>
              <a:latin typeface="+mn-lt"/>
              <a:cs typeface="Arial"/>
            </a:rPr>
            <a:t>Red Plate Insurance Activation &amp; </a:t>
          </a:r>
          <a:r>
            <a:rPr lang="en-US" sz="4800" b="1" i="0" baseline="0">
              <a:effectLst/>
              <a:latin typeface="+mn-lt"/>
              <a:ea typeface="+mn-ea"/>
              <a:cs typeface="+mn-cs"/>
            </a:rPr>
            <a:t>Insurance Renewal Function </a:t>
          </a:r>
          <a:r>
            <a:rPr lang="en-US" sz="4800" b="1" i="0" u="none" strike="noStrike" baseline="0">
              <a:solidFill>
                <a:srgbClr val="000000"/>
              </a:solidFill>
              <a:latin typeface="+mn-lt"/>
              <a:cs typeface="Arial"/>
            </a:rPr>
            <a:t>Flow</a:t>
          </a:r>
        </a:p>
      </xdr:txBody>
    </xdr:sp>
    <xdr:clientData/>
  </xdr:twoCellAnchor>
  <xdr:twoCellAnchor>
    <xdr:from>
      <xdr:col>8</xdr:col>
      <xdr:colOff>1586956</xdr:colOff>
      <xdr:row>6</xdr:row>
      <xdr:rowOff>750794</xdr:rowOff>
    </xdr:from>
    <xdr:to>
      <xdr:col>8</xdr:col>
      <xdr:colOff>1848721</xdr:colOff>
      <xdr:row>6</xdr:row>
      <xdr:rowOff>1006220</xdr:rowOff>
    </xdr:to>
    <xdr:sp macro="" textlink="">
      <xdr:nvSpPr>
        <xdr:cNvPr id="151" name="AutoShape 130"/>
        <xdr:cNvSpPr>
          <a:spLocks noChangeArrowheads="1"/>
        </xdr:cNvSpPr>
      </xdr:nvSpPr>
      <xdr:spPr bwMode="auto">
        <a:xfrm>
          <a:off x="18998656" y="4255994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8</xdr:col>
      <xdr:colOff>1586956</xdr:colOff>
      <xdr:row>7</xdr:row>
      <xdr:rowOff>835958</xdr:rowOff>
    </xdr:from>
    <xdr:to>
      <xdr:col>8</xdr:col>
      <xdr:colOff>1848721</xdr:colOff>
      <xdr:row>7</xdr:row>
      <xdr:rowOff>1091384</xdr:rowOff>
    </xdr:to>
    <xdr:sp macro="" textlink="">
      <xdr:nvSpPr>
        <xdr:cNvPr id="152" name="AutoShape 130"/>
        <xdr:cNvSpPr>
          <a:spLocks noChangeArrowheads="1"/>
        </xdr:cNvSpPr>
      </xdr:nvSpPr>
      <xdr:spPr bwMode="auto">
        <a:xfrm>
          <a:off x="18998656" y="5827058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10</xdr:col>
      <xdr:colOff>7841877</xdr:colOff>
      <xdr:row>6</xdr:row>
      <xdr:rowOff>1042147</xdr:rowOff>
    </xdr:from>
    <xdr:to>
      <xdr:col>10</xdr:col>
      <xdr:colOff>8103642</xdr:colOff>
      <xdr:row>6</xdr:row>
      <xdr:rowOff>1297573</xdr:rowOff>
    </xdr:to>
    <xdr:sp macro="" textlink="">
      <xdr:nvSpPr>
        <xdr:cNvPr id="153" name="AutoShape 130"/>
        <xdr:cNvSpPr>
          <a:spLocks noChangeArrowheads="1"/>
        </xdr:cNvSpPr>
      </xdr:nvSpPr>
      <xdr:spPr bwMode="auto">
        <a:xfrm>
          <a:off x="31882977" y="4547347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</xdr:col>
      <xdr:colOff>24493</xdr:colOff>
      <xdr:row>23</xdr:row>
      <xdr:rowOff>141514</xdr:rowOff>
    </xdr:from>
    <xdr:to>
      <xdr:col>2</xdr:col>
      <xdr:colOff>1484539</xdr:colOff>
      <xdr:row>24</xdr:row>
      <xdr:rowOff>0</xdr:rowOff>
    </xdr:to>
    <xdr:sp macro="" textlink="">
      <xdr:nvSpPr>
        <xdr:cNvPr id="154" name="Rectangle 212"/>
        <xdr:cNvSpPr>
          <a:spLocks noChangeArrowheads="1"/>
        </xdr:cNvSpPr>
      </xdr:nvSpPr>
      <xdr:spPr bwMode="auto">
        <a:xfrm>
          <a:off x="157843" y="25382764"/>
          <a:ext cx="4050846" cy="6395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800"/>
            <a:t>D = Delivery date:</a:t>
          </a:r>
        </a:p>
        <a:p>
          <a:r>
            <a:rPr lang="en-US" sz="1800"/>
            <a:t>N = Insurance expertly</a:t>
          </a:r>
          <a:r>
            <a:rPr lang="en-US" sz="1800" baseline="0"/>
            <a:t> date</a:t>
          </a:r>
          <a:endParaRPr lang="en-US" sz="1800"/>
        </a:p>
      </xdr:txBody>
    </xdr:sp>
    <xdr:clientData/>
  </xdr:twoCellAnchor>
  <xdr:twoCellAnchor>
    <xdr:from>
      <xdr:col>6</xdr:col>
      <xdr:colOff>1548610</xdr:colOff>
      <xdr:row>9</xdr:row>
      <xdr:rowOff>95251</xdr:rowOff>
    </xdr:from>
    <xdr:to>
      <xdr:col>6</xdr:col>
      <xdr:colOff>3020655</xdr:colOff>
      <xdr:row>9</xdr:row>
      <xdr:rowOff>753342</xdr:rowOff>
    </xdr:to>
    <xdr:sp macro="" textlink="">
      <xdr:nvSpPr>
        <xdr:cNvPr id="155" name="Text Box 201"/>
        <xdr:cNvSpPr txBox="1">
          <a:spLocks noChangeArrowheads="1"/>
        </xdr:cNvSpPr>
      </xdr:nvSpPr>
      <xdr:spPr bwMode="auto">
        <a:xfrm>
          <a:off x="12997660" y="8848726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temporary number &amp; share to Sales Dept.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9</xdr:col>
      <xdr:colOff>1944890</xdr:colOff>
      <xdr:row>8</xdr:row>
      <xdr:rowOff>825088</xdr:rowOff>
    </xdr:from>
    <xdr:to>
      <xdr:col>9</xdr:col>
      <xdr:colOff>1944891</xdr:colOff>
      <xdr:row>13</xdr:row>
      <xdr:rowOff>160192</xdr:rowOff>
    </xdr:to>
    <xdr:cxnSp macro="">
      <xdr:nvCxnSpPr>
        <xdr:cNvPr id="156" name="Straight Arrow Connector 155"/>
        <xdr:cNvCxnSpPr>
          <a:stCxn id="24" idx="2"/>
          <a:endCxn id="424" idx="1"/>
        </xdr:cNvCxnSpPr>
      </xdr:nvCxnSpPr>
      <xdr:spPr>
        <a:xfrm flipH="1">
          <a:off x="23338040" y="8511763"/>
          <a:ext cx="1" cy="8374329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1333500</xdr:colOff>
      <xdr:row>13</xdr:row>
      <xdr:rowOff>419100</xdr:rowOff>
    </xdr:from>
    <xdr:to>
      <xdr:col>10</xdr:col>
      <xdr:colOff>2000250</xdr:colOff>
      <xdr:row>13</xdr:row>
      <xdr:rowOff>419100</xdr:rowOff>
    </xdr:to>
    <xdr:cxnSp macro="">
      <xdr:nvCxnSpPr>
        <xdr:cNvPr id="157" name="AutoShape 76"/>
        <xdr:cNvCxnSpPr>
          <a:cxnSpLocks noChangeShapeType="1"/>
          <a:stCxn id="28" idx="4"/>
          <a:endCxn id="25" idx="2"/>
        </xdr:cNvCxnSpPr>
      </xdr:nvCxnSpPr>
      <xdr:spPr bwMode="auto">
        <a:xfrm>
          <a:off x="22726650" y="17145000"/>
          <a:ext cx="3314700" cy="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6131898</xdr:colOff>
      <xdr:row>6</xdr:row>
      <xdr:rowOff>1139534</xdr:rowOff>
    </xdr:from>
    <xdr:to>
      <xdr:col>10</xdr:col>
      <xdr:colOff>7342414</xdr:colOff>
      <xdr:row>15</xdr:row>
      <xdr:rowOff>398689</xdr:rowOff>
    </xdr:to>
    <xdr:cxnSp macro="">
      <xdr:nvCxnSpPr>
        <xdr:cNvPr id="158" name="Elbow Connector 157"/>
        <xdr:cNvCxnSpPr>
          <a:stCxn id="252" idx="4"/>
          <a:endCxn id="134" idx="2"/>
        </xdr:cNvCxnSpPr>
      </xdr:nvCxnSpPr>
      <xdr:spPr>
        <a:xfrm flipV="1">
          <a:off x="30172998" y="4644734"/>
          <a:ext cx="1210516" cy="1510875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6570518</xdr:colOff>
      <xdr:row>7</xdr:row>
      <xdr:rowOff>1801091</xdr:rowOff>
    </xdr:from>
    <xdr:to>
      <xdr:col>10</xdr:col>
      <xdr:colOff>8042563</xdr:colOff>
      <xdr:row>7</xdr:row>
      <xdr:rowOff>2459182</xdr:rowOff>
    </xdr:to>
    <xdr:sp macro="" textlink="">
      <xdr:nvSpPr>
        <xdr:cNvPr id="159" name="Text Box 201"/>
        <xdr:cNvSpPr txBox="1">
          <a:spLocks noChangeArrowheads="1"/>
        </xdr:cNvSpPr>
      </xdr:nvSpPr>
      <xdr:spPr bwMode="auto">
        <a:xfrm>
          <a:off x="30611618" y="6792191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Policy from INS Company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10</xdr:col>
      <xdr:colOff>7897906</xdr:colOff>
      <xdr:row>7</xdr:row>
      <xdr:rowOff>2326341</xdr:rowOff>
    </xdr:from>
    <xdr:to>
      <xdr:col>10</xdr:col>
      <xdr:colOff>8159671</xdr:colOff>
      <xdr:row>7</xdr:row>
      <xdr:rowOff>2581767</xdr:rowOff>
    </xdr:to>
    <xdr:sp macro="" textlink="">
      <xdr:nvSpPr>
        <xdr:cNvPr id="160" name="AutoShape 130"/>
        <xdr:cNvSpPr>
          <a:spLocks noChangeArrowheads="1"/>
        </xdr:cNvSpPr>
      </xdr:nvSpPr>
      <xdr:spPr bwMode="auto">
        <a:xfrm>
          <a:off x="31939006" y="7317441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10</xdr:col>
      <xdr:colOff>6570518</xdr:colOff>
      <xdr:row>10</xdr:row>
      <xdr:rowOff>643000</xdr:rowOff>
    </xdr:from>
    <xdr:to>
      <xdr:col>10</xdr:col>
      <xdr:colOff>8042563</xdr:colOff>
      <xdr:row>10</xdr:row>
      <xdr:rowOff>1301091</xdr:rowOff>
    </xdr:to>
    <xdr:sp macro="" textlink="">
      <xdr:nvSpPr>
        <xdr:cNvPr id="161" name="Text Box 201"/>
        <xdr:cNvSpPr txBox="1">
          <a:spLocks noChangeArrowheads="1"/>
        </xdr:cNvSpPr>
      </xdr:nvSpPr>
      <xdr:spPr bwMode="auto">
        <a:xfrm>
          <a:off x="30611618" y="10463275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Policy from INS Company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10</xdr:col>
      <xdr:colOff>7845879</xdr:colOff>
      <xdr:row>10</xdr:row>
      <xdr:rowOff>1211036</xdr:rowOff>
    </xdr:from>
    <xdr:to>
      <xdr:col>10</xdr:col>
      <xdr:colOff>8107644</xdr:colOff>
      <xdr:row>10</xdr:row>
      <xdr:rowOff>1466462</xdr:rowOff>
    </xdr:to>
    <xdr:sp macro="" textlink="">
      <xdr:nvSpPr>
        <xdr:cNvPr id="162" name="AutoShape 130"/>
        <xdr:cNvSpPr>
          <a:spLocks noChangeArrowheads="1"/>
        </xdr:cNvSpPr>
      </xdr:nvSpPr>
      <xdr:spPr bwMode="auto">
        <a:xfrm>
          <a:off x="31886979" y="11031311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11</xdr:col>
      <xdr:colOff>4601933</xdr:colOff>
      <xdr:row>14</xdr:row>
      <xdr:rowOff>585620</xdr:rowOff>
    </xdr:from>
    <xdr:to>
      <xdr:col>11</xdr:col>
      <xdr:colOff>6330040</xdr:colOff>
      <xdr:row>14</xdr:row>
      <xdr:rowOff>1243711</xdr:rowOff>
    </xdr:to>
    <xdr:sp macro="" textlink="">
      <xdr:nvSpPr>
        <xdr:cNvPr id="163" name="Text Box 201"/>
        <xdr:cNvSpPr txBox="1">
          <a:spLocks noChangeArrowheads="1"/>
        </xdr:cNvSpPr>
      </xdr:nvSpPr>
      <xdr:spPr bwMode="auto">
        <a:xfrm>
          <a:off x="39291983" y="18502145"/>
          <a:ext cx="1728107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Export success case &amp; issues INS policy on daily basis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11</xdr:col>
      <xdr:colOff>5482837</xdr:colOff>
      <xdr:row>6</xdr:row>
      <xdr:rowOff>976745</xdr:rowOff>
    </xdr:from>
    <xdr:to>
      <xdr:col>11</xdr:col>
      <xdr:colOff>6751881</xdr:colOff>
      <xdr:row>14</xdr:row>
      <xdr:rowOff>399186</xdr:rowOff>
    </xdr:to>
    <xdr:cxnSp macro="">
      <xdr:nvCxnSpPr>
        <xdr:cNvPr id="164" name="Elbow Connector 163"/>
        <xdr:cNvCxnSpPr>
          <a:stCxn id="400" idx="4"/>
          <a:endCxn id="165" idx="2"/>
        </xdr:cNvCxnSpPr>
      </xdr:nvCxnSpPr>
      <xdr:spPr>
        <a:xfrm flipV="1">
          <a:off x="40172887" y="4481945"/>
          <a:ext cx="1269044" cy="1383376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6098721</xdr:colOff>
      <xdr:row>6</xdr:row>
      <xdr:rowOff>495300</xdr:rowOff>
    </xdr:from>
    <xdr:to>
      <xdr:col>11</xdr:col>
      <xdr:colOff>7395472</xdr:colOff>
      <xdr:row>6</xdr:row>
      <xdr:rowOff>976745</xdr:rowOff>
    </xdr:to>
    <xdr:sp macro="" textlink="">
      <xdr:nvSpPr>
        <xdr:cNvPr id="165" name="AutoShape 226"/>
        <xdr:cNvSpPr>
          <a:spLocks noChangeArrowheads="1"/>
        </xdr:cNvSpPr>
      </xdr:nvSpPr>
      <xdr:spPr bwMode="auto">
        <a:xfrm>
          <a:off x="40788771" y="4000500"/>
          <a:ext cx="1296751" cy="48144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Received Ins policy</a:t>
          </a:r>
        </a:p>
      </xdr:txBody>
    </xdr:sp>
    <xdr:clientData/>
  </xdr:twoCellAnchor>
  <xdr:twoCellAnchor>
    <xdr:from>
      <xdr:col>11</xdr:col>
      <xdr:colOff>7251327</xdr:colOff>
      <xdr:row>6</xdr:row>
      <xdr:rowOff>879358</xdr:rowOff>
    </xdr:from>
    <xdr:to>
      <xdr:col>11</xdr:col>
      <xdr:colOff>7513092</xdr:colOff>
      <xdr:row>6</xdr:row>
      <xdr:rowOff>1134784</xdr:rowOff>
    </xdr:to>
    <xdr:sp macro="" textlink="">
      <xdr:nvSpPr>
        <xdr:cNvPr id="166" name="AutoShape 130"/>
        <xdr:cNvSpPr>
          <a:spLocks noChangeArrowheads="1"/>
        </xdr:cNvSpPr>
      </xdr:nvSpPr>
      <xdr:spPr bwMode="auto">
        <a:xfrm>
          <a:off x="41941377" y="4384558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11</xdr:col>
      <xdr:colOff>5343525</xdr:colOff>
      <xdr:row>15</xdr:row>
      <xdr:rowOff>104775</xdr:rowOff>
    </xdr:from>
    <xdr:to>
      <xdr:col>11</xdr:col>
      <xdr:colOff>5991225</xdr:colOff>
      <xdr:row>15</xdr:row>
      <xdr:rowOff>571500</xdr:rowOff>
    </xdr:to>
    <xdr:sp macro="" textlink="">
      <xdr:nvSpPr>
        <xdr:cNvPr id="167" name="AutoShape 75"/>
        <xdr:cNvSpPr>
          <a:spLocks noChangeArrowheads="1"/>
        </xdr:cNvSpPr>
      </xdr:nvSpPr>
      <xdr:spPr bwMode="auto">
        <a:xfrm>
          <a:off x="40033575" y="19459575"/>
          <a:ext cx="647700" cy="4667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4846859</xdr:colOff>
      <xdr:row>15</xdr:row>
      <xdr:rowOff>517583</xdr:rowOff>
    </xdr:from>
    <xdr:to>
      <xdr:col>11</xdr:col>
      <xdr:colOff>6574966</xdr:colOff>
      <xdr:row>15</xdr:row>
      <xdr:rowOff>1175674</xdr:rowOff>
    </xdr:to>
    <xdr:sp macro="" textlink="">
      <xdr:nvSpPr>
        <xdr:cNvPr id="168" name="Text Box 201"/>
        <xdr:cNvSpPr txBox="1">
          <a:spLocks noChangeArrowheads="1"/>
        </xdr:cNvSpPr>
      </xdr:nvSpPr>
      <xdr:spPr bwMode="auto">
        <a:xfrm>
          <a:off x="39536909" y="19872383"/>
          <a:ext cx="1728107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Export success case &amp; issues INS policy on daily basis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11</xdr:col>
      <xdr:colOff>5921824</xdr:colOff>
      <xdr:row>15</xdr:row>
      <xdr:rowOff>422317</xdr:rowOff>
    </xdr:from>
    <xdr:to>
      <xdr:col>11</xdr:col>
      <xdr:colOff>6183589</xdr:colOff>
      <xdr:row>15</xdr:row>
      <xdr:rowOff>677743</xdr:rowOff>
    </xdr:to>
    <xdr:sp macro="" textlink="">
      <xdr:nvSpPr>
        <xdr:cNvPr id="169" name="AutoShape 130"/>
        <xdr:cNvSpPr>
          <a:spLocks noChangeArrowheads="1"/>
        </xdr:cNvSpPr>
      </xdr:nvSpPr>
      <xdr:spPr bwMode="auto">
        <a:xfrm>
          <a:off x="40611874" y="19777117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11</xdr:col>
      <xdr:colOff>5995821</xdr:colOff>
      <xdr:row>6</xdr:row>
      <xdr:rowOff>976745</xdr:rowOff>
    </xdr:from>
    <xdr:to>
      <xdr:col>11</xdr:col>
      <xdr:colOff>6751864</xdr:colOff>
      <xdr:row>15</xdr:row>
      <xdr:rowOff>335912</xdr:rowOff>
    </xdr:to>
    <xdr:cxnSp macro="">
      <xdr:nvCxnSpPr>
        <xdr:cNvPr id="170" name="Elbow Connector 169"/>
        <xdr:cNvCxnSpPr>
          <a:stCxn id="167" idx="4"/>
          <a:endCxn id="165" idx="2"/>
        </xdr:cNvCxnSpPr>
      </xdr:nvCxnSpPr>
      <xdr:spPr>
        <a:xfrm flipV="1">
          <a:off x="40685871" y="4481945"/>
          <a:ext cx="756043" cy="1520876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5979968</xdr:colOff>
      <xdr:row>7</xdr:row>
      <xdr:rowOff>1638302</xdr:rowOff>
    </xdr:from>
    <xdr:to>
      <xdr:col>11</xdr:col>
      <xdr:colOff>7452013</xdr:colOff>
      <xdr:row>7</xdr:row>
      <xdr:rowOff>2296393</xdr:rowOff>
    </xdr:to>
    <xdr:sp macro="" textlink="">
      <xdr:nvSpPr>
        <xdr:cNvPr id="171" name="Text Box 201"/>
        <xdr:cNvSpPr txBox="1">
          <a:spLocks noChangeArrowheads="1"/>
        </xdr:cNvSpPr>
      </xdr:nvSpPr>
      <xdr:spPr bwMode="auto">
        <a:xfrm>
          <a:off x="40670018" y="6629402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Policy from INS Company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11</xdr:col>
      <xdr:colOff>7316881</xdr:colOff>
      <xdr:row>7</xdr:row>
      <xdr:rowOff>2163552</xdr:rowOff>
    </xdr:from>
    <xdr:to>
      <xdr:col>11</xdr:col>
      <xdr:colOff>7578646</xdr:colOff>
      <xdr:row>7</xdr:row>
      <xdr:rowOff>2418978</xdr:rowOff>
    </xdr:to>
    <xdr:sp macro="" textlink="">
      <xdr:nvSpPr>
        <xdr:cNvPr id="172" name="AutoShape 130"/>
        <xdr:cNvSpPr>
          <a:spLocks noChangeArrowheads="1"/>
        </xdr:cNvSpPr>
      </xdr:nvSpPr>
      <xdr:spPr bwMode="auto">
        <a:xfrm>
          <a:off x="42006931" y="7154652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11</xdr:col>
      <xdr:colOff>5979968</xdr:colOff>
      <xdr:row>10</xdr:row>
      <xdr:rowOff>480211</xdr:rowOff>
    </xdr:from>
    <xdr:to>
      <xdr:col>11</xdr:col>
      <xdr:colOff>7452013</xdr:colOff>
      <xdr:row>10</xdr:row>
      <xdr:rowOff>1147703</xdr:rowOff>
    </xdr:to>
    <xdr:sp macro="" textlink="">
      <xdr:nvSpPr>
        <xdr:cNvPr id="173" name="Text Box 201"/>
        <xdr:cNvSpPr txBox="1">
          <a:spLocks noChangeArrowheads="1"/>
        </xdr:cNvSpPr>
      </xdr:nvSpPr>
      <xdr:spPr bwMode="auto">
        <a:xfrm>
          <a:off x="40670018" y="10300486"/>
          <a:ext cx="1472045" cy="6674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Policy from INS Company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11</xdr:col>
      <xdr:colOff>7255329</xdr:colOff>
      <xdr:row>10</xdr:row>
      <xdr:rowOff>1048247</xdr:rowOff>
    </xdr:from>
    <xdr:to>
      <xdr:col>11</xdr:col>
      <xdr:colOff>7517094</xdr:colOff>
      <xdr:row>10</xdr:row>
      <xdr:rowOff>1303673</xdr:rowOff>
    </xdr:to>
    <xdr:sp macro="" textlink="">
      <xdr:nvSpPr>
        <xdr:cNvPr id="174" name="AutoShape 130"/>
        <xdr:cNvSpPr>
          <a:spLocks noChangeArrowheads="1"/>
        </xdr:cNvSpPr>
      </xdr:nvSpPr>
      <xdr:spPr bwMode="auto">
        <a:xfrm>
          <a:off x="41945379" y="10868522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13</xdr:col>
      <xdr:colOff>5715000</xdr:colOff>
      <xdr:row>14</xdr:row>
      <xdr:rowOff>400050</xdr:rowOff>
    </xdr:from>
    <xdr:to>
      <xdr:col>13</xdr:col>
      <xdr:colOff>6362700</xdr:colOff>
      <xdr:row>14</xdr:row>
      <xdr:rowOff>876300</xdr:rowOff>
    </xdr:to>
    <xdr:sp macro="" textlink="">
      <xdr:nvSpPr>
        <xdr:cNvPr id="175" name="AutoShape 75"/>
        <xdr:cNvSpPr>
          <a:spLocks noChangeArrowheads="1"/>
        </xdr:cNvSpPr>
      </xdr:nvSpPr>
      <xdr:spPr bwMode="auto">
        <a:xfrm>
          <a:off x="55035450" y="183165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5408157</xdr:colOff>
      <xdr:row>14</xdr:row>
      <xdr:rowOff>828507</xdr:rowOff>
    </xdr:from>
    <xdr:to>
      <xdr:col>13</xdr:col>
      <xdr:colOff>7136264</xdr:colOff>
      <xdr:row>15</xdr:row>
      <xdr:rowOff>57848</xdr:rowOff>
    </xdr:to>
    <xdr:sp macro="" textlink="">
      <xdr:nvSpPr>
        <xdr:cNvPr id="176" name="Text Box 201"/>
        <xdr:cNvSpPr txBox="1">
          <a:spLocks noChangeArrowheads="1"/>
        </xdr:cNvSpPr>
      </xdr:nvSpPr>
      <xdr:spPr bwMode="auto">
        <a:xfrm>
          <a:off x="54728607" y="18745032"/>
          <a:ext cx="1728107" cy="66761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Export success case &amp; issues INS policy on daily basis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13</xdr:col>
      <xdr:colOff>6374786</xdr:colOff>
      <xdr:row>6</xdr:row>
      <xdr:rowOff>1219632</xdr:rowOff>
    </xdr:from>
    <xdr:to>
      <xdr:col>13</xdr:col>
      <xdr:colOff>7509102</xdr:colOff>
      <xdr:row>14</xdr:row>
      <xdr:rowOff>642073</xdr:rowOff>
    </xdr:to>
    <xdr:cxnSp macro="">
      <xdr:nvCxnSpPr>
        <xdr:cNvPr id="177" name="Elbow Connector 176"/>
        <xdr:cNvCxnSpPr>
          <a:stCxn id="175" idx="4"/>
          <a:endCxn id="178" idx="2"/>
        </xdr:cNvCxnSpPr>
      </xdr:nvCxnSpPr>
      <xdr:spPr>
        <a:xfrm flipV="1">
          <a:off x="55695236" y="4724832"/>
          <a:ext cx="1134316" cy="1383376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6846434</xdr:colOff>
      <xdr:row>6</xdr:row>
      <xdr:rowOff>738187</xdr:rowOff>
    </xdr:from>
    <xdr:to>
      <xdr:col>13</xdr:col>
      <xdr:colOff>8143185</xdr:colOff>
      <xdr:row>6</xdr:row>
      <xdr:rowOff>1219632</xdr:rowOff>
    </xdr:to>
    <xdr:sp macro="" textlink="">
      <xdr:nvSpPr>
        <xdr:cNvPr id="178" name="AutoShape 226"/>
        <xdr:cNvSpPr>
          <a:spLocks noChangeArrowheads="1"/>
        </xdr:cNvSpPr>
      </xdr:nvSpPr>
      <xdr:spPr bwMode="auto">
        <a:xfrm>
          <a:off x="56166884" y="4243387"/>
          <a:ext cx="1296751" cy="48144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Received Ins policy</a:t>
          </a:r>
        </a:p>
      </xdr:txBody>
    </xdr:sp>
    <xdr:clientData/>
  </xdr:twoCellAnchor>
  <xdr:twoCellAnchor>
    <xdr:from>
      <xdr:col>13</xdr:col>
      <xdr:colOff>8008565</xdr:colOff>
      <xdr:row>6</xdr:row>
      <xdr:rowOff>1122245</xdr:rowOff>
    </xdr:from>
    <xdr:to>
      <xdr:col>13</xdr:col>
      <xdr:colOff>8270330</xdr:colOff>
      <xdr:row>6</xdr:row>
      <xdr:rowOff>1377671</xdr:rowOff>
    </xdr:to>
    <xdr:sp macro="" textlink="">
      <xdr:nvSpPr>
        <xdr:cNvPr id="179" name="AutoShape 130"/>
        <xdr:cNvSpPr>
          <a:spLocks noChangeArrowheads="1"/>
        </xdr:cNvSpPr>
      </xdr:nvSpPr>
      <xdr:spPr bwMode="auto">
        <a:xfrm>
          <a:off x="57329015" y="4627445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13</xdr:col>
      <xdr:colOff>6265410</xdr:colOff>
      <xdr:row>14</xdr:row>
      <xdr:rowOff>733241</xdr:rowOff>
    </xdr:from>
    <xdr:to>
      <xdr:col>13</xdr:col>
      <xdr:colOff>6527175</xdr:colOff>
      <xdr:row>14</xdr:row>
      <xdr:rowOff>988667</xdr:rowOff>
    </xdr:to>
    <xdr:sp macro="" textlink="">
      <xdr:nvSpPr>
        <xdr:cNvPr id="180" name="AutoShape 130"/>
        <xdr:cNvSpPr>
          <a:spLocks noChangeArrowheads="1"/>
        </xdr:cNvSpPr>
      </xdr:nvSpPr>
      <xdr:spPr bwMode="auto">
        <a:xfrm>
          <a:off x="55585860" y="18649766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13</xdr:col>
      <xdr:colOff>6419850</xdr:colOff>
      <xdr:row>15</xdr:row>
      <xdr:rowOff>238125</xdr:rowOff>
    </xdr:from>
    <xdr:to>
      <xdr:col>13</xdr:col>
      <xdr:colOff>7067550</xdr:colOff>
      <xdr:row>15</xdr:row>
      <xdr:rowOff>714375</xdr:rowOff>
    </xdr:to>
    <xdr:sp macro="" textlink="">
      <xdr:nvSpPr>
        <xdr:cNvPr id="181" name="AutoShape 75"/>
        <xdr:cNvSpPr>
          <a:spLocks noChangeArrowheads="1"/>
        </xdr:cNvSpPr>
      </xdr:nvSpPr>
      <xdr:spPr bwMode="auto">
        <a:xfrm>
          <a:off x="55740300" y="1959292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5870795</xdr:colOff>
      <xdr:row>15</xdr:row>
      <xdr:rowOff>665221</xdr:rowOff>
    </xdr:from>
    <xdr:to>
      <xdr:col>13</xdr:col>
      <xdr:colOff>7598902</xdr:colOff>
      <xdr:row>15</xdr:row>
      <xdr:rowOff>1323312</xdr:rowOff>
    </xdr:to>
    <xdr:sp macro="" textlink="">
      <xdr:nvSpPr>
        <xdr:cNvPr id="182" name="Text Box 201"/>
        <xdr:cNvSpPr txBox="1">
          <a:spLocks noChangeArrowheads="1"/>
        </xdr:cNvSpPr>
      </xdr:nvSpPr>
      <xdr:spPr bwMode="auto">
        <a:xfrm>
          <a:off x="55191245" y="20020021"/>
          <a:ext cx="1728107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Export success case &amp; issues INS policy on daily basis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13</xdr:col>
      <xdr:colOff>6945760</xdr:colOff>
      <xdr:row>15</xdr:row>
      <xdr:rowOff>569955</xdr:rowOff>
    </xdr:from>
    <xdr:to>
      <xdr:col>13</xdr:col>
      <xdr:colOff>7207525</xdr:colOff>
      <xdr:row>15</xdr:row>
      <xdr:rowOff>825381</xdr:rowOff>
    </xdr:to>
    <xdr:sp macro="" textlink="">
      <xdr:nvSpPr>
        <xdr:cNvPr id="183" name="AutoShape 130"/>
        <xdr:cNvSpPr>
          <a:spLocks noChangeArrowheads="1"/>
        </xdr:cNvSpPr>
      </xdr:nvSpPr>
      <xdr:spPr bwMode="auto">
        <a:xfrm>
          <a:off x="56266210" y="19924755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13</xdr:col>
      <xdr:colOff>7068743</xdr:colOff>
      <xdr:row>6</xdr:row>
      <xdr:rowOff>1219632</xdr:rowOff>
    </xdr:from>
    <xdr:to>
      <xdr:col>13</xdr:col>
      <xdr:colOff>7509102</xdr:colOff>
      <xdr:row>15</xdr:row>
      <xdr:rowOff>478787</xdr:rowOff>
    </xdr:to>
    <xdr:cxnSp macro="">
      <xdr:nvCxnSpPr>
        <xdr:cNvPr id="184" name="Elbow Connector 183"/>
        <xdr:cNvCxnSpPr>
          <a:stCxn id="181" idx="4"/>
          <a:endCxn id="178" idx="2"/>
        </xdr:cNvCxnSpPr>
      </xdr:nvCxnSpPr>
      <xdr:spPr>
        <a:xfrm flipV="1">
          <a:off x="56389193" y="4724832"/>
          <a:ext cx="440359" cy="1510875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6737206</xdr:colOff>
      <xdr:row>7</xdr:row>
      <xdr:rowOff>1881189</xdr:rowOff>
    </xdr:from>
    <xdr:to>
      <xdr:col>13</xdr:col>
      <xdr:colOff>8209251</xdr:colOff>
      <xdr:row>7</xdr:row>
      <xdr:rowOff>2539280</xdr:rowOff>
    </xdr:to>
    <xdr:sp macro="" textlink="">
      <xdr:nvSpPr>
        <xdr:cNvPr id="185" name="Text Box 201"/>
        <xdr:cNvSpPr txBox="1">
          <a:spLocks noChangeArrowheads="1"/>
        </xdr:cNvSpPr>
      </xdr:nvSpPr>
      <xdr:spPr bwMode="auto">
        <a:xfrm>
          <a:off x="56057656" y="6872289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Policy from INS Company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13</xdr:col>
      <xdr:colOff>8064594</xdr:colOff>
      <xdr:row>7</xdr:row>
      <xdr:rowOff>2406439</xdr:rowOff>
    </xdr:from>
    <xdr:to>
      <xdr:col>13</xdr:col>
      <xdr:colOff>8326359</xdr:colOff>
      <xdr:row>7</xdr:row>
      <xdr:rowOff>2671689</xdr:rowOff>
    </xdr:to>
    <xdr:sp macro="" textlink="">
      <xdr:nvSpPr>
        <xdr:cNvPr id="186" name="AutoShape 130"/>
        <xdr:cNvSpPr>
          <a:spLocks noChangeArrowheads="1"/>
        </xdr:cNvSpPr>
      </xdr:nvSpPr>
      <xdr:spPr bwMode="auto">
        <a:xfrm>
          <a:off x="57385044" y="7397539"/>
          <a:ext cx="261765" cy="265250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13</xdr:col>
      <xdr:colOff>6737206</xdr:colOff>
      <xdr:row>10</xdr:row>
      <xdr:rowOff>723098</xdr:rowOff>
    </xdr:from>
    <xdr:to>
      <xdr:col>13</xdr:col>
      <xdr:colOff>8209251</xdr:colOff>
      <xdr:row>10</xdr:row>
      <xdr:rowOff>1381189</xdr:rowOff>
    </xdr:to>
    <xdr:sp macro="" textlink="">
      <xdr:nvSpPr>
        <xdr:cNvPr id="187" name="Text Box 201"/>
        <xdr:cNvSpPr txBox="1">
          <a:spLocks noChangeArrowheads="1"/>
        </xdr:cNvSpPr>
      </xdr:nvSpPr>
      <xdr:spPr bwMode="auto">
        <a:xfrm>
          <a:off x="56057656" y="10543373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Policy from INS Company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13</xdr:col>
      <xdr:colOff>8012567</xdr:colOff>
      <xdr:row>10</xdr:row>
      <xdr:rowOff>1281609</xdr:rowOff>
    </xdr:from>
    <xdr:to>
      <xdr:col>13</xdr:col>
      <xdr:colOff>8274332</xdr:colOff>
      <xdr:row>10</xdr:row>
      <xdr:rowOff>1537035</xdr:rowOff>
    </xdr:to>
    <xdr:sp macro="" textlink="">
      <xdr:nvSpPr>
        <xdr:cNvPr id="188" name="AutoShape 130"/>
        <xdr:cNvSpPr>
          <a:spLocks noChangeArrowheads="1"/>
        </xdr:cNvSpPr>
      </xdr:nvSpPr>
      <xdr:spPr bwMode="auto">
        <a:xfrm>
          <a:off x="57333017" y="11101884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14</xdr:col>
      <xdr:colOff>4400547</xdr:colOff>
      <xdr:row>14</xdr:row>
      <xdr:rowOff>776120</xdr:rowOff>
    </xdr:from>
    <xdr:to>
      <xdr:col>14</xdr:col>
      <xdr:colOff>6128654</xdr:colOff>
      <xdr:row>14</xdr:row>
      <xdr:rowOff>1434211</xdr:rowOff>
    </xdr:to>
    <xdr:sp macro="" textlink="">
      <xdr:nvSpPr>
        <xdr:cNvPr id="189" name="Text Box 201"/>
        <xdr:cNvSpPr txBox="1">
          <a:spLocks noChangeArrowheads="1"/>
        </xdr:cNvSpPr>
      </xdr:nvSpPr>
      <xdr:spPr bwMode="auto">
        <a:xfrm>
          <a:off x="64369947" y="18692645"/>
          <a:ext cx="1728107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Export success case &amp; issues INS policy on daily basis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14</xdr:col>
      <xdr:colOff>5571281</xdr:colOff>
      <xdr:row>6</xdr:row>
      <xdr:rowOff>1167245</xdr:rowOff>
    </xdr:from>
    <xdr:to>
      <xdr:col>14</xdr:col>
      <xdr:colOff>6523264</xdr:colOff>
      <xdr:row>14</xdr:row>
      <xdr:rowOff>589686</xdr:rowOff>
    </xdr:to>
    <xdr:cxnSp macro="">
      <xdr:nvCxnSpPr>
        <xdr:cNvPr id="190" name="Elbow Connector 189"/>
        <xdr:cNvCxnSpPr>
          <a:stCxn id="408" idx="4"/>
          <a:endCxn id="191" idx="2"/>
        </xdr:cNvCxnSpPr>
      </xdr:nvCxnSpPr>
      <xdr:spPr>
        <a:xfrm flipV="1">
          <a:off x="65540681" y="4672445"/>
          <a:ext cx="951983" cy="1383376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5870121</xdr:colOff>
      <xdr:row>6</xdr:row>
      <xdr:rowOff>685800</xdr:rowOff>
    </xdr:from>
    <xdr:to>
      <xdr:col>14</xdr:col>
      <xdr:colOff>7176407</xdr:colOff>
      <xdr:row>6</xdr:row>
      <xdr:rowOff>1167245</xdr:rowOff>
    </xdr:to>
    <xdr:sp macro="" textlink="">
      <xdr:nvSpPr>
        <xdr:cNvPr id="191" name="AutoShape 226"/>
        <xdr:cNvSpPr>
          <a:spLocks noChangeArrowheads="1"/>
        </xdr:cNvSpPr>
      </xdr:nvSpPr>
      <xdr:spPr bwMode="auto">
        <a:xfrm>
          <a:off x="65839521" y="4191000"/>
          <a:ext cx="1306286" cy="48144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Received Ins policy</a:t>
          </a:r>
        </a:p>
      </xdr:txBody>
    </xdr:sp>
    <xdr:clientData/>
  </xdr:twoCellAnchor>
  <xdr:twoCellAnchor>
    <xdr:from>
      <xdr:col>14</xdr:col>
      <xdr:colOff>7022727</xdr:colOff>
      <xdr:row>6</xdr:row>
      <xdr:rowOff>1069858</xdr:rowOff>
    </xdr:from>
    <xdr:to>
      <xdr:col>14</xdr:col>
      <xdr:colOff>7284492</xdr:colOff>
      <xdr:row>6</xdr:row>
      <xdr:rowOff>1325284</xdr:rowOff>
    </xdr:to>
    <xdr:sp macro="" textlink="">
      <xdr:nvSpPr>
        <xdr:cNvPr id="192" name="AutoShape 130"/>
        <xdr:cNvSpPr>
          <a:spLocks noChangeArrowheads="1"/>
        </xdr:cNvSpPr>
      </xdr:nvSpPr>
      <xdr:spPr bwMode="auto">
        <a:xfrm>
          <a:off x="66992127" y="4575058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14</xdr:col>
      <xdr:colOff>5591175</xdr:colOff>
      <xdr:row>15</xdr:row>
      <xdr:rowOff>190500</xdr:rowOff>
    </xdr:from>
    <xdr:to>
      <xdr:col>14</xdr:col>
      <xdr:colOff>6238875</xdr:colOff>
      <xdr:row>15</xdr:row>
      <xdr:rowOff>666750</xdr:rowOff>
    </xdr:to>
    <xdr:sp macro="" textlink="">
      <xdr:nvSpPr>
        <xdr:cNvPr id="193" name="AutoShape 75"/>
        <xdr:cNvSpPr>
          <a:spLocks noChangeArrowheads="1"/>
        </xdr:cNvSpPr>
      </xdr:nvSpPr>
      <xdr:spPr bwMode="auto">
        <a:xfrm>
          <a:off x="65560575" y="1954530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4876790</xdr:colOff>
      <xdr:row>15</xdr:row>
      <xdr:rowOff>762512</xdr:rowOff>
    </xdr:from>
    <xdr:to>
      <xdr:col>14</xdr:col>
      <xdr:colOff>6604897</xdr:colOff>
      <xdr:row>15</xdr:row>
      <xdr:rowOff>1420603</xdr:rowOff>
    </xdr:to>
    <xdr:sp macro="" textlink="">
      <xdr:nvSpPr>
        <xdr:cNvPr id="194" name="Text Box 201"/>
        <xdr:cNvSpPr txBox="1">
          <a:spLocks noChangeArrowheads="1"/>
        </xdr:cNvSpPr>
      </xdr:nvSpPr>
      <xdr:spPr bwMode="auto">
        <a:xfrm>
          <a:off x="64846190" y="20117312"/>
          <a:ext cx="1728107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Export success case &amp; issues INS policy on daily basis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14</xdr:col>
      <xdr:colOff>6128648</xdr:colOff>
      <xdr:row>15</xdr:row>
      <xdr:rowOff>517568</xdr:rowOff>
    </xdr:from>
    <xdr:to>
      <xdr:col>14</xdr:col>
      <xdr:colOff>6390413</xdr:colOff>
      <xdr:row>15</xdr:row>
      <xdr:rowOff>772994</xdr:rowOff>
    </xdr:to>
    <xdr:sp macro="" textlink="">
      <xdr:nvSpPr>
        <xdr:cNvPr id="195" name="AutoShape 130"/>
        <xdr:cNvSpPr>
          <a:spLocks noChangeArrowheads="1"/>
        </xdr:cNvSpPr>
      </xdr:nvSpPr>
      <xdr:spPr bwMode="auto">
        <a:xfrm>
          <a:off x="66098048" y="19872368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14</xdr:col>
      <xdr:colOff>6238024</xdr:colOff>
      <xdr:row>6</xdr:row>
      <xdr:rowOff>1167245</xdr:rowOff>
    </xdr:from>
    <xdr:to>
      <xdr:col>14</xdr:col>
      <xdr:colOff>6523264</xdr:colOff>
      <xdr:row>15</xdr:row>
      <xdr:rowOff>426400</xdr:rowOff>
    </xdr:to>
    <xdr:cxnSp macro="">
      <xdr:nvCxnSpPr>
        <xdr:cNvPr id="196" name="Elbow Connector 195"/>
        <xdr:cNvCxnSpPr>
          <a:stCxn id="193" idx="4"/>
          <a:endCxn id="191" idx="2"/>
        </xdr:cNvCxnSpPr>
      </xdr:nvCxnSpPr>
      <xdr:spPr>
        <a:xfrm flipV="1">
          <a:off x="66207424" y="4672445"/>
          <a:ext cx="285240" cy="1510875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5751368</xdr:colOff>
      <xdr:row>7</xdr:row>
      <xdr:rowOff>1828802</xdr:rowOff>
    </xdr:from>
    <xdr:to>
      <xdr:col>14</xdr:col>
      <xdr:colOff>7223413</xdr:colOff>
      <xdr:row>7</xdr:row>
      <xdr:rowOff>2486893</xdr:rowOff>
    </xdr:to>
    <xdr:sp macro="" textlink="">
      <xdr:nvSpPr>
        <xdr:cNvPr id="197" name="Text Box 201"/>
        <xdr:cNvSpPr txBox="1">
          <a:spLocks noChangeArrowheads="1"/>
        </xdr:cNvSpPr>
      </xdr:nvSpPr>
      <xdr:spPr bwMode="auto">
        <a:xfrm>
          <a:off x="65720768" y="6819902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Policy from INS Company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14</xdr:col>
      <xdr:colOff>7078756</xdr:colOff>
      <xdr:row>7</xdr:row>
      <xdr:rowOff>2354052</xdr:rowOff>
    </xdr:from>
    <xdr:to>
      <xdr:col>14</xdr:col>
      <xdr:colOff>7340521</xdr:colOff>
      <xdr:row>7</xdr:row>
      <xdr:rowOff>2609478</xdr:rowOff>
    </xdr:to>
    <xdr:sp macro="" textlink="">
      <xdr:nvSpPr>
        <xdr:cNvPr id="198" name="AutoShape 130"/>
        <xdr:cNvSpPr>
          <a:spLocks noChangeArrowheads="1"/>
        </xdr:cNvSpPr>
      </xdr:nvSpPr>
      <xdr:spPr bwMode="auto">
        <a:xfrm>
          <a:off x="67048156" y="7345152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14</xdr:col>
      <xdr:colOff>5751368</xdr:colOff>
      <xdr:row>10</xdr:row>
      <xdr:rowOff>680236</xdr:rowOff>
    </xdr:from>
    <xdr:to>
      <xdr:col>14</xdr:col>
      <xdr:colOff>7223413</xdr:colOff>
      <xdr:row>10</xdr:row>
      <xdr:rowOff>1347728</xdr:rowOff>
    </xdr:to>
    <xdr:sp macro="" textlink="">
      <xdr:nvSpPr>
        <xdr:cNvPr id="199" name="Text Box 201"/>
        <xdr:cNvSpPr txBox="1">
          <a:spLocks noChangeArrowheads="1"/>
        </xdr:cNvSpPr>
      </xdr:nvSpPr>
      <xdr:spPr bwMode="auto">
        <a:xfrm>
          <a:off x="65720768" y="10500511"/>
          <a:ext cx="1472045" cy="6674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Policy from INS Company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14</xdr:col>
      <xdr:colOff>7026729</xdr:colOff>
      <xdr:row>10</xdr:row>
      <xdr:rowOff>1238747</xdr:rowOff>
    </xdr:from>
    <xdr:to>
      <xdr:col>14</xdr:col>
      <xdr:colOff>7288494</xdr:colOff>
      <xdr:row>10</xdr:row>
      <xdr:rowOff>1494173</xdr:rowOff>
    </xdr:to>
    <xdr:sp macro="" textlink="">
      <xdr:nvSpPr>
        <xdr:cNvPr id="200" name="AutoShape 130"/>
        <xdr:cNvSpPr>
          <a:spLocks noChangeArrowheads="1"/>
        </xdr:cNvSpPr>
      </xdr:nvSpPr>
      <xdr:spPr bwMode="auto">
        <a:xfrm>
          <a:off x="66996129" y="11059022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15</xdr:col>
      <xdr:colOff>4300105</xdr:colOff>
      <xdr:row>13</xdr:row>
      <xdr:rowOff>1084382</xdr:rowOff>
    </xdr:from>
    <xdr:to>
      <xdr:col>15</xdr:col>
      <xdr:colOff>6028212</xdr:colOff>
      <xdr:row>14</xdr:row>
      <xdr:rowOff>547519</xdr:rowOff>
    </xdr:to>
    <xdr:sp macro="" textlink="">
      <xdr:nvSpPr>
        <xdr:cNvPr id="201" name="Text Box 201"/>
        <xdr:cNvSpPr txBox="1">
          <a:spLocks noChangeArrowheads="1"/>
        </xdr:cNvSpPr>
      </xdr:nvSpPr>
      <xdr:spPr bwMode="auto">
        <a:xfrm>
          <a:off x="73584955" y="17810282"/>
          <a:ext cx="1728107" cy="6537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Export success case &amp; issues INS policy on daily basis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15</xdr:col>
      <xdr:colOff>5188503</xdr:colOff>
      <xdr:row>6</xdr:row>
      <xdr:rowOff>1129145</xdr:rowOff>
    </xdr:from>
    <xdr:to>
      <xdr:col>15</xdr:col>
      <xdr:colOff>6525515</xdr:colOff>
      <xdr:row>14</xdr:row>
      <xdr:rowOff>759402</xdr:rowOff>
    </xdr:to>
    <xdr:cxnSp macro="">
      <xdr:nvCxnSpPr>
        <xdr:cNvPr id="202" name="Elbow Connector 201"/>
        <xdr:cNvCxnSpPr>
          <a:stCxn id="432" idx="4"/>
          <a:endCxn id="203" idx="2"/>
        </xdr:cNvCxnSpPr>
      </xdr:nvCxnSpPr>
      <xdr:spPr>
        <a:xfrm flipV="1">
          <a:off x="74473353" y="4634345"/>
          <a:ext cx="1337012" cy="14041582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5872347</xdr:colOff>
      <xdr:row>6</xdr:row>
      <xdr:rowOff>647700</xdr:rowOff>
    </xdr:from>
    <xdr:to>
      <xdr:col>15</xdr:col>
      <xdr:colOff>7169098</xdr:colOff>
      <xdr:row>6</xdr:row>
      <xdr:rowOff>1129145</xdr:rowOff>
    </xdr:to>
    <xdr:sp macro="" textlink="">
      <xdr:nvSpPr>
        <xdr:cNvPr id="203" name="AutoShape 226"/>
        <xdr:cNvSpPr>
          <a:spLocks noChangeArrowheads="1"/>
        </xdr:cNvSpPr>
      </xdr:nvSpPr>
      <xdr:spPr bwMode="auto">
        <a:xfrm>
          <a:off x="75157197" y="4152900"/>
          <a:ext cx="1296751" cy="48144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Received Ins policy</a:t>
          </a:r>
        </a:p>
      </xdr:txBody>
    </xdr:sp>
    <xdr:clientData/>
  </xdr:twoCellAnchor>
  <xdr:twoCellAnchor>
    <xdr:from>
      <xdr:col>15</xdr:col>
      <xdr:colOff>7098927</xdr:colOff>
      <xdr:row>6</xdr:row>
      <xdr:rowOff>1031758</xdr:rowOff>
    </xdr:from>
    <xdr:to>
      <xdr:col>15</xdr:col>
      <xdr:colOff>7360692</xdr:colOff>
      <xdr:row>6</xdr:row>
      <xdr:rowOff>1287184</xdr:rowOff>
    </xdr:to>
    <xdr:sp macro="" textlink="">
      <xdr:nvSpPr>
        <xdr:cNvPr id="204" name="AutoShape 130"/>
        <xdr:cNvSpPr>
          <a:spLocks noChangeArrowheads="1"/>
        </xdr:cNvSpPr>
      </xdr:nvSpPr>
      <xdr:spPr bwMode="auto">
        <a:xfrm>
          <a:off x="76383777" y="4536958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15</xdr:col>
      <xdr:colOff>4543425</xdr:colOff>
      <xdr:row>15</xdr:row>
      <xdr:rowOff>152400</xdr:rowOff>
    </xdr:from>
    <xdr:to>
      <xdr:col>15</xdr:col>
      <xdr:colOff>5191125</xdr:colOff>
      <xdr:row>15</xdr:row>
      <xdr:rowOff>628650</xdr:rowOff>
    </xdr:to>
    <xdr:sp macro="" textlink="">
      <xdr:nvSpPr>
        <xdr:cNvPr id="205" name="AutoShape 75"/>
        <xdr:cNvSpPr>
          <a:spLocks noChangeArrowheads="1"/>
        </xdr:cNvSpPr>
      </xdr:nvSpPr>
      <xdr:spPr bwMode="auto">
        <a:xfrm>
          <a:off x="73828275" y="1950720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4011014</xdr:colOff>
      <xdr:row>15</xdr:row>
      <xdr:rowOff>626690</xdr:rowOff>
    </xdr:from>
    <xdr:to>
      <xdr:col>15</xdr:col>
      <xdr:colOff>5739121</xdr:colOff>
      <xdr:row>15</xdr:row>
      <xdr:rowOff>1284781</xdr:rowOff>
    </xdr:to>
    <xdr:sp macro="" textlink="">
      <xdr:nvSpPr>
        <xdr:cNvPr id="206" name="Text Box 201"/>
        <xdr:cNvSpPr txBox="1">
          <a:spLocks noChangeArrowheads="1"/>
        </xdr:cNvSpPr>
      </xdr:nvSpPr>
      <xdr:spPr bwMode="auto">
        <a:xfrm>
          <a:off x="73295864" y="19981490"/>
          <a:ext cx="1728107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Export success case &amp; issues INS policy on daily basis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15</xdr:col>
      <xdr:colOff>5119009</xdr:colOff>
      <xdr:row>15</xdr:row>
      <xdr:rowOff>479468</xdr:rowOff>
    </xdr:from>
    <xdr:to>
      <xdr:col>15</xdr:col>
      <xdr:colOff>5380774</xdr:colOff>
      <xdr:row>15</xdr:row>
      <xdr:rowOff>734894</xdr:rowOff>
    </xdr:to>
    <xdr:sp macro="" textlink="">
      <xdr:nvSpPr>
        <xdr:cNvPr id="207" name="AutoShape 130"/>
        <xdr:cNvSpPr>
          <a:spLocks noChangeArrowheads="1"/>
        </xdr:cNvSpPr>
      </xdr:nvSpPr>
      <xdr:spPr bwMode="auto">
        <a:xfrm>
          <a:off x="74403859" y="19834268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15</xdr:col>
      <xdr:colOff>5188503</xdr:colOff>
      <xdr:row>6</xdr:row>
      <xdr:rowOff>1129145</xdr:rowOff>
    </xdr:from>
    <xdr:to>
      <xdr:col>15</xdr:col>
      <xdr:colOff>6525515</xdr:colOff>
      <xdr:row>15</xdr:row>
      <xdr:rowOff>388300</xdr:rowOff>
    </xdr:to>
    <xdr:cxnSp macro="">
      <xdr:nvCxnSpPr>
        <xdr:cNvPr id="208" name="Elbow Connector 207"/>
        <xdr:cNvCxnSpPr>
          <a:stCxn id="205" idx="4"/>
          <a:endCxn id="203" idx="2"/>
        </xdr:cNvCxnSpPr>
      </xdr:nvCxnSpPr>
      <xdr:spPr>
        <a:xfrm flipV="1">
          <a:off x="74473353" y="4634345"/>
          <a:ext cx="1337012" cy="1510875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5789468</xdr:colOff>
      <xdr:row>7</xdr:row>
      <xdr:rowOff>1790702</xdr:rowOff>
    </xdr:from>
    <xdr:to>
      <xdr:col>15</xdr:col>
      <xdr:colOff>7261513</xdr:colOff>
      <xdr:row>7</xdr:row>
      <xdr:rowOff>2448793</xdr:rowOff>
    </xdr:to>
    <xdr:sp macro="" textlink="">
      <xdr:nvSpPr>
        <xdr:cNvPr id="209" name="Text Box 201"/>
        <xdr:cNvSpPr txBox="1">
          <a:spLocks noChangeArrowheads="1"/>
        </xdr:cNvSpPr>
      </xdr:nvSpPr>
      <xdr:spPr bwMode="auto">
        <a:xfrm>
          <a:off x="75074318" y="6781802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Policy from INS Company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15</xdr:col>
      <xdr:colOff>7164481</xdr:colOff>
      <xdr:row>7</xdr:row>
      <xdr:rowOff>2315952</xdr:rowOff>
    </xdr:from>
    <xdr:to>
      <xdr:col>15</xdr:col>
      <xdr:colOff>7426246</xdr:colOff>
      <xdr:row>7</xdr:row>
      <xdr:rowOff>2571378</xdr:rowOff>
    </xdr:to>
    <xdr:sp macro="" textlink="">
      <xdr:nvSpPr>
        <xdr:cNvPr id="210" name="AutoShape 130"/>
        <xdr:cNvSpPr>
          <a:spLocks noChangeArrowheads="1"/>
        </xdr:cNvSpPr>
      </xdr:nvSpPr>
      <xdr:spPr bwMode="auto">
        <a:xfrm>
          <a:off x="76449331" y="7307052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15</xdr:col>
      <xdr:colOff>5789468</xdr:colOff>
      <xdr:row>10</xdr:row>
      <xdr:rowOff>632611</xdr:rowOff>
    </xdr:from>
    <xdr:to>
      <xdr:col>15</xdr:col>
      <xdr:colOff>7261513</xdr:colOff>
      <xdr:row>10</xdr:row>
      <xdr:rowOff>1300103</xdr:rowOff>
    </xdr:to>
    <xdr:sp macro="" textlink="">
      <xdr:nvSpPr>
        <xdr:cNvPr id="211" name="Text Box 201"/>
        <xdr:cNvSpPr txBox="1">
          <a:spLocks noChangeArrowheads="1"/>
        </xdr:cNvSpPr>
      </xdr:nvSpPr>
      <xdr:spPr bwMode="auto">
        <a:xfrm>
          <a:off x="75074318" y="10452886"/>
          <a:ext cx="1472045" cy="6674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Policy from INS Company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15</xdr:col>
      <xdr:colOff>7102929</xdr:colOff>
      <xdr:row>10</xdr:row>
      <xdr:rowOff>1191122</xdr:rowOff>
    </xdr:from>
    <xdr:to>
      <xdr:col>15</xdr:col>
      <xdr:colOff>7354999</xdr:colOff>
      <xdr:row>10</xdr:row>
      <xdr:rowOff>1446548</xdr:rowOff>
    </xdr:to>
    <xdr:sp macro="" textlink="">
      <xdr:nvSpPr>
        <xdr:cNvPr id="212" name="AutoShape 130"/>
        <xdr:cNvSpPr>
          <a:spLocks noChangeArrowheads="1"/>
        </xdr:cNvSpPr>
      </xdr:nvSpPr>
      <xdr:spPr bwMode="auto">
        <a:xfrm>
          <a:off x="76387779" y="11011397"/>
          <a:ext cx="252070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15</xdr:col>
      <xdr:colOff>13249275</xdr:colOff>
      <xdr:row>14</xdr:row>
      <xdr:rowOff>390525</xdr:rowOff>
    </xdr:from>
    <xdr:to>
      <xdr:col>15</xdr:col>
      <xdr:colOff>13896975</xdr:colOff>
      <xdr:row>14</xdr:row>
      <xdr:rowOff>866775</xdr:rowOff>
    </xdr:to>
    <xdr:sp macro="" textlink="">
      <xdr:nvSpPr>
        <xdr:cNvPr id="213" name="AutoShape 75"/>
        <xdr:cNvSpPr>
          <a:spLocks noChangeArrowheads="1"/>
        </xdr:cNvSpPr>
      </xdr:nvSpPr>
      <xdr:spPr bwMode="auto">
        <a:xfrm>
          <a:off x="82534125" y="183070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12934687</xdr:colOff>
      <xdr:row>14</xdr:row>
      <xdr:rowOff>814220</xdr:rowOff>
    </xdr:from>
    <xdr:to>
      <xdr:col>15</xdr:col>
      <xdr:colOff>14653246</xdr:colOff>
      <xdr:row>15</xdr:row>
      <xdr:rowOff>24511</xdr:rowOff>
    </xdr:to>
    <xdr:sp macro="" textlink="">
      <xdr:nvSpPr>
        <xdr:cNvPr id="214" name="Text Box 201"/>
        <xdr:cNvSpPr txBox="1">
          <a:spLocks noChangeArrowheads="1"/>
        </xdr:cNvSpPr>
      </xdr:nvSpPr>
      <xdr:spPr bwMode="auto">
        <a:xfrm>
          <a:off x="82219537" y="18730745"/>
          <a:ext cx="1718559" cy="6485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Export success case &amp; issues INS policy on daily basis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15</xdr:col>
      <xdr:colOff>13903787</xdr:colOff>
      <xdr:row>6</xdr:row>
      <xdr:rowOff>1205345</xdr:rowOff>
    </xdr:from>
    <xdr:to>
      <xdr:col>15</xdr:col>
      <xdr:colOff>14583630</xdr:colOff>
      <xdr:row>14</xdr:row>
      <xdr:rowOff>627786</xdr:rowOff>
    </xdr:to>
    <xdr:cxnSp macro="">
      <xdr:nvCxnSpPr>
        <xdr:cNvPr id="215" name="Elbow Connector 214"/>
        <xdr:cNvCxnSpPr>
          <a:stCxn id="213" idx="4"/>
          <a:endCxn id="216" idx="2"/>
        </xdr:cNvCxnSpPr>
      </xdr:nvCxnSpPr>
      <xdr:spPr>
        <a:xfrm flipV="1">
          <a:off x="83188637" y="4710545"/>
          <a:ext cx="679843" cy="1383376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13930487</xdr:colOff>
      <xdr:row>6</xdr:row>
      <xdr:rowOff>723900</xdr:rowOff>
    </xdr:from>
    <xdr:to>
      <xdr:col>15</xdr:col>
      <xdr:colOff>15227238</xdr:colOff>
      <xdr:row>6</xdr:row>
      <xdr:rowOff>1205345</xdr:rowOff>
    </xdr:to>
    <xdr:sp macro="" textlink="">
      <xdr:nvSpPr>
        <xdr:cNvPr id="216" name="AutoShape 226"/>
        <xdr:cNvSpPr>
          <a:spLocks noChangeArrowheads="1"/>
        </xdr:cNvSpPr>
      </xdr:nvSpPr>
      <xdr:spPr bwMode="auto">
        <a:xfrm>
          <a:off x="83215337" y="4229100"/>
          <a:ext cx="1296751" cy="48144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Received Ins policy</a:t>
          </a:r>
        </a:p>
      </xdr:txBody>
    </xdr:sp>
    <xdr:clientData/>
  </xdr:twoCellAnchor>
  <xdr:twoCellAnchor>
    <xdr:from>
      <xdr:col>15</xdr:col>
      <xdr:colOff>15118967</xdr:colOff>
      <xdr:row>6</xdr:row>
      <xdr:rowOff>1107958</xdr:rowOff>
    </xdr:from>
    <xdr:to>
      <xdr:col>15</xdr:col>
      <xdr:colOff>15380732</xdr:colOff>
      <xdr:row>6</xdr:row>
      <xdr:rowOff>1363384</xdr:rowOff>
    </xdr:to>
    <xdr:sp macro="" textlink="">
      <xdr:nvSpPr>
        <xdr:cNvPr id="217" name="AutoShape 130"/>
        <xdr:cNvSpPr>
          <a:spLocks noChangeArrowheads="1"/>
        </xdr:cNvSpPr>
      </xdr:nvSpPr>
      <xdr:spPr bwMode="auto">
        <a:xfrm>
          <a:off x="84403817" y="4613158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15</xdr:col>
      <xdr:colOff>13836470</xdr:colOff>
      <xdr:row>14</xdr:row>
      <xdr:rowOff>718954</xdr:rowOff>
    </xdr:from>
    <xdr:to>
      <xdr:col>15</xdr:col>
      <xdr:colOff>14088540</xdr:colOff>
      <xdr:row>14</xdr:row>
      <xdr:rowOff>974380</xdr:rowOff>
    </xdr:to>
    <xdr:sp macro="" textlink="">
      <xdr:nvSpPr>
        <xdr:cNvPr id="218" name="AutoShape 130"/>
        <xdr:cNvSpPr>
          <a:spLocks noChangeArrowheads="1"/>
        </xdr:cNvSpPr>
      </xdr:nvSpPr>
      <xdr:spPr bwMode="auto">
        <a:xfrm>
          <a:off x="83121320" y="18635479"/>
          <a:ext cx="252070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15</xdr:col>
      <xdr:colOff>13620750</xdr:colOff>
      <xdr:row>15</xdr:row>
      <xdr:rowOff>228600</xdr:rowOff>
    </xdr:from>
    <xdr:to>
      <xdr:col>15</xdr:col>
      <xdr:colOff>14268450</xdr:colOff>
      <xdr:row>15</xdr:row>
      <xdr:rowOff>704850</xdr:rowOff>
    </xdr:to>
    <xdr:sp macro="" textlink="">
      <xdr:nvSpPr>
        <xdr:cNvPr id="219" name="AutoShape 75"/>
        <xdr:cNvSpPr>
          <a:spLocks noChangeArrowheads="1"/>
        </xdr:cNvSpPr>
      </xdr:nvSpPr>
      <xdr:spPr bwMode="auto">
        <a:xfrm>
          <a:off x="82905600" y="1958340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13050096</xdr:colOff>
      <xdr:row>15</xdr:row>
      <xdr:rowOff>876070</xdr:rowOff>
    </xdr:from>
    <xdr:to>
      <xdr:col>15</xdr:col>
      <xdr:colOff>14778203</xdr:colOff>
      <xdr:row>16</xdr:row>
      <xdr:rowOff>96752</xdr:rowOff>
    </xdr:to>
    <xdr:sp macro="" textlink="">
      <xdr:nvSpPr>
        <xdr:cNvPr id="220" name="Text Box 201"/>
        <xdr:cNvSpPr txBox="1">
          <a:spLocks noChangeArrowheads="1"/>
        </xdr:cNvSpPr>
      </xdr:nvSpPr>
      <xdr:spPr bwMode="auto">
        <a:xfrm>
          <a:off x="82334946" y="20230870"/>
          <a:ext cx="1728107" cy="6589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Export success case &amp; issues INS policy on daily basis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15</xdr:col>
      <xdr:colOff>14186541</xdr:colOff>
      <xdr:row>15</xdr:row>
      <xdr:rowOff>555668</xdr:rowOff>
    </xdr:from>
    <xdr:to>
      <xdr:col>15</xdr:col>
      <xdr:colOff>14448306</xdr:colOff>
      <xdr:row>15</xdr:row>
      <xdr:rowOff>811094</xdr:rowOff>
    </xdr:to>
    <xdr:sp macro="" textlink="">
      <xdr:nvSpPr>
        <xdr:cNvPr id="221" name="AutoShape 130"/>
        <xdr:cNvSpPr>
          <a:spLocks noChangeArrowheads="1"/>
        </xdr:cNvSpPr>
      </xdr:nvSpPr>
      <xdr:spPr bwMode="auto">
        <a:xfrm>
          <a:off x="83471391" y="19910468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15</xdr:col>
      <xdr:colOff>14267465</xdr:colOff>
      <xdr:row>6</xdr:row>
      <xdr:rowOff>1205345</xdr:rowOff>
    </xdr:from>
    <xdr:to>
      <xdr:col>15</xdr:col>
      <xdr:colOff>14583630</xdr:colOff>
      <xdr:row>15</xdr:row>
      <xdr:rowOff>464500</xdr:rowOff>
    </xdr:to>
    <xdr:cxnSp macro="">
      <xdr:nvCxnSpPr>
        <xdr:cNvPr id="222" name="Elbow Connector 221"/>
        <xdr:cNvCxnSpPr>
          <a:stCxn id="219" idx="4"/>
          <a:endCxn id="216" idx="2"/>
        </xdr:cNvCxnSpPr>
      </xdr:nvCxnSpPr>
      <xdr:spPr>
        <a:xfrm flipV="1">
          <a:off x="83552315" y="4710545"/>
          <a:ext cx="316165" cy="1510875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13847608</xdr:colOff>
      <xdr:row>7</xdr:row>
      <xdr:rowOff>1866902</xdr:rowOff>
    </xdr:from>
    <xdr:to>
      <xdr:col>15</xdr:col>
      <xdr:colOff>15319653</xdr:colOff>
      <xdr:row>7</xdr:row>
      <xdr:rowOff>2524993</xdr:rowOff>
    </xdr:to>
    <xdr:sp macro="" textlink="">
      <xdr:nvSpPr>
        <xdr:cNvPr id="223" name="Text Box 201"/>
        <xdr:cNvSpPr txBox="1">
          <a:spLocks noChangeArrowheads="1"/>
        </xdr:cNvSpPr>
      </xdr:nvSpPr>
      <xdr:spPr bwMode="auto">
        <a:xfrm>
          <a:off x="83132458" y="6858002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Policy from INS Company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15</xdr:col>
      <xdr:colOff>15165471</xdr:colOff>
      <xdr:row>7</xdr:row>
      <xdr:rowOff>2392152</xdr:rowOff>
    </xdr:from>
    <xdr:to>
      <xdr:col>15</xdr:col>
      <xdr:colOff>15427236</xdr:colOff>
      <xdr:row>7</xdr:row>
      <xdr:rowOff>2647578</xdr:rowOff>
    </xdr:to>
    <xdr:sp macro="" textlink="">
      <xdr:nvSpPr>
        <xdr:cNvPr id="224" name="AutoShape 130"/>
        <xdr:cNvSpPr>
          <a:spLocks noChangeArrowheads="1"/>
        </xdr:cNvSpPr>
      </xdr:nvSpPr>
      <xdr:spPr bwMode="auto">
        <a:xfrm>
          <a:off x="84450321" y="7383252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15</xdr:col>
      <xdr:colOff>13847608</xdr:colOff>
      <xdr:row>10</xdr:row>
      <xdr:rowOff>708811</xdr:rowOff>
    </xdr:from>
    <xdr:to>
      <xdr:col>15</xdr:col>
      <xdr:colOff>15319653</xdr:colOff>
      <xdr:row>10</xdr:row>
      <xdr:rowOff>1376303</xdr:rowOff>
    </xdr:to>
    <xdr:sp macro="" textlink="">
      <xdr:nvSpPr>
        <xdr:cNvPr id="225" name="Text Box 201"/>
        <xdr:cNvSpPr txBox="1">
          <a:spLocks noChangeArrowheads="1"/>
        </xdr:cNvSpPr>
      </xdr:nvSpPr>
      <xdr:spPr bwMode="auto">
        <a:xfrm>
          <a:off x="83132458" y="10529086"/>
          <a:ext cx="1472045" cy="6674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Policy from INS Company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15</xdr:col>
      <xdr:colOff>15113444</xdr:colOff>
      <xdr:row>10</xdr:row>
      <xdr:rowOff>1276847</xdr:rowOff>
    </xdr:from>
    <xdr:to>
      <xdr:col>15</xdr:col>
      <xdr:colOff>15365514</xdr:colOff>
      <xdr:row>10</xdr:row>
      <xdr:rowOff>1532273</xdr:rowOff>
    </xdr:to>
    <xdr:sp macro="" textlink="">
      <xdr:nvSpPr>
        <xdr:cNvPr id="226" name="AutoShape 130"/>
        <xdr:cNvSpPr>
          <a:spLocks noChangeArrowheads="1"/>
        </xdr:cNvSpPr>
      </xdr:nvSpPr>
      <xdr:spPr bwMode="auto">
        <a:xfrm>
          <a:off x="84398294" y="11097122"/>
          <a:ext cx="252070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16</xdr:col>
      <xdr:colOff>4657725</xdr:colOff>
      <xdr:row>14</xdr:row>
      <xdr:rowOff>314325</xdr:rowOff>
    </xdr:from>
    <xdr:to>
      <xdr:col>16</xdr:col>
      <xdr:colOff>5305425</xdr:colOff>
      <xdr:row>14</xdr:row>
      <xdr:rowOff>790575</xdr:rowOff>
    </xdr:to>
    <xdr:sp macro="" textlink="">
      <xdr:nvSpPr>
        <xdr:cNvPr id="227" name="AutoShape 75"/>
        <xdr:cNvSpPr>
          <a:spLocks noChangeArrowheads="1"/>
        </xdr:cNvSpPr>
      </xdr:nvSpPr>
      <xdr:spPr bwMode="auto">
        <a:xfrm>
          <a:off x="90992325" y="182308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4116158</xdr:colOff>
      <xdr:row>14</xdr:row>
      <xdr:rowOff>738020</xdr:rowOff>
    </xdr:from>
    <xdr:to>
      <xdr:col>16</xdr:col>
      <xdr:colOff>5844265</xdr:colOff>
      <xdr:row>14</xdr:row>
      <xdr:rowOff>1396111</xdr:rowOff>
    </xdr:to>
    <xdr:sp macro="" textlink="">
      <xdr:nvSpPr>
        <xdr:cNvPr id="228" name="Text Box 201"/>
        <xdr:cNvSpPr txBox="1">
          <a:spLocks noChangeArrowheads="1"/>
        </xdr:cNvSpPr>
      </xdr:nvSpPr>
      <xdr:spPr bwMode="auto">
        <a:xfrm>
          <a:off x="90450758" y="18654545"/>
          <a:ext cx="1728107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Export success case &amp; issues INS policy on daily basis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16</xdr:col>
      <xdr:colOff>5304061</xdr:colOff>
      <xdr:row>6</xdr:row>
      <xdr:rowOff>1129145</xdr:rowOff>
    </xdr:from>
    <xdr:to>
      <xdr:col>16</xdr:col>
      <xdr:colOff>6218464</xdr:colOff>
      <xdr:row>14</xdr:row>
      <xdr:rowOff>551586</xdr:rowOff>
    </xdr:to>
    <xdr:cxnSp macro="">
      <xdr:nvCxnSpPr>
        <xdr:cNvPr id="229" name="Elbow Connector 228"/>
        <xdr:cNvCxnSpPr>
          <a:stCxn id="227" idx="4"/>
          <a:endCxn id="230" idx="2"/>
        </xdr:cNvCxnSpPr>
      </xdr:nvCxnSpPr>
      <xdr:spPr>
        <a:xfrm flipV="1">
          <a:off x="91638661" y="4634345"/>
          <a:ext cx="914403" cy="1383376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5565321</xdr:colOff>
      <xdr:row>6</xdr:row>
      <xdr:rowOff>647700</xdr:rowOff>
    </xdr:from>
    <xdr:to>
      <xdr:col>16</xdr:col>
      <xdr:colOff>6871607</xdr:colOff>
      <xdr:row>6</xdr:row>
      <xdr:rowOff>1129145</xdr:rowOff>
    </xdr:to>
    <xdr:sp macro="" textlink="">
      <xdr:nvSpPr>
        <xdr:cNvPr id="230" name="AutoShape 226"/>
        <xdr:cNvSpPr>
          <a:spLocks noChangeArrowheads="1"/>
        </xdr:cNvSpPr>
      </xdr:nvSpPr>
      <xdr:spPr bwMode="auto">
        <a:xfrm>
          <a:off x="91899921" y="4152900"/>
          <a:ext cx="1306286" cy="48144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Received Ins policy</a:t>
          </a:r>
        </a:p>
      </xdr:txBody>
    </xdr:sp>
    <xdr:clientData/>
  </xdr:twoCellAnchor>
  <xdr:twoCellAnchor>
    <xdr:from>
      <xdr:col>16</xdr:col>
      <xdr:colOff>6717927</xdr:colOff>
      <xdr:row>6</xdr:row>
      <xdr:rowOff>1031758</xdr:rowOff>
    </xdr:from>
    <xdr:to>
      <xdr:col>16</xdr:col>
      <xdr:colOff>6979692</xdr:colOff>
      <xdr:row>6</xdr:row>
      <xdr:rowOff>1287184</xdr:rowOff>
    </xdr:to>
    <xdr:sp macro="" textlink="">
      <xdr:nvSpPr>
        <xdr:cNvPr id="231" name="AutoShape 130"/>
        <xdr:cNvSpPr>
          <a:spLocks noChangeArrowheads="1"/>
        </xdr:cNvSpPr>
      </xdr:nvSpPr>
      <xdr:spPr bwMode="auto">
        <a:xfrm>
          <a:off x="93052527" y="4536958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16</xdr:col>
      <xdr:colOff>5197926</xdr:colOff>
      <xdr:row>14</xdr:row>
      <xdr:rowOff>642754</xdr:rowOff>
    </xdr:from>
    <xdr:to>
      <xdr:col>16</xdr:col>
      <xdr:colOff>5459691</xdr:colOff>
      <xdr:row>14</xdr:row>
      <xdr:rowOff>898180</xdr:rowOff>
    </xdr:to>
    <xdr:sp macro="" textlink="">
      <xdr:nvSpPr>
        <xdr:cNvPr id="232" name="AutoShape 130"/>
        <xdr:cNvSpPr>
          <a:spLocks noChangeArrowheads="1"/>
        </xdr:cNvSpPr>
      </xdr:nvSpPr>
      <xdr:spPr bwMode="auto">
        <a:xfrm>
          <a:off x="91532526" y="18559279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16</xdr:col>
      <xdr:colOff>5172075</xdr:colOff>
      <xdr:row>15</xdr:row>
      <xdr:rowOff>152400</xdr:rowOff>
    </xdr:from>
    <xdr:to>
      <xdr:col>16</xdr:col>
      <xdr:colOff>5819775</xdr:colOff>
      <xdr:row>15</xdr:row>
      <xdr:rowOff>628650</xdr:rowOff>
    </xdr:to>
    <xdr:sp macro="" textlink="">
      <xdr:nvSpPr>
        <xdr:cNvPr id="233" name="AutoShape 75"/>
        <xdr:cNvSpPr>
          <a:spLocks noChangeArrowheads="1"/>
        </xdr:cNvSpPr>
      </xdr:nvSpPr>
      <xdr:spPr bwMode="auto">
        <a:xfrm>
          <a:off x="91506675" y="1950720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4425408</xdr:colOff>
      <xdr:row>15</xdr:row>
      <xdr:rowOff>574734</xdr:rowOff>
    </xdr:from>
    <xdr:to>
      <xdr:col>16</xdr:col>
      <xdr:colOff>6153515</xdr:colOff>
      <xdr:row>15</xdr:row>
      <xdr:rowOff>1232825</xdr:rowOff>
    </xdr:to>
    <xdr:sp macro="" textlink="">
      <xdr:nvSpPr>
        <xdr:cNvPr id="234" name="Text Box 201"/>
        <xdr:cNvSpPr txBox="1">
          <a:spLocks noChangeArrowheads="1"/>
        </xdr:cNvSpPr>
      </xdr:nvSpPr>
      <xdr:spPr bwMode="auto">
        <a:xfrm>
          <a:off x="90760008" y="19929534"/>
          <a:ext cx="1728107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Export success case &amp; issues INS policy on daily basis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16</xdr:col>
      <xdr:colOff>5701385</xdr:colOff>
      <xdr:row>15</xdr:row>
      <xdr:rowOff>479468</xdr:rowOff>
    </xdr:from>
    <xdr:to>
      <xdr:col>16</xdr:col>
      <xdr:colOff>5963150</xdr:colOff>
      <xdr:row>15</xdr:row>
      <xdr:rowOff>734894</xdr:rowOff>
    </xdr:to>
    <xdr:sp macro="" textlink="">
      <xdr:nvSpPr>
        <xdr:cNvPr id="235" name="AutoShape 130"/>
        <xdr:cNvSpPr>
          <a:spLocks noChangeArrowheads="1"/>
        </xdr:cNvSpPr>
      </xdr:nvSpPr>
      <xdr:spPr bwMode="auto">
        <a:xfrm>
          <a:off x="92035985" y="19834268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16</xdr:col>
      <xdr:colOff>5821127</xdr:colOff>
      <xdr:row>6</xdr:row>
      <xdr:rowOff>1129145</xdr:rowOff>
    </xdr:from>
    <xdr:to>
      <xdr:col>16</xdr:col>
      <xdr:colOff>6218464</xdr:colOff>
      <xdr:row>15</xdr:row>
      <xdr:rowOff>388300</xdr:rowOff>
    </xdr:to>
    <xdr:cxnSp macro="">
      <xdr:nvCxnSpPr>
        <xdr:cNvPr id="236" name="Elbow Connector 235"/>
        <xdr:cNvCxnSpPr>
          <a:stCxn id="233" idx="4"/>
          <a:endCxn id="230" idx="2"/>
        </xdr:cNvCxnSpPr>
      </xdr:nvCxnSpPr>
      <xdr:spPr>
        <a:xfrm flipV="1">
          <a:off x="92155727" y="4634345"/>
          <a:ext cx="397337" cy="1510875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5446568</xdr:colOff>
      <xdr:row>7</xdr:row>
      <xdr:rowOff>1790702</xdr:rowOff>
    </xdr:from>
    <xdr:to>
      <xdr:col>16</xdr:col>
      <xdr:colOff>6918613</xdr:colOff>
      <xdr:row>7</xdr:row>
      <xdr:rowOff>2448793</xdr:rowOff>
    </xdr:to>
    <xdr:sp macro="" textlink="">
      <xdr:nvSpPr>
        <xdr:cNvPr id="237" name="Text Box 201"/>
        <xdr:cNvSpPr txBox="1">
          <a:spLocks noChangeArrowheads="1"/>
        </xdr:cNvSpPr>
      </xdr:nvSpPr>
      <xdr:spPr bwMode="auto">
        <a:xfrm>
          <a:off x="91781168" y="6781802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Policy from INS Company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16</xdr:col>
      <xdr:colOff>6773956</xdr:colOff>
      <xdr:row>7</xdr:row>
      <xdr:rowOff>2315952</xdr:rowOff>
    </xdr:from>
    <xdr:to>
      <xdr:col>16</xdr:col>
      <xdr:colOff>7035721</xdr:colOff>
      <xdr:row>7</xdr:row>
      <xdr:rowOff>2571378</xdr:rowOff>
    </xdr:to>
    <xdr:sp macro="" textlink="">
      <xdr:nvSpPr>
        <xdr:cNvPr id="238" name="AutoShape 130"/>
        <xdr:cNvSpPr>
          <a:spLocks noChangeArrowheads="1"/>
        </xdr:cNvSpPr>
      </xdr:nvSpPr>
      <xdr:spPr bwMode="auto">
        <a:xfrm>
          <a:off x="93108556" y="7307052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16</xdr:col>
      <xdr:colOff>5446568</xdr:colOff>
      <xdr:row>10</xdr:row>
      <xdr:rowOff>632611</xdr:rowOff>
    </xdr:from>
    <xdr:to>
      <xdr:col>16</xdr:col>
      <xdr:colOff>6918613</xdr:colOff>
      <xdr:row>10</xdr:row>
      <xdr:rowOff>1300103</xdr:rowOff>
    </xdr:to>
    <xdr:sp macro="" textlink="">
      <xdr:nvSpPr>
        <xdr:cNvPr id="239" name="Text Box 201"/>
        <xdr:cNvSpPr txBox="1">
          <a:spLocks noChangeArrowheads="1"/>
        </xdr:cNvSpPr>
      </xdr:nvSpPr>
      <xdr:spPr bwMode="auto">
        <a:xfrm>
          <a:off x="91781168" y="10452886"/>
          <a:ext cx="1472045" cy="66749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Receive INS Policy from INS Company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16</xdr:col>
      <xdr:colOff>6721929</xdr:colOff>
      <xdr:row>10</xdr:row>
      <xdr:rowOff>1191122</xdr:rowOff>
    </xdr:from>
    <xdr:to>
      <xdr:col>16</xdr:col>
      <xdr:colOff>6983694</xdr:colOff>
      <xdr:row>10</xdr:row>
      <xdr:rowOff>1446548</xdr:rowOff>
    </xdr:to>
    <xdr:sp macro="" textlink="">
      <xdr:nvSpPr>
        <xdr:cNvPr id="240" name="AutoShape 130"/>
        <xdr:cNvSpPr>
          <a:spLocks noChangeArrowheads="1"/>
        </xdr:cNvSpPr>
      </xdr:nvSpPr>
      <xdr:spPr bwMode="auto">
        <a:xfrm>
          <a:off x="93056529" y="11011397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9</xdr:col>
      <xdr:colOff>776287</xdr:colOff>
      <xdr:row>13</xdr:row>
      <xdr:rowOff>657225</xdr:rowOff>
    </xdr:from>
    <xdr:to>
      <xdr:col>9</xdr:col>
      <xdr:colOff>1009650</xdr:colOff>
      <xdr:row>14</xdr:row>
      <xdr:rowOff>609600</xdr:rowOff>
    </xdr:to>
    <xdr:cxnSp macro="">
      <xdr:nvCxnSpPr>
        <xdr:cNvPr id="241" name="Elbow Connector 240"/>
        <xdr:cNvCxnSpPr>
          <a:stCxn id="29" idx="4"/>
          <a:endCxn id="28" idx="3"/>
        </xdr:cNvCxnSpPr>
      </xdr:nvCxnSpPr>
      <xdr:spPr>
        <a:xfrm flipV="1">
          <a:off x="22164242" y="17386589"/>
          <a:ext cx="233363" cy="1147329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851148</xdr:colOff>
      <xdr:row>15</xdr:row>
      <xdr:rowOff>476131</xdr:rowOff>
    </xdr:from>
    <xdr:to>
      <xdr:col>9</xdr:col>
      <xdr:colOff>2555676</xdr:colOff>
      <xdr:row>15</xdr:row>
      <xdr:rowOff>1129274</xdr:rowOff>
    </xdr:to>
    <xdr:sp macro="" textlink="">
      <xdr:nvSpPr>
        <xdr:cNvPr id="242" name="Text Box 201"/>
        <xdr:cNvSpPr txBox="1">
          <a:spLocks noChangeArrowheads="1"/>
        </xdr:cNvSpPr>
      </xdr:nvSpPr>
      <xdr:spPr bwMode="auto">
        <a:xfrm>
          <a:off x="22244298" y="19830931"/>
          <a:ext cx="1704528" cy="6531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transfer premium information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10</xdr:col>
      <xdr:colOff>2000250</xdr:colOff>
      <xdr:row>16</xdr:row>
      <xdr:rowOff>266700</xdr:rowOff>
    </xdr:from>
    <xdr:to>
      <xdr:col>10</xdr:col>
      <xdr:colOff>2647950</xdr:colOff>
      <xdr:row>16</xdr:row>
      <xdr:rowOff>742950</xdr:rowOff>
    </xdr:to>
    <xdr:sp macro="" textlink="">
      <xdr:nvSpPr>
        <xdr:cNvPr id="243" name="AutoShape 75"/>
        <xdr:cNvSpPr>
          <a:spLocks noChangeArrowheads="1"/>
        </xdr:cNvSpPr>
      </xdr:nvSpPr>
      <xdr:spPr bwMode="auto">
        <a:xfrm>
          <a:off x="26041350" y="210597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2648586</xdr:colOff>
      <xdr:row>7</xdr:row>
      <xdr:rowOff>1323975</xdr:rowOff>
    </xdr:from>
    <xdr:to>
      <xdr:col>10</xdr:col>
      <xdr:colOff>3438525</xdr:colOff>
      <xdr:row>16</xdr:row>
      <xdr:rowOff>506557</xdr:rowOff>
    </xdr:to>
    <xdr:cxnSp macro="">
      <xdr:nvCxnSpPr>
        <xdr:cNvPr id="244" name="Elbow Connector 243"/>
        <xdr:cNvCxnSpPr>
          <a:stCxn id="243" idx="4"/>
          <a:endCxn id="31" idx="1"/>
        </xdr:cNvCxnSpPr>
      </xdr:nvCxnSpPr>
      <xdr:spPr>
        <a:xfrm flipV="1">
          <a:off x="26689686" y="6315075"/>
          <a:ext cx="789939" cy="1498455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2314575</xdr:colOff>
      <xdr:row>13</xdr:row>
      <xdr:rowOff>657225</xdr:rowOff>
    </xdr:from>
    <xdr:to>
      <xdr:col>10</xdr:col>
      <xdr:colOff>2314575</xdr:colOff>
      <xdr:row>16</xdr:row>
      <xdr:rowOff>266700</xdr:rowOff>
    </xdr:to>
    <xdr:cxnSp macro="">
      <xdr:nvCxnSpPr>
        <xdr:cNvPr id="245" name="AutoShape 76"/>
        <xdr:cNvCxnSpPr>
          <a:cxnSpLocks noChangeShapeType="1"/>
          <a:stCxn id="25" idx="3"/>
          <a:endCxn id="243" idx="1"/>
        </xdr:cNvCxnSpPr>
      </xdr:nvCxnSpPr>
      <xdr:spPr bwMode="auto">
        <a:xfrm>
          <a:off x="26355675" y="17383125"/>
          <a:ext cx="0" cy="3676650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3733800</xdr:colOff>
      <xdr:row>16</xdr:row>
      <xdr:rowOff>209550</xdr:rowOff>
    </xdr:from>
    <xdr:to>
      <xdr:col>10</xdr:col>
      <xdr:colOff>4381500</xdr:colOff>
      <xdr:row>16</xdr:row>
      <xdr:rowOff>685800</xdr:rowOff>
    </xdr:to>
    <xdr:sp macro="" textlink="">
      <xdr:nvSpPr>
        <xdr:cNvPr id="246" name="AutoShape 75"/>
        <xdr:cNvSpPr>
          <a:spLocks noChangeArrowheads="1"/>
        </xdr:cNvSpPr>
      </xdr:nvSpPr>
      <xdr:spPr bwMode="auto">
        <a:xfrm>
          <a:off x="27774900" y="2100262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4058946</xdr:colOff>
      <xdr:row>7</xdr:row>
      <xdr:rowOff>1733549</xdr:rowOff>
    </xdr:from>
    <xdr:to>
      <xdr:col>10</xdr:col>
      <xdr:colOff>4067176</xdr:colOff>
      <xdr:row>16</xdr:row>
      <xdr:rowOff>210848</xdr:rowOff>
    </xdr:to>
    <xdr:cxnSp macro="">
      <xdr:nvCxnSpPr>
        <xdr:cNvPr id="247" name="Elbow Connector 246"/>
        <xdr:cNvCxnSpPr>
          <a:stCxn id="31" idx="2"/>
          <a:endCxn id="246" idx="1"/>
        </xdr:cNvCxnSpPr>
      </xdr:nvCxnSpPr>
      <xdr:spPr>
        <a:xfrm rot="5400000">
          <a:off x="20964524" y="13860171"/>
          <a:ext cx="14279274" cy="823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3553966</xdr:colOff>
      <xdr:row>7</xdr:row>
      <xdr:rowOff>2090009</xdr:rowOff>
    </xdr:from>
    <xdr:to>
      <xdr:col>10</xdr:col>
      <xdr:colOff>4607378</xdr:colOff>
      <xdr:row>7</xdr:row>
      <xdr:rowOff>2471009</xdr:rowOff>
    </xdr:to>
    <xdr:sp macro="" textlink="">
      <xdr:nvSpPr>
        <xdr:cNvPr id="248" name="Text Box 73"/>
        <xdr:cNvSpPr txBox="1">
          <a:spLocks noChangeArrowheads="1"/>
        </xdr:cNvSpPr>
      </xdr:nvSpPr>
      <xdr:spPr bwMode="auto">
        <a:xfrm>
          <a:off x="27595066" y="7081109"/>
          <a:ext cx="1053412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Record results</a:t>
          </a:r>
        </a:p>
      </xdr:txBody>
    </xdr:sp>
    <xdr:clientData/>
  </xdr:twoCellAnchor>
  <xdr:twoCellAnchor>
    <xdr:from>
      <xdr:col>10</xdr:col>
      <xdr:colOff>4058946</xdr:colOff>
      <xdr:row>7</xdr:row>
      <xdr:rowOff>1555934</xdr:rowOff>
    </xdr:from>
    <xdr:to>
      <xdr:col>10</xdr:col>
      <xdr:colOff>5808050</xdr:colOff>
      <xdr:row>16</xdr:row>
      <xdr:rowOff>210849</xdr:rowOff>
    </xdr:to>
    <xdr:cxnSp macro="">
      <xdr:nvCxnSpPr>
        <xdr:cNvPr id="249" name="Elbow Connector 248"/>
        <xdr:cNvCxnSpPr>
          <a:stCxn id="35" idx="2"/>
          <a:endCxn id="246" idx="1"/>
        </xdr:cNvCxnSpPr>
      </xdr:nvCxnSpPr>
      <xdr:spPr>
        <a:xfrm rot="5400000">
          <a:off x="21746153" y="12900927"/>
          <a:ext cx="14456890" cy="174910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4819650</xdr:colOff>
      <xdr:row>13</xdr:row>
      <xdr:rowOff>180975</xdr:rowOff>
    </xdr:from>
    <xdr:to>
      <xdr:col>10</xdr:col>
      <xdr:colOff>5457825</xdr:colOff>
      <xdr:row>13</xdr:row>
      <xdr:rowOff>657225</xdr:rowOff>
    </xdr:to>
    <xdr:sp macro="" textlink="">
      <xdr:nvSpPr>
        <xdr:cNvPr id="250" name="AutoShape 75"/>
        <xdr:cNvSpPr>
          <a:spLocks noChangeArrowheads="1"/>
        </xdr:cNvSpPr>
      </xdr:nvSpPr>
      <xdr:spPr bwMode="auto">
        <a:xfrm>
          <a:off x="28860750" y="16906875"/>
          <a:ext cx="638175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4947557</xdr:colOff>
      <xdr:row>14</xdr:row>
      <xdr:rowOff>748409</xdr:rowOff>
    </xdr:from>
    <xdr:to>
      <xdr:col>10</xdr:col>
      <xdr:colOff>6675664</xdr:colOff>
      <xdr:row>14</xdr:row>
      <xdr:rowOff>1406500</xdr:rowOff>
    </xdr:to>
    <xdr:sp macro="" textlink="">
      <xdr:nvSpPr>
        <xdr:cNvPr id="251" name="Text Box 201"/>
        <xdr:cNvSpPr txBox="1">
          <a:spLocks noChangeArrowheads="1"/>
        </xdr:cNvSpPr>
      </xdr:nvSpPr>
      <xdr:spPr bwMode="auto">
        <a:xfrm>
          <a:off x="28988657" y="18664934"/>
          <a:ext cx="1728107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Export success case &amp; issues INS policy on daily basis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10</xdr:col>
      <xdr:colOff>5486400</xdr:colOff>
      <xdr:row>15</xdr:row>
      <xdr:rowOff>161925</xdr:rowOff>
    </xdr:from>
    <xdr:to>
      <xdr:col>10</xdr:col>
      <xdr:colOff>6134100</xdr:colOff>
      <xdr:row>15</xdr:row>
      <xdr:rowOff>638175</xdr:rowOff>
    </xdr:to>
    <xdr:sp macro="" textlink="">
      <xdr:nvSpPr>
        <xdr:cNvPr id="252" name="AutoShape 75"/>
        <xdr:cNvSpPr>
          <a:spLocks noChangeArrowheads="1"/>
        </xdr:cNvSpPr>
      </xdr:nvSpPr>
      <xdr:spPr bwMode="auto">
        <a:xfrm>
          <a:off x="29527500" y="1951672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4933950</xdr:colOff>
      <xdr:row>15</xdr:row>
      <xdr:rowOff>585123</xdr:rowOff>
    </xdr:from>
    <xdr:to>
      <xdr:col>10</xdr:col>
      <xdr:colOff>6662057</xdr:colOff>
      <xdr:row>15</xdr:row>
      <xdr:rowOff>1243214</xdr:rowOff>
    </xdr:to>
    <xdr:sp macro="" textlink="">
      <xdr:nvSpPr>
        <xdr:cNvPr id="253" name="Text Box 201"/>
        <xdr:cNvSpPr txBox="1">
          <a:spLocks noChangeArrowheads="1"/>
        </xdr:cNvSpPr>
      </xdr:nvSpPr>
      <xdr:spPr bwMode="auto">
        <a:xfrm>
          <a:off x="28975050" y="19939923"/>
          <a:ext cx="1728107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Export success case &amp; issues INS policy on daily basis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10</xdr:col>
      <xdr:colOff>6008915</xdr:colOff>
      <xdr:row>15</xdr:row>
      <xdr:rowOff>489857</xdr:rowOff>
    </xdr:from>
    <xdr:to>
      <xdr:col>10</xdr:col>
      <xdr:colOff>6270680</xdr:colOff>
      <xdr:row>15</xdr:row>
      <xdr:rowOff>745283</xdr:rowOff>
    </xdr:to>
    <xdr:sp macro="" textlink="">
      <xdr:nvSpPr>
        <xdr:cNvPr id="254" name="AutoShape 130"/>
        <xdr:cNvSpPr>
          <a:spLocks noChangeArrowheads="1"/>
        </xdr:cNvSpPr>
      </xdr:nvSpPr>
      <xdr:spPr bwMode="auto">
        <a:xfrm>
          <a:off x="30050015" y="19844657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10</xdr:col>
      <xdr:colOff>591187</xdr:colOff>
      <xdr:row>13</xdr:row>
      <xdr:rowOff>419099</xdr:rowOff>
    </xdr:from>
    <xdr:to>
      <xdr:col>10</xdr:col>
      <xdr:colOff>2000887</xdr:colOff>
      <xdr:row>18</xdr:row>
      <xdr:rowOff>350982</xdr:rowOff>
    </xdr:to>
    <xdr:cxnSp macro="">
      <xdr:nvCxnSpPr>
        <xdr:cNvPr id="255" name="Elbow Connector 254"/>
        <xdr:cNvCxnSpPr>
          <a:stCxn id="259" idx="0"/>
          <a:endCxn id="25" idx="2"/>
        </xdr:cNvCxnSpPr>
      </xdr:nvCxnSpPr>
      <xdr:spPr>
        <a:xfrm rot="5400000" flipH="1" flipV="1">
          <a:off x="22061258" y="19716028"/>
          <a:ext cx="6551758" cy="1409700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1209675</xdr:colOff>
      <xdr:row>11</xdr:row>
      <xdr:rowOff>742950</xdr:rowOff>
    </xdr:from>
    <xdr:to>
      <xdr:col>4</xdr:col>
      <xdr:colOff>1857375</xdr:colOff>
      <xdr:row>11</xdr:row>
      <xdr:rowOff>1219200</xdr:rowOff>
    </xdr:to>
    <xdr:sp macro="" textlink="">
      <xdr:nvSpPr>
        <xdr:cNvPr id="256" name="AutoShape 75"/>
        <xdr:cNvSpPr>
          <a:spLocks noChangeArrowheads="1"/>
        </xdr:cNvSpPr>
      </xdr:nvSpPr>
      <xdr:spPr bwMode="auto">
        <a:xfrm>
          <a:off x="6972300" y="140779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1536615</xdr:colOff>
      <xdr:row>11</xdr:row>
      <xdr:rowOff>1281545</xdr:rowOff>
    </xdr:from>
    <xdr:to>
      <xdr:col>4</xdr:col>
      <xdr:colOff>2770911</xdr:colOff>
      <xdr:row>11</xdr:row>
      <xdr:rowOff>2112818</xdr:rowOff>
    </xdr:to>
    <xdr:sp macro="" textlink="">
      <xdr:nvSpPr>
        <xdr:cNvPr id="257" name="Text Box 201"/>
        <xdr:cNvSpPr txBox="1">
          <a:spLocks noChangeArrowheads="1"/>
        </xdr:cNvSpPr>
      </xdr:nvSpPr>
      <xdr:spPr bwMode="auto">
        <a:xfrm>
          <a:off x="7299240" y="14616545"/>
          <a:ext cx="1234296" cy="8312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Automatic linked vehicle information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10</xdr:col>
      <xdr:colOff>952500</xdr:colOff>
      <xdr:row>17</xdr:row>
      <xdr:rowOff>152400</xdr:rowOff>
    </xdr:from>
    <xdr:to>
      <xdr:col>10</xdr:col>
      <xdr:colOff>1600200</xdr:colOff>
      <xdr:row>17</xdr:row>
      <xdr:rowOff>628650</xdr:rowOff>
    </xdr:to>
    <xdr:sp macro="" textlink="">
      <xdr:nvSpPr>
        <xdr:cNvPr id="258" name="AutoShape 75"/>
        <xdr:cNvSpPr>
          <a:spLocks noChangeArrowheads="1"/>
        </xdr:cNvSpPr>
      </xdr:nvSpPr>
      <xdr:spPr bwMode="auto">
        <a:xfrm>
          <a:off x="24993600" y="223837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266700</xdr:colOff>
      <xdr:row>18</xdr:row>
      <xdr:rowOff>190500</xdr:rowOff>
    </xdr:from>
    <xdr:to>
      <xdr:col>10</xdr:col>
      <xdr:colOff>914400</xdr:colOff>
      <xdr:row>18</xdr:row>
      <xdr:rowOff>666750</xdr:rowOff>
    </xdr:to>
    <xdr:sp macro="" textlink="">
      <xdr:nvSpPr>
        <xdr:cNvPr id="259" name="AutoShape 75"/>
        <xdr:cNvSpPr>
          <a:spLocks noChangeArrowheads="1"/>
        </xdr:cNvSpPr>
      </xdr:nvSpPr>
      <xdr:spPr bwMode="auto">
        <a:xfrm>
          <a:off x="24307800" y="235362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1276987</xdr:colOff>
      <xdr:row>13</xdr:row>
      <xdr:rowOff>419099</xdr:rowOff>
    </xdr:from>
    <xdr:to>
      <xdr:col>10</xdr:col>
      <xdr:colOff>2000887</xdr:colOff>
      <xdr:row>17</xdr:row>
      <xdr:rowOff>154132</xdr:rowOff>
    </xdr:to>
    <xdr:cxnSp macro="">
      <xdr:nvCxnSpPr>
        <xdr:cNvPr id="260" name="Elbow Connector 259"/>
        <xdr:cNvCxnSpPr>
          <a:stCxn id="258" idx="1"/>
          <a:endCxn id="25" idx="2"/>
        </xdr:cNvCxnSpPr>
      </xdr:nvCxnSpPr>
      <xdr:spPr>
        <a:xfrm rot="5400000" flipH="1" flipV="1">
          <a:off x="23059795" y="19403291"/>
          <a:ext cx="5240483" cy="723900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1690252</xdr:colOff>
      <xdr:row>17</xdr:row>
      <xdr:rowOff>62345</xdr:rowOff>
    </xdr:from>
    <xdr:to>
      <xdr:col>10</xdr:col>
      <xdr:colOff>3190674</xdr:colOff>
      <xdr:row>17</xdr:row>
      <xdr:rowOff>720436</xdr:rowOff>
    </xdr:to>
    <xdr:sp macro="" textlink="">
      <xdr:nvSpPr>
        <xdr:cNvPr id="261" name="Text Box 201"/>
        <xdr:cNvSpPr txBox="1">
          <a:spLocks noChangeArrowheads="1"/>
        </xdr:cNvSpPr>
      </xdr:nvSpPr>
      <xdr:spPr bwMode="auto">
        <a:xfrm>
          <a:off x="25731352" y="22293695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Claim history information</a:t>
          </a:r>
          <a:endParaRPr lang="en-US">
            <a:effectLst/>
          </a:endParaRPr>
        </a:p>
      </xdr:txBody>
    </xdr:sp>
    <xdr:clientData/>
  </xdr:twoCellAnchor>
  <xdr:twoCellAnchor>
    <xdr:from>
      <xdr:col>10</xdr:col>
      <xdr:colOff>706581</xdr:colOff>
      <xdr:row>18</xdr:row>
      <xdr:rowOff>79664</xdr:rowOff>
    </xdr:from>
    <xdr:to>
      <xdr:col>10</xdr:col>
      <xdr:colOff>2207003</xdr:colOff>
      <xdr:row>18</xdr:row>
      <xdr:rowOff>737755</xdr:rowOff>
    </xdr:to>
    <xdr:sp macro="" textlink="">
      <xdr:nvSpPr>
        <xdr:cNvPr id="262" name="Text Box 201"/>
        <xdr:cNvSpPr txBox="1">
          <a:spLocks noChangeArrowheads="1"/>
        </xdr:cNvSpPr>
      </xdr:nvSpPr>
      <xdr:spPr bwMode="auto">
        <a:xfrm>
          <a:off x="24747681" y="23425439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Contact number information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500062</xdr:colOff>
      <xdr:row>13</xdr:row>
      <xdr:rowOff>419100</xdr:rowOff>
    </xdr:from>
    <xdr:to>
      <xdr:col>11</xdr:col>
      <xdr:colOff>1871666</xdr:colOff>
      <xdr:row>18</xdr:row>
      <xdr:rowOff>396875</xdr:rowOff>
    </xdr:to>
    <xdr:cxnSp macro="">
      <xdr:nvCxnSpPr>
        <xdr:cNvPr id="263" name="Elbow Connector 262"/>
        <xdr:cNvCxnSpPr>
          <a:stCxn id="265" idx="0"/>
          <a:endCxn id="47" idx="2"/>
        </xdr:cNvCxnSpPr>
      </xdr:nvCxnSpPr>
      <xdr:spPr>
        <a:xfrm rot="5400000" flipH="1" flipV="1">
          <a:off x="32577522" y="19759322"/>
          <a:ext cx="6593320" cy="1371604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857250</xdr:colOff>
      <xdr:row>17</xdr:row>
      <xdr:rowOff>200025</xdr:rowOff>
    </xdr:from>
    <xdr:to>
      <xdr:col>11</xdr:col>
      <xdr:colOff>1504950</xdr:colOff>
      <xdr:row>17</xdr:row>
      <xdr:rowOff>676275</xdr:rowOff>
    </xdr:to>
    <xdr:sp macro="" textlink="">
      <xdr:nvSpPr>
        <xdr:cNvPr id="264" name="AutoShape 75"/>
        <xdr:cNvSpPr>
          <a:spLocks noChangeArrowheads="1"/>
        </xdr:cNvSpPr>
      </xdr:nvSpPr>
      <xdr:spPr bwMode="auto">
        <a:xfrm>
          <a:off x="35547300" y="224313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1181100</xdr:colOff>
      <xdr:row>13</xdr:row>
      <xdr:rowOff>419100</xdr:rowOff>
    </xdr:from>
    <xdr:to>
      <xdr:col>11</xdr:col>
      <xdr:colOff>1871666</xdr:colOff>
      <xdr:row>17</xdr:row>
      <xdr:rowOff>200025</xdr:rowOff>
    </xdr:to>
    <xdr:cxnSp macro="">
      <xdr:nvCxnSpPr>
        <xdr:cNvPr id="266" name="Elbow Connector 265"/>
        <xdr:cNvCxnSpPr>
          <a:stCxn id="264" idx="1"/>
          <a:endCxn id="47" idx="2"/>
        </xdr:cNvCxnSpPr>
      </xdr:nvCxnSpPr>
      <xdr:spPr>
        <a:xfrm rot="5400000" flipH="1" flipV="1">
          <a:off x="33592296" y="19419092"/>
          <a:ext cx="5257800" cy="690566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1727226</xdr:colOff>
      <xdr:row>17</xdr:row>
      <xdr:rowOff>162792</xdr:rowOff>
    </xdr:from>
    <xdr:to>
      <xdr:col>11</xdr:col>
      <xdr:colOff>3227648</xdr:colOff>
      <xdr:row>17</xdr:row>
      <xdr:rowOff>820883</xdr:rowOff>
    </xdr:to>
    <xdr:sp macro="" textlink="">
      <xdr:nvSpPr>
        <xdr:cNvPr id="267" name="Text Box 201"/>
        <xdr:cNvSpPr txBox="1">
          <a:spLocks noChangeArrowheads="1"/>
        </xdr:cNvSpPr>
      </xdr:nvSpPr>
      <xdr:spPr bwMode="auto">
        <a:xfrm>
          <a:off x="36417276" y="22394142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Claim history information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525839</xdr:colOff>
      <xdr:row>18</xdr:row>
      <xdr:rowOff>149185</xdr:rowOff>
    </xdr:from>
    <xdr:to>
      <xdr:col>11</xdr:col>
      <xdr:colOff>2026261</xdr:colOff>
      <xdr:row>18</xdr:row>
      <xdr:rowOff>807276</xdr:rowOff>
    </xdr:to>
    <xdr:sp macro="" textlink="">
      <xdr:nvSpPr>
        <xdr:cNvPr id="268" name="Text Box 201"/>
        <xdr:cNvSpPr txBox="1">
          <a:spLocks noChangeArrowheads="1"/>
        </xdr:cNvSpPr>
      </xdr:nvSpPr>
      <xdr:spPr bwMode="auto">
        <a:xfrm>
          <a:off x="35237660" y="23499042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Contact number information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2195516</xdr:colOff>
      <xdr:row>10</xdr:row>
      <xdr:rowOff>1276350</xdr:rowOff>
    </xdr:from>
    <xdr:to>
      <xdr:col>11</xdr:col>
      <xdr:colOff>2800350</xdr:colOff>
      <xdr:row>13</xdr:row>
      <xdr:rowOff>339725</xdr:rowOff>
    </xdr:to>
    <xdr:cxnSp macro="">
      <xdr:nvCxnSpPr>
        <xdr:cNvPr id="269" name="Elbow Connector 268"/>
        <xdr:cNvCxnSpPr>
          <a:stCxn id="47" idx="0"/>
          <a:endCxn id="49" idx="1"/>
        </xdr:cNvCxnSpPr>
      </xdr:nvCxnSpPr>
      <xdr:spPr>
        <a:xfrm rot="5400000" flipH="1" flipV="1">
          <a:off x="34208246" y="13769183"/>
          <a:ext cx="5969000" cy="604834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764476</xdr:colOff>
      <xdr:row>13</xdr:row>
      <xdr:rowOff>438150</xdr:rowOff>
    </xdr:from>
    <xdr:to>
      <xdr:col>13</xdr:col>
      <xdr:colOff>1805676</xdr:colOff>
      <xdr:row>18</xdr:row>
      <xdr:rowOff>387910</xdr:rowOff>
    </xdr:to>
    <xdr:cxnSp macro="">
      <xdr:nvCxnSpPr>
        <xdr:cNvPr id="270" name="Elbow Connector 269"/>
        <xdr:cNvCxnSpPr>
          <a:stCxn id="272" idx="0"/>
          <a:endCxn id="61" idx="2"/>
        </xdr:cNvCxnSpPr>
      </xdr:nvCxnSpPr>
      <xdr:spPr>
        <a:xfrm rot="5400000" flipH="1" flipV="1">
          <a:off x="47320708" y="19928268"/>
          <a:ext cx="6569635" cy="1041200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1123950</xdr:colOff>
      <xdr:row>17</xdr:row>
      <xdr:rowOff>190500</xdr:rowOff>
    </xdr:from>
    <xdr:to>
      <xdr:col>13</xdr:col>
      <xdr:colOff>1771650</xdr:colOff>
      <xdr:row>17</xdr:row>
      <xdr:rowOff>666750</xdr:rowOff>
    </xdr:to>
    <xdr:sp macro="" textlink="">
      <xdr:nvSpPr>
        <xdr:cNvPr id="271" name="AutoShape 75"/>
        <xdr:cNvSpPr>
          <a:spLocks noChangeArrowheads="1"/>
        </xdr:cNvSpPr>
      </xdr:nvSpPr>
      <xdr:spPr bwMode="auto">
        <a:xfrm>
          <a:off x="50444400" y="224218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1450276</xdr:colOff>
      <xdr:row>13</xdr:row>
      <xdr:rowOff>438150</xdr:rowOff>
    </xdr:from>
    <xdr:to>
      <xdr:col>13</xdr:col>
      <xdr:colOff>1805676</xdr:colOff>
      <xdr:row>17</xdr:row>
      <xdr:rowOff>191060</xdr:rowOff>
    </xdr:to>
    <xdr:cxnSp macro="">
      <xdr:nvCxnSpPr>
        <xdr:cNvPr id="273" name="Elbow Connector 272"/>
        <xdr:cNvCxnSpPr>
          <a:stCxn id="271" idx="1"/>
          <a:endCxn id="61" idx="2"/>
        </xdr:cNvCxnSpPr>
      </xdr:nvCxnSpPr>
      <xdr:spPr>
        <a:xfrm rot="5400000" flipH="1" flipV="1">
          <a:off x="48319246" y="19615530"/>
          <a:ext cx="5258360" cy="355400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2002090</xdr:colOff>
      <xdr:row>17</xdr:row>
      <xdr:rowOff>151228</xdr:rowOff>
    </xdr:from>
    <xdr:to>
      <xdr:col>13</xdr:col>
      <xdr:colOff>3502512</xdr:colOff>
      <xdr:row>17</xdr:row>
      <xdr:rowOff>809319</xdr:rowOff>
    </xdr:to>
    <xdr:sp macro="" textlink="">
      <xdr:nvSpPr>
        <xdr:cNvPr id="274" name="Text Box 201"/>
        <xdr:cNvSpPr txBox="1">
          <a:spLocks noChangeArrowheads="1"/>
        </xdr:cNvSpPr>
      </xdr:nvSpPr>
      <xdr:spPr bwMode="auto">
        <a:xfrm>
          <a:off x="51322540" y="22382578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Claim history information</a:t>
          </a:r>
          <a:endParaRPr lang="en-US">
            <a:effectLst/>
          </a:endParaRPr>
        </a:p>
      </xdr:txBody>
    </xdr:sp>
    <xdr:clientData/>
  </xdr:twoCellAnchor>
  <xdr:twoCellAnchor>
    <xdr:from>
      <xdr:col>13</xdr:col>
      <xdr:colOff>1208917</xdr:colOff>
      <xdr:row>18</xdr:row>
      <xdr:rowOff>151228</xdr:rowOff>
    </xdr:from>
    <xdr:to>
      <xdr:col>13</xdr:col>
      <xdr:colOff>2709339</xdr:colOff>
      <xdr:row>18</xdr:row>
      <xdr:rowOff>809319</xdr:rowOff>
    </xdr:to>
    <xdr:sp macro="" textlink="">
      <xdr:nvSpPr>
        <xdr:cNvPr id="275" name="Text Box 201"/>
        <xdr:cNvSpPr txBox="1">
          <a:spLocks noChangeArrowheads="1"/>
        </xdr:cNvSpPr>
      </xdr:nvSpPr>
      <xdr:spPr bwMode="auto">
        <a:xfrm>
          <a:off x="50529367" y="23497003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Contact number information</a:t>
          </a:r>
          <a:endParaRPr lang="en-US">
            <a:effectLst/>
          </a:endParaRPr>
        </a:p>
      </xdr:txBody>
    </xdr:sp>
    <xdr:clientData/>
  </xdr:twoCellAnchor>
  <xdr:twoCellAnchor>
    <xdr:from>
      <xdr:col>12</xdr:col>
      <xdr:colOff>1962150</xdr:colOff>
      <xdr:row>13</xdr:row>
      <xdr:rowOff>180975</xdr:rowOff>
    </xdr:from>
    <xdr:to>
      <xdr:col>12</xdr:col>
      <xdr:colOff>2609850</xdr:colOff>
      <xdr:row>13</xdr:row>
      <xdr:rowOff>657225</xdr:rowOff>
    </xdr:to>
    <xdr:sp macro="" textlink="">
      <xdr:nvSpPr>
        <xdr:cNvPr id="276" name="AutoShape 75"/>
        <xdr:cNvSpPr>
          <a:spLocks noChangeArrowheads="1"/>
        </xdr:cNvSpPr>
      </xdr:nvSpPr>
      <xdr:spPr bwMode="auto">
        <a:xfrm>
          <a:off x="47301150" y="169068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562408</xdr:colOff>
      <xdr:row>13</xdr:row>
      <xdr:rowOff>419100</xdr:rowOff>
    </xdr:from>
    <xdr:to>
      <xdr:col>14</xdr:col>
      <xdr:colOff>1485900</xdr:colOff>
      <xdr:row>18</xdr:row>
      <xdr:rowOff>549275</xdr:rowOff>
    </xdr:to>
    <xdr:cxnSp macro="">
      <xdr:nvCxnSpPr>
        <xdr:cNvPr id="277" name="Elbow Connector 276"/>
        <xdr:cNvCxnSpPr>
          <a:stCxn id="279" idx="0"/>
          <a:endCxn id="78" idx="2"/>
        </xdr:cNvCxnSpPr>
      </xdr:nvCxnSpPr>
      <xdr:spPr>
        <a:xfrm rot="5400000" flipH="1" flipV="1">
          <a:off x="57624158" y="20059578"/>
          <a:ext cx="6745720" cy="923492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238558</xdr:colOff>
      <xdr:row>18</xdr:row>
      <xdr:rowOff>390525</xdr:rowOff>
    </xdr:from>
    <xdr:to>
      <xdr:col>14</xdr:col>
      <xdr:colOff>886258</xdr:colOff>
      <xdr:row>18</xdr:row>
      <xdr:rowOff>866775</xdr:rowOff>
    </xdr:to>
    <xdr:sp macro="" textlink="">
      <xdr:nvSpPr>
        <xdr:cNvPr id="279" name="AutoShape 75"/>
        <xdr:cNvSpPr>
          <a:spLocks noChangeArrowheads="1"/>
        </xdr:cNvSpPr>
      </xdr:nvSpPr>
      <xdr:spPr bwMode="auto">
        <a:xfrm>
          <a:off x="60211422" y="23735434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1209986</xdr:colOff>
      <xdr:row>13</xdr:row>
      <xdr:rowOff>419099</xdr:rowOff>
    </xdr:from>
    <xdr:to>
      <xdr:col>14</xdr:col>
      <xdr:colOff>1485900</xdr:colOff>
      <xdr:row>17</xdr:row>
      <xdr:rowOff>351253</xdr:rowOff>
    </xdr:to>
    <xdr:cxnSp macro="">
      <xdr:nvCxnSpPr>
        <xdr:cNvPr id="280" name="Elbow Connector 279"/>
        <xdr:cNvCxnSpPr>
          <a:stCxn id="278" idx="1"/>
          <a:endCxn id="78" idx="2"/>
        </xdr:cNvCxnSpPr>
      </xdr:nvCxnSpPr>
      <xdr:spPr>
        <a:xfrm rot="5400000" flipH="1" flipV="1">
          <a:off x="58598541" y="19725844"/>
          <a:ext cx="5437604" cy="275914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1761800</xdr:colOff>
      <xdr:row>17</xdr:row>
      <xdr:rowOff>311421</xdr:rowOff>
    </xdr:from>
    <xdr:to>
      <xdr:col>14</xdr:col>
      <xdr:colOff>3262222</xdr:colOff>
      <xdr:row>17</xdr:row>
      <xdr:rowOff>969512</xdr:rowOff>
    </xdr:to>
    <xdr:sp macro="" textlink="">
      <xdr:nvSpPr>
        <xdr:cNvPr id="281" name="Text Box 201"/>
        <xdr:cNvSpPr txBox="1">
          <a:spLocks noChangeArrowheads="1"/>
        </xdr:cNvSpPr>
      </xdr:nvSpPr>
      <xdr:spPr bwMode="auto">
        <a:xfrm>
          <a:off x="61731200" y="22542771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Claim history information</a:t>
          </a:r>
          <a:endParaRPr lang="en-US">
            <a:effectLst/>
          </a:endParaRPr>
        </a:p>
      </xdr:txBody>
    </xdr:sp>
    <xdr:clientData/>
  </xdr:twoCellAnchor>
  <xdr:twoCellAnchor>
    <xdr:from>
      <xdr:col>14</xdr:col>
      <xdr:colOff>601234</xdr:colOff>
      <xdr:row>18</xdr:row>
      <xdr:rowOff>284207</xdr:rowOff>
    </xdr:from>
    <xdr:to>
      <xdr:col>14</xdr:col>
      <xdr:colOff>2101656</xdr:colOff>
      <xdr:row>18</xdr:row>
      <xdr:rowOff>942298</xdr:rowOff>
    </xdr:to>
    <xdr:sp macro="" textlink="">
      <xdr:nvSpPr>
        <xdr:cNvPr id="282" name="Text Box 201"/>
        <xdr:cNvSpPr txBox="1">
          <a:spLocks noChangeArrowheads="1"/>
        </xdr:cNvSpPr>
      </xdr:nvSpPr>
      <xdr:spPr bwMode="auto">
        <a:xfrm>
          <a:off x="60608734" y="23634064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Contact number information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656358</xdr:colOff>
      <xdr:row>13</xdr:row>
      <xdr:rowOff>419100</xdr:rowOff>
    </xdr:from>
    <xdr:to>
      <xdr:col>15</xdr:col>
      <xdr:colOff>1428750</xdr:colOff>
      <xdr:row>18</xdr:row>
      <xdr:rowOff>549275</xdr:rowOff>
    </xdr:to>
    <xdr:cxnSp macro="">
      <xdr:nvCxnSpPr>
        <xdr:cNvPr id="283" name="Elbow Connector 282"/>
        <xdr:cNvCxnSpPr>
          <a:stCxn id="285" idx="0"/>
          <a:endCxn id="103" idx="2"/>
        </xdr:cNvCxnSpPr>
      </xdr:nvCxnSpPr>
      <xdr:spPr>
        <a:xfrm rot="5400000" flipH="1" flipV="1">
          <a:off x="66959739" y="20135128"/>
          <a:ext cx="6745720" cy="772392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914400</xdr:colOff>
      <xdr:row>17</xdr:row>
      <xdr:rowOff>352425</xdr:rowOff>
    </xdr:from>
    <xdr:to>
      <xdr:col>15</xdr:col>
      <xdr:colOff>1562100</xdr:colOff>
      <xdr:row>17</xdr:row>
      <xdr:rowOff>828675</xdr:rowOff>
    </xdr:to>
    <xdr:sp macro="" textlink="">
      <xdr:nvSpPr>
        <xdr:cNvPr id="284" name="AutoShape 75"/>
        <xdr:cNvSpPr>
          <a:spLocks noChangeArrowheads="1"/>
        </xdr:cNvSpPr>
      </xdr:nvSpPr>
      <xdr:spPr bwMode="auto">
        <a:xfrm>
          <a:off x="70199250" y="225837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1231635</xdr:colOff>
      <xdr:row>13</xdr:row>
      <xdr:rowOff>419099</xdr:rowOff>
    </xdr:from>
    <xdr:to>
      <xdr:col>15</xdr:col>
      <xdr:colOff>1427697</xdr:colOff>
      <xdr:row>17</xdr:row>
      <xdr:rowOff>354717</xdr:rowOff>
    </xdr:to>
    <xdr:cxnSp macro="">
      <xdr:nvCxnSpPr>
        <xdr:cNvPr id="286" name="Elbow Connector 285"/>
        <xdr:cNvCxnSpPr>
          <a:stCxn id="284" idx="1"/>
          <a:endCxn id="103" idx="2"/>
        </xdr:cNvCxnSpPr>
      </xdr:nvCxnSpPr>
      <xdr:spPr>
        <a:xfrm rot="5400000" flipH="1" flipV="1">
          <a:off x="67893982" y="19767502"/>
          <a:ext cx="5441068" cy="196062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1602473</xdr:colOff>
      <xdr:row>17</xdr:row>
      <xdr:rowOff>314885</xdr:rowOff>
    </xdr:from>
    <xdr:to>
      <xdr:col>15</xdr:col>
      <xdr:colOff>3093399</xdr:colOff>
      <xdr:row>17</xdr:row>
      <xdr:rowOff>972976</xdr:rowOff>
    </xdr:to>
    <xdr:sp macro="" textlink="">
      <xdr:nvSpPr>
        <xdr:cNvPr id="287" name="Text Box 201"/>
        <xdr:cNvSpPr txBox="1">
          <a:spLocks noChangeArrowheads="1"/>
        </xdr:cNvSpPr>
      </xdr:nvSpPr>
      <xdr:spPr bwMode="auto">
        <a:xfrm>
          <a:off x="70887323" y="22546235"/>
          <a:ext cx="1490926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Claim history information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1103708</xdr:colOff>
      <xdr:row>18</xdr:row>
      <xdr:rowOff>314885</xdr:rowOff>
    </xdr:from>
    <xdr:to>
      <xdr:col>15</xdr:col>
      <xdr:colOff>2604130</xdr:colOff>
      <xdr:row>18</xdr:row>
      <xdr:rowOff>972976</xdr:rowOff>
    </xdr:to>
    <xdr:sp macro="" textlink="">
      <xdr:nvSpPr>
        <xdr:cNvPr id="288" name="Text Box 201"/>
        <xdr:cNvSpPr txBox="1">
          <a:spLocks noChangeArrowheads="1"/>
        </xdr:cNvSpPr>
      </xdr:nvSpPr>
      <xdr:spPr bwMode="auto">
        <a:xfrm>
          <a:off x="70393753" y="23659794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Contact number information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9077740</xdr:colOff>
      <xdr:row>13</xdr:row>
      <xdr:rowOff>419099</xdr:rowOff>
    </xdr:from>
    <xdr:to>
      <xdr:col>15</xdr:col>
      <xdr:colOff>9591673</xdr:colOff>
      <xdr:row>18</xdr:row>
      <xdr:rowOff>581442</xdr:rowOff>
    </xdr:to>
    <xdr:cxnSp macro="">
      <xdr:nvCxnSpPr>
        <xdr:cNvPr id="289" name="Elbow Connector 288"/>
        <xdr:cNvCxnSpPr>
          <a:stCxn id="291" idx="0"/>
          <a:endCxn id="118" idx="2"/>
        </xdr:cNvCxnSpPr>
      </xdr:nvCxnSpPr>
      <xdr:spPr>
        <a:xfrm rot="5400000" flipH="1" flipV="1">
          <a:off x="75228448" y="20279141"/>
          <a:ext cx="6782218" cy="513933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9502038</xdr:colOff>
      <xdr:row>13</xdr:row>
      <xdr:rowOff>419099</xdr:rowOff>
    </xdr:from>
    <xdr:to>
      <xdr:col>15</xdr:col>
      <xdr:colOff>9592153</xdr:colOff>
      <xdr:row>17</xdr:row>
      <xdr:rowOff>384592</xdr:rowOff>
    </xdr:to>
    <xdr:cxnSp macro="">
      <xdr:nvCxnSpPr>
        <xdr:cNvPr id="292" name="Elbow Connector 291"/>
        <xdr:cNvCxnSpPr>
          <a:stCxn id="290" idx="1"/>
          <a:endCxn id="118" idx="2"/>
        </xdr:cNvCxnSpPr>
      </xdr:nvCxnSpPr>
      <xdr:spPr>
        <a:xfrm rot="5400000" flipH="1" flipV="1">
          <a:off x="76096474" y="19835413"/>
          <a:ext cx="5470943" cy="90115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9674588</xdr:colOff>
      <xdr:row>17</xdr:row>
      <xdr:rowOff>344760</xdr:rowOff>
    </xdr:from>
    <xdr:to>
      <xdr:col>15</xdr:col>
      <xdr:colOff>10946868</xdr:colOff>
      <xdr:row>17</xdr:row>
      <xdr:rowOff>1002851</xdr:rowOff>
    </xdr:to>
    <xdr:sp macro="" textlink="">
      <xdr:nvSpPr>
        <xdr:cNvPr id="293" name="Text Box 201"/>
        <xdr:cNvSpPr txBox="1">
          <a:spLocks noChangeArrowheads="1"/>
        </xdr:cNvSpPr>
      </xdr:nvSpPr>
      <xdr:spPr bwMode="auto">
        <a:xfrm>
          <a:off x="78959438" y="22576110"/>
          <a:ext cx="1272280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Claim history information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9169749</xdr:colOff>
      <xdr:row>18</xdr:row>
      <xdr:rowOff>344760</xdr:rowOff>
    </xdr:from>
    <xdr:to>
      <xdr:col>15</xdr:col>
      <xdr:colOff>10670171</xdr:colOff>
      <xdr:row>18</xdr:row>
      <xdr:rowOff>1002851</xdr:rowOff>
    </xdr:to>
    <xdr:sp macro="" textlink="">
      <xdr:nvSpPr>
        <xdr:cNvPr id="294" name="Text Box 201"/>
        <xdr:cNvSpPr txBox="1">
          <a:spLocks noChangeArrowheads="1"/>
        </xdr:cNvSpPr>
      </xdr:nvSpPr>
      <xdr:spPr bwMode="auto">
        <a:xfrm>
          <a:off x="78454599" y="23690535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Contact number information</a:t>
          </a:r>
          <a:endParaRPr lang="en-US">
            <a:effectLst/>
          </a:endParaRPr>
        </a:p>
      </xdr:txBody>
    </xdr:sp>
    <xdr:clientData/>
  </xdr:twoCellAnchor>
  <xdr:twoCellAnchor>
    <xdr:from>
      <xdr:col>16</xdr:col>
      <xdr:colOff>490537</xdr:colOff>
      <xdr:row>13</xdr:row>
      <xdr:rowOff>419100</xdr:rowOff>
    </xdr:from>
    <xdr:to>
      <xdr:col>16</xdr:col>
      <xdr:colOff>1481142</xdr:colOff>
      <xdr:row>18</xdr:row>
      <xdr:rowOff>581443</xdr:rowOff>
    </xdr:to>
    <xdr:cxnSp macro="">
      <xdr:nvCxnSpPr>
        <xdr:cNvPr id="295" name="Elbow Connector 294"/>
        <xdr:cNvCxnSpPr>
          <a:stCxn id="297" idx="0"/>
          <a:endCxn id="135" idx="2"/>
        </xdr:cNvCxnSpPr>
      </xdr:nvCxnSpPr>
      <xdr:spPr>
        <a:xfrm rot="5400000" flipH="1" flipV="1">
          <a:off x="83929331" y="20040806"/>
          <a:ext cx="6782218" cy="990605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857250</xdr:colOff>
      <xdr:row>17</xdr:row>
      <xdr:rowOff>381000</xdr:rowOff>
    </xdr:from>
    <xdr:to>
      <xdr:col>16</xdr:col>
      <xdr:colOff>1504950</xdr:colOff>
      <xdr:row>17</xdr:row>
      <xdr:rowOff>857250</xdr:rowOff>
    </xdr:to>
    <xdr:sp macro="" textlink="">
      <xdr:nvSpPr>
        <xdr:cNvPr id="296" name="AutoShape 75"/>
        <xdr:cNvSpPr>
          <a:spLocks noChangeArrowheads="1"/>
        </xdr:cNvSpPr>
      </xdr:nvSpPr>
      <xdr:spPr bwMode="auto">
        <a:xfrm>
          <a:off x="87191850" y="226123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171450</xdr:colOff>
      <xdr:row>18</xdr:row>
      <xdr:rowOff>419100</xdr:rowOff>
    </xdr:from>
    <xdr:to>
      <xdr:col>16</xdr:col>
      <xdr:colOff>819150</xdr:colOff>
      <xdr:row>18</xdr:row>
      <xdr:rowOff>895350</xdr:rowOff>
    </xdr:to>
    <xdr:sp macro="" textlink="">
      <xdr:nvSpPr>
        <xdr:cNvPr id="297" name="AutoShape 75"/>
        <xdr:cNvSpPr>
          <a:spLocks noChangeArrowheads="1"/>
        </xdr:cNvSpPr>
      </xdr:nvSpPr>
      <xdr:spPr bwMode="auto">
        <a:xfrm>
          <a:off x="86506050" y="237648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1176337</xdr:colOff>
      <xdr:row>13</xdr:row>
      <xdr:rowOff>419100</xdr:rowOff>
    </xdr:from>
    <xdr:to>
      <xdr:col>16</xdr:col>
      <xdr:colOff>1481142</xdr:colOff>
      <xdr:row>17</xdr:row>
      <xdr:rowOff>384593</xdr:rowOff>
    </xdr:to>
    <xdr:cxnSp macro="">
      <xdr:nvCxnSpPr>
        <xdr:cNvPr id="298" name="Elbow Connector 297"/>
        <xdr:cNvCxnSpPr>
          <a:stCxn id="296" idx="1"/>
          <a:endCxn id="135" idx="2"/>
        </xdr:cNvCxnSpPr>
      </xdr:nvCxnSpPr>
      <xdr:spPr>
        <a:xfrm rot="5400000" flipH="1" flipV="1">
          <a:off x="84927868" y="19728069"/>
          <a:ext cx="5470943" cy="304805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1728152</xdr:colOff>
      <xdr:row>17</xdr:row>
      <xdr:rowOff>344760</xdr:rowOff>
    </xdr:from>
    <xdr:to>
      <xdr:col>16</xdr:col>
      <xdr:colOff>3228574</xdr:colOff>
      <xdr:row>17</xdr:row>
      <xdr:rowOff>1002851</xdr:rowOff>
    </xdr:to>
    <xdr:sp macro="" textlink="">
      <xdr:nvSpPr>
        <xdr:cNvPr id="299" name="Text Box 201"/>
        <xdr:cNvSpPr txBox="1">
          <a:spLocks noChangeArrowheads="1"/>
        </xdr:cNvSpPr>
      </xdr:nvSpPr>
      <xdr:spPr bwMode="auto">
        <a:xfrm>
          <a:off x="88062752" y="22576110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Claim history information</a:t>
          </a:r>
          <a:endParaRPr lang="en-US">
            <a:effectLst/>
          </a:endParaRPr>
        </a:p>
      </xdr:txBody>
    </xdr:sp>
    <xdr:clientData/>
  </xdr:twoCellAnchor>
  <xdr:twoCellAnchor>
    <xdr:from>
      <xdr:col>16</xdr:col>
      <xdr:colOff>605934</xdr:colOff>
      <xdr:row>18</xdr:row>
      <xdr:rowOff>344760</xdr:rowOff>
    </xdr:from>
    <xdr:to>
      <xdr:col>16</xdr:col>
      <xdr:colOff>2106356</xdr:colOff>
      <xdr:row>18</xdr:row>
      <xdr:rowOff>1002851</xdr:rowOff>
    </xdr:to>
    <xdr:sp macro="" textlink="">
      <xdr:nvSpPr>
        <xdr:cNvPr id="300" name="Text Box 201"/>
        <xdr:cNvSpPr txBox="1">
          <a:spLocks noChangeArrowheads="1"/>
        </xdr:cNvSpPr>
      </xdr:nvSpPr>
      <xdr:spPr bwMode="auto">
        <a:xfrm>
          <a:off x="86954389" y="23689669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Contact number information</a:t>
          </a:r>
          <a:endParaRPr lang="en-US">
            <a:effectLst/>
          </a:endParaRPr>
        </a:p>
      </xdr:txBody>
    </xdr:sp>
    <xdr:clientData/>
  </xdr:twoCellAnchor>
  <xdr:twoCellAnchor>
    <xdr:from>
      <xdr:col>10</xdr:col>
      <xdr:colOff>4382795</xdr:colOff>
      <xdr:row>13</xdr:row>
      <xdr:rowOff>419099</xdr:rowOff>
    </xdr:from>
    <xdr:to>
      <xdr:col>10</xdr:col>
      <xdr:colOff>4822218</xdr:colOff>
      <xdr:row>16</xdr:row>
      <xdr:rowOff>448974</xdr:rowOff>
    </xdr:to>
    <xdr:cxnSp macro="">
      <xdr:nvCxnSpPr>
        <xdr:cNvPr id="301" name="Elbow Connector 300"/>
        <xdr:cNvCxnSpPr>
          <a:stCxn id="246" idx="4"/>
          <a:endCxn id="250" idx="2"/>
        </xdr:cNvCxnSpPr>
      </xdr:nvCxnSpPr>
      <xdr:spPr>
        <a:xfrm flipV="1">
          <a:off x="28423895" y="17144999"/>
          <a:ext cx="439423" cy="40970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5486400</xdr:colOff>
      <xdr:row>14</xdr:row>
      <xdr:rowOff>323850</xdr:rowOff>
    </xdr:from>
    <xdr:to>
      <xdr:col>10</xdr:col>
      <xdr:colOff>6134100</xdr:colOff>
      <xdr:row>14</xdr:row>
      <xdr:rowOff>800100</xdr:rowOff>
    </xdr:to>
    <xdr:sp macro="" textlink="">
      <xdr:nvSpPr>
        <xdr:cNvPr id="302" name="AutoShape 75"/>
        <xdr:cNvSpPr>
          <a:spLocks noChangeArrowheads="1"/>
        </xdr:cNvSpPr>
      </xdr:nvSpPr>
      <xdr:spPr bwMode="auto">
        <a:xfrm>
          <a:off x="29527500" y="182403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6022522</xdr:colOff>
      <xdr:row>14</xdr:row>
      <xdr:rowOff>653143</xdr:rowOff>
    </xdr:from>
    <xdr:to>
      <xdr:col>10</xdr:col>
      <xdr:colOff>6284287</xdr:colOff>
      <xdr:row>14</xdr:row>
      <xdr:rowOff>908569</xdr:rowOff>
    </xdr:to>
    <xdr:sp macro="" textlink="">
      <xdr:nvSpPr>
        <xdr:cNvPr id="303" name="AutoShape 130"/>
        <xdr:cNvSpPr>
          <a:spLocks noChangeArrowheads="1"/>
        </xdr:cNvSpPr>
      </xdr:nvSpPr>
      <xdr:spPr bwMode="auto">
        <a:xfrm>
          <a:off x="30063622" y="18569668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13</xdr:col>
      <xdr:colOff>3962400</xdr:colOff>
      <xdr:row>16</xdr:row>
      <xdr:rowOff>561975</xdr:rowOff>
    </xdr:from>
    <xdr:to>
      <xdr:col>13</xdr:col>
      <xdr:colOff>4610100</xdr:colOff>
      <xdr:row>16</xdr:row>
      <xdr:rowOff>1038225</xdr:rowOff>
    </xdr:to>
    <xdr:sp macro="" textlink="">
      <xdr:nvSpPr>
        <xdr:cNvPr id="304" name="AutoShape 75"/>
        <xdr:cNvSpPr>
          <a:spLocks noChangeArrowheads="1"/>
        </xdr:cNvSpPr>
      </xdr:nvSpPr>
      <xdr:spPr bwMode="auto">
        <a:xfrm>
          <a:off x="53282850" y="213550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4282787</xdr:colOff>
      <xdr:row>7</xdr:row>
      <xdr:rowOff>1551154</xdr:rowOff>
    </xdr:from>
    <xdr:to>
      <xdr:col>13</xdr:col>
      <xdr:colOff>6041770</xdr:colOff>
      <xdr:row>16</xdr:row>
      <xdr:rowOff>557894</xdr:rowOff>
    </xdr:to>
    <xdr:cxnSp macro="">
      <xdr:nvCxnSpPr>
        <xdr:cNvPr id="305" name="Elbow Connector 304"/>
        <xdr:cNvCxnSpPr>
          <a:stCxn id="68" idx="2"/>
          <a:endCxn id="304" idx="1"/>
        </xdr:cNvCxnSpPr>
      </xdr:nvCxnSpPr>
      <xdr:spPr>
        <a:xfrm rot="5400000">
          <a:off x="47078371" y="13067120"/>
          <a:ext cx="14808715" cy="175898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4606637</xdr:colOff>
      <xdr:row>13</xdr:row>
      <xdr:rowOff>457200</xdr:rowOff>
    </xdr:from>
    <xdr:to>
      <xdr:col>13</xdr:col>
      <xdr:colOff>5131260</xdr:colOff>
      <xdr:row>16</xdr:row>
      <xdr:rowOff>796018</xdr:rowOff>
    </xdr:to>
    <xdr:cxnSp macro="">
      <xdr:nvCxnSpPr>
        <xdr:cNvPr id="306" name="Elbow Connector 305"/>
        <xdr:cNvCxnSpPr>
          <a:stCxn id="304" idx="4"/>
          <a:endCxn id="69" idx="2"/>
        </xdr:cNvCxnSpPr>
      </xdr:nvCxnSpPr>
      <xdr:spPr>
        <a:xfrm flipV="1">
          <a:off x="53927087" y="17183100"/>
          <a:ext cx="524623" cy="440599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958441</xdr:colOff>
      <xdr:row>13</xdr:row>
      <xdr:rowOff>419099</xdr:rowOff>
    </xdr:from>
    <xdr:to>
      <xdr:col>12</xdr:col>
      <xdr:colOff>1958677</xdr:colOff>
      <xdr:row>18</xdr:row>
      <xdr:rowOff>414317</xdr:rowOff>
    </xdr:to>
    <xdr:cxnSp macro="">
      <xdr:nvCxnSpPr>
        <xdr:cNvPr id="307" name="Elbow Connector 306"/>
        <xdr:cNvCxnSpPr>
          <a:stCxn id="309" idx="0"/>
          <a:endCxn id="276" idx="2"/>
        </xdr:cNvCxnSpPr>
      </xdr:nvCxnSpPr>
      <xdr:spPr>
        <a:xfrm rot="5400000" flipH="1" flipV="1">
          <a:off x="43490012" y="19952428"/>
          <a:ext cx="6615093" cy="1000236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1644241</xdr:colOff>
      <xdr:row>13</xdr:row>
      <xdr:rowOff>419099</xdr:rowOff>
    </xdr:from>
    <xdr:to>
      <xdr:col>12</xdr:col>
      <xdr:colOff>1958677</xdr:colOff>
      <xdr:row>17</xdr:row>
      <xdr:rowOff>217467</xdr:rowOff>
    </xdr:to>
    <xdr:cxnSp macro="">
      <xdr:nvCxnSpPr>
        <xdr:cNvPr id="310" name="Elbow Connector 309"/>
        <xdr:cNvCxnSpPr>
          <a:stCxn id="308" idx="1"/>
          <a:endCxn id="276" idx="2"/>
        </xdr:cNvCxnSpPr>
      </xdr:nvCxnSpPr>
      <xdr:spPr>
        <a:xfrm rot="5400000" flipH="1" flipV="1">
          <a:off x="44488550" y="19639690"/>
          <a:ext cx="5303818" cy="314436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2196054</xdr:colOff>
      <xdr:row>17</xdr:row>
      <xdr:rowOff>177635</xdr:rowOff>
    </xdr:from>
    <xdr:to>
      <xdr:col>12</xdr:col>
      <xdr:colOff>3696476</xdr:colOff>
      <xdr:row>17</xdr:row>
      <xdr:rowOff>835726</xdr:rowOff>
    </xdr:to>
    <xdr:sp macro="" textlink="">
      <xdr:nvSpPr>
        <xdr:cNvPr id="311" name="Text Box 201"/>
        <xdr:cNvSpPr txBox="1">
          <a:spLocks noChangeArrowheads="1"/>
        </xdr:cNvSpPr>
      </xdr:nvSpPr>
      <xdr:spPr bwMode="auto">
        <a:xfrm>
          <a:off x="47535054" y="22408985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Claim history information</a:t>
          </a:r>
          <a:endParaRPr lang="en-US">
            <a:effectLst/>
          </a:endParaRPr>
        </a:p>
      </xdr:txBody>
    </xdr:sp>
    <xdr:clientData/>
  </xdr:twoCellAnchor>
  <xdr:twoCellAnchor>
    <xdr:from>
      <xdr:col>12</xdr:col>
      <xdr:colOff>1402881</xdr:colOff>
      <xdr:row>18</xdr:row>
      <xdr:rowOff>177635</xdr:rowOff>
    </xdr:from>
    <xdr:to>
      <xdr:col>12</xdr:col>
      <xdr:colOff>2903303</xdr:colOff>
      <xdr:row>18</xdr:row>
      <xdr:rowOff>835726</xdr:rowOff>
    </xdr:to>
    <xdr:sp macro="" textlink="">
      <xdr:nvSpPr>
        <xdr:cNvPr id="312" name="Text Box 201"/>
        <xdr:cNvSpPr txBox="1">
          <a:spLocks noChangeArrowheads="1"/>
        </xdr:cNvSpPr>
      </xdr:nvSpPr>
      <xdr:spPr bwMode="auto">
        <a:xfrm>
          <a:off x="46741881" y="23523410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Contact number information</a:t>
          </a:r>
          <a:endParaRPr lang="en-US">
            <a:effectLst/>
          </a:endParaRPr>
        </a:p>
      </xdr:txBody>
    </xdr:sp>
    <xdr:clientData/>
  </xdr:twoCellAnchor>
  <xdr:twoCellAnchor>
    <xdr:from>
      <xdr:col>12</xdr:col>
      <xdr:colOff>1296587</xdr:colOff>
      <xdr:row>8</xdr:row>
      <xdr:rowOff>819259</xdr:rowOff>
    </xdr:from>
    <xdr:to>
      <xdr:col>12</xdr:col>
      <xdr:colOff>2282526</xdr:colOff>
      <xdr:row>13</xdr:row>
      <xdr:rowOff>180974</xdr:rowOff>
    </xdr:to>
    <xdr:cxnSp macro="">
      <xdr:nvCxnSpPr>
        <xdr:cNvPr id="313" name="Elbow Connector 312"/>
        <xdr:cNvCxnSpPr>
          <a:stCxn id="276" idx="1"/>
          <a:endCxn id="96" idx="2"/>
        </xdr:cNvCxnSpPr>
      </xdr:nvCxnSpPr>
      <xdr:spPr>
        <a:xfrm rot="16200000" flipV="1">
          <a:off x="42928087" y="12213434"/>
          <a:ext cx="8400940" cy="98593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2819400</xdr:colOff>
      <xdr:row>17</xdr:row>
      <xdr:rowOff>295275</xdr:rowOff>
    </xdr:from>
    <xdr:to>
      <xdr:col>8</xdr:col>
      <xdr:colOff>3467100</xdr:colOff>
      <xdr:row>17</xdr:row>
      <xdr:rowOff>771525</xdr:rowOff>
    </xdr:to>
    <xdr:sp macro="" textlink="">
      <xdr:nvSpPr>
        <xdr:cNvPr id="314" name="AutoShape 75"/>
        <xdr:cNvSpPr>
          <a:spLocks noChangeArrowheads="1"/>
        </xdr:cNvSpPr>
      </xdr:nvSpPr>
      <xdr:spPr bwMode="auto">
        <a:xfrm>
          <a:off x="20231100" y="2252662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2466975</xdr:colOff>
      <xdr:row>13</xdr:row>
      <xdr:rowOff>409575</xdr:rowOff>
    </xdr:from>
    <xdr:to>
      <xdr:col>8</xdr:col>
      <xdr:colOff>3143250</xdr:colOff>
      <xdr:row>17</xdr:row>
      <xdr:rowOff>295275</xdr:rowOff>
    </xdr:to>
    <xdr:cxnSp macro="">
      <xdr:nvCxnSpPr>
        <xdr:cNvPr id="315" name="AutoShape 206"/>
        <xdr:cNvCxnSpPr>
          <a:cxnSpLocks noChangeShapeType="1"/>
          <a:stCxn id="319" idx="4"/>
          <a:endCxn id="314" idx="1"/>
        </xdr:cNvCxnSpPr>
      </xdr:nvCxnSpPr>
      <xdr:spPr bwMode="auto">
        <a:xfrm>
          <a:off x="19878675" y="17135475"/>
          <a:ext cx="676275" cy="539115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762000</xdr:colOff>
      <xdr:row>12</xdr:row>
      <xdr:rowOff>914400</xdr:rowOff>
    </xdr:from>
    <xdr:to>
      <xdr:col>6</xdr:col>
      <xdr:colOff>1419225</xdr:colOff>
      <xdr:row>14</xdr:row>
      <xdr:rowOff>685800</xdr:rowOff>
    </xdr:to>
    <xdr:cxnSp macro="">
      <xdr:nvCxnSpPr>
        <xdr:cNvPr id="316" name="AutoShape 206"/>
        <xdr:cNvCxnSpPr>
          <a:cxnSpLocks noChangeShapeType="1"/>
          <a:stCxn id="9" idx="3"/>
          <a:endCxn id="10" idx="1"/>
        </xdr:cNvCxnSpPr>
      </xdr:nvCxnSpPr>
      <xdr:spPr bwMode="auto">
        <a:xfrm rot="16200000" flipH="1">
          <a:off x="11463338" y="17197387"/>
          <a:ext cx="2152650" cy="65722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8</xdr:col>
      <xdr:colOff>1316173</xdr:colOff>
      <xdr:row>17</xdr:row>
      <xdr:rowOff>173192</xdr:rowOff>
    </xdr:from>
    <xdr:to>
      <xdr:col>8</xdr:col>
      <xdr:colOff>2701636</xdr:colOff>
      <xdr:row>17</xdr:row>
      <xdr:rowOff>831283</xdr:rowOff>
    </xdr:to>
    <xdr:sp macro="" textlink="">
      <xdr:nvSpPr>
        <xdr:cNvPr id="317" name="Text Box 201"/>
        <xdr:cNvSpPr txBox="1">
          <a:spLocks noChangeArrowheads="1"/>
        </xdr:cNvSpPr>
      </xdr:nvSpPr>
      <xdr:spPr bwMode="auto">
        <a:xfrm>
          <a:off x="18727873" y="22404542"/>
          <a:ext cx="1385463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Linked information to TOPSERVE</a:t>
          </a:r>
          <a:endParaRPr lang="en-US">
            <a:effectLst/>
          </a:endParaRPr>
        </a:p>
      </xdr:txBody>
    </xdr:sp>
    <xdr:clientData/>
  </xdr:twoCellAnchor>
  <xdr:twoCellAnchor>
    <xdr:from>
      <xdr:col>8</xdr:col>
      <xdr:colOff>1406505</xdr:colOff>
      <xdr:row>14</xdr:row>
      <xdr:rowOff>244930</xdr:rowOff>
    </xdr:from>
    <xdr:to>
      <xdr:col>8</xdr:col>
      <xdr:colOff>2878550</xdr:colOff>
      <xdr:row>14</xdr:row>
      <xdr:rowOff>903021</xdr:rowOff>
    </xdr:to>
    <xdr:sp macro="" textlink="">
      <xdr:nvSpPr>
        <xdr:cNvPr id="318" name="Text Box 201"/>
        <xdr:cNvSpPr txBox="1">
          <a:spLocks noChangeArrowheads="1"/>
        </xdr:cNvSpPr>
      </xdr:nvSpPr>
      <xdr:spPr bwMode="auto">
        <a:xfrm>
          <a:off x="18818205" y="18161455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Insurance information to TIM (Policy no., expire date)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8</xdr:col>
      <xdr:colOff>1819275</xdr:colOff>
      <xdr:row>13</xdr:row>
      <xdr:rowOff>171450</xdr:rowOff>
    </xdr:from>
    <xdr:to>
      <xdr:col>8</xdr:col>
      <xdr:colOff>2466975</xdr:colOff>
      <xdr:row>13</xdr:row>
      <xdr:rowOff>647700</xdr:rowOff>
    </xdr:to>
    <xdr:sp macro="" textlink="">
      <xdr:nvSpPr>
        <xdr:cNvPr id="319" name="AutoShape 75"/>
        <xdr:cNvSpPr>
          <a:spLocks noChangeArrowheads="1"/>
        </xdr:cNvSpPr>
      </xdr:nvSpPr>
      <xdr:spPr bwMode="auto">
        <a:xfrm>
          <a:off x="19230975" y="168973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2143125</xdr:colOff>
      <xdr:row>13</xdr:row>
      <xdr:rowOff>647700</xdr:rowOff>
    </xdr:from>
    <xdr:to>
      <xdr:col>8</xdr:col>
      <xdr:colOff>2143125</xdr:colOff>
      <xdr:row>14</xdr:row>
      <xdr:rowOff>247650</xdr:rowOff>
    </xdr:to>
    <xdr:cxnSp macro="">
      <xdr:nvCxnSpPr>
        <xdr:cNvPr id="320" name="AutoShape 76"/>
        <xdr:cNvCxnSpPr>
          <a:cxnSpLocks noChangeShapeType="1"/>
          <a:stCxn id="318" idx="0"/>
          <a:endCxn id="319" idx="3"/>
        </xdr:cNvCxnSpPr>
      </xdr:nvCxnSpPr>
      <xdr:spPr bwMode="auto">
        <a:xfrm flipH="1" flipV="1">
          <a:off x="19554825" y="17373600"/>
          <a:ext cx="0" cy="790575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2152650</xdr:colOff>
      <xdr:row>14</xdr:row>
      <xdr:rowOff>904875</xdr:rowOff>
    </xdr:from>
    <xdr:to>
      <xdr:col>8</xdr:col>
      <xdr:colOff>2143125</xdr:colOff>
      <xdr:row>14</xdr:row>
      <xdr:rowOff>1009650</xdr:rowOff>
    </xdr:to>
    <xdr:cxnSp macro="">
      <xdr:nvCxnSpPr>
        <xdr:cNvPr id="321" name="AutoShape 206"/>
        <xdr:cNvCxnSpPr>
          <a:cxnSpLocks noChangeShapeType="1"/>
          <a:stCxn id="10" idx="2"/>
          <a:endCxn id="318" idx="2"/>
        </xdr:cNvCxnSpPr>
      </xdr:nvCxnSpPr>
      <xdr:spPr bwMode="auto">
        <a:xfrm rot="5400000" flipH="1" flipV="1">
          <a:off x="16525875" y="15897225"/>
          <a:ext cx="104775" cy="5953125"/>
        </a:xfrm>
        <a:prstGeom prst="bentConnector3">
          <a:avLst>
            <a:gd name="adj1" fmla="val -21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9486900</xdr:colOff>
      <xdr:row>17</xdr:row>
      <xdr:rowOff>295275</xdr:rowOff>
    </xdr:from>
    <xdr:to>
      <xdr:col>10</xdr:col>
      <xdr:colOff>10134600</xdr:colOff>
      <xdr:row>17</xdr:row>
      <xdr:rowOff>771525</xdr:rowOff>
    </xdr:to>
    <xdr:sp macro="" textlink="">
      <xdr:nvSpPr>
        <xdr:cNvPr id="322" name="AutoShape 75"/>
        <xdr:cNvSpPr>
          <a:spLocks noChangeArrowheads="1"/>
        </xdr:cNvSpPr>
      </xdr:nvSpPr>
      <xdr:spPr bwMode="auto">
        <a:xfrm>
          <a:off x="33528000" y="2252662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9620250</xdr:colOff>
      <xdr:row>13</xdr:row>
      <xdr:rowOff>361950</xdr:rowOff>
    </xdr:from>
    <xdr:to>
      <xdr:col>10</xdr:col>
      <xdr:colOff>9810750</xdr:colOff>
      <xdr:row>17</xdr:row>
      <xdr:rowOff>295275</xdr:rowOff>
    </xdr:to>
    <xdr:cxnSp macro="">
      <xdr:nvCxnSpPr>
        <xdr:cNvPr id="323" name="AutoShape 206"/>
        <xdr:cNvCxnSpPr>
          <a:cxnSpLocks noChangeShapeType="1"/>
          <a:stCxn id="326" idx="4"/>
          <a:endCxn id="322" idx="1"/>
        </xdr:cNvCxnSpPr>
      </xdr:nvCxnSpPr>
      <xdr:spPr bwMode="auto">
        <a:xfrm>
          <a:off x="33661350" y="17087850"/>
          <a:ext cx="190500" cy="54387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10</xdr:col>
      <xdr:colOff>7989463</xdr:colOff>
      <xdr:row>17</xdr:row>
      <xdr:rowOff>173192</xdr:rowOff>
    </xdr:from>
    <xdr:to>
      <xdr:col>10</xdr:col>
      <xdr:colOff>9374926</xdr:colOff>
      <xdr:row>17</xdr:row>
      <xdr:rowOff>831283</xdr:rowOff>
    </xdr:to>
    <xdr:sp macro="" textlink="">
      <xdr:nvSpPr>
        <xdr:cNvPr id="324" name="Text Box 201"/>
        <xdr:cNvSpPr txBox="1">
          <a:spLocks noChangeArrowheads="1"/>
        </xdr:cNvSpPr>
      </xdr:nvSpPr>
      <xdr:spPr bwMode="auto">
        <a:xfrm>
          <a:off x="32030563" y="22404542"/>
          <a:ext cx="1385463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Linked information to TOPSERVE</a:t>
          </a:r>
          <a:endParaRPr lang="en-US">
            <a:effectLst/>
          </a:endParaRPr>
        </a:p>
      </xdr:txBody>
    </xdr:sp>
    <xdr:clientData/>
  </xdr:twoCellAnchor>
  <xdr:twoCellAnchor>
    <xdr:from>
      <xdr:col>10</xdr:col>
      <xdr:colOff>7503724</xdr:colOff>
      <xdr:row>14</xdr:row>
      <xdr:rowOff>244930</xdr:rowOff>
    </xdr:from>
    <xdr:to>
      <xdr:col>10</xdr:col>
      <xdr:colOff>8975769</xdr:colOff>
      <xdr:row>14</xdr:row>
      <xdr:rowOff>903021</xdr:rowOff>
    </xdr:to>
    <xdr:sp macro="" textlink="">
      <xdr:nvSpPr>
        <xdr:cNvPr id="325" name="Text Box 201"/>
        <xdr:cNvSpPr txBox="1">
          <a:spLocks noChangeArrowheads="1"/>
        </xdr:cNvSpPr>
      </xdr:nvSpPr>
      <xdr:spPr bwMode="auto">
        <a:xfrm>
          <a:off x="31544824" y="18161455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Insurance information to TIM (Policy no., expire date)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10</xdr:col>
      <xdr:colOff>8972550</xdr:colOff>
      <xdr:row>13</xdr:row>
      <xdr:rowOff>123825</xdr:rowOff>
    </xdr:from>
    <xdr:to>
      <xdr:col>10</xdr:col>
      <xdr:colOff>9620250</xdr:colOff>
      <xdr:row>13</xdr:row>
      <xdr:rowOff>600075</xdr:rowOff>
    </xdr:to>
    <xdr:sp macro="" textlink="">
      <xdr:nvSpPr>
        <xdr:cNvPr id="326" name="AutoShape 75"/>
        <xdr:cNvSpPr>
          <a:spLocks noChangeArrowheads="1"/>
        </xdr:cNvSpPr>
      </xdr:nvSpPr>
      <xdr:spPr bwMode="auto">
        <a:xfrm>
          <a:off x="33013650" y="1684972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6131898</xdr:colOff>
      <xdr:row>14</xdr:row>
      <xdr:rowOff>561975</xdr:rowOff>
    </xdr:from>
    <xdr:to>
      <xdr:col>10</xdr:col>
      <xdr:colOff>8239747</xdr:colOff>
      <xdr:row>14</xdr:row>
      <xdr:rowOff>903021</xdr:rowOff>
    </xdr:to>
    <xdr:cxnSp macro="">
      <xdr:nvCxnSpPr>
        <xdr:cNvPr id="327" name="Elbow Connector 326"/>
        <xdr:cNvCxnSpPr>
          <a:stCxn id="302" idx="4"/>
          <a:endCxn id="325" idx="2"/>
        </xdr:cNvCxnSpPr>
      </xdr:nvCxnSpPr>
      <xdr:spPr>
        <a:xfrm>
          <a:off x="30172998" y="18478500"/>
          <a:ext cx="2107849" cy="341046"/>
        </a:xfrm>
        <a:prstGeom prst="bentConnector4">
          <a:avLst>
            <a:gd name="adj1" fmla="val 32541"/>
            <a:gd name="adj2" fmla="val 167029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6131898</xdr:colOff>
      <xdr:row>15</xdr:row>
      <xdr:rowOff>398689</xdr:rowOff>
    </xdr:from>
    <xdr:to>
      <xdr:col>10</xdr:col>
      <xdr:colOff>8253602</xdr:colOff>
      <xdr:row>15</xdr:row>
      <xdr:rowOff>726376</xdr:rowOff>
    </xdr:to>
    <xdr:cxnSp macro="">
      <xdr:nvCxnSpPr>
        <xdr:cNvPr id="328" name="Elbow Connector 327"/>
        <xdr:cNvCxnSpPr>
          <a:stCxn id="252" idx="4"/>
          <a:endCxn id="329" idx="2"/>
        </xdr:cNvCxnSpPr>
      </xdr:nvCxnSpPr>
      <xdr:spPr>
        <a:xfrm>
          <a:off x="30172998" y="19753489"/>
          <a:ext cx="2121704" cy="327687"/>
        </a:xfrm>
        <a:prstGeom prst="bentConnector4">
          <a:avLst>
            <a:gd name="adj1" fmla="val 32655"/>
            <a:gd name="adj2" fmla="val 169762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7517579</xdr:colOff>
      <xdr:row>15</xdr:row>
      <xdr:rowOff>68285</xdr:rowOff>
    </xdr:from>
    <xdr:to>
      <xdr:col>10</xdr:col>
      <xdr:colOff>8989624</xdr:colOff>
      <xdr:row>15</xdr:row>
      <xdr:rowOff>726376</xdr:rowOff>
    </xdr:to>
    <xdr:sp macro="" textlink="">
      <xdr:nvSpPr>
        <xdr:cNvPr id="329" name="Text Box 201"/>
        <xdr:cNvSpPr txBox="1">
          <a:spLocks noChangeArrowheads="1"/>
        </xdr:cNvSpPr>
      </xdr:nvSpPr>
      <xdr:spPr bwMode="auto">
        <a:xfrm>
          <a:off x="31558679" y="19423085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Insurance information to TIM (Policy no., expire date)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10</xdr:col>
      <xdr:colOff>8975769</xdr:colOff>
      <xdr:row>13</xdr:row>
      <xdr:rowOff>597477</xdr:rowOff>
    </xdr:from>
    <xdr:to>
      <xdr:col>10</xdr:col>
      <xdr:colOff>9300822</xdr:colOff>
      <xdr:row>14</xdr:row>
      <xdr:rowOff>573976</xdr:rowOff>
    </xdr:to>
    <xdr:cxnSp macro="">
      <xdr:nvCxnSpPr>
        <xdr:cNvPr id="330" name="Elbow Connector 329"/>
        <xdr:cNvCxnSpPr>
          <a:stCxn id="325" idx="3"/>
          <a:endCxn id="326" idx="3"/>
        </xdr:cNvCxnSpPr>
      </xdr:nvCxnSpPr>
      <xdr:spPr>
        <a:xfrm flipV="1">
          <a:off x="33016869" y="17323377"/>
          <a:ext cx="325053" cy="1167124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8989624</xdr:colOff>
      <xdr:row>13</xdr:row>
      <xdr:rowOff>597477</xdr:rowOff>
    </xdr:from>
    <xdr:to>
      <xdr:col>10</xdr:col>
      <xdr:colOff>9300822</xdr:colOff>
      <xdr:row>15</xdr:row>
      <xdr:rowOff>397331</xdr:rowOff>
    </xdr:to>
    <xdr:cxnSp macro="">
      <xdr:nvCxnSpPr>
        <xdr:cNvPr id="331" name="Elbow Connector 330"/>
        <xdr:cNvCxnSpPr>
          <a:stCxn id="329" idx="3"/>
          <a:endCxn id="326" idx="3"/>
        </xdr:cNvCxnSpPr>
      </xdr:nvCxnSpPr>
      <xdr:spPr>
        <a:xfrm flipV="1">
          <a:off x="33030724" y="17323377"/>
          <a:ext cx="311198" cy="2428754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9496425</xdr:colOff>
      <xdr:row>17</xdr:row>
      <xdr:rowOff>295275</xdr:rowOff>
    </xdr:from>
    <xdr:to>
      <xdr:col>11</xdr:col>
      <xdr:colOff>10144125</xdr:colOff>
      <xdr:row>17</xdr:row>
      <xdr:rowOff>771525</xdr:rowOff>
    </xdr:to>
    <xdr:sp macro="" textlink="">
      <xdr:nvSpPr>
        <xdr:cNvPr id="332" name="AutoShape 75"/>
        <xdr:cNvSpPr>
          <a:spLocks noChangeArrowheads="1"/>
        </xdr:cNvSpPr>
      </xdr:nvSpPr>
      <xdr:spPr bwMode="auto">
        <a:xfrm>
          <a:off x="44186475" y="2252662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9648825</xdr:colOff>
      <xdr:row>13</xdr:row>
      <xdr:rowOff>428625</xdr:rowOff>
    </xdr:from>
    <xdr:to>
      <xdr:col>11</xdr:col>
      <xdr:colOff>9820275</xdr:colOff>
      <xdr:row>17</xdr:row>
      <xdr:rowOff>295275</xdr:rowOff>
    </xdr:to>
    <xdr:cxnSp macro="">
      <xdr:nvCxnSpPr>
        <xdr:cNvPr id="333" name="AutoShape 206"/>
        <xdr:cNvCxnSpPr>
          <a:cxnSpLocks noChangeShapeType="1"/>
          <a:stCxn id="336" idx="4"/>
          <a:endCxn id="332" idx="1"/>
        </xdr:cNvCxnSpPr>
      </xdr:nvCxnSpPr>
      <xdr:spPr bwMode="auto">
        <a:xfrm>
          <a:off x="44338875" y="17154525"/>
          <a:ext cx="171450" cy="5372100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8333688</xdr:colOff>
      <xdr:row>17</xdr:row>
      <xdr:rowOff>173193</xdr:rowOff>
    </xdr:from>
    <xdr:to>
      <xdr:col>11</xdr:col>
      <xdr:colOff>9565811</xdr:colOff>
      <xdr:row>17</xdr:row>
      <xdr:rowOff>831284</xdr:rowOff>
    </xdr:to>
    <xdr:sp macro="" textlink="">
      <xdr:nvSpPr>
        <xdr:cNvPr id="334" name="Text Box 201"/>
        <xdr:cNvSpPr txBox="1">
          <a:spLocks noChangeArrowheads="1"/>
        </xdr:cNvSpPr>
      </xdr:nvSpPr>
      <xdr:spPr bwMode="auto">
        <a:xfrm>
          <a:off x="43023738" y="22404543"/>
          <a:ext cx="1232123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Linked information to TOPSERVE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7081875</xdr:colOff>
      <xdr:row>14</xdr:row>
      <xdr:rowOff>314203</xdr:rowOff>
    </xdr:from>
    <xdr:to>
      <xdr:col>11</xdr:col>
      <xdr:colOff>8553920</xdr:colOff>
      <xdr:row>14</xdr:row>
      <xdr:rowOff>972294</xdr:rowOff>
    </xdr:to>
    <xdr:sp macro="" textlink="">
      <xdr:nvSpPr>
        <xdr:cNvPr id="335" name="Text Box 201"/>
        <xdr:cNvSpPr txBox="1">
          <a:spLocks noChangeArrowheads="1"/>
        </xdr:cNvSpPr>
      </xdr:nvSpPr>
      <xdr:spPr bwMode="auto">
        <a:xfrm>
          <a:off x="41771925" y="18230728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Insurance information to TIM (Policy no., expire date)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11</xdr:col>
      <xdr:colOff>9001125</xdr:colOff>
      <xdr:row>13</xdr:row>
      <xdr:rowOff>190500</xdr:rowOff>
    </xdr:from>
    <xdr:to>
      <xdr:col>11</xdr:col>
      <xdr:colOff>9648825</xdr:colOff>
      <xdr:row>13</xdr:row>
      <xdr:rowOff>666750</xdr:rowOff>
    </xdr:to>
    <xdr:sp macro="" textlink="">
      <xdr:nvSpPr>
        <xdr:cNvPr id="336" name="AutoShape 75"/>
        <xdr:cNvSpPr>
          <a:spLocks noChangeArrowheads="1"/>
        </xdr:cNvSpPr>
      </xdr:nvSpPr>
      <xdr:spPr bwMode="auto">
        <a:xfrm>
          <a:off x="43691175" y="1691640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5482837</xdr:colOff>
      <xdr:row>14</xdr:row>
      <xdr:rowOff>399186</xdr:rowOff>
    </xdr:from>
    <xdr:to>
      <xdr:col>11</xdr:col>
      <xdr:colOff>7798842</xdr:colOff>
      <xdr:row>14</xdr:row>
      <xdr:rowOff>972294</xdr:rowOff>
    </xdr:to>
    <xdr:cxnSp macro="">
      <xdr:nvCxnSpPr>
        <xdr:cNvPr id="337" name="Elbow Connector 336"/>
        <xdr:cNvCxnSpPr>
          <a:stCxn id="400" idx="4"/>
          <a:endCxn id="335" idx="2"/>
        </xdr:cNvCxnSpPr>
      </xdr:nvCxnSpPr>
      <xdr:spPr>
        <a:xfrm>
          <a:off x="40172887" y="18315711"/>
          <a:ext cx="2316005" cy="573108"/>
        </a:xfrm>
        <a:prstGeom prst="bentConnector4">
          <a:avLst>
            <a:gd name="adj1" fmla="val 34175"/>
            <a:gd name="adj2" fmla="val 139888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5995821</xdr:colOff>
      <xdr:row>15</xdr:row>
      <xdr:rowOff>335912</xdr:rowOff>
    </xdr:from>
    <xdr:to>
      <xdr:col>11</xdr:col>
      <xdr:colOff>7831753</xdr:colOff>
      <xdr:row>15</xdr:row>
      <xdr:rowOff>795649</xdr:rowOff>
    </xdr:to>
    <xdr:cxnSp macro="">
      <xdr:nvCxnSpPr>
        <xdr:cNvPr id="338" name="Elbow Connector 337"/>
        <xdr:cNvCxnSpPr>
          <a:stCxn id="167" idx="4"/>
          <a:endCxn id="339" idx="2"/>
        </xdr:cNvCxnSpPr>
      </xdr:nvCxnSpPr>
      <xdr:spPr>
        <a:xfrm>
          <a:off x="40685871" y="19690712"/>
          <a:ext cx="1835932" cy="459737"/>
        </a:xfrm>
        <a:prstGeom prst="bentConnector4">
          <a:avLst>
            <a:gd name="adj1" fmla="val 29955"/>
            <a:gd name="adj2" fmla="val 149724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7095730</xdr:colOff>
      <xdr:row>15</xdr:row>
      <xdr:rowOff>137558</xdr:rowOff>
    </xdr:from>
    <xdr:to>
      <xdr:col>11</xdr:col>
      <xdr:colOff>8567775</xdr:colOff>
      <xdr:row>15</xdr:row>
      <xdr:rowOff>795649</xdr:rowOff>
    </xdr:to>
    <xdr:sp macro="" textlink="">
      <xdr:nvSpPr>
        <xdr:cNvPr id="339" name="Text Box 201"/>
        <xdr:cNvSpPr txBox="1">
          <a:spLocks noChangeArrowheads="1"/>
        </xdr:cNvSpPr>
      </xdr:nvSpPr>
      <xdr:spPr bwMode="auto">
        <a:xfrm>
          <a:off x="41785780" y="19492358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Insurance information to TIM (Policy no., expire date)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11</xdr:col>
      <xdr:colOff>8567775</xdr:colOff>
      <xdr:row>13</xdr:row>
      <xdr:rowOff>428625</xdr:rowOff>
    </xdr:from>
    <xdr:to>
      <xdr:col>11</xdr:col>
      <xdr:colOff>9004154</xdr:colOff>
      <xdr:row>15</xdr:row>
      <xdr:rowOff>466604</xdr:rowOff>
    </xdr:to>
    <xdr:cxnSp macro="">
      <xdr:nvCxnSpPr>
        <xdr:cNvPr id="340" name="Elbow Connector 339"/>
        <xdr:cNvCxnSpPr>
          <a:stCxn id="339" idx="3"/>
          <a:endCxn id="336" idx="2"/>
        </xdr:cNvCxnSpPr>
      </xdr:nvCxnSpPr>
      <xdr:spPr>
        <a:xfrm flipV="1">
          <a:off x="43257825" y="17154525"/>
          <a:ext cx="436379" cy="266687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8544395</xdr:colOff>
      <xdr:row>13</xdr:row>
      <xdr:rowOff>428625</xdr:rowOff>
    </xdr:from>
    <xdr:to>
      <xdr:col>11</xdr:col>
      <xdr:colOff>9004208</xdr:colOff>
      <xdr:row>14</xdr:row>
      <xdr:rowOff>643249</xdr:rowOff>
    </xdr:to>
    <xdr:cxnSp macro="">
      <xdr:nvCxnSpPr>
        <xdr:cNvPr id="341" name="Elbow Connector 340"/>
        <xdr:cNvCxnSpPr>
          <a:stCxn id="335" idx="3"/>
          <a:endCxn id="336" idx="2"/>
        </xdr:cNvCxnSpPr>
      </xdr:nvCxnSpPr>
      <xdr:spPr>
        <a:xfrm flipV="1">
          <a:off x="43234445" y="17154525"/>
          <a:ext cx="459813" cy="140524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9829800</xdr:colOff>
      <xdr:row>17</xdr:row>
      <xdr:rowOff>342900</xdr:rowOff>
    </xdr:from>
    <xdr:to>
      <xdr:col>13</xdr:col>
      <xdr:colOff>10477500</xdr:colOff>
      <xdr:row>17</xdr:row>
      <xdr:rowOff>819150</xdr:rowOff>
    </xdr:to>
    <xdr:sp macro="" textlink="">
      <xdr:nvSpPr>
        <xdr:cNvPr id="342" name="AutoShape 75"/>
        <xdr:cNvSpPr>
          <a:spLocks noChangeArrowheads="1"/>
        </xdr:cNvSpPr>
      </xdr:nvSpPr>
      <xdr:spPr bwMode="auto">
        <a:xfrm>
          <a:off x="59150250" y="225742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10001250</xdr:colOff>
      <xdr:row>13</xdr:row>
      <xdr:rowOff>409575</xdr:rowOff>
    </xdr:from>
    <xdr:to>
      <xdr:col>13</xdr:col>
      <xdr:colOff>10153650</xdr:colOff>
      <xdr:row>17</xdr:row>
      <xdr:rowOff>342900</xdr:rowOff>
    </xdr:to>
    <xdr:cxnSp macro="">
      <xdr:nvCxnSpPr>
        <xdr:cNvPr id="343" name="AutoShape 206"/>
        <xdr:cNvCxnSpPr>
          <a:cxnSpLocks noChangeShapeType="1"/>
          <a:stCxn id="346" idx="4"/>
          <a:endCxn id="342" idx="1"/>
        </xdr:cNvCxnSpPr>
      </xdr:nvCxnSpPr>
      <xdr:spPr bwMode="auto">
        <a:xfrm>
          <a:off x="59321700" y="17135475"/>
          <a:ext cx="152400" cy="54387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8334565</xdr:colOff>
      <xdr:row>17</xdr:row>
      <xdr:rowOff>225146</xdr:rowOff>
    </xdr:from>
    <xdr:to>
      <xdr:col>13</xdr:col>
      <xdr:colOff>9720028</xdr:colOff>
      <xdr:row>17</xdr:row>
      <xdr:rowOff>883237</xdr:rowOff>
    </xdr:to>
    <xdr:sp macro="" textlink="">
      <xdr:nvSpPr>
        <xdr:cNvPr id="344" name="Text Box 201"/>
        <xdr:cNvSpPr txBox="1">
          <a:spLocks noChangeArrowheads="1"/>
        </xdr:cNvSpPr>
      </xdr:nvSpPr>
      <xdr:spPr bwMode="auto">
        <a:xfrm>
          <a:off x="57655015" y="22456496"/>
          <a:ext cx="1385463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Linked information to TOPSERVE</a:t>
          </a:r>
          <a:endParaRPr lang="en-US">
            <a:effectLst/>
          </a:endParaRPr>
        </a:p>
      </xdr:txBody>
    </xdr:sp>
    <xdr:clientData/>
  </xdr:twoCellAnchor>
  <xdr:twoCellAnchor>
    <xdr:from>
      <xdr:col>13</xdr:col>
      <xdr:colOff>7712756</xdr:colOff>
      <xdr:row>14</xdr:row>
      <xdr:rowOff>296884</xdr:rowOff>
    </xdr:from>
    <xdr:to>
      <xdr:col>13</xdr:col>
      <xdr:colOff>9184801</xdr:colOff>
      <xdr:row>14</xdr:row>
      <xdr:rowOff>954975</xdr:rowOff>
    </xdr:to>
    <xdr:sp macro="" textlink="">
      <xdr:nvSpPr>
        <xdr:cNvPr id="345" name="Text Box 201"/>
        <xdr:cNvSpPr txBox="1">
          <a:spLocks noChangeArrowheads="1"/>
        </xdr:cNvSpPr>
      </xdr:nvSpPr>
      <xdr:spPr bwMode="auto">
        <a:xfrm>
          <a:off x="57033206" y="18213409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Insurance information to TIM (Policy no., expire date)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13</xdr:col>
      <xdr:colOff>9353550</xdr:colOff>
      <xdr:row>13</xdr:row>
      <xdr:rowOff>171450</xdr:rowOff>
    </xdr:from>
    <xdr:to>
      <xdr:col>13</xdr:col>
      <xdr:colOff>10001250</xdr:colOff>
      <xdr:row>13</xdr:row>
      <xdr:rowOff>647700</xdr:rowOff>
    </xdr:to>
    <xdr:sp macro="" textlink="">
      <xdr:nvSpPr>
        <xdr:cNvPr id="346" name="AutoShape 75"/>
        <xdr:cNvSpPr>
          <a:spLocks noChangeArrowheads="1"/>
        </xdr:cNvSpPr>
      </xdr:nvSpPr>
      <xdr:spPr bwMode="auto">
        <a:xfrm>
          <a:off x="58674000" y="168973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6374786</xdr:colOff>
      <xdr:row>14</xdr:row>
      <xdr:rowOff>642073</xdr:rowOff>
    </xdr:from>
    <xdr:to>
      <xdr:col>13</xdr:col>
      <xdr:colOff>8448779</xdr:colOff>
      <xdr:row>14</xdr:row>
      <xdr:rowOff>954975</xdr:rowOff>
    </xdr:to>
    <xdr:cxnSp macro="">
      <xdr:nvCxnSpPr>
        <xdr:cNvPr id="347" name="Elbow Connector 346"/>
        <xdr:cNvCxnSpPr>
          <a:stCxn id="175" idx="4"/>
          <a:endCxn id="345" idx="2"/>
        </xdr:cNvCxnSpPr>
      </xdr:nvCxnSpPr>
      <xdr:spPr>
        <a:xfrm>
          <a:off x="55695236" y="18558598"/>
          <a:ext cx="2073993" cy="312902"/>
        </a:xfrm>
        <a:prstGeom prst="bentConnector4">
          <a:avLst>
            <a:gd name="adj1" fmla="val 32256"/>
            <a:gd name="adj2" fmla="val 173058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7068743</xdr:colOff>
      <xdr:row>15</xdr:row>
      <xdr:rowOff>478787</xdr:rowOff>
    </xdr:from>
    <xdr:to>
      <xdr:col>13</xdr:col>
      <xdr:colOff>8462634</xdr:colOff>
      <xdr:row>15</xdr:row>
      <xdr:rowOff>778330</xdr:rowOff>
    </xdr:to>
    <xdr:cxnSp macro="">
      <xdr:nvCxnSpPr>
        <xdr:cNvPr id="348" name="Elbow Connector 347"/>
        <xdr:cNvCxnSpPr>
          <a:stCxn id="181" idx="4"/>
          <a:endCxn id="349" idx="2"/>
        </xdr:cNvCxnSpPr>
      </xdr:nvCxnSpPr>
      <xdr:spPr>
        <a:xfrm>
          <a:off x="56389193" y="19833587"/>
          <a:ext cx="1393891" cy="299543"/>
        </a:xfrm>
        <a:prstGeom prst="bentConnector4">
          <a:avLst>
            <a:gd name="adj1" fmla="val 23598"/>
            <a:gd name="adj2" fmla="val 176316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7726611</xdr:colOff>
      <xdr:row>15</xdr:row>
      <xdr:rowOff>120239</xdr:rowOff>
    </xdr:from>
    <xdr:to>
      <xdr:col>13</xdr:col>
      <xdr:colOff>9198656</xdr:colOff>
      <xdr:row>15</xdr:row>
      <xdr:rowOff>778330</xdr:rowOff>
    </xdr:to>
    <xdr:sp macro="" textlink="">
      <xdr:nvSpPr>
        <xdr:cNvPr id="349" name="Text Box 201"/>
        <xdr:cNvSpPr txBox="1">
          <a:spLocks noChangeArrowheads="1"/>
        </xdr:cNvSpPr>
      </xdr:nvSpPr>
      <xdr:spPr bwMode="auto">
        <a:xfrm>
          <a:off x="57047061" y="19475039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Insurance information to TIM (Policy no., expire date)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13</xdr:col>
      <xdr:colOff>9184801</xdr:colOff>
      <xdr:row>13</xdr:row>
      <xdr:rowOff>649431</xdr:rowOff>
    </xdr:from>
    <xdr:to>
      <xdr:col>13</xdr:col>
      <xdr:colOff>9673138</xdr:colOff>
      <xdr:row>14</xdr:row>
      <xdr:rowOff>625930</xdr:rowOff>
    </xdr:to>
    <xdr:cxnSp macro="">
      <xdr:nvCxnSpPr>
        <xdr:cNvPr id="350" name="Elbow Connector 349"/>
        <xdr:cNvCxnSpPr>
          <a:stCxn id="345" idx="3"/>
          <a:endCxn id="346" idx="3"/>
        </xdr:cNvCxnSpPr>
      </xdr:nvCxnSpPr>
      <xdr:spPr>
        <a:xfrm flipV="1">
          <a:off x="58505251" y="17375331"/>
          <a:ext cx="488337" cy="1167124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9198656</xdr:colOff>
      <xdr:row>13</xdr:row>
      <xdr:rowOff>649431</xdr:rowOff>
    </xdr:from>
    <xdr:to>
      <xdr:col>13</xdr:col>
      <xdr:colOff>9673138</xdr:colOff>
      <xdr:row>15</xdr:row>
      <xdr:rowOff>449285</xdr:rowOff>
    </xdr:to>
    <xdr:cxnSp macro="">
      <xdr:nvCxnSpPr>
        <xdr:cNvPr id="351" name="Elbow Connector 350"/>
        <xdr:cNvCxnSpPr>
          <a:stCxn id="349" idx="3"/>
          <a:endCxn id="346" idx="3"/>
        </xdr:cNvCxnSpPr>
      </xdr:nvCxnSpPr>
      <xdr:spPr>
        <a:xfrm flipV="1">
          <a:off x="58519106" y="17375331"/>
          <a:ext cx="474482" cy="2428754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1809750</xdr:colOff>
      <xdr:row>6</xdr:row>
      <xdr:rowOff>747512</xdr:rowOff>
    </xdr:from>
    <xdr:to>
      <xdr:col>14</xdr:col>
      <xdr:colOff>2691717</xdr:colOff>
      <xdr:row>13</xdr:row>
      <xdr:rowOff>180975</xdr:rowOff>
    </xdr:to>
    <xdr:cxnSp macro="">
      <xdr:nvCxnSpPr>
        <xdr:cNvPr id="352" name="Elbow Connector 351"/>
        <xdr:cNvCxnSpPr>
          <a:stCxn id="78" idx="1"/>
          <a:endCxn id="90" idx="1"/>
        </xdr:cNvCxnSpPr>
      </xdr:nvCxnSpPr>
      <xdr:spPr>
        <a:xfrm rot="5400000" flipH="1" flipV="1">
          <a:off x="55893052" y="10138810"/>
          <a:ext cx="12654163" cy="881967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8229600</xdr:colOff>
      <xdr:row>17</xdr:row>
      <xdr:rowOff>342900</xdr:rowOff>
    </xdr:from>
    <xdr:to>
      <xdr:col>15</xdr:col>
      <xdr:colOff>8877300</xdr:colOff>
      <xdr:row>17</xdr:row>
      <xdr:rowOff>819150</xdr:rowOff>
    </xdr:to>
    <xdr:sp macro="" textlink="">
      <xdr:nvSpPr>
        <xdr:cNvPr id="353" name="AutoShape 75"/>
        <xdr:cNvSpPr>
          <a:spLocks noChangeArrowheads="1"/>
        </xdr:cNvSpPr>
      </xdr:nvSpPr>
      <xdr:spPr bwMode="auto">
        <a:xfrm>
          <a:off x="77514450" y="225742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8458200</xdr:colOff>
      <xdr:row>13</xdr:row>
      <xdr:rowOff>409575</xdr:rowOff>
    </xdr:from>
    <xdr:to>
      <xdr:col>15</xdr:col>
      <xdr:colOff>8553450</xdr:colOff>
      <xdr:row>17</xdr:row>
      <xdr:rowOff>342900</xdr:rowOff>
    </xdr:to>
    <xdr:cxnSp macro="">
      <xdr:nvCxnSpPr>
        <xdr:cNvPr id="354" name="AutoShape 206"/>
        <xdr:cNvCxnSpPr>
          <a:cxnSpLocks noChangeShapeType="1"/>
          <a:stCxn id="357" idx="4"/>
          <a:endCxn id="353" idx="1"/>
        </xdr:cNvCxnSpPr>
      </xdr:nvCxnSpPr>
      <xdr:spPr bwMode="auto">
        <a:xfrm>
          <a:off x="77743050" y="17135475"/>
          <a:ext cx="95250" cy="54387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7062206</xdr:colOff>
      <xdr:row>17</xdr:row>
      <xdr:rowOff>242465</xdr:rowOff>
    </xdr:from>
    <xdr:to>
      <xdr:col>15</xdr:col>
      <xdr:colOff>8282164</xdr:colOff>
      <xdr:row>17</xdr:row>
      <xdr:rowOff>900556</xdr:rowOff>
    </xdr:to>
    <xdr:sp macro="" textlink="">
      <xdr:nvSpPr>
        <xdr:cNvPr id="355" name="Text Box 201"/>
        <xdr:cNvSpPr txBox="1">
          <a:spLocks noChangeArrowheads="1"/>
        </xdr:cNvSpPr>
      </xdr:nvSpPr>
      <xdr:spPr bwMode="auto">
        <a:xfrm>
          <a:off x="76347056" y="22473815"/>
          <a:ext cx="1219958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Linked information to TOPSERVE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6638811</xdr:colOff>
      <xdr:row>14</xdr:row>
      <xdr:rowOff>244931</xdr:rowOff>
    </xdr:from>
    <xdr:to>
      <xdr:col>15</xdr:col>
      <xdr:colOff>7975915</xdr:colOff>
      <xdr:row>14</xdr:row>
      <xdr:rowOff>1042555</xdr:rowOff>
    </xdr:to>
    <xdr:sp macro="" textlink="">
      <xdr:nvSpPr>
        <xdr:cNvPr id="356" name="Text Box 201"/>
        <xdr:cNvSpPr txBox="1">
          <a:spLocks noChangeArrowheads="1"/>
        </xdr:cNvSpPr>
      </xdr:nvSpPr>
      <xdr:spPr bwMode="auto">
        <a:xfrm>
          <a:off x="75923661" y="18161456"/>
          <a:ext cx="1337104" cy="79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Insurance information to TIM (Policy no., expire date)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15</xdr:col>
      <xdr:colOff>7810500</xdr:colOff>
      <xdr:row>13</xdr:row>
      <xdr:rowOff>171450</xdr:rowOff>
    </xdr:from>
    <xdr:to>
      <xdr:col>15</xdr:col>
      <xdr:colOff>8458200</xdr:colOff>
      <xdr:row>13</xdr:row>
      <xdr:rowOff>647700</xdr:rowOff>
    </xdr:to>
    <xdr:sp macro="" textlink="">
      <xdr:nvSpPr>
        <xdr:cNvPr id="357" name="AutoShape 75"/>
        <xdr:cNvSpPr>
          <a:spLocks noChangeArrowheads="1"/>
        </xdr:cNvSpPr>
      </xdr:nvSpPr>
      <xdr:spPr bwMode="auto">
        <a:xfrm>
          <a:off x="77095350" y="168973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5188503</xdr:colOff>
      <xdr:row>14</xdr:row>
      <xdr:rowOff>759402</xdr:rowOff>
    </xdr:from>
    <xdr:to>
      <xdr:col>15</xdr:col>
      <xdr:colOff>7283540</xdr:colOff>
      <xdr:row>14</xdr:row>
      <xdr:rowOff>1042555</xdr:rowOff>
    </xdr:to>
    <xdr:cxnSp macro="">
      <xdr:nvCxnSpPr>
        <xdr:cNvPr id="358" name="Elbow Connector 357"/>
        <xdr:cNvCxnSpPr>
          <a:stCxn id="432" idx="4"/>
          <a:endCxn id="356" idx="2"/>
        </xdr:cNvCxnSpPr>
      </xdr:nvCxnSpPr>
      <xdr:spPr>
        <a:xfrm>
          <a:off x="74473353" y="18675927"/>
          <a:ext cx="2095037" cy="283153"/>
        </a:xfrm>
        <a:prstGeom prst="bentConnector4">
          <a:avLst>
            <a:gd name="adj1" fmla="val 34230"/>
            <a:gd name="adj2" fmla="val 180734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5188503</xdr:colOff>
      <xdr:row>15</xdr:row>
      <xdr:rowOff>388300</xdr:rowOff>
    </xdr:from>
    <xdr:to>
      <xdr:col>15</xdr:col>
      <xdr:colOff>7306918</xdr:colOff>
      <xdr:row>15</xdr:row>
      <xdr:rowOff>969818</xdr:rowOff>
    </xdr:to>
    <xdr:cxnSp macro="">
      <xdr:nvCxnSpPr>
        <xdr:cNvPr id="359" name="Elbow Connector 358"/>
        <xdr:cNvCxnSpPr>
          <a:stCxn id="205" idx="4"/>
          <a:endCxn id="360" idx="2"/>
        </xdr:cNvCxnSpPr>
      </xdr:nvCxnSpPr>
      <xdr:spPr>
        <a:xfrm>
          <a:off x="74473353" y="19743100"/>
          <a:ext cx="2118415" cy="581518"/>
        </a:xfrm>
        <a:prstGeom prst="bentConnector4">
          <a:avLst>
            <a:gd name="adj1" fmla="val 34333"/>
            <a:gd name="adj2" fmla="val 139311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6643141</xdr:colOff>
      <xdr:row>15</xdr:row>
      <xdr:rowOff>172194</xdr:rowOff>
    </xdr:from>
    <xdr:to>
      <xdr:col>15</xdr:col>
      <xdr:colOff>7970694</xdr:colOff>
      <xdr:row>15</xdr:row>
      <xdr:rowOff>969818</xdr:rowOff>
    </xdr:to>
    <xdr:sp macro="" textlink="">
      <xdr:nvSpPr>
        <xdr:cNvPr id="360" name="Text Box 201"/>
        <xdr:cNvSpPr txBox="1">
          <a:spLocks noChangeArrowheads="1"/>
        </xdr:cNvSpPr>
      </xdr:nvSpPr>
      <xdr:spPr bwMode="auto">
        <a:xfrm>
          <a:off x="75927991" y="19526994"/>
          <a:ext cx="1327553" cy="7976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Insurance information to TIM (Policy no., expire date)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15</xdr:col>
      <xdr:colOff>7966364</xdr:colOff>
      <xdr:row>13</xdr:row>
      <xdr:rowOff>649432</xdr:rowOff>
    </xdr:from>
    <xdr:to>
      <xdr:col>15</xdr:col>
      <xdr:colOff>8140787</xdr:colOff>
      <xdr:row>14</xdr:row>
      <xdr:rowOff>643743</xdr:rowOff>
    </xdr:to>
    <xdr:cxnSp macro="">
      <xdr:nvCxnSpPr>
        <xdr:cNvPr id="361" name="Elbow Connector 360"/>
        <xdr:cNvCxnSpPr>
          <a:stCxn id="356" idx="3"/>
          <a:endCxn id="357" idx="3"/>
        </xdr:cNvCxnSpPr>
      </xdr:nvCxnSpPr>
      <xdr:spPr>
        <a:xfrm flipV="1">
          <a:off x="77251214" y="17375332"/>
          <a:ext cx="174423" cy="1184936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7970694</xdr:colOff>
      <xdr:row>13</xdr:row>
      <xdr:rowOff>649432</xdr:rowOff>
    </xdr:from>
    <xdr:to>
      <xdr:col>15</xdr:col>
      <xdr:colOff>8141006</xdr:colOff>
      <xdr:row>15</xdr:row>
      <xdr:rowOff>571006</xdr:rowOff>
    </xdr:to>
    <xdr:cxnSp macro="">
      <xdr:nvCxnSpPr>
        <xdr:cNvPr id="362" name="Elbow Connector 361"/>
        <xdr:cNvCxnSpPr>
          <a:stCxn id="360" idx="3"/>
          <a:endCxn id="357" idx="3"/>
        </xdr:cNvCxnSpPr>
      </xdr:nvCxnSpPr>
      <xdr:spPr>
        <a:xfrm flipV="1">
          <a:off x="77255544" y="17375332"/>
          <a:ext cx="170312" cy="2550474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16316325</xdr:colOff>
      <xdr:row>17</xdr:row>
      <xdr:rowOff>361950</xdr:rowOff>
    </xdr:from>
    <xdr:to>
      <xdr:col>15</xdr:col>
      <xdr:colOff>16964025</xdr:colOff>
      <xdr:row>17</xdr:row>
      <xdr:rowOff>838200</xdr:rowOff>
    </xdr:to>
    <xdr:sp macro="" textlink="">
      <xdr:nvSpPr>
        <xdr:cNvPr id="363" name="AutoShape 75"/>
        <xdr:cNvSpPr>
          <a:spLocks noChangeArrowheads="1"/>
        </xdr:cNvSpPr>
      </xdr:nvSpPr>
      <xdr:spPr bwMode="auto">
        <a:xfrm>
          <a:off x="85601175" y="2259330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16602075</xdr:colOff>
      <xdr:row>13</xdr:row>
      <xdr:rowOff>428625</xdr:rowOff>
    </xdr:from>
    <xdr:to>
      <xdr:col>15</xdr:col>
      <xdr:colOff>16630650</xdr:colOff>
      <xdr:row>17</xdr:row>
      <xdr:rowOff>361950</xdr:rowOff>
    </xdr:to>
    <xdr:cxnSp macro="">
      <xdr:nvCxnSpPr>
        <xdr:cNvPr id="364" name="AutoShape 206"/>
        <xdr:cNvCxnSpPr>
          <a:cxnSpLocks noChangeShapeType="1"/>
          <a:stCxn id="366" idx="4"/>
          <a:endCxn id="363" idx="1"/>
        </xdr:cNvCxnSpPr>
      </xdr:nvCxnSpPr>
      <xdr:spPr bwMode="auto">
        <a:xfrm>
          <a:off x="85886925" y="17154525"/>
          <a:ext cx="28575" cy="54387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15046121</xdr:colOff>
      <xdr:row>17</xdr:row>
      <xdr:rowOff>259783</xdr:rowOff>
    </xdr:from>
    <xdr:to>
      <xdr:col>15</xdr:col>
      <xdr:colOff>16263929</xdr:colOff>
      <xdr:row>17</xdr:row>
      <xdr:rowOff>917874</xdr:rowOff>
    </xdr:to>
    <xdr:sp macro="" textlink="">
      <xdr:nvSpPr>
        <xdr:cNvPr id="365" name="Text Box 201"/>
        <xdr:cNvSpPr txBox="1">
          <a:spLocks noChangeArrowheads="1"/>
        </xdr:cNvSpPr>
      </xdr:nvSpPr>
      <xdr:spPr bwMode="auto">
        <a:xfrm>
          <a:off x="84330971" y="22491133"/>
          <a:ext cx="1217808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Linked information to TOPSERVE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15954375</xdr:colOff>
      <xdr:row>13</xdr:row>
      <xdr:rowOff>190500</xdr:rowOff>
    </xdr:from>
    <xdr:to>
      <xdr:col>15</xdr:col>
      <xdr:colOff>16602075</xdr:colOff>
      <xdr:row>13</xdr:row>
      <xdr:rowOff>666750</xdr:rowOff>
    </xdr:to>
    <xdr:sp macro="" textlink="">
      <xdr:nvSpPr>
        <xdr:cNvPr id="366" name="AutoShape 75"/>
        <xdr:cNvSpPr>
          <a:spLocks noChangeArrowheads="1"/>
        </xdr:cNvSpPr>
      </xdr:nvSpPr>
      <xdr:spPr bwMode="auto">
        <a:xfrm>
          <a:off x="85239225" y="1691640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13903787</xdr:colOff>
      <xdr:row>14</xdr:row>
      <xdr:rowOff>627786</xdr:rowOff>
    </xdr:from>
    <xdr:to>
      <xdr:col>15</xdr:col>
      <xdr:colOff>15902322</xdr:colOff>
      <xdr:row>14</xdr:row>
      <xdr:rowOff>972294</xdr:rowOff>
    </xdr:to>
    <xdr:cxnSp macro="">
      <xdr:nvCxnSpPr>
        <xdr:cNvPr id="367" name="Elbow Connector 366"/>
        <xdr:cNvCxnSpPr>
          <a:stCxn id="213" idx="4"/>
        </xdr:cNvCxnSpPr>
      </xdr:nvCxnSpPr>
      <xdr:spPr>
        <a:xfrm>
          <a:off x="83188637" y="18544311"/>
          <a:ext cx="1998535" cy="34450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14267465</xdr:colOff>
      <xdr:row>15</xdr:row>
      <xdr:rowOff>464500</xdr:rowOff>
    </xdr:from>
    <xdr:to>
      <xdr:col>15</xdr:col>
      <xdr:colOff>15382222</xdr:colOff>
      <xdr:row>15</xdr:row>
      <xdr:rowOff>795649</xdr:rowOff>
    </xdr:to>
    <xdr:cxnSp macro="">
      <xdr:nvCxnSpPr>
        <xdr:cNvPr id="368" name="Elbow Connector 367"/>
        <xdr:cNvCxnSpPr>
          <a:stCxn id="219" idx="4"/>
          <a:endCxn id="369" idx="2"/>
        </xdr:cNvCxnSpPr>
      </xdr:nvCxnSpPr>
      <xdr:spPr>
        <a:xfrm>
          <a:off x="83552315" y="19819300"/>
          <a:ext cx="1114757" cy="331149"/>
        </a:xfrm>
        <a:prstGeom prst="bentConnector4">
          <a:avLst>
            <a:gd name="adj1" fmla="val 16987"/>
            <a:gd name="adj2" fmla="val 169032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14646199</xdr:colOff>
      <xdr:row>15</xdr:row>
      <xdr:rowOff>137558</xdr:rowOff>
    </xdr:from>
    <xdr:to>
      <xdr:col>15</xdr:col>
      <xdr:colOff>16118244</xdr:colOff>
      <xdr:row>15</xdr:row>
      <xdr:rowOff>795649</xdr:rowOff>
    </xdr:to>
    <xdr:sp macro="" textlink="">
      <xdr:nvSpPr>
        <xdr:cNvPr id="369" name="Text Box 201"/>
        <xdr:cNvSpPr txBox="1">
          <a:spLocks noChangeArrowheads="1"/>
        </xdr:cNvSpPr>
      </xdr:nvSpPr>
      <xdr:spPr bwMode="auto">
        <a:xfrm>
          <a:off x="83931049" y="19492358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Insurance information to TIM (Policy no., expire date)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15</xdr:col>
      <xdr:colOff>16118244</xdr:colOff>
      <xdr:row>13</xdr:row>
      <xdr:rowOff>666750</xdr:rowOff>
    </xdr:from>
    <xdr:to>
      <xdr:col>15</xdr:col>
      <xdr:colOff>16265439</xdr:colOff>
      <xdr:row>14</xdr:row>
      <xdr:rowOff>750623</xdr:rowOff>
    </xdr:to>
    <xdr:cxnSp macro="">
      <xdr:nvCxnSpPr>
        <xdr:cNvPr id="370" name="Elbow Connector 369"/>
        <xdr:cNvCxnSpPr>
          <a:stCxn id="372" idx="3"/>
          <a:endCxn id="366" idx="3"/>
        </xdr:cNvCxnSpPr>
      </xdr:nvCxnSpPr>
      <xdr:spPr>
        <a:xfrm flipV="1">
          <a:off x="85403094" y="17392650"/>
          <a:ext cx="147195" cy="1274498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16118244</xdr:colOff>
      <xdr:row>13</xdr:row>
      <xdr:rowOff>666750</xdr:rowOff>
    </xdr:from>
    <xdr:to>
      <xdr:col>15</xdr:col>
      <xdr:colOff>16265439</xdr:colOff>
      <xdr:row>15</xdr:row>
      <xdr:rowOff>466604</xdr:rowOff>
    </xdr:to>
    <xdr:cxnSp macro="">
      <xdr:nvCxnSpPr>
        <xdr:cNvPr id="371" name="Elbow Connector 370"/>
        <xdr:cNvCxnSpPr>
          <a:stCxn id="369" idx="3"/>
          <a:endCxn id="366" idx="3"/>
        </xdr:cNvCxnSpPr>
      </xdr:nvCxnSpPr>
      <xdr:spPr>
        <a:xfrm flipV="1">
          <a:off x="85403094" y="17392650"/>
          <a:ext cx="147195" cy="2428754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14646199</xdr:colOff>
      <xdr:row>14</xdr:row>
      <xdr:rowOff>421577</xdr:rowOff>
    </xdr:from>
    <xdr:to>
      <xdr:col>15</xdr:col>
      <xdr:colOff>16118244</xdr:colOff>
      <xdr:row>14</xdr:row>
      <xdr:rowOff>1079668</xdr:rowOff>
    </xdr:to>
    <xdr:sp macro="" textlink="">
      <xdr:nvSpPr>
        <xdr:cNvPr id="372" name="Text Box 201"/>
        <xdr:cNvSpPr txBox="1">
          <a:spLocks noChangeArrowheads="1"/>
        </xdr:cNvSpPr>
      </xdr:nvSpPr>
      <xdr:spPr bwMode="auto">
        <a:xfrm>
          <a:off x="83931049" y="18338102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Insurance information to TIM (Policy no., expire date)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14</xdr:col>
      <xdr:colOff>8353425</xdr:colOff>
      <xdr:row>17</xdr:row>
      <xdr:rowOff>257175</xdr:rowOff>
    </xdr:from>
    <xdr:to>
      <xdr:col>14</xdr:col>
      <xdr:colOff>9001125</xdr:colOff>
      <xdr:row>17</xdr:row>
      <xdr:rowOff>733425</xdr:rowOff>
    </xdr:to>
    <xdr:sp macro="" textlink="">
      <xdr:nvSpPr>
        <xdr:cNvPr id="373" name="AutoShape 75"/>
        <xdr:cNvSpPr>
          <a:spLocks noChangeArrowheads="1"/>
        </xdr:cNvSpPr>
      </xdr:nvSpPr>
      <xdr:spPr bwMode="auto">
        <a:xfrm>
          <a:off x="68322825" y="2248852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8543925</xdr:colOff>
      <xdr:row>13</xdr:row>
      <xdr:rowOff>323850</xdr:rowOff>
    </xdr:from>
    <xdr:to>
      <xdr:col>14</xdr:col>
      <xdr:colOff>8677275</xdr:colOff>
      <xdr:row>17</xdr:row>
      <xdr:rowOff>257175</xdr:rowOff>
    </xdr:to>
    <xdr:cxnSp macro="">
      <xdr:nvCxnSpPr>
        <xdr:cNvPr id="374" name="AutoShape 206"/>
        <xdr:cNvCxnSpPr>
          <a:cxnSpLocks noChangeShapeType="1"/>
          <a:stCxn id="377" idx="4"/>
          <a:endCxn id="373" idx="1"/>
        </xdr:cNvCxnSpPr>
      </xdr:nvCxnSpPr>
      <xdr:spPr bwMode="auto">
        <a:xfrm>
          <a:off x="68513325" y="17049750"/>
          <a:ext cx="133350" cy="54387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14</xdr:col>
      <xdr:colOff>7202758</xdr:colOff>
      <xdr:row>17</xdr:row>
      <xdr:rowOff>150926</xdr:rowOff>
    </xdr:from>
    <xdr:to>
      <xdr:col>14</xdr:col>
      <xdr:colOff>8327570</xdr:colOff>
      <xdr:row>17</xdr:row>
      <xdr:rowOff>809017</xdr:rowOff>
    </xdr:to>
    <xdr:sp macro="" textlink="">
      <xdr:nvSpPr>
        <xdr:cNvPr id="375" name="Text Box 201"/>
        <xdr:cNvSpPr txBox="1">
          <a:spLocks noChangeArrowheads="1"/>
        </xdr:cNvSpPr>
      </xdr:nvSpPr>
      <xdr:spPr bwMode="auto">
        <a:xfrm>
          <a:off x="67172158" y="22382276"/>
          <a:ext cx="112481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Linked information to TOPSERVE</a:t>
          </a:r>
          <a:endParaRPr lang="en-US">
            <a:effectLst/>
          </a:endParaRPr>
        </a:p>
      </xdr:txBody>
    </xdr:sp>
    <xdr:clientData/>
  </xdr:twoCellAnchor>
  <xdr:twoCellAnchor>
    <xdr:from>
      <xdr:col>14</xdr:col>
      <xdr:colOff>6641190</xdr:colOff>
      <xdr:row>14</xdr:row>
      <xdr:rowOff>205346</xdr:rowOff>
    </xdr:from>
    <xdr:to>
      <xdr:col>14</xdr:col>
      <xdr:colOff>8113235</xdr:colOff>
      <xdr:row>14</xdr:row>
      <xdr:rowOff>863437</xdr:rowOff>
    </xdr:to>
    <xdr:sp macro="" textlink="">
      <xdr:nvSpPr>
        <xdr:cNvPr id="376" name="Text Box 201"/>
        <xdr:cNvSpPr txBox="1">
          <a:spLocks noChangeArrowheads="1"/>
        </xdr:cNvSpPr>
      </xdr:nvSpPr>
      <xdr:spPr bwMode="auto">
        <a:xfrm>
          <a:off x="66610590" y="18121871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Insurance information to TIM (Policy no., expire date)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14</xdr:col>
      <xdr:colOff>7896225</xdr:colOff>
      <xdr:row>13</xdr:row>
      <xdr:rowOff>85725</xdr:rowOff>
    </xdr:from>
    <xdr:to>
      <xdr:col>14</xdr:col>
      <xdr:colOff>8543925</xdr:colOff>
      <xdr:row>13</xdr:row>
      <xdr:rowOff>561975</xdr:rowOff>
    </xdr:to>
    <xdr:sp macro="" textlink="">
      <xdr:nvSpPr>
        <xdr:cNvPr id="377" name="AutoShape 75"/>
        <xdr:cNvSpPr>
          <a:spLocks noChangeArrowheads="1"/>
        </xdr:cNvSpPr>
      </xdr:nvSpPr>
      <xdr:spPr bwMode="auto">
        <a:xfrm>
          <a:off x="67865625" y="1681162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5571281</xdr:colOff>
      <xdr:row>14</xdr:row>
      <xdr:rowOff>589686</xdr:rowOff>
    </xdr:from>
    <xdr:to>
      <xdr:col>14</xdr:col>
      <xdr:colOff>7377213</xdr:colOff>
      <xdr:row>14</xdr:row>
      <xdr:rowOff>863437</xdr:rowOff>
    </xdr:to>
    <xdr:cxnSp macro="">
      <xdr:nvCxnSpPr>
        <xdr:cNvPr id="378" name="Elbow Connector 377"/>
        <xdr:cNvCxnSpPr>
          <a:stCxn id="408" idx="4"/>
          <a:endCxn id="376" idx="2"/>
        </xdr:cNvCxnSpPr>
      </xdr:nvCxnSpPr>
      <xdr:spPr>
        <a:xfrm>
          <a:off x="65540681" y="18506211"/>
          <a:ext cx="1805932" cy="273751"/>
        </a:xfrm>
        <a:prstGeom prst="bentConnector4">
          <a:avLst>
            <a:gd name="adj1" fmla="val 29622"/>
            <a:gd name="adj2" fmla="val 183507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6238024</xdr:colOff>
      <xdr:row>15</xdr:row>
      <xdr:rowOff>426400</xdr:rowOff>
    </xdr:from>
    <xdr:to>
      <xdr:col>14</xdr:col>
      <xdr:colOff>7391068</xdr:colOff>
      <xdr:row>15</xdr:row>
      <xdr:rowOff>686792</xdr:rowOff>
    </xdr:to>
    <xdr:cxnSp macro="">
      <xdr:nvCxnSpPr>
        <xdr:cNvPr id="379" name="Elbow Connector 378"/>
        <xdr:cNvCxnSpPr>
          <a:stCxn id="193" idx="4"/>
          <a:endCxn id="380" idx="2"/>
        </xdr:cNvCxnSpPr>
      </xdr:nvCxnSpPr>
      <xdr:spPr>
        <a:xfrm>
          <a:off x="66207424" y="19781200"/>
          <a:ext cx="1153044" cy="260392"/>
        </a:xfrm>
        <a:prstGeom prst="bentConnector4">
          <a:avLst>
            <a:gd name="adj1" fmla="val 18083"/>
            <a:gd name="adj2" fmla="val 187791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6655045</xdr:colOff>
      <xdr:row>15</xdr:row>
      <xdr:rowOff>28701</xdr:rowOff>
    </xdr:from>
    <xdr:to>
      <xdr:col>14</xdr:col>
      <xdr:colOff>8127090</xdr:colOff>
      <xdr:row>15</xdr:row>
      <xdr:rowOff>686792</xdr:rowOff>
    </xdr:to>
    <xdr:sp macro="" textlink="">
      <xdr:nvSpPr>
        <xdr:cNvPr id="380" name="Text Box 201"/>
        <xdr:cNvSpPr txBox="1">
          <a:spLocks noChangeArrowheads="1"/>
        </xdr:cNvSpPr>
      </xdr:nvSpPr>
      <xdr:spPr bwMode="auto">
        <a:xfrm>
          <a:off x="66624445" y="19383501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Insurance information to TIM (Policy no., expire date)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14</xdr:col>
      <xdr:colOff>8127090</xdr:colOff>
      <xdr:row>13</xdr:row>
      <xdr:rowOff>557893</xdr:rowOff>
    </xdr:from>
    <xdr:to>
      <xdr:col>14</xdr:col>
      <xdr:colOff>8220576</xdr:colOff>
      <xdr:row>15</xdr:row>
      <xdr:rowOff>357747</xdr:rowOff>
    </xdr:to>
    <xdr:cxnSp macro="">
      <xdr:nvCxnSpPr>
        <xdr:cNvPr id="381" name="Elbow Connector 380"/>
        <xdr:cNvCxnSpPr>
          <a:stCxn id="380" idx="3"/>
          <a:endCxn id="377" idx="3"/>
        </xdr:cNvCxnSpPr>
      </xdr:nvCxnSpPr>
      <xdr:spPr>
        <a:xfrm flipV="1">
          <a:off x="68096490" y="17283793"/>
          <a:ext cx="93486" cy="2428754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8113235</xdr:colOff>
      <xdr:row>13</xdr:row>
      <xdr:rowOff>557893</xdr:rowOff>
    </xdr:from>
    <xdr:to>
      <xdr:col>14</xdr:col>
      <xdr:colOff>8220576</xdr:colOff>
      <xdr:row>14</xdr:row>
      <xdr:rowOff>534392</xdr:rowOff>
    </xdr:to>
    <xdr:cxnSp macro="">
      <xdr:nvCxnSpPr>
        <xdr:cNvPr id="382" name="Elbow Connector 381"/>
        <xdr:cNvCxnSpPr>
          <a:stCxn id="376" idx="3"/>
          <a:endCxn id="377" idx="3"/>
        </xdr:cNvCxnSpPr>
      </xdr:nvCxnSpPr>
      <xdr:spPr>
        <a:xfrm flipV="1">
          <a:off x="68082635" y="17283793"/>
          <a:ext cx="107341" cy="1167124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1804994</xdr:colOff>
      <xdr:row>10</xdr:row>
      <xdr:rowOff>1276350</xdr:rowOff>
    </xdr:from>
    <xdr:to>
      <xdr:col>16</xdr:col>
      <xdr:colOff>2314576</xdr:colOff>
      <xdr:row>13</xdr:row>
      <xdr:rowOff>180974</xdr:rowOff>
    </xdr:to>
    <xdr:cxnSp macro="">
      <xdr:nvCxnSpPr>
        <xdr:cNvPr id="383" name="Elbow Connector 382"/>
        <xdr:cNvCxnSpPr>
          <a:stCxn id="135" idx="1"/>
          <a:endCxn id="137" idx="1"/>
        </xdr:cNvCxnSpPr>
      </xdr:nvCxnSpPr>
      <xdr:spPr>
        <a:xfrm rot="5400000" flipH="1" flipV="1">
          <a:off x="85489260" y="13746959"/>
          <a:ext cx="5810249" cy="509582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9925040</xdr:colOff>
      <xdr:row>10</xdr:row>
      <xdr:rowOff>1219200</xdr:rowOff>
    </xdr:from>
    <xdr:to>
      <xdr:col>15</xdr:col>
      <xdr:colOff>10667990</xdr:colOff>
      <xdr:row>13</xdr:row>
      <xdr:rowOff>180974</xdr:rowOff>
    </xdr:to>
    <xdr:cxnSp macro="">
      <xdr:nvCxnSpPr>
        <xdr:cNvPr id="384" name="Elbow Connector 383"/>
        <xdr:cNvCxnSpPr>
          <a:stCxn id="118" idx="1"/>
          <a:endCxn id="120" idx="1"/>
        </xdr:cNvCxnSpPr>
      </xdr:nvCxnSpPr>
      <xdr:spPr>
        <a:xfrm rot="5400000" flipH="1" flipV="1">
          <a:off x="76647665" y="13601700"/>
          <a:ext cx="5867399" cy="742950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8077200</xdr:colOff>
      <xdr:row>17</xdr:row>
      <xdr:rowOff>323850</xdr:rowOff>
    </xdr:from>
    <xdr:to>
      <xdr:col>16</xdr:col>
      <xdr:colOff>8724900</xdr:colOff>
      <xdr:row>17</xdr:row>
      <xdr:rowOff>800100</xdr:rowOff>
    </xdr:to>
    <xdr:sp macro="" textlink="">
      <xdr:nvSpPr>
        <xdr:cNvPr id="385" name="AutoShape 75"/>
        <xdr:cNvSpPr>
          <a:spLocks noChangeArrowheads="1"/>
        </xdr:cNvSpPr>
      </xdr:nvSpPr>
      <xdr:spPr bwMode="auto">
        <a:xfrm>
          <a:off x="94411800" y="2255520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8267700</xdr:colOff>
      <xdr:row>13</xdr:row>
      <xdr:rowOff>390525</xdr:rowOff>
    </xdr:from>
    <xdr:to>
      <xdr:col>16</xdr:col>
      <xdr:colOff>8401050</xdr:colOff>
      <xdr:row>17</xdr:row>
      <xdr:rowOff>323850</xdr:rowOff>
    </xdr:to>
    <xdr:cxnSp macro="">
      <xdr:nvCxnSpPr>
        <xdr:cNvPr id="386" name="AutoShape 206"/>
        <xdr:cNvCxnSpPr>
          <a:cxnSpLocks noChangeShapeType="1"/>
          <a:stCxn id="389" idx="4"/>
          <a:endCxn id="385" idx="1"/>
        </xdr:cNvCxnSpPr>
      </xdr:nvCxnSpPr>
      <xdr:spPr bwMode="auto">
        <a:xfrm>
          <a:off x="94602300" y="17116425"/>
          <a:ext cx="133350" cy="5438775"/>
        </a:xfrm>
        <a:prstGeom prst="bentConnector2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6924652</xdr:colOff>
      <xdr:row>17</xdr:row>
      <xdr:rowOff>218962</xdr:rowOff>
    </xdr:from>
    <xdr:to>
      <xdr:col>16</xdr:col>
      <xdr:colOff>8137070</xdr:colOff>
      <xdr:row>17</xdr:row>
      <xdr:rowOff>877053</xdr:rowOff>
    </xdr:to>
    <xdr:sp macro="" textlink="">
      <xdr:nvSpPr>
        <xdr:cNvPr id="387" name="Text Box 201"/>
        <xdr:cNvSpPr txBox="1">
          <a:spLocks noChangeArrowheads="1"/>
        </xdr:cNvSpPr>
      </xdr:nvSpPr>
      <xdr:spPr bwMode="auto">
        <a:xfrm>
          <a:off x="93259252" y="22450312"/>
          <a:ext cx="1212418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Linked information to TOPSERVE</a:t>
          </a:r>
          <a:endParaRPr lang="en-US">
            <a:effectLst/>
          </a:endParaRPr>
        </a:p>
      </xdr:txBody>
    </xdr:sp>
    <xdr:clientData/>
  </xdr:twoCellAnchor>
  <xdr:twoCellAnchor>
    <xdr:from>
      <xdr:col>16</xdr:col>
      <xdr:colOff>6363084</xdr:colOff>
      <xdr:row>14</xdr:row>
      <xdr:rowOff>273382</xdr:rowOff>
    </xdr:from>
    <xdr:to>
      <xdr:col>16</xdr:col>
      <xdr:colOff>7835129</xdr:colOff>
      <xdr:row>14</xdr:row>
      <xdr:rowOff>931473</xdr:rowOff>
    </xdr:to>
    <xdr:sp macro="" textlink="">
      <xdr:nvSpPr>
        <xdr:cNvPr id="388" name="Text Box 201"/>
        <xdr:cNvSpPr txBox="1">
          <a:spLocks noChangeArrowheads="1"/>
        </xdr:cNvSpPr>
      </xdr:nvSpPr>
      <xdr:spPr bwMode="auto">
        <a:xfrm>
          <a:off x="92697684" y="18189907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Insurance information to TIM (Policy no., expire date)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16</xdr:col>
      <xdr:colOff>7620000</xdr:colOff>
      <xdr:row>13</xdr:row>
      <xdr:rowOff>152400</xdr:rowOff>
    </xdr:from>
    <xdr:to>
      <xdr:col>16</xdr:col>
      <xdr:colOff>8267700</xdr:colOff>
      <xdr:row>13</xdr:row>
      <xdr:rowOff>628650</xdr:rowOff>
    </xdr:to>
    <xdr:sp macro="" textlink="">
      <xdr:nvSpPr>
        <xdr:cNvPr id="389" name="AutoShape 75"/>
        <xdr:cNvSpPr>
          <a:spLocks noChangeArrowheads="1"/>
        </xdr:cNvSpPr>
      </xdr:nvSpPr>
      <xdr:spPr bwMode="auto">
        <a:xfrm>
          <a:off x="93954600" y="1687830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5821127</xdr:colOff>
      <xdr:row>15</xdr:row>
      <xdr:rowOff>388300</xdr:rowOff>
    </xdr:from>
    <xdr:to>
      <xdr:col>16</xdr:col>
      <xdr:colOff>7112962</xdr:colOff>
      <xdr:row>15</xdr:row>
      <xdr:rowOff>754828</xdr:rowOff>
    </xdr:to>
    <xdr:cxnSp macro="">
      <xdr:nvCxnSpPr>
        <xdr:cNvPr id="390" name="Elbow Connector 389"/>
        <xdr:cNvCxnSpPr>
          <a:stCxn id="233" idx="4"/>
          <a:endCxn id="391" idx="2"/>
        </xdr:cNvCxnSpPr>
      </xdr:nvCxnSpPr>
      <xdr:spPr>
        <a:xfrm>
          <a:off x="92155727" y="19743100"/>
          <a:ext cx="1291835" cy="366528"/>
        </a:xfrm>
        <a:prstGeom prst="bentConnector4">
          <a:avLst>
            <a:gd name="adj1" fmla="val 21512"/>
            <a:gd name="adj2" fmla="val 162369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6376939</xdr:colOff>
      <xdr:row>15</xdr:row>
      <xdr:rowOff>96737</xdr:rowOff>
    </xdr:from>
    <xdr:to>
      <xdr:col>16</xdr:col>
      <xdr:colOff>7848984</xdr:colOff>
      <xdr:row>15</xdr:row>
      <xdr:rowOff>754828</xdr:rowOff>
    </xdr:to>
    <xdr:sp macro="" textlink="">
      <xdr:nvSpPr>
        <xdr:cNvPr id="391" name="Text Box 201"/>
        <xdr:cNvSpPr txBox="1">
          <a:spLocks noChangeArrowheads="1"/>
        </xdr:cNvSpPr>
      </xdr:nvSpPr>
      <xdr:spPr bwMode="auto">
        <a:xfrm>
          <a:off x="92711539" y="19451537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Input Insurance information to TIM (Policy no., expire date)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16</xdr:col>
      <xdr:colOff>7848984</xdr:colOff>
      <xdr:row>13</xdr:row>
      <xdr:rowOff>625929</xdr:rowOff>
    </xdr:from>
    <xdr:to>
      <xdr:col>16</xdr:col>
      <xdr:colOff>7942470</xdr:colOff>
      <xdr:row>15</xdr:row>
      <xdr:rowOff>425783</xdr:rowOff>
    </xdr:to>
    <xdr:cxnSp macro="">
      <xdr:nvCxnSpPr>
        <xdr:cNvPr id="392" name="Elbow Connector 391"/>
        <xdr:cNvCxnSpPr>
          <a:stCxn id="391" idx="3"/>
          <a:endCxn id="389" idx="3"/>
        </xdr:cNvCxnSpPr>
      </xdr:nvCxnSpPr>
      <xdr:spPr>
        <a:xfrm flipV="1">
          <a:off x="94183584" y="17351829"/>
          <a:ext cx="93486" cy="2428754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7835129</xdr:colOff>
      <xdr:row>13</xdr:row>
      <xdr:rowOff>625929</xdr:rowOff>
    </xdr:from>
    <xdr:to>
      <xdr:col>16</xdr:col>
      <xdr:colOff>7942470</xdr:colOff>
      <xdr:row>14</xdr:row>
      <xdr:rowOff>602428</xdr:rowOff>
    </xdr:to>
    <xdr:cxnSp macro="">
      <xdr:nvCxnSpPr>
        <xdr:cNvPr id="393" name="Elbow Connector 392"/>
        <xdr:cNvCxnSpPr>
          <a:stCxn id="388" idx="3"/>
          <a:endCxn id="389" idx="3"/>
        </xdr:cNvCxnSpPr>
      </xdr:nvCxnSpPr>
      <xdr:spPr>
        <a:xfrm flipV="1">
          <a:off x="94169729" y="17351829"/>
          <a:ext cx="107341" cy="1167124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5304061</xdr:colOff>
      <xdr:row>14</xdr:row>
      <xdr:rowOff>551586</xdr:rowOff>
    </xdr:from>
    <xdr:to>
      <xdr:col>16</xdr:col>
      <xdr:colOff>7099107</xdr:colOff>
      <xdr:row>14</xdr:row>
      <xdr:rowOff>931473</xdr:rowOff>
    </xdr:to>
    <xdr:cxnSp macro="">
      <xdr:nvCxnSpPr>
        <xdr:cNvPr id="394" name="Elbow Connector 393"/>
        <xdr:cNvCxnSpPr>
          <a:stCxn id="227" idx="4"/>
          <a:endCxn id="388" idx="2"/>
        </xdr:cNvCxnSpPr>
      </xdr:nvCxnSpPr>
      <xdr:spPr>
        <a:xfrm>
          <a:off x="91638661" y="18468111"/>
          <a:ext cx="1795046" cy="379887"/>
        </a:xfrm>
        <a:prstGeom prst="bentConnector4">
          <a:avLst>
            <a:gd name="adj1" fmla="val 29498"/>
            <a:gd name="adj2" fmla="val 160176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2609850</xdr:colOff>
      <xdr:row>16</xdr:row>
      <xdr:rowOff>533400</xdr:rowOff>
    </xdr:from>
    <xdr:to>
      <xdr:col>13</xdr:col>
      <xdr:colOff>3257550</xdr:colOff>
      <xdr:row>16</xdr:row>
      <xdr:rowOff>1009650</xdr:rowOff>
    </xdr:to>
    <xdr:sp macro="" textlink="">
      <xdr:nvSpPr>
        <xdr:cNvPr id="395" name="AutoShape 75"/>
        <xdr:cNvSpPr>
          <a:spLocks noChangeArrowheads="1"/>
        </xdr:cNvSpPr>
      </xdr:nvSpPr>
      <xdr:spPr bwMode="auto">
        <a:xfrm>
          <a:off x="51930300" y="213264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2129526</xdr:colOff>
      <xdr:row>13</xdr:row>
      <xdr:rowOff>676274</xdr:rowOff>
    </xdr:from>
    <xdr:to>
      <xdr:col>13</xdr:col>
      <xdr:colOff>2611219</xdr:colOff>
      <xdr:row>16</xdr:row>
      <xdr:rowOff>767442</xdr:rowOff>
    </xdr:to>
    <xdr:cxnSp macro="">
      <xdr:nvCxnSpPr>
        <xdr:cNvPr id="396" name="Elbow Connector 395"/>
        <xdr:cNvCxnSpPr>
          <a:stCxn id="61" idx="3"/>
          <a:endCxn id="395" idx="2"/>
        </xdr:cNvCxnSpPr>
      </xdr:nvCxnSpPr>
      <xdr:spPr>
        <a:xfrm rot="16200000" flipH="1">
          <a:off x="49611651" y="19240499"/>
          <a:ext cx="4158343" cy="481693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4857750</xdr:colOff>
      <xdr:row>13</xdr:row>
      <xdr:rowOff>190500</xdr:rowOff>
    </xdr:from>
    <xdr:to>
      <xdr:col>11</xdr:col>
      <xdr:colOff>5505450</xdr:colOff>
      <xdr:row>13</xdr:row>
      <xdr:rowOff>666750</xdr:rowOff>
    </xdr:to>
    <xdr:sp macro="" textlink="">
      <xdr:nvSpPr>
        <xdr:cNvPr id="397" name="AutoShape 75"/>
        <xdr:cNvSpPr>
          <a:spLocks noChangeArrowheads="1"/>
        </xdr:cNvSpPr>
      </xdr:nvSpPr>
      <xdr:spPr bwMode="auto">
        <a:xfrm>
          <a:off x="39547800" y="1691640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4844662</xdr:colOff>
      <xdr:row>13</xdr:row>
      <xdr:rowOff>428625</xdr:rowOff>
    </xdr:from>
    <xdr:to>
      <xdr:col>11</xdr:col>
      <xdr:colOff>4857750</xdr:colOff>
      <xdr:row>14</xdr:row>
      <xdr:rowOff>399186</xdr:rowOff>
    </xdr:to>
    <xdr:cxnSp macro="">
      <xdr:nvCxnSpPr>
        <xdr:cNvPr id="398" name="Elbow Connector 397"/>
        <xdr:cNvCxnSpPr>
          <a:stCxn id="397" idx="2"/>
          <a:endCxn id="400" idx="2"/>
        </xdr:cNvCxnSpPr>
      </xdr:nvCxnSpPr>
      <xdr:spPr>
        <a:xfrm rot="10800000" flipV="1">
          <a:off x="39534712" y="17154525"/>
          <a:ext cx="13088" cy="1161186"/>
        </a:xfrm>
        <a:prstGeom prst="bentConnector3">
          <a:avLst>
            <a:gd name="adj1" fmla="val 1846638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4857749</xdr:colOff>
      <xdr:row>13</xdr:row>
      <xdr:rowOff>428624</xdr:rowOff>
    </xdr:from>
    <xdr:to>
      <xdr:col>11</xdr:col>
      <xdr:colOff>5348120</xdr:colOff>
      <xdr:row>15</xdr:row>
      <xdr:rowOff>335911</xdr:rowOff>
    </xdr:to>
    <xdr:cxnSp macro="">
      <xdr:nvCxnSpPr>
        <xdr:cNvPr id="399" name="Elbow Connector 398"/>
        <xdr:cNvCxnSpPr>
          <a:stCxn id="397" idx="2"/>
          <a:endCxn id="167" idx="2"/>
        </xdr:cNvCxnSpPr>
      </xdr:nvCxnSpPr>
      <xdr:spPr>
        <a:xfrm rot="10800000" flipH="1" flipV="1">
          <a:off x="39547799" y="17154524"/>
          <a:ext cx="490371" cy="2536187"/>
        </a:xfrm>
        <a:prstGeom prst="bentConnector3">
          <a:avLst>
            <a:gd name="adj1" fmla="val -46618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4848225</xdr:colOff>
      <xdr:row>14</xdr:row>
      <xdr:rowOff>161925</xdr:rowOff>
    </xdr:from>
    <xdr:to>
      <xdr:col>11</xdr:col>
      <xdr:colOff>5495925</xdr:colOff>
      <xdr:row>14</xdr:row>
      <xdr:rowOff>638175</xdr:rowOff>
    </xdr:to>
    <xdr:sp macro="" textlink="">
      <xdr:nvSpPr>
        <xdr:cNvPr id="400" name="AutoShape 75"/>
        <xdr:cNvSpPr>
          <a:spLocks noChangeArrowheads="1"/>
        </xdr:cNvSpPr>
      </xdr:nvSpPr>
      <xdr:spPr bwMode="auto">
        <a:xfrm>
          <a:off x="39538275" y="180784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5431972</xdr:colOff>
      <xdr:row>14</xdr:row>
      <xdr:rowOff>490354</xdr:rowOff>
    </xdr:from>
    <xdr:to>
      <xdr:col>11</xdr:col>
      <xdr:colOff>5693737</xdr:colOff>
      <xdr:row>14</xdr:row>
      <xdr:rowOff>745780</xdr:rowOff>
    </xdr:to>
    <xdr:sp macro="" textlink="">
      <xdr:nvSpPr>
        <xdr:cNvPr id="401" name="AutoShape 130"/>
        <xdr:cNvSpPr>
          <a:spLocks noChangeArrowheads="1"/>
        </xdr:cNvSpPr>
      </xdr:nvSpPr>
      <xdr:spPr bwMode="auto">
        <a:xfrm>
          <a:off x="40122022" y="18406879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10</xdr:col>
      <xdr:colOff>5141306</xdr:colOff>
      <xdr:row>13</xdr:row>
      <xdr:rowOff>657224</xdr:rowOff>
    </xdr:from>
    <xdr:to>
      <xdr:col>10</xdr:col>
      <xdr:colOff>5484198</xdr:colOff>
      <xdr:row>14</xdr:row>
      <xdr:rowOff>561975</xdr:rowOff>
    </xdr:to>
    <xdr:cxnSp macro="">
      <xdr:nvCxnSpPr>
        <xdr:cNvPr id="402" name="Elbow Connector 401"/>
        <xdr:cNvCxnSpPr>
          <a:stCxn id="250" idx="3"/>
          <a:endCxn id="302" idx="2"/>
        </xdr:cNvCxnSpPr>
      </xdr:nvCxnSpPr>
      <xdr:spPr>
        <a:xfrm rot="16200000" flipH="1">
          <a:off x="28806164" y="17759366"/>
          <a:ext cx="1095376" cy="342892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5141307</xdr:colOff>
      <xdr:row>13</xdr:row>
      <xdr:rowOff>657223</xdr:rowOff>
    </xdr:from>
    <xdr:to>
      <xdr:col>10</xdr:col>
      <xdr:colOff>5484199</xdr:colOff>
      <xdr:row>15</xdr:row>
      <xdr:rowOff>398688</xdr:rowOff>
    </xdr:to>
    <xdr:cxnSp macro="">
      <xdr:nvCxnSpPr>
        <xdr:cNvPr id="403" name="Elbow Connector 402"/>
        <xdr:cNvCxnSpPr>
          <a:stCxn id="250" idx="3"/>
          <a:endCxn id="252" idx="2"/>
        </xdr:cNvCxnSpPr>
      </xdr:nvCxnSpPr>
      <xdr:spPr>
        <a:xfrm rot="16200000" flipH="1">
          <a:off x="28168670" y="18396860"/>
          <a:ext cx="2370365" cy="342892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5450349</xdr:colOff>
      <xdr:row>13</xdr:row>
      <xdr:rowOff>695324</xdr:rowOff>
    </xdr:from>
    <xdr:to>
      <xdr:col>13</xdr:col>
      <xdr:colOff>5717544</xdr:colOff>
      <xdr:row>14</xdr:row>
      <xdr:rowOff>642072</xdr:rowOff>
    </xdr:to>
    <xdr:cxnSp macro="">
      <xdr:nvCxnSpPr>
        <xdr:cNvPr id="404" name="Elbow Connector 403"/>
        <xdr:cNvCxnSpPr>
          <a:stCxn id="69" idx="3"/>
          <a:endCxn id="175" idx="2"/>
        </xdr:cNvCxnSpPr>
      </xdr:nvCxnSpPr>
      <xdr:spPr>
        <a:xfrm rot="16200000" flipH="1">
          <a:off x="54335710" y="17856313"/>
          <a:ext cx="1137373" cy="267195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5450347</xdr:colOff>
      <xdr:row>13</xdr:row>
      <xdr:rowOff>695325</xdr:rowOff>
    </xdr:from>
    <xdr:to>
      <xdr:col>13</xdr:col>
      <xdr:colOff>6421042</xdr:colOff>
      <xdr:row>15</xdr:row>
      <xdr:rowOff>478787</xdr:rowOff>
    </xdr:to>
    <xdr:cxnSp macro="">
      <xdr:nvCxnSpPr>
        <xdr:cNvPr id="405" name="Elbow Connector 404"/>
        <xdr:cNvCxnSpPr>
          <a:stCxn id="69" idx="3"/>
          <a:endCxn id="181" idx="2"/>
        </xdr:cNvCxnSpPr>
      </xdr:nvCxnSpPr>
      <xdr:spPr>
        <a:xfrm rot="16200000" flipH="1">
          <a:off x="54049964" y="18142058"/>
          <a:ext cx="2412362" cy="970695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4770006</xdr:colOff>
      <xdr:row>13</xdr:row>
      <xdr:rowOff>657223</xdr:rowOff>
    </xdr:from>
    <xdr:to>
      <xdr:col>14</xdr:col>
      <xdr:colOff>4923581</xdr:colOff>
      <xdr:row>14</xdr:row>
      <xdr:rowOff>589685</xdr:rowOff>
    </xdr:to>
    <xdr:cxnSp macro="">
      <xdr:nvCxnSpPr>
        <xdr:cNvPr id="406" name="Elbow Connector 405"/>
        <xdr:cNvCxnSpPr>
          <a:stCxn id="85" idx="3"/>
          <a:endCxn id="408" idx="2"/>
        </xdr:cNvCxnSpPr>
      </xdr:nvCxnSpPr>
      <xdr:spPr>
        <a:xfrm rot="16200000" flipH="1">
          <a:off x="64254650" y="17867879"/>
          <a:ext cx="1123087" cy="153575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4770006</xdr:colOff>
      <xdr:row>13</xdr:row>
      <xdr:rowOff>657224</xdr:rowOff>
    </xdr:from>
    <xdr:to>
      <xdr:col>14</xdr:col>
      <xdr:colOff>5590324</xdr:colOff>
      <xdr:row>15</xdr:row>
      <xdr:rowOff>426400</xdr:rowOff>
    </xdr:to>
    <xdr:cxnSp macro="">
      <xdr:nvCxnSpPr>
        <xdr:cNvPr id="407" name="Elbow Connector 406"/>
        <xdr:cNvCxnSpPr>
          <a:stCxn id="85" idx="3"/>
          <a:endCxn id="193" idx="2"/>
        </xdr:cNvCxnSpPr>
      </xdr:nvCxnSpPr>
      <xdr:spPr>
        <a:xfrm rot="16200000" flipH="1">
          <a:off x="63950527" y="18172003"/>
          <a:ext cx="2398076" cy="820318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4924425</xdr:colOff>
      <xdr:row>14</xdr:row>
      <xdr:rowOff>352425</xdr:rowOff>
    </xdr:from>
    <xdr:to>
      <xdr:col>14</xdr:col>
      <xdr:colOff>5572125</xdr:colOff>
      <xdr:row>14</xdr:row>
      <xdr:rowOff>828675</xdr:rowOff>
    </xdr:to>
    <xdr:sp macro="" textlink="">
      <xdr:nvSpPr>
        <xdr:cNvPr id="408" name="AutoShape 75"/>
        <xdr:cNvSpPr>
          <a:spLocks noChangeArrowheads="1"/>
        </xdr:cNvSpPr>
      </xdr:nvSpPr>
      <xdr:spPr bwMode="auto">
        <a:xfrm>
          <a:off x="64893825" y="182689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5475512</xdr:colOff>
      <xdr:row>14</xdr:row>
      <xdr:rowOff>680854</xdr:rowOff>
    </xdr:from>
    <xdr:to>
      <xdr:col>14</xdr:col>
      <xdr:colOff>5737277</xdr:colOff>
      <xdr:row>14</xdr:row>
      <xdr:rowOff>936280</xdr:rowOff>
    </xdr:to>
    <xdr:sp macro="" textlink="">
      <xdr:nvSpPr>
        <xdr:cNvPr id="409" name="AutoShape 130"/>
        <xdr:cNvSpPr>
          <a:spLocks noChangeArrowheads="1"/>
        </xdr:cNvSpPr>
      </xdr:nvSpPr>
      <xdr:spPr bwMode="auto">
        <a:xfrm>
          <a:off x="65444912" y="18597379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16</xdr:col>
      <xdr:colOff>4422326</xdr:colOff>
      <xdr:row>13</xdr:row>
      <xdr:rowOff>657223</xdr:rowOff>
    </xdr:from>
    <xdr:to>
      <xdr:col>16</xdr:col>
      <xdr:colOff>4656362</xdr:colOff>
      <xdr:row>14</xdr:row>
      <xdr:rowOff>551585</xdr:rowOff>
    </xdr:to>
    <xdr:cxnSp macro="">
      <xdr:nvCxnSpPr>
        <xdr:cNvPr id="410" name="Elbow Connector 409"/>
        <xdr:cNvCxnSpPr>
          <a:stCxn id="142" idx="3"/>
          <a:endCxn id="227" idx="2"/>
        </xdr:cNvCxnSpPr>
      </xdr:nvCxnSpPr>
      <xdr:spPr>
        <a:xfrm rot="16200000" flipH="1">
          <a:off x="90331450" y="17808599"/>
          <a:ext cx="1084987" cy="234036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4422325</xdr:colOff>
      <xdr:row>13</xdr:row>
      <xdr:rowOff>657224</xdr:rowOff>
    </xdr:from>
    <xdr:to>
      <xdr:col>16</xdr:col>
      <xdr:colOff>5173427</xdr:colOff>
      <xdr:row>15</xdr:row>
      <xdr:rowOff>388300</xdr:rowOff>
    </xdr:to>
    <xdr:cxnSp macro="">
      <xdr:nvCxnSpPr>
        <xdr:cNvPr id="411" name="Elbow Connector 410"/>
        <xdr:cNvCxnSpPr>
          <a:stCxn id="142" idx="3"/>
          <a:endCxn id="233" idx="2"/>
        </xdr:cNvCxnSpPr>
      </xdr:nvCxnSpPr>
      <xdr:spPr>
        <a:xfrm rot="16200000" flipH="1">
          <a:off x="89952488" y="18187561"/>
          <a:ext cx="2359976" cy="751102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1209675</xdr:colOff>
      <xdr:row>12</xdr:row>
      <xdr:rowOff>428625</xdr:rowOff>
    </xdr:from>
    <xdr:to>
      <xdr:col>4</xdr:col>
      <xdr:colOff>1857375</xdr:colOff>
      <xdr:row>12</xdr:row>
      <xdr:rowOff>904875</xdr:rowOff>
    </xdr:to>
    <xdr:sp macro="" textlink="">
      <xdr:nvSpPr>
        <xdr:cNvPr id="412" name="AutoShape 75"/>
        <xdr:cNvSpPr>
          <a:spLocks noChangeArrowheads="1"/>
        </xdr:cNvSpPr>
      </xdr:nvSpPr>
      <xdr:spPr bwMode="auto">
        <a:xfrm>
          <a:off x="6972300" y="1596390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1532875</xdr:colOff>
      <xdr:row>11</xdr:row>
      <xdr:rowOff>1214438</xdr:rowOff>
    </xdr:from>
    <xdr:to>
      <xdr:col>4</xdr:col>
      <xdr:colOff>1532875</xdr:colOff>
      <xdr:row>12</xdr:row>
      <xdr:rowOff>426459</xdr:rowOff>
    </xdr:to>
    <xdr:cxnSp macro="">
      <xdr:nvCxnSpPr>
        <xdr:cNvPr id="413" name="Straight Arrow Connector 412"/>
        <xdr:cNvCxnSpPr>
          <a:stCxn id="256" idx="3"/>
          <a:endCxn id="412" idx="1"/>
        </xdr:cNvCxnSpPr>
      </xdr:nvCxnSpPr>
      <xdr:spPr>
        <a:xfrm>
          <a:off x="7295500" y="14549438"/>
          <a:ext cx="0" cy="1412296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1856725</xdr:colOff>
      <xdr:row>12</xdr:row>
      <xdr:rowOff>664584</xdr:rowOff>
    </xdr:from>
    <xdr:to>
      <xdr:col>6</xdr:col>
      <xdr:colOff>436975</xdr:colOff>
      <xdr:row>12</xdr:row>
      <xdr:rowOff>676275</xdr:rowOff>
    </xdr:to>
    <xdr:cxnSp macro="">
      <xdr:nvCxnSpPr>
        <xdr:cNvPr id="414" name="Straight Arrow Connector 413"/>
        <xdr:cNvCxnSpPr>
          <a:stCxn id="412" idx="4"/>
          <a:endCxn id="9" idx="2"/>
        </xdr:cNvCxnSpPr>
      </xdr:nvCxnSpPr>
      <xdr:spPr>
        <a:xfrm>
          <a:off x="7619350" y="16199859"/>
          <a:ext cx="4266675" cy="11691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1645227</xdr:colOff>
      <xdr:row>9</xdr:row>
      <xdr:rowOff>675409</xdr:rowOff>
    </xdr:from>
    <xdr:to>
      <xdr:col>8</xdr:col>
      <xdr:colOff>1906992</xdr:colOff>
      <xdr:row>9</xdr:row>
      <xdr:rowOff>930835</xdr:rowOff>
    </xdr:to>
    <xdr:sp macro="" textlink="">
      <xdr:nvSpPr>
        <xdr:cNvPr id="415" name="AutoShape 130"/>
        <xdr:cNvSpPr>
          <a:spLocks noChangeArrowheads="1"/>
        </xdr:cNvSpPr>
      </xdr:nvSpPr>
      <xdr:spPr bwMode="auto">
        <a:xfrm>
          <a:off x="19056927" y="9428884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6</xdr:col>
      <xdr:colOff>2805546</xdr:colOff>
      <xdr:row>14</xdr:row>
      <xdr:rowOff>571500</xdr:rowOff>
    </xdr:from>
    <xdr:to>
      <xdr:col>6</xdr:col>
      <xdr:colOff>3067311</xdr:colOff>
      <xdr:row>14</xdr:row>
      <xdr:rowOff>826926</xdr:rowOff>
    </xdr:to>
    <xdr:sp macro="" textlink="">
      <xdr:nvSpPr>
        <xdr:cNvPr id="416" name="AutoShape 130"/>
        <xdr:cNvSpPr>
          <a:spLocks noChangeArrowheads="1"/>
        </xdr:cNvSpPr>
      </xdr:nvSpPr>
      <xdr:spPr bwMode="auto">
        <a:xfrm>
          <a:off x="14254596" y="18488025"/>
          <a:ext cx="261765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9</xdr:col>
      <xdr:colOff>776287</xdr:colOff>
      <xdr:row>13</xdr:row>
      <xdr:rowOff>657225</xdr:rowOff>
    </xdr:from>
    <xdr:to>
      <xdr:col>9</xdr:col>
      <xdr:colOff>1009650</xdr:colOff>
      <xdr:row>15</xdr:row>
      <xdr:rowOff>638175</xdr:rowOff>
    </xdr:to>
    <xdr:cxnSp macro="">
      <xdr:nvCxnSpPr>
        <xdr:cNvPr id="417" name="Elbow Connector 416"/>
        <xdr:cNvCxnSpPr>
          <a:stCxn id="27" idx="4"/>
          <a:endCxn id="28" idx="3"/>
        </xdr:cNvCxnSpPr>
      </xdr:nvCxnSpPr>
      <xdr:spPr>
        <a:xfrm flipV="1">
          <a:off x="22164242" y="17386589"/>
          <a:ext cx="233363" cy="2613313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128587</xdr:colOff>
      <xdr:row>17</xdr:row>
      <xdr:rowOff>276225</xdr:rowOff>
    </xdr:from>
    <xdr:to>
      <xdr:col>9</xdr:col>
      <xdr:colOff>776287</xdr:colOff>
      <xdr:row>17</xdr:row>
      <xdr:rowOff>752475</xdr:rowOff>
    </xdr:to>
    <xdr:sp macro="" textlink="">
      <xdr:nvSpPr>
        <xdr:cNvPr id="418" name="AutoShape 75"/>
        <xdr:cNvSpPr>
          <a:spLocks noChangeArrowheads="1"/>
        </xdr:cNvSpPr>
      </xdr:nvSpPr>
      <xdr:spPr bwMode="auto">
        <a:xfrm>
          <a:off x="21516542" y="2251277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128587</xdr:colOff>
      <xdr:row>18</xdr:row>
      <xdr:rowOff>238125</xdr:rowOff>
    </xdr:from>
    <xdr:to>
      <xdr:col>9</xdr:col>
      <xdr:colOff>776287</xdr:colOff>
      <xdr:row>18</xdr:row>
      <xdr:rowOff>714375</xdr:rowOff>
    </xdr:to>
    <xdr:sp macro="" textlink="">
      <xdr:nvSpPr>
        <xdr:cNvPr id="419" name="AutoShape 75"/>
        <xdr:cNvSpPr>
          <a:spLocks noChangeArrowheads="1"/>
        </xdr:cNvSpPr>
      </xdr:nvSpPr>
      <xdr:spPr bwMode="auto">
        <a:xfrm>
          <a:off x="21516542" y="23583034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994060</xdr:colOff>
      <xdr:row>17</xdr:row>
      <xdr:rowOff>249381</xdr:rowOff>
    </xdr:from>
    <xdr:to>
      <xdr:col>9</xdr:col>
      <xdr:colOff>2182094</xdr:colOff>
      <xdr:row>17</xdr:row>
      <xdr:rowOff>907472</xdr:rowOff>
    </xdr:to>
    <xdr:sp macro="" textlink="">
      <xdr:nvSpPr>
        <xdr:cNvPr id="420" name="Text Box 201"/>
        <xdr:cNvSpPr txBox="1">
          <a:spLocks noChangeArrowheads="1"/>
        </xdr:cNvSpPr>
      </xdr:nvSpPr>
      <xdr:spPr bwMode="auto">
        <a:xfrm>
          <a:off x="22387210" y="22480731"/>
          <a:ext cx="1188034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Claim history information</a:t>
          </a:r>
          <a:endParaRPr lang="en-US">
            <a:effectLst/>
          </a:endParaRPr>
        </a:p>
      </xdr:txBody>
    </xdr:sp>
    <xdr:clientData/>
  </xdr:twoCellAnchor>
  <xdr:twoCellAnchor>
    <xdr:from>
      <xdr:col>9</xdr:col>
      <xdr:colOff>807025</xdr:colOff>
      <xdr:row>18</xdr:row>
      <xdr:rowOff>76201</xdr:rowOff>
    </xdr:from>
    <xdr:to>
      <xdr:col>9</xdr:col>
      <xdr:colOff>2307447</xdr:colOff>
      <xdr:row>18</xdr:row>
      <xdr:rowOff>734292</xdr:rowOff>
    </xdr:to>
    <xdr:sp macro="" textlink="">
      <xdr:nvSpPr>
        <xdr:cNvPr id="421" name="Text Box 201"/>
        <xdr:cNvSpPr txBox="1">
          <a:spLocks noChangeArrowheads="1"/>
        </xdr:cNvSpPr>
      </xdr:nvSpPr>
      <xdr:spPr bwMode="auto">
        <a:xfrm>
          <a:off x="22200175" y="23421976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Contact number information</a:t>
          </a:r>
          <a:endParaRPr lang="en-US">
            <a:effectLst/>
          </a:endParaRPr>
        </a:p>
      </xdr:txBody>
    </xdr:sp>
    <xdr:clientData/>
  </xdr:twoCellAnchor>
  <xdr:twoCellAnchor>
    <xdr:from>
      <xdr:col>9</xdr:col>
      <xdr:colOff>776287</xdr:colOff>
      <xdr:row>13</xdr:row>
      <xdr:rowOff>657225</xdr:rowOff>
    </xdr:from>
    <xdr:to>
      <xdr:col>9</xdr:col>
      <xdr:colOff>1009650</xdr:colOff>
      <xdr:row>17</xdr:row>
      <xdr:rowOff>514350</xdr:rowOff>
    </xdr:to>
    <xdr:cxnSp macro="">
      <xdr:nvCxnSpPr>
        <xdr:cNvPr id="422" name="Elbow Connector 421"/>
        <xdr:cNvCxnSpPr>
          <a:stCxn id="418" idx="4"/>
          <a:endCxn id="28" idx="3"/>
        </xdr:cNvCxnSpPr>
      </xdr:nvCxnSpPr>
      <xdr:spPr>
        <a:xfrm flipV="1">
          <a:off x="22164242" y="17386589"/>
          <a:ext cx="233363" cy="5364306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776287</xdr:colOff>
      <xdr:row>13</xdr:row>
      <xdr:rowOff>657225</xdr:rowOff>
    </xdr:from>
    <xdr:to>
      <xdr:col>9</xdr:col>
      <xdr:colOff>1009650</xdr:colOff>
      <xdr:row>18</xdr:row>
      <xdr:rowOff>476250</xdr:rowOff>
    </xdr:to>
    <xdr:cxnSp macro="">
      <xdr:nvCxnSpPr>
        <xdr:cNvPr id="423" name="Elbow Connector 422"/>
        <xdr:cNvCxnSpPr>
          <a:stCxn id="419" idx="4"/>
          <a:endCxn id="28" idx="3"/>
        </xdr:cNvCxnSpPr>
      </xdr:nvCxnSpPr>
      <xdr:spPr>
        <a:xfrm flipV="1">
          <a:off x="22164242" y="17386589"/>
          <a:ext cx="233363" cy="6434570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1619250</xdr:colOff>
      <xdr:row>13</xdr:row>
      <xdr:rowOff>161925</xdr:rowOff>
    </xdr:from>
    <xdr:to>
      <xdr:col>9</xdr:col>
      <xdr:colOff>2266950</xdr:colOff>
      <xdr:row>13</xdr:row>
      <xdr:rowOff>638175</xdr:rowOff>
    </xdr:to>
    <xdr:sp macro="" textlink="">
      <xdr:nvSpPr>
        <xdr:cNvPr id="424" name="AutoShape 75"/>
        <xdr:cNvSpPr>
          <a:spLocks noChangeArrowheads="1"/>
        </xdr:cNvSpPr>
      </xdr:nvSpPr>
      <xdr:spPr bwMode="auto">
        <a:xfrm>
          <a:off x="23012400" y="1688782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4867275</xdr:colOff>
      <xdr:row>16</xdr:row>
      <xdr:rowOff>381000</xdr:rowOff>
    </xdr:from>
    <xdr:to>
      <xdr:col>11</xdr:col>
      <xdr:colOff>5514975</xdr:colOff>
      <xdr:row>16</xdr:row>
      <xdr:rowOff>857250</xdr:rowOff>
    </xdr:to>
    <xdr:sp macro="" textlink="">
      <xdr:nvSpPr>
        <xdr:cNvPr id="425" name="AutoShape 75"/>
        <xdr:cNvSpPr>
          <a:spLocks noChangeArrowheads="1"/>
        </xdr:cNvSpPr>
      </xdr:nvSpPr>
      <xdr:spPr bwMode="auto">
        <a:xfrm>
          <a:off x="39557325" y="211740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5182838</xdr:colOff>
      <xdr:row>16</xdr:row>
      <xdr:rowOff>323483</xdr:rowOff>
    </xdr:from>
    <xdr:to>
      <xdr:col>11</xdr:col>
      <xdr:colOff>7347610</xdr:colOff>
      <xdr:row>16</xdr:row>
      <xdr:rowOff>965246</xdr:rowOff>
    </xdr:to>
    <xdr:sp macro="" textlink="">
      <xdr:nvSpPr>
        <xdr:cNvPr id="426" name="Text Box 201"/>
        <xdr:cNvSpPr txBox="1">
          <a:spLocks noChangeArrowheads="1"/>
        </xdr:cNvSpPr>
      </xdr:nvSpPr>
      <xdr:spPr bwMode="auto">
        <a:xfrm>
          <a:off x="39872888" y="21116558"/>
          <a:ext cx="2164772" cy="641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Share result to TOUCH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4857750</xdr:colOff>
      <xdr:row>13</xdr:row>
      <xdr:rowOff>428625</xdr:rowOff>
    </xdr:from>
    <xdr:to>
      <xdr:col>11</xdr:col>
      <xdr:colOff>4866410</xdr:colOff>
      <xdr:row>16</xdr:row>
      <xdr:rowOff>619125</xdr:rowOff>
    </xdr:to>
    <xdr:cxnSp macro="">
      <xdr:nvCxnSpPr>
        <xdr:cNvPr id="427" name="Elbow Connector 426"/>
        <xdr:cNvCxnSpPr>
          <a:stCxn id="397" idx="2"/>
          <a:endCxn id="425" idx="2"/>
        </xdr:cNvCxnSpPr>
      </xdr:nvCxnSpPr>
      <xdr:spPr>
        <a:xfrm rot="10800000" flipH="1" flipV="1">
          <a:off x="39547800" y="17154525"/>
          <a:ext cx="8660" cy="4257675"/>
        </a:xfrm>
        <a:prstGeom prst="bentConnector3">
          <a:avLst>
            <a:gd name="adj1" fmla="val -2639723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3476625</xdr:colOff>
      <xdr:row>16</xdr:row>
      <xdr:rowOff>419100</xdr:rowOff>
    </xdr:from>
    <xdr:to>
      <xdr:col>15</xdr:col>
      <xdr:colOff>4124325</xdr:colOff>
      <xdr:row>16</xdr:row>
      <xdr:rowOff>895350</xdr:rowOff>
    </xdr:to>
    <xdr:sp macro="" textlink="">
      <xdr:nvSpPr>
        <xdr:cNvPr id="428" name="AutoShape 75"/>
        <xdr:cNvSpPr>
          <a:spLocks noChangeArrowheads="1"/>
        </xdr:cNvSpPr>
      </xdr:nvSpPr>
      <xdr:spPr bwMode="auto">
        <a:xfrm>
          <a:off x="72761475" y="212121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4320002</xdr:colOff>
      <xdr:row>13</xdr:row>
      <xdr:rowOff>657224</xdr:rowOff>
    </xdr:from>
    <xdr:to>
      <xdr:col>15</xdr:col>
      <xdr:colOff>4540730</xdr:colOff>
      <xdr:row>14</xdr:row>
      <xdr:rowOff>759402</xdr:rowOff>
    </xdr:to>
    <xdr:cxnSp macro="">
      <xdr:nvCxnSpPr>
        <xdr:cNvPr id="429" name="Elbow Connector 428"/>
        <xdr:cNvCxnSpPr>
          <a:stCxn id="110" idx="3"/>
          <a:endCxn id="432" idx="2"/>
        </xdr:cNvCxnSpPr>
      </xdr:nvCxnSpPr>
      <xdr:spPr>
        <a:xfrm rot="16200000" flipH="1">
          <a:off x="73068814" y="17919162"/>
          <a:ext cx="1292803" cy="220728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4320003</xdr:colOff>
      <xdr:row>13</xdr:row>
      <xdr:rowOff>657223</xdr:rowOff>
    </xdr:from>
    <xdr:to>
      <xdr:col>15</xdr:col>
      <xdr:colOff>4540731</xdr:colOff>
      <xdr:row>15</xdr:row>
      <xdr:rowOff>388299</xdr:rowOff>
    </xdr:to>
    <xdr:cxnSp macro="">
      <xdr:nvCxnSpPr>
        <xdr:cNvPr id="430" name="Elbow Connector 429"/>
        <xdr:cNvCxnSpPr>
          <a:stCxn id="110" idx="3"/>
          <a:endCxn id="205" idx="2"/>
        </xdr:cNvCxnSpPr>
      </xdr:nvCxnSpPr>
      <xdr:spPr>
        <a:xfrm rot="16200000" flipH="1">
          <a:off x="72535229" y="18452747"/>
          <a:ext cx="2359976" cy="220728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3804816</xdr:colOff>
      <xdr:row>13</xdr:row>
      <xdr:rowOff>419100</xdr:rowOff>
    </xdr:from>
    <xdr:to>
      <xdr:col>15</xdr:col>
      <xdr:colOff>4000915</xdr:colOff>
      <xdr:row>16</xdr:row>
      <xdr:rowOff>415637</xdr:rowOff>
    </xdr:to>
    <xdr:cxnSp macro="">
      <xdr:nvCxnSpPr>
        <xdr:cNvPr id="431" name="Elbow Connector 430"/>
        <xdr:cNvCxnSpPr>
          <a:stCxn id="428" idx="1"/>
          <a:endCxn id="110" idx="2"/>
        </xdr:cNvCxnSpPr>
      </xdr:nvCxnSpPr>
      <xdr:spPr>
        <a:xfrm rot="5400000" flipH="1" flipV="1">
          <a:off x="71155860" y="19078806"/>
          <a:ext cx="4063712" cy="196099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4543425</xdr:colOff>
      <xdr:row>14</xdr:row>
      <xdr:rowOff>523875</xdr:rowOff>
    </xdr:from>
    <xdr:to>
      <xdr:col>15</xdr:col>
      <xdr:colOff>5191125</xdr:colOff>
      <xdr:row>14</xdr:row>
      <xdr:rowOff>1000125</xdr:rowOff>
    </xdr:to>
    <xdr:sp macro="" textlink="">
      <xdr:nvSpPr>
        <xdr:cNvPr id="432" name="AutoShape 75"/>
        <xdr:cNvSpPr>
          <a:spLocks noChangeArrowheads="1"/>
        </xdr:cNvSpPr>
      </xdr:nvSpPr>
      <xdr:spPr bwMode="auto">
        <a:xfrm>
          <a:off x="73828275" y="1844040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5123091</xdr:colOff>
      <xdr:row>14</xdr:row>
      <xdr:rowOff>850570</xdr:rowOff>
    </xdr:from>
    <xdr:to>
      <xdr:col>15</xdr:col>
      <xdr:colOff>5375161</xdr:colOff>
      <xdr:row>14</xdr:row>
      <xdr:rowOff>1105996</xdr:rowOff>
    </xdr:to>
    <xdr:sp macro="" textlink="">
      <xdr:nvSpPr>
        <xdr:cNvPr id="433" name="AutoShape 130"/>
        <xdr:cNvSpPr>
          <a:spLocks noChangeArrowheads="1"/>
        </xdr:cNvSpPr>
      </xdr:nvSpPr>
      <xdr:spPr bwMode="auto">
        <a:xfrm>
          <a:off x="74407941" y="18767095"/>
          <a:ext cx="252070" cy="255426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1</a:t>
          </a:r>
        </a:p>
      </xdr:txBody>
    </xdr:sp>
    <xdr:clientData/>
  </xdr:twoCellAnchor>
  <xdr:twoCellAnchor>
    <xdr:from>
      <xdr:col>15</xdr:col>
      <xdr:colOff>2047875</xdr:colOff>
      <xdr:row>16</xdr:row>
      <xdr:rowOff>419100</xdr:rowOff>
    </xdr:from>
    <xdr:to>
      <xdr:col>15</xdr:col>
      <xdr:colOff>2695575</xdr:colOff>
      <xdr:row>16</xdr:row>
      <xdr:rowOff>895350</xdr:rowOff>
    </xdr:to>
    <xdr:sp macro="" textlink="">
      <xdr:nvSpPr>
        <xdr:cNvPr id="434" name="AutoShape 75"/>
        <xdr:cNvSpPr>
          <a:spLocks noChangeArrowheads="1"/>
        </xdr:cNvSpPr>
      </xdr:nvSpPr>
      <xdr:spPr bwMode="auto">
        <a:xfrm>
          <a:off x="71332725" y="212121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1751735</xdr:colOff>
      <xdr:row>13</xdr:row>
      <xdr:rowOff>657223</xdr:rowOff>
    </xdr:from>
    <xdr:to>
      <xdr:col>15</xdr:col>
      <xdr:colOff>2043548</xdr:colOff>
      <xdr:row>16</xdr:row>
      <xdr:rowOff>653758</xdr:rowOff>
    </xdr:to>
    <xdr:cxnSp macro="">
      <xdr:nvCxnSpPr>
        <xdr:cNvPr id="435" name="Elbow Connector 434"/>
        <xdr:cNvCxnSpPr>
          <a:stCxn id="103" idx="3"/>
          <a:endCxn id="434" idx="2"/>
        </xdr:cNvCxnSpPr>
      </xdr:nvCxnSpPr>
      <xdr:spPr>
        <a:xfrm rot="16200000" flipH="1">
          <a:off x="69150637" y="19269071"/>
          <a:ext cx="4063710" cy="291813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3248025</xdr:colOff>
      <xdr:row>7</xdr:row>
      <xdr:rowOff>1733549</xdr:rowOff>
    </xdr:from>
    <xdr:to>
      <xdr:col>15</xdr:col>
      <xdr:colOff>3480966</xdr:colOff>
      <xdr:row>16</xdr:row>
      <xdr:rowOff>653760</xdr:rowOff>
    </xdr:to>
    <xdr:cxnSp macro="">
      <xdr:nvCxnSpPr>
        <xdr:cNvPr id="436" name="Elbow Connector 435"/>
        <xdr:cNvCxnSpPr>
          <a:stCxn id="105" idx="2"/>
          <a:endCxn id="428" idx="2"/>
        </xdr:cNvCxnSpPr>
      </xdr:nvCxnSpPr>
      <xdr:spPr>
        <a:xfrm rot="16200000" flipH="1">
          <a:off x="65288253" y="13969271"/>
          <a:ext cx="14722186" cy="23294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2730412</xdr:colOff>
      <xdr:row>7</xdr:row>
      <xdr:rowOff>2094752</xdr:rowOff>
    </xdr:from>
    <xdr:to>
      <xdr:col>15</xdr:col>
      <xdr:colOff>3783824</xdr:colOff>
      <xdr:row>7</xdr:row>
      <xdr:rowOff>2475752</xdr:rowOff>
    </xdr:to>
    <xdr:sp macro="" textlink="">
      <xdr:nvSpPr>
        <xdr:cNvPr id="437" name="Text Box 73"/>
        <xdr:cNvSpPr txBox="1">
          <a:spLocks noChangeArrowheads="1"/>
        </xdr:cNvSpPr>
      </xdr:nvSpPr>
      <xdr:spPr bwMode="auto">
        <a:xfrm>
          <a:off x="72015262" y="7085852"/>
          <a:ext cx="1053412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Record results</a:t>
          </a:r>
        </a:p>
      </xdr:txBody>
    </xdr:sp>
    <xdr:clientData/>
  </xdr:twoCellAnchor>
  <xdr:twoCellAnchor>
    <xdr:from>
      <xdr:col>15</xdr:col>
      <xdr:colOff>3480966</xdr:colOff>
      <xdr:row>7</xdr:row>
      <xdr:rowOff>1551153</xdr:rowOff>
    </xdr:from>
    <xdr:to>
      <xdr:col>15</xdr:col>
      <xdr:colOff>4856627</xdr:colOff>
      <xdr:row>16</xdr:row>
      <xdr:rowOff>653761</xdr:rowOff>
    </xdr:to>
    <xdr:cxnSp macro="">
      <xdr:nvCxnSpPr>
        <xdr:cNvPr id="438" name="Elbow Connector 437"/>
        <xdr:cNvCxnSpPr>
          <a:stCxn id="109" idx="2"/>
          <a:endCxn id="428" idx="2"/>
        </xdr:cNvCxnSpPr>
      </xdr:nvCxnSpPr>
      <xdr:spPr>
        <a:xfrm rot="5400000">
          <a:off x="66001355" y="13306714"/>
          <a:ext cx="14904583" cy="1375661"/>
        </a:xfrm>
        <a:prstGeom prst="bentConnector4">
          <a:avLst>
            <a:gd name="adj1" fmla="val 49203"/>
            <a:gd name="adj2" fmla="val 116504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13182600</xdr:colOff>
      <xdr:row>16</xdr:row>
      <xdr:rowOff>476250</xdr:rowOff>
    </xdr:from>
    <xdr:to>
      <xdr:col>15</xdr:col>
      <xdr:colOff>13830300</xdr:colOff>
      <xdr:row>16</xdr:row>
      <xdr:rowOff>952500</xdr:rowOff>
    </xdr:to>
    <xdr:sp macro="" textlink="">
      <xdr:nvSpPr>
        <xdr:cNvPr id="439" name="AutoShape 75"/>
        <xdr:cNvSpPr>
          <a:spLocks noChangeArrowheads="1"/>
        </xdr:cNvSpPr>
      </xdr:nvSpPr>
      <xdr:spPr bwMode="auto">
        <a:xfrm>
          <a:off x="82467450" y="2126932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13043079</xdr:colOff>
      <xdr:row>13</xdr:row>
      <xdr:rowOff>657224</xdr:rowOff>
    </xdr:from>
    <xdr:to>
      <xdr:col>15</xdr:col>
      <xdr:colOff>13187262</xdr:colOff>
      <xdr:row>16</xdr:row>
      <xdr:rowOff>717838</xdr:rowOff>
    </xdr:to>
    <xdr:cxnSp macro="">
      <xdr:nvCxnSpPr>
        <xdr:cNvPr id="440" name="Elbow Connector 439"/>
        <xdr:cNvCxnSpPr>
          <a:stCxn id="125" idx="3"/>
          <a:endCxn id="439" idx="2"/>
        </xdr:cNvCxnSpPr>
      </xdr:nvCxnSpPr>
      <xdr:spPr>
        <a:xfrm rot="16200000" flipH="1">
          <a:off x="80336126" y="19374927"/>
          <a:ext cx="4127789" cy="144183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13043080</xdr:colOff>
      <xdr:row>13</xdr:row>
      <xdr:rowOff>657223</xdr:rowOff>
    </xdr:from>
    <xdr:to>
      <xdr:col>15</xdr:col>
      <xdr:colOff>13619765</xdr:colOff>
      <xdr:row>15</xdr:row>
      <xdr:rowOff>464499</xdr:rowOff>
    </xdr:to>
    <xdr:cxnSp macro="">
      <xdr:nvCxnSpPr>
        <xdr:cNvPr id="441" name="Elbow Connector 440"/>
        <xdr:cNvCxnSpPr>
          <a:stCxn id="125" idx="3"/>
          <a:endCxn id="219" idx="2"/>
        </xdr:cNvCxnSpPr>
      </xdr:nvCxnSpPr>
      <xdr:spPr>
        <a:xfrm rot="16200000" flipH="1">
          <a:off x="81398185" y="18312868"/>
          <a:ext cx="2436176" cy="576685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13043079</xdr:colOff>
      <xdr:row>13</xdr:row>
      <xdr:rowOff>657224</xdr:rowOff>
    </xdr:from>
    <xdr:to>
      <xdr:col>15</xdr:col>
      <xdr:colOff>13246825</xdr:colOff>
      <xdr:row>14</xdr:row>
      <xdr:rowOff>627786</xdr:rowOff>
    </xdr:to>
    <xdr:cxnSp macro="">
      <xdr:nvCxnSpPr>
        <xdr:cNvPr id="442" name="Elbow Connector 441"/>
        <xdr:cNvCxnSpPr>
          <a:stCxn id="125" idx="3"/>
          <a:endCxn id="213" idx="2"/>
        </xdr:cNvCxnSpPr>
      </xdr:nvCxnSpPr>
      <xdr:spPr>
        <a:xfrm rot="16200000" flipH="1">
          <a:off x="81849208" y="17861845"/>
          <a:ext cx="1161187" cy="203746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4714875</xdr:colOff>
      <xdr:row>16</xdr:row>
      <xdr:rowOff>533400</xdr:rowOff>
    </xdr:from>
    <xdr:to>
      <xdr:col>16</xdr:col>
      <xdr:colOff>5362575</xdr:colOff>
      <xdr:row>16</xdr:row>
      <xdr:rowOff>1009650</xdr:rowOff>
    </xdr:to>
    <xdr:sp macro="" textlink="">
      <xdr:nvSpPr>
        <xdr:cNvPr id="443" name="AutoShape 75"/>
        <xdr:cNvSpPr>
          <a:spLocks noChangeArrowheads="1"/>
        </xdr:cNvSpPr>
      </xdr:nvSpPr>
      <xdr:spPr bwMode="auto">
        <a:xfrm>
          <a:off x="91049475" y="213264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4422326</xdr:colOff>
      <xdr:row>13</xdr:row>
      <xdr:rowOff>657223</xdr:rowOff>
    </xdr:from>
    <xdr:to>
      <xdr:col>16</xdr:col>
      <xdr:colOff>4710546</xdr:colOff>
      <xdr:row>16</xdr:row>
      <xdr:rowOff>774988</xdr:rowOff>
    </xdr:to>
    <xdr:cxnSp macro="">
      <xdr:nvCxnSpPr>
        <xdr:cNvPr id="444" name="Elbow Connector 443"/>
        <xdr:cNvCxnSpPr>
          <a:stCxn id="142" idx="3"/>
          <a:endCxn id="443" idx="2"/>
        </xdr:cNvCxnSpPr>
      </xdr:nvCxnSpPr>
      <xdr:spPr>
        <a:xfrm rot="16200000" flipH="1">
          <a:off x="88808566" y="19331483"/>
          <a:ext cx="4184940" cy="288220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2943226</xdr:colOff>
      <xdr:row>10</xdr:row>
      <xdr:rowOff>1685924</xdr:rowOff>
    </xdr:from>
    <xdr:to>
      <xdr:col>16</xdr:col>
      <xdr:colOff>4103238</xdr:colOff>
      <xdr:row>13</xdr:row>
      <xdr:rowOff>419098</xdr:rowOff>
    </xdr:to>
    <xdr:cxnSp macro="">
      <xdr:nvCxnSpPr>
        <xdr:cNvPr id="445" name="Elbow Connector 444"/>
        <xdr:cNvCxnSpPr>
          <a:stCxn id="137" idx="2"/>
          <a:endCxn id="142" idx="2"/>
        </xdr:cNvCxnSpPr>
      </xdr:nvCxnSpPr>
      <xdr:spPr>
        <a:xfrm rot="16200000" flipH="1">
          <a:off x="87038432" y="13745593"/>
          <a:ext cx="5638799" cy="1160012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2439666</xdr:colOff>
      <xdr:row>10</xdr:row>
      <xdr:rowOff>2060486</xdr:rowOff>
    </xdr:from>
    <xdr:to>
      <xdr:col>16</xdr:col>
      <xdr:colOff>3493078</xdr:colOff>
      <xdr:row>10</xdr:row>
      <xdr:rowOff>2441486</xdr:rowOff>
    </xdr:to>
    <xdr:sp macro="" textlink="">
      <xdr:nvSpPr>
        <xdr:cNvPr id="446" name="Text Box 73"/>
        <xdr:cNvSpPr txBox="1">
          <a:spLocks noChangeArrowheads="1"/>
        </xdr:cNvSpPr>
      </xdr:nvSpPr>
      <xdr:spPr bwMode="auto">
        <a:xfrm>
          <a:off x="88774266" y="11880761"/>
          <a:ext cx="1053412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Record results</a:t>
          </a:r>
        </a:p>
      </xdr:txBody>
    </xdr:sp>
    <xdr:clientData/>
  </xdr:twoCellAnchor>
  <xdr:twoCellAnchor>
    <xdr:from>
      <xdr:col>15</xdr:col>
      <xdr:colOff>11306164</xdr:colOff>
      <xdr:row>10</xdr:row>
      <xdr:rowOff>1638300</xdr:rowOff>
    </xdr:from>
    <xdr:to>
      <xdr:col>15</xdr:col>
      <xdr:colOff>12723991</xdr:colOff>
      <xdr:row>13</xdr:row>
      <xdr:rowOff>419099</xdr:rowOff>
    </xdr:to>
    <xdr:cxnSp macro="">
      <xdr:nvCxnSpPr>
        <xdr:cNvPr id="447" name="Elbow Connector 446"/>
        <xdr:cNvCxnSpPr>
          <a:stCxn id="120" idx="2"/>
          <a:endCxn id="125" idx="2"/>
        </xdr:cNvCxnSpPr>
      </xdr:nvCxnSpPr>
      <xdr:spPr>
        <a:xfrm rot="16200000" flipH="1">
          <a:off x="78456716" y="13592873"/>
          <a:ext cx="5686424" cy="141782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10802606</xdr:colOff>
      <xdr:row>10</xdr:row>
      <xdr:rowOff>2022386</xdr:rowOff>
    </xdr:from>
    <xdr:to>
      <xdr:col>15</xdr:col>
      <xdr:colOff>11865508</xdr:colOff>
      <xdr:row>10</xdr:row>
      <xdr:rowOff>2403386</xdr:rowOff>
    </xdr:to>
    <xdr:sp macro="" textlink="">
      <xdr:nvSpPr>
        <xdr:cNvPr id="448" name="Text Box 73"/>
        <xdr:cNvSpPr txBox="1">
          <a:spLocks noChangeArrowheads="1"/>
        </xdr:cNvSpPr>
      </xdr:nvSpPr>
      <xdr:spPr bwMode="auto">
        <a:xfrm>
          <a:off x="80087456" y="11842661"/>
          <a:ext cx="1062902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Record results</a:t>
          </a:r>
        </a:p>
      </xdr:txBody>
    </xdr:sp>
    <xdr:clientData/>
  </xdr:twoCellAnchor>
  <xdr:twoCellAnchor>
    <xdr:from>
      <xdr:col>11</xdr:col>
      <xdr:colOff>3429001</xdr:colOff>
      <xdr:row>10</xdr:row>
      <xdr:rowOff>1685924</xdr:rowOff>
    </xdr:from>
    <xdr:to>
      <xdr:col>11</xdr:col>
      <xdr:colOff>4857751</xdr:colOff>
      <xdr:row>13</xdr:row>
      <xdr:rowOff>428624</xdr:rowOff>
    </xdr:to>
    <xdr:cxnSp macro="">
      <xdr:nvCxnSpPr>
        <xdr:cNvPr id="449" name="Elbow Connector 448"/>
        <xdr:cNvCxnSpPr>
          <a:stCxn id="49" idx="2"/>
          <a:endCxn id="397" idx="2"/>
        </xdr:cNvCxnSpPr>
      </xdr:nvCxnSpPr>
      <xdr:spPr>
        <a:xfrm rot="16200000" flipH="1">
          <a:off x="36009263" y="13615987"/>
          <a:ext cx="5648325" cy="142875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2928039</xdr:colOff>
      <xdr:row>10</xdr:row>
      <xdr:rowOff>2061434</xdr:rowOff>
    </xdr:from>
    <xdr:to>
      <xdr:col>11</xdr:col>
      <xdr:colOff>3981451</xdr:colOff>
      <xdr:row>10</xdr:row>
      <xdr:rowOff>2442434</xdr:rowOff>
    </xdr:to>
    <xdr:sp macro="" textlink="">
      <xdr:nvSpPr>
        <xdr:cNvPr id="450" name="Text Box 73"/>
        <xdr:cNvSpPr txBox="1">
          <a:spLocks noChangeArrowheads="1"/>
        </xdr:cNvSpPr>
      </xdr:nvSpPr>
      <xdr:spPr bwMode="auto">
        <a:xfrm>
          <a:off x="37618089" y="11881709"/>
          <a:ext cx="1053412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Record results</a:t>
          </a:r>
        </a:p>
      </xdr:txBody>
    </xdr:sp>
    <xdr:clientData/>
  </xdr:twoCellAnchor>
  <xdr:twoCellAnchor>
    <xdr:from>
      <xdr:col>14</xdr:col>
      <xdr:colOff>5095875</xdr:colOff>
      <xdr:row>16</xdr:row>
      <xdr:rowOff>428625</xdr:rowOff>
    </xdr:from>
    <xdr:to>
      <xdr:col>14</xdr:col>
      <xdr:colOff>5743575</xdr:colOff>
      <xdr:row>16</xdr:row>
      <xdr:rowOff>904875</xdr:rowOff>
    </xdr:to>
    <xdr:sp macro="" textlink="">
      <xdr:nvSpPr>
        <xdr:cNvPr id="451" name="AutoShape 75"/>
        <xdr:cNvSpPr>
          <a:spLocks noChangeArrowheads="1"/>
        </xdr:cNvSpPr>
      </xdr:nvSpPr>
      <xdr:spPr bwMode="auto">
        <a:xfrm>
          <a:off x="65065275" y="2122170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3209924</xdr:colOff>
      <xdr:row>10</xdr:row>
      <xdr:rowOff>1638300</xdr:rowOff>
    </xdr:from>
    <xdr:to>
      <xdr:col>14</xdr:col>
      <xdr:colOff>4450917</xdr:colOff>
      <xdr:row>13</xdr:row>
      <xdr:rowOff>419099</xdr:rowOff>
    </xdr:to>
    <xdr:cxnSp macro="">
      <xdr:nvCxnSpPr>
        <xdr:cNvPr id="452" name="Elbow Connector 451"/>
        <xdr:cNvCxnSpPr>
          <a:stCxn id="80" idx="2"/>
          <a:endCxn id="85" idx="2"/>
        </xdr:cNvCxnSpPr>
      </xdr:nvCxnSpPr>
      <xdr:spPr>
        <a:xfrm rot="16200000" flipH="1">
          <a:off x="60956609" y="13681290"/>
          <a:ext cx="5686424" cy="1240993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2706366</xdr:colOff>
      <xdr:row>10</xdr:row>
      <xdr:rowOff>2022386</xdr:rowOff>
    </xdr:from>
    <xdr:to>
      <xdr:col>14</xdr:col>
      <xdr:colOff>3759778</xdr:colOff>
      <xdr:row>10</xdr:row>
      <xdr:rowOff>2403386</xdr:rowOff>
    </xdr:to>
    <xdr:sp macro="" textlink="">
      <xdr:nvSpPr>
        <xdr:cNvPr id="453" name="Text Box 73"/>
        <xdr:cNvSpPr txBox="1">
          <a:spLocks noChangeArrowheads="1"/>
        </xdr:cNvSpPr>
      </xdr:nvSpPr>
      <xdr:spPr bwMode="auto">
        <a:xfrm>
          <a:off x="62675766" y="11842661"/>
          <a:ext cx="1053412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+mn-lt"/>
              <a:cs typeface="Arial"/>
            </a:rPr>
            <a:t>Record results</a:t>
          </a:r>
        </a:p>
      </xdr:txBody>
    </xdr:sp>
    <xdr:clientData/>
  </xdr:twoCellAnchor>
  <xdr:twoCellAnchor>
    <xdr:from>
      <xdr:col>14</xdr:col>
      <xdr:colOff>4770007</xdr:colOff>
      <xdr:row>13</xdr:row>
      <xdr:rowOff>657223</xdr:rowOff>
    </xdr:from>
    <xdr:to>
      <xdr:col>14</xdr:col>
      <xdr:colOff>5091547</xdr:colOff>
      <xdr:row>16</xdr:row>
      <xdr:rowOff>671078</xdr:rowOff>
    </xdr:to>
    <xdr:cxnSp macro="">
      <xdr:nvCxnSpPr>
        <xdr:cNvPr id="454" name="Elbow Connector 453"/>
        <xdr:cNvCxnSpPr>
          <a:stCxn id="85" idx="3"/>
          <a:endCxn id="451" idx="2"/>
        </xdr:cNvCxnSpPr>
      </xdr:nvCxnSpPr>
      <xdr:spPr>
        <a:xfrm rot="16200000" flipH="1">
          <a:off x="62859662" y="19262868"/>
          <a:ext cx="4081030" cy="321540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5853545</xdr:colOff>
      <xdr:row>16</xdr:row>
      <xdr:rowOff>381000</xdr:rowOff>
    </xdr:from>
    <xdr:to>
      <xdr:col>14</xdr:col>
      <xdr:colOff>7481454</xdr:colOff>
      <xdr:row>16</xdr:row>
      <xdr:rowOff>1022763</xdr:rowOff>
    </xdr:to>
    <xdr:sp macro="" textlink="">
      <xdr:nvSpPr>
        <xdr:cNvPr id="455" name="Text Box 201"/>
        <xdr:cNvSpPr txBox="1">
          <a:spLocks noChangeArrowheads="1"/>
        </xdr:cNvSpPr>
      </xdr:nvSpPr>
      <xdr:spPr bwMode="auto">
        <a:xfrm>
          <a:off x="65822945" y="21174075"/>
          <a:ext cx="1627909" cy="641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l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Share result to TOUCH</a:t>
          </a:r>
          <a:endParaRPr lang="en-US">
            <a:effectLst/>
          </a:endParaRPr>
        </a:p>
      </xdr:txBody>
    </xdr:sp>
    <xdr:clientData/>
  </xdr:twoCellAnchor>
  <xdr:twoCellAnchor>
    <xdr:from>
      <xdr:col>16</xdr:col>
      <xdr:colOff>5368636</xdr:colOff>
      <xdr:row>16</xdr:row>
      <xdr:rowOff>484909</xdr:rowOff>
    </xdr:from>
    <xdr:to>
      <xdr:col>16</xdr:col>
      <xdr:colOff>7533408</xdr:colOff>
      <xdr:row>16</xdr:row>
      <xdr:rowOff>1126672</xdr:rowOff>
    </xdr:to>
    <xdr:sp macro="" textlink="">
      <xdr:nvSpPr>
        <xdr:cNvPr id="456" name="Text Box 201"/>
        <xdr:cNvSpPr txBox="1">
          <a:spLocks noChangeArrowheads="1"/>
        </xdr:cNvSpPr>
      </xdr:nvSpPr>
      <xdr:spPr bwMode="auto">
        <a:xfrm>
          <a:off x="91703236" y="21277984"/>
          <a:ext cx="2164772" cy="641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l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Share result to TOUCH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13446702</xdr:colOff>
      <xdr:row>16</xdr:row>
      <xdr:rowOff>398318</xdr:rowOff>
    </xdr:from>
    <xdr:to>
      <xdr:col>15</xdr:col>
      <xdr:colOff>15611474</xdr:colOff>
      <xdr:row>16</xdr:row>
      <xdr:rowOff>1040081</xdr:rowOff>
    </xdr:to>
    <xdr:sp macro="" textlink="">
      <xdr:nvSpPr>
        <xdr:cNvPr id="457" name="Text Box 201"/>
        <xdr:cNvSpPr txBox="1">
          <a:spLocks noChangeArrowheads="1"/>
        </xdr:cNvSpPr>
      </xdr:nvSpPr>
      <xdr:spPr bwMode="auto">
        <a:xfrm>
          <a:off x="82731552" y="21191393"/>
          <a:ext cx="2164772" cy="6417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Share result to TOUCH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987880</xdr:colOff>
      <xdr:row>12</xdr:row>
      <xdr:rowOff>938892</xdr:rowOff>
    </xdr:from>
    <xdr:to>
      <xdr:col>1</xdr:col>
      <xdr:colOff>1545773</xdr:colOff>
      <xdr:row>13</xdr:row>
      <xdr:rowOff>302078</xdr:rowOff>
    </xdr:to>
    <xdr:sp macro="" textlink="">
      <xdr:nvSpPr>
        <xdr:cNvPr id="458" name="Oval 457"/>
        <xdr:cNvSpPr/>
      </xdr:nvSpPr>
      <xdr:spPr>
        <a:xfrm>
          <a:off x="1140280" y="16521792"/>
          <a:ext cx="557893" cy="54428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5</xdr:col>
      <xdr:colOff>1978480</xdr:colOff>
      <xdr:row>8</xdr:row>
      <xdr:rowOff>549729</xdr:rowOff>
    </xdr:from>
    <xdr:to>
      <xdr:col>5</xdr:col>
      <xdr:colOff>2536373</xdr:colOff>
      <xdr:row>9</xdr:row>
      <xdr:rowOff>27215</xdr:rowOff>
    </xdr:to>
    <xdr:sp macro="" textlink="">
      <xdr:nvSpPr>
        <xdr:cNvPr id="459" name="Oval 458"/>
        <xdr:cNvSpPr/>
      </xdr:nvSpPr>
      <xdr:spPr>
        <a:xfrm>
          <a:off x="10776116" y="8221684"/>
          <a:ext cx="557893" cy="5512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1-2</a:t>
          </a:r>
        </a:p>
      </xdr:txBody>
    </xdr:sp>
    <xdr:clientData/>
  </xdr:twoCellAnchor>
  <xdr:twoCellAnchor>
    <xdr:from>
      <xdr:col>5</xdr:col>
      <xdr:colOff>2530930</xdr:colOff>
      <xdr:row>8</xdr:row>
      <xdr:rowOff>549729</xdr:rowOff>
    </xdr:from>
    <xdr:to>
      <xdr:col>6</xdr:col>
      <xdr:colOff>435430</xdr:colOff>
      <xdr:row>9</xdr:row>
      <xdr:rowOff>27215</xdr:rowOff>
    </xdr:to>
    <xdr:sp macro="" textlink="">
      <xdr:nvSpPr>
        <xdr:cNvPr id="460" name="Oval 459"/>
        <xdr:cNvSpPr/>
      </xdr:nvSpPr>
      <xdr:spPr>
        <a:xfrm>
          <a:off x="11321144" y="8224158"/>
          <a:ext cx="557893" cy="53884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1-3</a:t>
          </a:r>
        </a:p>
      </xdr:txBody>
    </xdr:sp>
    <xdr:clientData/>
  </xdr:twoCellAnchor>
  <xdr:twoCellAnchor>
    <xdr:from>
      <xdr:col>6</xdr:col>
      <xdr:colOff>465365</xdr:colOff>
      <xdr:row>8</xdr:row>
      <xdr:rowOff>549729</xdr:rowOff>
    </xdr:from>
    <xdr:to>
      <xdr:col>6</xdr:col>
      <xdr:colOff>1023258</xdr:colOff>
      <xdr:row>9</xdr:row>
      <xdr:rowOff>27215</xdr:rowOff>
    </xdr:to>
    <xdr:sp macro="" textlink="">
      <xdr:nvSpPr>
        <xdr:cNvPr id="461" name="Oval 460"/>
        <xdr:cNvSpPr/>
      </xdr:nvSpPr>
      <xdr:spPr>
        <a:xfrm>
          <a:off x="11908972" y="8224158"/>
          <a:ext cx="557893" cy="53884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1-4</a:t>
          </a:r>
        </a:p>
      </xdr:txBody>
    </xdr:sp>
    <xdr:clientData/>
  </xdr:twoCellAnchor>
  <xdr:twoCellAnchor>
    <xdr:from>
      <xdr:col>6</xdr:col>
      <xdr:colOff>1066801</xdr:colOff>
      <xdr:row>8</xdr:row>
      <xdr:rowOff>549729</xdr:rowOff>
    </xdr:from>
    <xdr:to>
      <xdr:col>6</xdr:col>
      <xdr:colOff>1624694</xdr:colOff>
      <xdr:row>9</xdr:row>
      <xdr:rowOff>27215</xdr:rowOff>
    </xdr:to>
    <xdr:sp macro="" textlink="">
      <xdr:nvSpPr>
        <xdr:cNvPr id="462" name="Oval 461"/>
        <xdr:cNvSpPr/>
      </xdr:nvSpPr>
      <xdr:spPr>
        <a:xfrm>
          <a:off x="12510408" y="8224158"/>
          <a:ext cx="557893" cy="53884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1-5</a:t>
          </a:r>
        </a:p>
      </xdr:txBody>
    </xdr:sp>
    <xdr:clientData/>
  </xdr:twoCellAnchor>
  <xdr:twoCellAnchor>
    <xdr:from>
      <xdr:col>6</xdr:col>
      <xdr:colOff>1627415</xdr:colOff>
      <xdr:row>8</xdr:row>
      <xdr:rowOff>549729</xdr:rowOff>
    </xdr:from>
    <xdr:to>
      <xdr:col>6</xdr:col>
      <xdr:colOff>2185308</xdr:colOff>
      <xdr:row>9</xdr:row>
      <xdr:rowOff>27215</xdr:rowOff>
    </xdr:to>
    <xdr:sp macro="" textlink="">
      <xdr:nvSpPr>
        <xdr:cNvPr id="463" name="Oval 462"/>
        <xdr:cNvSpPr/>
      </xdr:nvSpPr>
      <xdr:spPr>
        <a:xfrm>
          <a:off x="13071022" y="8224158"/>
          <a:ext cx="557893" cy="53884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1-6</a:t>
          </a:r>
        </a:p>
      </xdr:txBody>
    </xdr:sp>
    <xdr:clientData/>
  </xdr:twoCellAnchor>
  <xdr:twoCellAnchor>
    <xdr:from>
      <xdr:col>7</xdr:col>
      <xdr:colOff>51708</xdr:colOff>
      <xdr:row>6</xdr:row>
      <xdr:rowOff>144236</xdr:rowOff>
    </xdr:from>
    <xdr:to>
      <xdr:col>7</xdr:col>
      <xdr:colOff>609601</xdr:colOff>
      <xdr:row>6</xdr:row>
      <xdr:rowOff>683079</xdr:rowOff>
    </xdr:to>
    <xdr:sp macro="" textlink="">
      <xdr:nvSpPr>
        <xdr:cNvPr id="464" name="Oval 463"/>
        <xdr:cNvSpPr/>
      </xdr:nvSpPr>
      <xdr:spPr>
        <a:xfrm>
          <a:off x="14815458" y="3641272"/>
          <a:ext cx="557893" cy="53884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1-7</a:t>
          </a:r>
        </a:p>
      </xdr:txBody>
    </xdr:sp>
    <xdr:clientData/>
  </xdr:twoCellAnchor>
  <xdr:twoCellAnchor>
    <xdr:from>
      <xdr:col>9</xdr:col>
      <xdr:colOff>1246908</xdr:colOff>
      <xdr:row>7</xdr:row>
      <xdr:rowOff>1851810</xdr:rowOff>
    </xdr:from>
    <xdr:to>
      <xdr:col>9</xdr:col>
      <xdr:colOff>2241715</xdr:colOff>
      <xdr:row>8</xdr:row>
      <xdr:rowOff>34636</xdr:rowOff>
    </xdr:to>
    <xdr:sp macro="" textlink="">
      <xdr:nvSpPr>
        <xdr:cNvPr id="466" name="Oval 465"/>
        <xdr:cNvSpPr/>
      </xdr:nvSpPr>
      <xdr:spPr>
        <a:xfrm>
          <a:off x="22634863" y="6822128"/>
          <a:ext cx="994807" cy="88446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/>
            <a:t>2</a:t>
          </a:r>
        </a:p>
      </xdr:txBody>
    </xdr:sp>
    <xdr:clientData/>
  </xdr:twoCellAnchor>
  <xdr:twoCellAnchor>
    <xdr:from>
      <xdr:col>11</xdr:col>
      <xdr:colOff>1578678</xdr:colOff>
      <xdr:row>10</xdr:row>
      <xdr:rowOff>292679</xdr:rowOff>
    </xdr:from>
    <xdr:to>
      <xdr:col>11</xdr:col>
      <xdr:colOff>2136571</xdr:colOff>
      <xdr:row>10</xdr:row>
      <xdr:rowOff>838944</xdr:rowOff>
    </xdr:to>
    <xdr:sp macro="" textlink="">
      <xdr:nvSpPr>
        <xdr:cNvPr id="468" name="Oval 467"/>
        <xdr:cNvSpPr/>
      </xdr:nvSpPr>
      <xdr:spPr>
        <a:xfrm>
          <a:off x="36266996" y="10112088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3-1</a:t>
          </a:r>
        </a:p>
      </xdr:txBody>
    </xdr:sp>
    <xdr:clientData/>
  </xdr:twoCellAnchor>
  <xdr:twoCellAnchor>
    <xdr:from>
      <xdr:col>11</xdr:col>
      <xdr:colOff>2198669</xdr:colOff>
      <xdr:row>10</xdr:row>
      <xdr:rowOff>292679</xdr:rowOff>
    </xdr:from>
    <xdr:to>
      <xdr:col>11</xdr:col>
      <xdr:colOff>2756562</xdr:colOff>
      <xdr:row>10</xdr:row>
      <xdr:rowOff>838944</xdr:rowOff>
    </xdr:to>
    <xdr:sp macro="" textlink="">
      <xdr:nvSpPr>
        <xdr:cNvPr id="469" name="Oval 468"/>
        <xdr:cNvSpPr/>
      </xdr:nvSpPr>
      <xdr:spPr>
        <a:xfrm>
          <a:off x="36886987" y="10112088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3-2</a:t>
          </a:r>
        </a:p>
      </xdr:txBody>
    </xdr:sp>
    <xdr:clientData/>
  </xdr:twoCellAnchor>
  <xdr:twoCellAnchor>
    <xdr:from>
      <xdr:col>10</xdr:col>
      <xdr:colOff>2857500</xdr:colOff>
      <xdr:row>7</xdr:row>
      <xdr:rowOff>467591</xdr:rowOff>
    </xdr:from>
    <xdr:to>
      <xdr:col>10</xdr:col>
      <xdr:colOff>3415393</xdr:colOff>
      <xdr:row>7</xdr:row>
      <xdr:rowOff>1013856</xdr:rowOff>
    </xdr:to>
    <xdr:sp macro="" textlink="">
      <xdr:nvSpPr>
        <xdr:cNvPr id="470" name="Oval 469"/>
        <xdr:cNvSpPr/>
      </xdr:nvSpPr>
      <xdr:spPr>
        <a:xfrm>
          <a:off x="26895136" y="5437909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10</xdr:col>
      <xdr:colOff>1506683</xdr:colOff>
      <xdr:row>7</xdr:row>
      <xdr:rowOff>985838</xdr:rowOff>
    </xdr:from>
    <xdr:to>
      <xdr:col>10</xdr:col>
      <xdr:colOff>2909455</xdr:colOff>
      <xdr:row>7</xdr:row>
      <xdr:rowOff>1939637</xdr:rowOff>
    </xdr:to>
    <xdr:sp macro="" textlink="">
      <xdr:nvSpPr>
        <xdr:cNvPr id="471" name="Rectangle 470"/>
        <xdr:cNvSpPr/>
      </xdr:nvSpPr>
      <xdr:spPr>
        <a:xfrm>
          <a:off x="25544319" y="5956156"/>
          <a:ext cx="1402772" cy="953799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800" b="0"/>
            <a:t>Dev.</a:t>
          </a:r>
          <a:r>
            <a:rPr lang="en-US" sz="1800" b="0" baseline="0"/>
            <a:t> by RD CRM Team</a:t>
          </a:r>
          <a:endParaRPr lang="en-US" sz="1400" b="0"/>
        </a:p>
      </xdr:txBody>
    </xdr:sp>
    <xdr:clientData/>
  </xdr:twoCellAnchor>
  <xdr:twoCellAnchor>
    <xdr:from>
      <xdr:col>9</xdr:col>
      <xdr:colOff>1187859</xdr:colOff>
      <xdr:row>14</xdr:row>
      <xdr:rowOff>16827</xdr:rowOff>
    </xdr:from>
    <xdr:to>
      <xdr:col>9</xdr:col>
      <xdr:colOff>1745752</xdr:colOff>
      <xdr:row>14</xdr:row>
      <xdr:rowOff>563092</xdr:rowOff>
    </xdr:to>
    <xdr:sp macro="" textlink="">
      <xdr:nvSpPr>
        <xdr:cNvPr id="472" name="Oval 471"/>
        <xdr:cNvSpPr/>
      </xdr:nvSpPr>
      <xdr:spPr>
        <a:xfrm>
          <a:off x="22591895" y="17923827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9</xdr:col>
      <xdr:colOff>1217794</xdr:colOff>
      <xdr:row>15</xdr:row>
      <xdr:rowOff>60370</xdr:rowOff>
    </xdr:from>
    <xdr:to>
      <xdr:col>9</xdr:col>
      <xdr:colOff>1775687</xdr:colOff>
      <xdr:row>15</xdr:row>
      <xdr:rowOff>606635</xdr:rowOff>
    </xdr:to>
    <xdr:sp macro="" textlink="">
      <xdr:nvSpPr>
        <xdr:cNvPr id="473" name="Oval 472"/>
        <xdr:cNvSpPr/>
      </xdr:nvSpPr>
      <xdr:spPr>
        <a:xfrm>
          <a:off x="22621830" y="19409727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10</xdr:col>
      <xdr:colOff>4524330</xdr:colOff>
      <xdr:row>14</xdr:row>
      <xdr:rowOff>237263</xdr:rowOff>
    </xdr:from>
    <xdr:to>
      <xdr:col>10</xdr:col>
      <xdr:colOff>5082223</xdr:colOff>
      <xdr:row>14</xdr:row>
      <xdr:rowOff>783528</xdr:rowOff>
    </xdr:to>
    <xdr:sp macro="" textlink="">
      <xdr:nvSpPr>
        <xdr:cNvPr id="474" name="Oval 473"/>
        <xdr:cNvSpPr/>
      </xdr:nvSpPr>
      <xdr:spPr>
        <a:xfrm>
          <a:off x="28581759" y="18144263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10</xdr:col>
      <xdr:colOff>4499837</xdr:colOff>
      <xdr:row>15</xdr:row>
      <xdr:rowOff>294413</xdr:rowOff>
    </xdr:from>
    <xdr:to>
      <xdr:col>10</xdr:col>
      <xdr:colOff>5057730</xdr:colOff>
      <xdr:row>15</xdr:row>
      <xdr:rowOff>840678</xdr:rowOff>
    </xdr:to>
    <xdr:sp macro="" textlink="">
      <xdr:nvSpPr>
        <xdr:cNvPr id="475" name="Oval 474"/>
        <xdr:cNvSpPr/>
      </xdr:nvSpPr>
      <xdr:spPr>
        <a:xfrm>
          <a:off x="28557266" y="19643770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10</xdr:col>
      <xdr:colOff>9384801</xdr:colOff>
      <xdr:row>14</xdr:row>
      <xdr:rowOff>308020</xdr:rowOff>
    </xdr:from>
    <xdr:to>
      <xdr:col>10</xdr:col>
      <xdr:colOff>9942694</xdr:colOff>
      <xdr:row>14</xdr:row>
      <xdr:rowOff>854285</xdr:rowOff>
    </xdr:to>
    <xdr:sp macro="" textlink="">
      <xdr:nvSpPr>
        <xdr:cNvPr id="476" name="Oval 475"/>
        <xdr:cNvSpPr/>
      </xdr:nvSpPr>
      <xdr:spPr>
        <a:xfrm>
          <a:off x="33442230" y="18215020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10</xdr:col>
      <xdr:colOff>9360308</xdr:colOff>
      <xdr:row>15</xdr:row>
      <xdr:rowOff>365170</xdr:rowOff>
    </xdr:from>
    <xdr:to>
      <xdr:col>10</xdr:col>
      <xdr:colOff>9918201</xdr:colOff>
      <xdr:row>15</xdr:row>
      <xdr:rowOff>911435</xdr:rowOff>
    </xdr:to>
    <xdr:sp macro="" textlink="">
      <xdr:nvSpPr>
        <xdr:cNvPr id="477" name="Oval 476"/>
        <xdr:cNvSpPr/>
      </xdr:nvSpPr>
      <xdr:spPr>
        <a:xfrm>
          <a:off x="33417737" y="19714527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11</xdr:col>
      <xdr:colOff>3916136</xdr:colOff>
      <xdr:row>14</xdr:row>
      <xdr:rowOff>231321</xdr:rowOff>
    </xdr:from>
    <xdr:to>
      <xdr:col>11</xdr:col>
      <xdr:colOff>4474029</xdr:colOff>
      <xdr:row>14</xdr:row>
      <xdr:rowOff>777586</xdr:rowOff>
    </xdr:to>
    <xdr:sp macro="" textlink="">
      <xdr:nvSpPr>
        <xdr:cNvPr id="478" name="Oval 477"/>
        <xdr:cNvSpPr/>
      </xdr:nvSpPr>
      <xdr:spPr>
        <a:xfrm>
          <a:off x="38627957" y="18138321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11</xdr:col>
      <xdr:colOff>3891643</xdr:colOff>
      <xdr:row>15</xdr:row>
      <xdr:rowOff>288471</xdr:rowOff>
    </xdr:from>
    <xdr:to>
      <xdr:col>11</xdr:col>
      <xdr:colOff>4449536</xdr:colOff>
      <xdr:row>15</xdr:row>
      <xdr:rowOff>834736</xdr:rowOff>
    </xdr:to>
    <xdr:sp macro="" textlink="">
      <xdr:nvSpPr>
        <xdr:cNvPr id="479" name="Oval 478"/>
        <xdr:cNvSpPr/>
      </xdr:nvSpPr>
      <xdr:spPr>
        <a:xfrm>
          <a:off x="38603464" y="19637828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11</xdr:col>
      <xdr:colOff>8926286</xdr:colOff>
      <xdr:row>14</xdr:row>
      <xdr:rowOff>274864</xdr:rowOff>
    </xdr:from>
    <xdr:to>
      <xdr:col>11</xdr:col>
      <xdr:colOff>9484179</xdr:colOff>
      <xdr:row>14</xdr:row>
      <xdr:rowOff>821129</xdr:rowOff>
    </xdr:to>
    <xdr:sp macro="" textlink="">
      <xdr:nvSpPr>
        <xdr:cNvPr id="480" name="Oval 479"/>
        <xdr:cNvSpPr/>
      </xdr:nvSpPr>
      <xdr:spPr>
        <a:xfrm>
          <a:off x="43638107" y="18181864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11</xdr:col>
      <xdr:colOff>8901793</xdr:colOff>
      <xdr:row>15</xdr:row>
      <xdr:rowOff>332014</xdr:rowOff>
    </xdr:from>
    <xdr:to>
      <xdr:col>11</xdr:col>
      <xdr:colOff>9459686</xdr:colOff>
      <xdr:row>15</xdr:row>
      <xdr:rowOff>878279</xdr:rowOff>
    </xdr:to>
    <xdr:sp macro="" textlink="">
      <xdr:nvSpPr>
        <xdr:cNvPr id="481" name="Oval 480"/>
        <xdr:cNvSpPr/>
      </xdr:nvSpPr>
      <xdr:spPr>
        <a:xfrm>
          <a:off x="43613614" y="19681371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13</xdr:col>
      <xdr:colOff>4623707</xdr:colOff>
      <xdr:row>14</xdr:row>
      <xdr:rowOff>353786</xdr:rowOff>
    </xdr:from>
    <xdr:to>
      <xdr:col>13</xdr:col>
      <xdr:colOff>5181600</xdr:colOff>
      <xdr:row>14</xdr:row>
      <xdr:rowOff>900051</xdr:rowOff>
    </xdr:to>
    <xdr:sp macro="" textlink="">
      <xdr:nvSpPr>
        <xdr:cNvPr id="486" name="Oval 485"/>
        <xdr:cNvSpPr/>
      </xdr:nvSpPr>
      <xdr:spPr>
        <a:xfrm>
          <a:off x="53976814" y="18260786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13</xdr:col>
      <xdr:colOff>4599214</xdr:colOff>
      <xdr:row>15</xdr:row>
      <xdr:rowOff>410936</xdr:rowOff>
    </xdr:from>
    <xdr:to>
      <xdr:col>13</xdr:col>
      <xdr:colOff>5157107</xdr:colOff>
      <xdr:row>15</xdr:row>
      <xdr:rowOff>957201</xdr:rowOff>
    </xdr:to>
    <xdr:sp macro="" textlink="">
      <xdr:nvSpPr>
        <xdr:cNvPr id="487" name="Oval 486"/>
        <xdr:cNvSpPr/>
      </xdr:nvSpPr>
      <xdr:spPr>
        <a:xfrm>
          <a:off x="53952321" y="19760293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13</xdr:col>
      <xdr:colOff>9633857</xdr:colOff>
      <xdr:row>14</xdr:row>
      <xdr:rowOff>397329</xdr:rowOff>
    </xdr:from>
    <xdr:to>
      <xdr:col>13</xdr:col>
      <xdr:colOff>10191750</xdr:colOff>
      <xdr:row>14</xdr:row>
      <xdr:rowOff>943594</xdr:rowOff>
    </xdr:to>
    <xdr:sp macro="" textlink="">
      <xdr:nvSpPr>
        <xdr:cNvPr id="488" name="Oval 487"/>
        <xdr:cNvSpPr/>
      </xdr:nvSpPr>
      <xdr:spPr>
        <a:xfrm>
          <a:off x="58986964" y="18304329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13</xdr:col>
      <xdr:colOff>9609364</xdr:colOff>
      <xdr:row>15</xdr:row>
      <xdr:rowOff>454479</xdr:rowOff>
    </xdr:from>
    <xdr:to>
      <xdr:col>13</xdr:col>
      <xdr:colOff>10167257</xdr:colOff>
      <xdr:row>15</xdr:row>
      <xdr:rowOff>1000744</xdr:rowOff>
    </xdr:to>
    <xdr:sp macro="" textlink="">
      <xdr:nvSpPr>
        <xdr:cNvPr id="489" name="Oval 488"/>
        <xdr:cNvSpPr/>
      </xdr:nvSpPr>
      <xdr:spPr>
        <a:xfrm>
          <a:off x="58962471" y="19803836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14</xdr:col>
      <xdr:colOff>4120243</xdr:colOff>
      <xdr:row>14</xdr:row>
      <xdr:rowOff>299357</xdr:rowOff>
    </xdr:from>
    <xdr:to>
      <xdr:col>14</xdr:col>
      <xdr:colOff>4678136</xdr:colOff>
      <xdr:row>14</xdr:row>
      <xdr:rowOff>845622</xdr:rowOff>
    </xdr:to>
    <xdr:sp macro="" textlink="">
      <xdr:nvSpPr>
        <xdr:cNvPr id="490" name="Oval 489"/>
        <xdr:cNvSpPr/>
      </xdr:nvSpPr>
      <xdr:spPr>
        <a:xfrm>
          <a:off x="64127743" y="18206357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14</xdr:col>
      <xdr:colOff>4095750</xdr:colOff>
      <xdr:row>15</xdr:row>
      <xdr:rowOff>356507</xdr:rowOff>
    </xdr:from>
    <xdr:to>
      <xdr:col>14</xdr:col>
      <xdr:colOff>4653643</xdr:colOff>
      <xdr:row>15</xdr:row>
      <xdr:rowOff>902772</xdr:rowOff>
    </xdr:to>
    <xdr:sp macro="" textlink="">
      <xdr:nvSpPr>
        <xdr:cNvPr id="491" name="Oval 490"/>
        <xdr:cNvSpPr/>
      </xdr:nvSpPr>
      <xdr:spPr>
        <a:xfrm>
          <a:off x="64103250" y="19705864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14</xdr:col>
      <xdr:colOff>8749393</xdr:colOff>
      <xdr:row>14</xdr:row>
      <xdr:rowOff>342900</xdr:rowOff>
    </xdr:from>
    <xdr:to>
      <xdr:col>14</xdr:col>
      <xdr:colOff>9307286</xdr:colOff>
      <xdr:row>14</xdr:row>
      <xdr:rowOff>889165</xdr:rowOff>
    </xdr:to>
    <xdr:sp macro="" textlink="">
      <xdr:nvSpPr>
        <xdr:cNvPr id="492" name="Oval 491"/>
        <xdr:cNvSpPr/>
      </xdr:nvSpPr>
      <xdr:spPr>
        <a:xfrm>
          <a:off x="68756893" y="18249900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14</xdr:col>
      <xdr:colOff>8724900</xdr:colOff>
      <xdr:row>15</xdr:row>
      <xdr:rowOff>400050</xdr:rowOff>
    </xdr:from>
    <xdr:to>
      <xdr:col>14</xdr:col>
      <xdr:colOff>9282793</xdr:colOff>
      <xdr:row>15</xdr:row>
      <xdr:rowOff>946315</xdr:rowOff>
    </xdr:to>
    <xdr:sp macro="" textlink="">
      <xdr:nvSpPr>
        <xdr:cNvPr id="493" name="Oval 492"/>
        <xdr:cNvSpPr/>
      </xdr:nvSpPr>
      <xdr:spPr>
        <a:xfrm>
          <a:off x="68732400" y="19749407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15</xdr:col>
      <xdr:colOff>3276600</xdr:colOff>
      <xdr:row>14</xdr:row>
      <xdr:rowOff>163286</xdr:rowOff>
    </xdr:from>
    <xdr:to>
      <xdr:col>15</xdr:col>
      <xdr:colOff>3834493</xdr:colOff>
      <xdr:row>14</xdr:row>
      <xdr:rowOff>709551</xdr:rowOff>
    </xdr:to>
    <xdr:sp macro="" textlink="">
      <xdr:nvSpPr>
        <xdr:cNvPr id="494" name="Oval 493"/>
        <xdr:cNvSpPr/>
      </xdr:nvSpPr>
      <xdr:spPr>
        <a:xfrm>
          <a:off x="72604993" y="18070286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15</xdr:col>
      <xdr:colOff>3252107</xdr:colOff>
      <xdr:row>15</xdr:row>
      <xdr:rowOff>220436</xdr:rowOff>
    </xdr:from>
    <xdr:to>
      <xdr:col>15</xdr:col>
      <xdr:colOff>3810000</xdr:colOff>
      <xdr:row>15</xdr:row>
      <xdr:rowOff>766701</xdr:rowOff>
    </xdr:to>
    <xdr:sp macro="" textlink="">
      <xdr:nvSpPr>
        <xdr:cNvPr id="495" name="Oval 494"/>
        <xdr:cNvSpPr/>
      </xdr:nvSpPr>
      <xdr:spPr>
        <a:xfrm>
          <a:off x="72580500" y="19569793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15</xdr:col>
      <xdr:colOff>8286750</xdr:colOff>
      <xdr:row>14</xdr:row>
      <xdr:rowOff>206829</xdr:rowOff>
    </xdr:from>
    <xdr:to>
      <xdr:col>15</xdr:col>
      <xdr:colOff>8844643</xdr:colOff>
      <xdr:row>14</xdr:row>
      <xdr:rowOff>753094</xdr:rowOff>
    </xdr:to>
    <xdr:sp macro="" textlink="">
      <xdr:nvSpPr>
        <xdr:cNvPr id="496" name="Oval 495"/>
        <xdr:cNvSpPr/>
      </xdr:nvSpPr>
      <xdr:spPr>
        <a:xfrm>
          <a:off x="77615143" y="18113829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15</xdr:col>
      <xdr:colOff>8262257</xdr:colOff>
      <xdr:row>15</xdr:row>
      <xdr:rowOff>263979</xdr:rowOff>
    </xdr:from>
    <xdr:to>
      <xdr:col>15</xdr:col>
      <xdr:colOff>8820150</xdr:colOff>
      <xdr:row>15</xdr:row>
      <xdr:rowOff>810244</xdr:rowOff>
    </xdr:to>
    <xdr:sp macro="" textlink="">
      <xdr:nvSpPr>
        <xdr:cNvPr id="497" name="Oval 496"/>
        <xdr:cNvSpPr/>
      </xdr:nvSpPr>
      <xdr:spPr>
        <a:xfrm>
          <a:off x="77590650" y="19613336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16</xdr:col>
      <xdr:colOff>3752850</xdr:colOff>
      <xdr:row>14</xdr:row>
      <xdr:rowOff>312964</xdr:rowOff>
    </xdr:from>
    <xdr:to>
      <xdr:col>16</xdr:col>
      <xdr:colOff>4310743</xdr:colOff>
      <xdr:row>14</xdr:row>
      <xdr:rowOff>859229</xdr:rowOff>
    </xdr:to>
    <xdr:sp macro="" textlink="">
      <xdr:nvSpPr>
        <xdr:cNvPr id="498" name="Oval 497"/>
        <xdr:cNvSpPr/>
      </xdr:nvSpPr>
      <xdr:spPr>
        <a:xfrm>
          <a:off x="90130993" y="18219964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16</xdr:col>
      <xdr:colOff>3728357</xdr:colOff>
      <xdr:row>15</xdr:row>
      <xdr:rowOff>370114</xdr:rowOff>
    </xdr:from>
    <xdr:to>
      <xdr:col>16</xdr:col>
      <xdr:colOff>4286250</xdr:colOff>
      <xdr:row>15</xdr:row>
      <xdr:rowOff>916379</xdr:rowOff>
    </xdr:to>
    <xdr:sp macro="" textlink="">
      <xdr:nvSpPr>
        <xdr:cNvPr id="499" name="Oval 498"/>
        <xdr:cNvSpPr/>
      </xdr:nvSpPr>
      <xdr:spPr>
        <a:xfrm>
          <a:off x="90106500" y="19719471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16</xdr:col>
      <xdr:colOff>8069036</xdr:colOff>
      <xdr:row>14</xdr:row>
      <xdr:rowOff>315686</xdr:rowOff>
    </xdr:from>
    <xdr:to>
      <xdr:col>16</xdr:col>
      <xdr:colOff>8626929</xdr:colOff>
      <xdr:row>14</xdr:row>
      <xdr:rowOff>861951</xdr:rowOff>
    </xdr:to>
    <xdr:sp macro="" textlink="">
      <xdr:nvSpPr>
        <xdr:cNvPr id="500" name="Oval 499"/>
        <xdr:cNvSpPr/>
      </xdr:nvSpPr>
      <xdr:spPr>
        <a:xfrm>
          <a:off x="94447179" y="18222686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16</xdr:col>
      <xdr:colOff>8044543</xdr:colOff>
      <xdr:row>15</xdr:row>
      <xdr:rowOff>372836</xdr:rowOff>
    </xdr:from>
    <xdr:to>
      <xdr:col>16</xdr:col>
      <xdr:colOff>8602436</xdr:colOff>
      <xdr:row>15</xdr:row>
      <xdr:rowOff>919101</xdr:rowOff>
    </xdr:to>
    <xdr:sp macro="" textlink="">
      <xdr:nvSpPr>
        <xdr:cNvPr id="501" name="Oval 500"/>
        <xdr:cNvSpPr/>
      </xdr:nvSpPr>
      <xdr:spPr>
        <a:xfrm>
          <a:off x="94422686" y="19722193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11</xdr:col>
      <xdr:colOff>1359355</xdr:colOff>
      <xdr:row>20</xdr:row>
      <xdr:rowOff>287359</xdr:rowOff>
    </xdr:from>
    <xdr:to>
      <xdr:col>11</xdr:col>
      <xdr:colOff>2007055</xdr:colOff>
      <xdr:row>20</xdr:row>
      <xdr:rowOff>763609</xdr:rowOff>
    </xdr:to>
    <xdr:sp macro="" textlink="">
      <xdr:nvSpPr>
        <xdr:cNvPr id="504" name="AutoShape 75"/>
        <xdr:cNvSpPr>
          <a:spLocks noChangeArrowheads="1"/>
        </xdr:cNvSpPr>
      </xdr:nvSpPr>
      <xdr:spPr bwMode="auto">
        <a:xfrm>
          <a:off x="36125605" y="24957109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2036232</xdr:colOff>
      <xdr:row>20</xdr:row>
      <xdr:rowOff>196439</xdr:rowOff>
    </xdr:from>
    <xdr:to>
      <xdr:col>11</xdr:col>
      <xdr:colOff>3536654</xdr:colOff>
      <xdr:row>20</xdr:row>
      <xdr:rowOff>854530</xdr:rowOff>
    </xdr:to>
    <xdr:sp macro="" textlink="">
      <xdr:nvSpPr>
        <xdr:cNvPr id="505" name="Text Box 201"/>
        <xdr:cNvSpPr txBox="1">
          <a:spLocks noChangeArrowheads="1"/>
        </xdr:cNvSpPr>
      </xdr:nvSpPr>
      <xdr:spPr bwMode="auto">
        <a:xfrm>
          <a:off x="36802482" y="24866189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Manual input Toyota &amp; Non-Toyota to TIM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1683205</xdr:colOff>
      <xdr:row>13</xdr:row>
      <xdr:rowOff>419101</xdr:rowOff>
    </xdr:from>
    <xdr:to>
      <xdr:col>11</xdr:col>
      <xdr:colOff>1871666</xdr:colOff>
      <xdr:row>20</xdr:row>
      <xdr:rowOff>287360</xdr:rowOff>
    </xdr:to>
    <xdr:cxnSp macro="">
      <xdr:nvCxnSpPr>
        <xdr:cNvPr id="520" name="Elbow Connector 519"/>
        <xdr:cNvCxnSpPr>
          <a:stCxn id="504" idx="1"/>
          <a:endCxn id="47" idx="2"/>
        </xdr:cNvCxnSpPr>
      </xdr:nvCxnSpPr>
      <xdr:spPr>
        <a:xfrm rot="5400000" flipH="1" flipV="1">
          <a:off x="32680494" y="20833000"/>
          <a:ext cx="7583509" cy="188461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1442360</xdr:colOff>
      <xdr:row>20</xdr:row>
      <xdr:rowOff>287359</xdr:rowOff>
    </xdr:from>
    <xdr:to>
      <xdr:col>14</xdr:col>
      <xdr:colOff>2090060</xdr:colOff>
      <xdr:row>20</xdr:row>
      <xdr:rowOff>763609</xdr:rowOff>
    </xdr:to>
    <xdr:sp macro="" textlink="">
      <xdr:nvSpPr>
        <xdr:cNvPr id="523" name="AutoShape 75"/>
        <xdr:cNvSpPr>
          <a:spLocks noChangeArrowheads="1"/>
        </xdr:cNvSpPr>
      </xdr:nvSpPr>
      <xdr:spPr bwMode="auto">
        <a:xfrm>
          <a:off x="61545110" y="24957109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2350557</xdr:colOff>
      <xdr:row>20</xdr:row>
      <xdr:rowOff>196439</xdr:rowOff>
    </xdr:from>
    <xdr:to>
      <xdr:col>14</xdr:col>
      <xdr:colOff>3850979</xdr:colOff>
      <xdr:row>20</xdr:row>
      <xdr:rowOff>854530</xdr:rowOff>
    </xdr:to>
    <xdr:sp macro="" textlink="">
      <xdr:nvSpPr>
        <xdr:cNvPr id="524" name="Text Box 201"/>
        <xdr:cNvSpPr txBox="1">
          <a:spLocks noChangeArrowheads="1"/>
        </xdr:cNvSpPr>
      </xdr:nvSpPr>
      <xdr:spPr bwMode="auto">
        <a:xfrm>
          <a:off x="62453307" y="24866189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Manual input Toyota &amp; Non-Toyota to TIM</a:t>
          </a:r>
          <a:endParaRPr lang="en-US">
            <a:effectLst/>
          </a:endParaRPr>
        </a:p>
      </xdr:txBody>
    </xdr:sp>
    <xdr:clientData/>
  </xdr:twoCellAnchor>
  <xdr:twoCellAnchor>
    <xdr:from>
      <xdr:col>14</xdr:col>
      <xdr:colOff>1485901</xdr:colOff>
      <xdr:row>13</xdr:row>
      <xdr:rowOff>419100</xdr:rowOff>
    </xdr:from>
    <xdr:to>
      <xdr:col>14</xdr:col>
      <xdr:colOff>1766211</xdr:colOff>
      <xdr:row>20</xdr:row>
      <xdr:rowOff>287359</xdr:rowOff>
    </xdr:to>
    <xdr:cxnSp macro="">
      <xdr:nvCxnSpPr>
        <xdr:cNvPr id="525" name="Elbow Connector 524"/>
        <xdr:cNvCxnSpPr>
          <a:stCxn id="523" idx="1"/>
          <a:endCxn id="78" idx="2"/>
        </xdr:cNvCxnSpPr>
      </xdr:nvCxnSpPr>
      <xdr:spPr>
        <a:xfrm rot="16200000" flipV="1">
          <a:off x="57889426" y="20977575"/>
          <a:ext cx="7678759" cy="280310"/>
        </a:xfrm>
        <a:prstGeom prst="bentConnector4">
          <a:avLst>
            <a:gd name="adj1" fmla="val 48449"/>
            <a:gd name="adj2" fmla="val 197085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10661507</xdr:colOff>
      <xdr:row>20</xdr:row>
      <xdr:rowOff>292461</xdr:rowOff>
    </xdr:from>
    <xdr:to>
      <xdr:col>15</xdr:col>
      <xdr:colOff>11309207</xdr:colOff>
      <xdr:row>20</xdr:row>
      <xdr:rowOff>758507</xdr:rowOff>
    </xdr:to>
    <xdr:sp macro="" textlink="">
      <xdr:nvSpPr>
        <xdr:cNvPr id="527" name="AutoShape 75"/>
        <xdr:cNvSpPr>
          <a:spLocks noChangeArrowheads="1"/>
        </xdr:cNvSpPr>
      </xdr:nvSpPr>
      <xdr:spPr bwMode="auto">
        <a:xfrm>
          <a:off x="80098757" y="24962211"/>
          <a:ext cx="647700" cy="466046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11361886</xdr:colOff>
      <xdr:row>20</xdr:row>
      <xdr:rowOff>206644</xdr:rowOff>
    </xdr:from>
    <xdr:to>
      <xdr:col>15</xdr:col>
      <xdr:colOff>12852103</xdr:colOff>
      <xdr:row>20</xdr:row>
      <xdr:rowOff>844325</xdr:rowOff>
    </xdr:to>
    <xdr:sp macro="" textlink="">
      <xdr:nvSpPr>
        <xdr:cNvPr id="528" name="Text Box 201"/>
        <xdr:cNvSpPr txBox="1">
          <a:spLocks noChangeArrowheads="1"/>
        </xdr:cNvSpPr>
      </xdr:nvSpPr>
      <xdr:spPr bwMode="auto">
        <a:xfrm>
          <a:off x="80799136" y="24876394"/>
          <a:ext cx="1490217" cy="637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Manual input Toyota &amp; Non-Toyota to TIM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9906002</xdr:colOff>
      <xdr:row>13</xdr:row>
      <xdr:rowOff>727363</xdr:rowOff>
    </xdr:from>
    <xdr:to>
      <xdr:col>15</xdr:col>
      <xdr:colOff>10985357</xdr:colOff>
      <xdr:row>20</xdr:row>
      <xdr:rowOff>292461</xdr:rowOff>
    </xdr:to>
    <xdr:cxnSp macro="">
      <xdr:nvCxnSpPr>
        <xdr:cNvPr id="529" name="Elbow Connector 528"/>
        <xdr:cNvCxnSpPr>
          <a:stCxn id="527" idx="1"/>
        </xdr:cNvCxnSpPr>
      </xdr:nvCxnSpPr>
      <xdr:spPr>
        <a:xfrm rot="16200000" flipV="1">
          <a:off x="76195131" y="20734734"/>
          <a:ext cx="7375598" cy="107935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8743950</xdr:colOff>
      <xdr:row>18</xdr:row>
      <xdr:rowOff>419100</xdr:rowOff>
    </xdr:from>
    <xdr:to>
      <xdr:col>15</xdr:col>
      <xdr:colOff>9391650</xdr:colOff>
      <xdr:row>18</xdr:row>
      <xdr:rowOff>895350</xdr:rowOff>
    </xdr:to>
    <xdr:sp macro="" textlink="">
      <xdr:nvSpPr>
        <xdr:cNvPr id="291" name="AutoShape 75"/>
        <xdr:cNvSpPr>
          <a:spLocks noChangeArrowheads="1"/>
        </xdr:cNvSpPr>
      </xdr:nvSpPr>
      <xdr:spPr bwMode="auto">
        <a:xfrm>
          <a:off x="78028800" y="237648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1402774</xdr:colOff>
      <xdr:row>20</xdr:row>
      <xdr:rowOff>287359</xdr:rowOff>
    </xdr:from>
    <xdr:to>
      <xdr:col>16</xdr:col>
      <xdr:colOff>2050474</xdr:colOff>
      <xdr:row>20</xdr:row>
      <xdr:rowOff>763609</xdr:rowOff>
    </xdr:to>
    <xdr:sp macro="" textlink="">
      <xdr:nvSpPr>
        <xdr:cNvPr id="535" name="AutoShape 75"/>
        <xdr:cNvSpPr>
          <a:spLocks noChangeArrowheads="1"/>
        </xdr:cNvSpPr>
      </xdr:nvSpPr>
      <xdr:spPr bwMode="auto">
        <a:xfrm>
          <a:off x="87889774" y="24957109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2017801</xdr:colOff>
      <xdr:row>20</xdr:row>
      <xdr:rowOff>196439</xdr:rowOff>
    </xdr:from>
    <xdr:to>
      <xdr:col>16</xdr:col>
      <xdr:colOff>3518223</xdr:colOff>
      <xdr:row>20</xdr:row>
      <xdr:rowOff>854530</xdr:rowOff>
    </xdr:to>
    <xdr:sp macro="" textlink="">
      <xdr:nvSpPr>
        <xdr:cNvPr id="536" name="Text Box 201"/>
        <xdr:cNvSpPr txBox="1">
          <a:spLocks noChangeArrowheads="1"/>
        </xdr:cNvSpPr>
      </xdr:nvSpPr>
      <xdr:spPr bwMode="auto">
        <a:xfrm>
          <a:off x="88504801" y="24866189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Manual input Toyota &amp; Non-Toyota to TIM</a:t>
          </a:r>
          <a:endParaRPr lang="en-US">
            <a:effectLst/>
          </a:endParaRPr>
        </a:p>
      </xdr:txBody>
    </xdr:sp>
    <xdr:clientData/>
  </xdr:twoCellAnchor>
  <xdr:twoCellAnchor>
    <xdr:from>
      <xdr:col>16</xdr:col>
      <xdr:colOff>1485901</xdr:colOff>
      <xdr:row>13</xdr:row>
      <xdr:rowOff>419100</xdr:rowOff>
    </xdr:from>
    <xdr:to>
      <xdr:col>16</xdr:col>
      <xdr:colOff>1726625</xdr:colOff>
      <xdr:row>20</xdr:row>
      <xdr:rowOff>287359</xdr:rowOff>
    </xdr:to>
    <xdr:cxnSp macro="">
      <xdr:nvCxnSpPr>
        <xdr:cNvPr id="537" name="Elbow Connector 536"/>
        <xdr:cNvCxnSpPr>
          <a:stCxn id="535" idx="1"/>
          <a:endCxn id="135" idx="2"/>
        </xdr:cNvCxnSpPr>
      </xdr:nvCxnSpPr>
      <xdr:spPr>
        <a:xfrm rot="16200000" flipV="1">
          <a:off x="84253883" y="20997368"/>
          <a:ext cx="7678759" cy="240724"/>
        </a:xfrm>
        <a:prstGeom prst="bentConnector4">
          <a:avLst>
            <a:gd name="adj1" fmla="val 48449"/>
            <a:gd name="adj2" fmla="val 229495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762000</xdr:colOff>
      <xdr:row>20</xdr:row>
      <xdr:rowOff>242455</xdr:rowOff>
    </xdr:from>
    <xdr:to>
      <xdr:col>11</xdr:col>
      <xdr:colOff>1319893</xdr:colOff>
      <xdr:row>20</xdr:row>
      <xdr:rowOff>788720</xdr:rowOff>
    </xdr:to>
    <xdr:sp macro="" textlink="">
      <xdr:nvSpPr>
        <xdr:cNvPr id="540" name="Oval 539"/>
        <xdr:cNvSpPr/>
      </xdr:nvSpPr>
      <xdr:spPr>
        <a:xfrm>
          <a:off x="35450318" y="24695728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14</xdr:col>
      <xdr:colOff>640773</xdr:colOff>
      <xdr:row>20</xdr:row>
      <xdr:rowOff>242454</xdr:rowOff>
    </xdr:from>
    <xdr:to>
      <xdr:col>14</xdr:col>
      <xdr:colOff>1198666</xdr:colOff>
      <xdr:row>20</xdr:row>
      <xdr:rowOff>788719</xdr:rowOff>
    </xdr:to>
    <xdr:sp macro="" textlink="">
      <xdr:nvSpPr>
        <xdr:cNvPr id="541" name="Oval 540"/>
        <xdr:cNvSpPr/>
      </xdr:nvSpPr>
      <xdr:spPr>
        <a:xfrm>
          <a:off x="60613637" y="24695727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15</xdr:col>
      <xdr:colOff>10027227</xdr:colOff>
      <xdr:row>20</xdr:row>
      <xdr:rowOff>259773</xdr:rowOff>
    </xdr:from>
    <xdr:to>
      <xdr:col>15</xdr:col>
      <xdr:colOff>10585120</xdr:colOff>
      <xdr:row>20</xdr:row>
      <xdr:rowOff>806038</xdr:rowOff>
    </xdr:to>
    <xdr:sp macro="" textlink="">
      <xdr:nvSpPr>
        <xdr:cNvPr id="542" name="Oval 541"/>
        <xdr:cNvSpPr/>
      </xdr:nvSpPr>
      <xdr:spPr>
        <a:xfrm>
          <a:off x="79317272" y="24713046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16</xdr:col>
      <xdr:colOff>675409</xdr:colOff>
      <xdr:row>20</xdr:row>
      <xdr:rowOff>225137</xdr:rowOff>
    </xdr:from>
    <xdr:to>
      <xdr:col>16</xdr:col>
      <xdr:colOff>1233302</xdr:colOff>
      <xdr:row>20</xdr:row>
      <xdr:rowOff>771402</xdr:rowOff>
    </xdr:to>
    <xdr:sp macro="" textlink="">
      <xdr:nvSpPr>
        <xdr:cNvPr id="543" name="Oval 542"/>
        <xdr:cNvSpPr/>
      </xdr:nvSpPr>
      <xdr:spPr>
        <a:xfrm>
          <a:off x="87023864" y="24678410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8</xdr:col>
      <xdr:colOff>904830</xdr:colOff>
      <xdr:row>13</xdr:row>
      <xdr:rowOff>210049</xdr:rowOff>
    </xdr:from>
    <xdr:to>
      <xdr:col>8</xdr:col>
      <xdr:colOff>1462723</xdr:colOff>
      <xdr:row>13</xdr:row>
      <xdr:rowOff>756314</xdr:rowOff>
    </xdr:to>
    <xdr:sp macro="" textlink="">
      <xdr:nvSpPr>
        <xdr:cNvPr id="513" name="Oval 512"/>
        <xdr:cNvSpPr/>
      </xdr:nvSpPr>
      <xdr:spPr>
        <a:xfrm>
          <a:off x="18321973" y="16919620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8</xdr:col>
      <xdr:colOff>934765</xdr:colOff>
      <xdr:row>14</xdr:row>
      <xdr:rowOff>498520</xdr:rowOff>
    </xdr:from>
    <xdr:to>
      <xdr:col>8</xdr:col>
      <xdr:colOff>1492658</xdr:colOff>
      <xdr:row>14</xdr:row>
      <xdr:rowOff>1044785</xdr:rowOff>
    </xdr:to>
    <xdr:sp macro="" textlink="">
      <xdr:nvSpPr>
        <xdr:cNvPr id="514" name="Oval 513"/>
        <xdr:cNvSpPr/>
      </xdr:nvSpPr>
      <xdr:spPr>
        <a:xfrm>
          <a:off x="18351908" y="18405520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6</xdr:col>
      <xdr:colOff>635408</xdr:colOff>
      <xdr:row>13</xdr:row>
      <xdr:rowOff>267199</xdr:rowOff>
    </xdr:from>
    <xdr:to>
      <xdr:col>6</xdr:col>
      <xdr:colOff>1193301</xdr:colOff>
      <xdr:row>13</xdr:row>
      <xdr:rowOff>813464</xdr:rowOff>
    </xdr:to>
    <xdr:sp macro="" textlink="">
      <xdr:nvSpPr>
        <xdr:cNvPr id="515" name="Oval 514"/>
        <xdr:cNvSpPr/>
      </xdr:nvSpPr>
      <xdr:spPr>
        <a:xfrm>
          <a:off x="12079015" y="16976770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6</xdr:col>
      <xdr:colOff>665343</xdr:colOff>
      <xdr:row>14</xdr:row>
      <xdr:rowOff>555670</xdr:rowOff>
    </xdr:from>
    <xdr:to>
      <xdr:col>6</xdr:col>
      <xdr:colOff>1223236</xdr:colOff>
      <xdr:row>14</xdr:row>
      <xdr:rowOff>1101935</xdr:rowOff>
    </xdr:to>
    <xdr:sp macro="" textlink="">
      <xdr:nvSpPr>
        <xdr:cNvPr id="516" name="Oval 515"/>
        <xdr:cNvSpPr/>
      </xdr:nvSpPr>
      <xdr:spPr>
        <a:xfrm>
          <a:off x="12108950" y="18462670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11</xdr:col>
      <xdr:colOff>4117523</xdr:colOff>
      <xdr:row>10</xdr:row>
      <xdr:rowOff>1993325</xdr:rowOff>
    </xdr:from>
    <xdr:to>
      <xdr:col>11</xdr:col>
      <xdr:colOff>4675416</xdr:colOff>
      <xdr:row>10</xdr:row>
      <xdr:rowOff>2539590</xdr:rowOff>
    </xdr:to>
    <xdr:sp macro="" textlink="">
      <xdr:nvSpPr>
        <xdr:cNvPr id="517" name="Oval 516"/>
        <xdr:cNvSpPr/>
      </xdr:nvSpPr>
      <xdr:spPr>
        <a:xfrm>
          <a:off x="38805841" y="11812734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3-3</a:t>
          </a:r>
        </a:p>
      </xdr:txBody>
    </xdr:sp>
    <xdr:clientData/>
  </xdr:twoCellAnchor>
  <xdr:twoCellAnchor>
    <xdr:from>
      <xdr:col>11</xdr:col>
      <xdr:colOff>5534150</xdr:colOff>
      <xdr:row>10</xdr:row>
      <xdr:rowOff>1504953</xdr:rowOff>
    </xdr:from>
    <xdr:to>
      <xdr:col>11</xdr:col>
      <xdr:colOff>6092043</xdr:colOff>
      <xdr:row>10</xdr:row>
      <xdr:rowOff>2051218</xdr:rowOff>
    </xdr:to>
    <xdr:sp macro="" textlink="">
      <xdr:nvSpPr>
        <xdr:cNvPr id="518" name="Oval 517"/>
        <xdr:cNvSpPr/>
      </xdr:nvSpPr>
      <xdr:spPr>
        <a:xfrm>
          <a:off x="40222468" y="11324362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3-3</a:t>
          </a:r>
        </a:p>
      </xdr:txBody>
    </xdr:sp>
    <xdr:clientData/>
  </xdr:twoCellAnchor>
  <xdr:twoCellAnchor>
    <xdr:from>
      <xdr:col>11</xdr:col>
      <xdr:colOff>2881004</xdr:colOff>
      <xdr:row>10</xdr:row>
      <xdr:rowOff>292679</xdr:rowOff>
    </xdr:from>
    <xdr:to>
      <xdr:col>11</xdr:col>
      <xdr:colOff>3438897</xdr:colOff>
      <xdr:row>10</xdr:row>
      <xdr:rowOff>838944</xdr:rowOff>
    </xdr:to>
    <xdr:sp macro="" textlink="">
      <xdr:nvSpPr>
        <xdr:cNvPr id="519" name="Oval 518"/>
        <xdr:cNvSpPr/>
      </xdr:nvSpPr>
      <xdr:spPr>
        <a:xfrm>
          <a:off x="37569322" y="10112088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3-4</a:t>
          </a:r>
        </a:p>
      </xdr:txBody>
    </xdr:sp>
    <xdr:clientData/>
  </xdr:twoCellAnchor>
  <xdr:twoCellAnchor>
    <xdr:from>
      <xdr:col>14</xdr:col>
      <xdr:colOff>1160318</xdr:colOff>
      <xdr:row>10</xdr:row>
      <xdr:rowOff>381000</xdr:rowOff>
    </xdr:from>
    <xdr:to>
      <xdr:col>14</xdr:col>
      <xdr:colOff>1718211</xdr:colOff>
      <xdr:row>10</xdr:row>
      <xdr:rowOff>927265</xdr:rowOff>
    </xdr:to>
    <xdr:sp macro="" textlink="">
      <xdr:nvSpPr>
        <xdr:cNvPr id="521" name="Oval 520"/>
        <xdr:cNvSpPr/>
      </xdr:nvSpPr>
      <xdr:spPr>
        <a:xfrm>
          <a:off x="61133182" y="10200409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3-1</a:t>
          </a:r>
        </a:p>
      </xdr:txBody>
    </xdr:sp>
    <xdr:clientData/>
  </xdr:twoCellAnchor>
  <xdr:twoCellAnchor>
    <xdr:from>
      <xdr:col>14</xdr:col>
      <xdr:colOff>1780309</xdr:colOff>
      <xdr:row>10</xdr:row>
      <xdr:rowOff>381000</xdr:rowOff>
    </xdr:from>
    <xdr:to>
      <xdr:col>14</xdr:col>
      <xdr:colOff>2338202</xdr:colOff>
      <xdr:row>10</xdr:row>
      <xdr:rowOff>927265</xdr:rowOff>
    </xdr:to>
    <xdr:sp macro="" textlink="">
      <xdr:nvSpPr>
        <xdr:cNvPr id="522" name="Oval 521"/>
        <xdr:cNvSpPr/>
      </xdr:nvSpPr>
      <xdr:spPr>
        <a:xfrm>
          <a:off x="61753173" y="10200409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3-2</a:t>
          </a:r>
        </a:p>
      </xdr:txBody>
    </xdr:sp>
    <xdr:clientData/>
  </xdr:twoCellAnchor>
  <xdr:twoCellAnchor>
    <xdr:from>
      <xdr:col>14</xdr:col>
      <xdr:colOff>3699163</xdr:colOff>
      <xdr:row>10</xdr:row>
      <xdr:rowOff>2081646</xdr:rowOff>
    </xdr:from>
    <xdr:to>
      <xdr:col>14</xdr:col>
      <xdr:colOff>4257056</xdr:colOff>
      <xdr:row>10</xdr:row>
      <xdr:rowOff>2627911</xdr:rowOff>
    </xdr:to>
    <xdr:sp macro="" textlink="">
      <xdr:nvSpPr>
        <xdr:cNvPr id="526" name="Oval 525"/>
        <xdr:cNvSpPr/>
      </xdr:nvSpPr>
      <xdr:spPr>
        <a:xfrm>
          <a:off x="63672027" y="11901055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3-3</a:t>
          </a:r>
        </a:p>
      </xdr:txBody>
    </xdr:sp>
    <xdr:clientData/>
  </xdr:twoCellAnchor>
  <xdr:twoCellAnchor>
    <xdr:from>
      <xdr:col>14</xdr:col>
      <xdr:colOff>5115790</xdr:colOff>
      <xdr:row>10</xdr:row>
      <xdr:rowOff>1593274</xdr:rowOff>
    </xdr:from>
    <xdr:to>
      <xdr:col>14</xdr:col>
      <xdr:colOff>5673683</xdr:colOff>
      <xdr:row>10</xdr:row>
      <xdr:rowOff>2139539</xdr:rowOff>
    </xdr:to>
    <xdr:sp macro="" textlink="">
      <xdr:nvSpPr>
        <xdr:cNvPr id="530" name="Oval 529"/>
        <xdr:cNvSpPr/>
      </xdr:nvSpPr>
      <xdr:spPr>
        <a:xfrm>
          <a:off x="65088654" y="11412683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3-3</a:t>
          </a:r>
        </a:p>
      </xdr:txBody>
    </xdr:sp>
    <xdr:clientData/>
  </xdr:twoCellAnchor>
  <xdr:twoCellAnchor>
    <xdr:from>
      <xdr:col>14</xdr:col>
      <xdr:colOff>2462644</xdr:colOff>
      <xdr:row>10</xdr:row>
      <xdr:rowOff>381000</xdr:rowOff>
    </xdr:from>
    <xdr:to>
      <xdr:col>14</xdr:col>
      <xdr:colOff>3020537</xdr:colOff>
      <xdr:row>10</xdr:row>
      <xdr:rowOff>927265</xdr:rowOff>
    </xdr:to>
    <xdr:sp macro="" textlink="">
      <xdr:nvSpPr>
        <xdr:cNvPr id="531" name="Oval 530"/>
        <xdr:cNvSpPr/>
      </xdr:nvSpPr>
      <xdr:spPr>
        <a:xfrm>
          <a:off x="62435508" y="10200409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3-4</a:t>
          </a:r>
        </a:p>
      </xdr:txBody>
    </xdr:sp>
    <xdr:clientData/>
  </xdr:twoCellAnchor>
  <xdr:twoCellAnchor>
    <xdr:from>
      <xdr:col>15</xdr:col>
      <xdr:colOff>9178636</xdr:colOff>
      <xdr:row>10</xdr:row>
      <xdr:rowOff>484910</xdr:rowOff>
    </xdr:from>
    <xdr:to>
      <xdr:col>15</xdr:col>
      <xdr:colOff>9736529</xdr:colOff>
      <xdr:row>10</xdr:row>
      <xdr:rowOff>1031175</xdr:rowOff>
    </xdr:to>
    <xdr:sp macro="" textlink="">
      <xdr:nvSpPr>
        <xdr:cNvPr id="532" name="Oval 531"/>
        <xdr:cNvSpPr/>
      </xdr:nvSpPr>
      <xdr:spPr>
        <a:xfrm>
          <a:off x="78468681" y="10304319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3-1</a:t>
          </a:r>
        </a:p>
      </xdr:txBody>
    </xdr:sp>
    <xdr:clientData/>
  </xdr:twoCellAnchor>
  <xdr:twoCellAnchor>
    <xdr:from>
      <xdr:col>15</xdr:col>
      <xdr:colOff>9798627</xdr:colOff>
      <xdr:row>10</xdr:row>
      <xdr:rowOff>484910</xdr:rowOff>
    </xdr:from>
    <xdr:to>
      <xdr:col>15</xdr:col>
      <xdr:colOff>10356520</xdr:colOff>
      <xdr:row>10</xdr:row>
      <xdr:rowOff>1031175</xdr:rowOff>
    </xdr:to>
    <xdr:sp macro="" textlink="">
      <xdr:nvSpPr>
        <xdr:cNvPr id="533" name="Oval 532"/>
        <xdr:cNvSpPr/>
      </xdr:nvSpPr>
      <xdr:spPr>
        <a:xfrm>
          <a:off x="79088672" y="10304319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3-2</a:t>
          </a:r>
        </a:p>
      </xdr:txBody>
    </xdr:sp>
    <xdr:clientData/>
  </xdr:twoCellAnchor>
  <xdr:twoCellAnchor>
    <xdr:from>
      <xdr:col>15</xdr:col>
      <xdr:colOff>11717481</xdr:colOff>
      <xdr:row>10</xdr:row>
      <xdr:rowOff>2185556</xdr:rowOff>
    </xdr:from>
    <xdr:to>
      <xdr:col>15</xdr:col>
      <xdr:colOff>12275374</xdr:colOff>
      <xdr:row>10</xdr:row>
      <xdr:rowOff>2731821</xdr:rowOff>
    </xdr:to>
    <xdr:sp macro="" textlink="">
      <xdr:nvSpPr>
        <xdr:cNvPr id="534" name="Oval 533"/>
        <xdr:cNvSpPr/>
      </xdr:nvSpPr>
      <xdr:spPr>
        <a:xfrm>
          <a:off x="81007526" y="12004965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3-3</a:t>
          </a:r>
        </a:p>
      </xdr:txBody>
    </xdr:sp>
    <xdr:clientData/>
  </xdr:twoCellAnchor>
  <xdr:twoCellAnchor>
    <xdr:from>
      <xdr:col>15</xdr:col>
      <xdr:colOff>13134108</xdr:colOff>
      <xdr:row>10</xdr:row>
      <xdr:rowOff>1697184</xdr:rowOff>
    </xdr:from>
    <xdr:to>
      <xdr:col>15</xdr:col>
      <xdr:colOff>13692001</xdr:colOff>
      <xdr:row>10</xdr:row>
      <xdr:rowOff>2243449</xdr:rowOff>
    </xdr:to>
    <xdr:sp macro="" textlink="">
      <xdr:nvSpPr>
        <xdr:cNvPr id="538" name="Oval 537"/>
        <xdr:cNvSpPr/>
      </xdr:nvSpPr>
      <xdr:spPr>
        <a:xfrm>
          <a:off x="82424153" y="11516593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3-3</a:t>
          </a:r>
        </a:p>
      </xdr:txBody>
    </xdr:sp>
    <xdr:clientData/>
  </xdr:twoCellAnchor>
  <xdr:twoCellAnchor>
    <xdr:from>
      <xdr:col>15</xdr:col>
      <xdr:colOff>10480962</xdr:colOff>
      <xdr:row>10</xdr:row>
      <xdr:rowOff>484910</xdr:rowOff>
    </xdr:from>
    <xdr:to>
      <xdr:col>15</xdr:col>
      <xdr:colOff>11038855</xdr:colOff>
      <xdr:row>10</xdr:row>
      <xdr:rowOff>1031175</xdr:rowOff>
    </xdr:to>
    <xdr:sp macro="" textlink="">
      <xdr:nvSpPr>
        <xdr:cNvPr id="539" name="Oval 538"/>
        <xdr:cNvSpPr/>
      </xdr:nvSpPr>
      <xdr:spPr>
        <a:xfrm>
          <a:off x="79771007" y="10304319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3-4</a:t>
          </a:r>
        </a:p>
      </xdr:txBody>
    </xdr:sp>
    <xdr:clientData/>
  </xdr:twoCellAnchor>
  <xdr:twoCellAnchor>
    <xdr:from>
      <xdr:col>16</xdr:col>
      <xdr:colOff>779318</xdr:colOff>
      <xdr:row>10</xdr:row>
      <xdr:rowOff>484909</xdr:rowOff>
    </xdr:from>
    <xdr:to>
      <xdr:col>16</xdr:col>
      <xdr:colOff>1337211</xdr:colOff>
      <xdr:row>10</xdr:row>
      <xdr:rowOff>1031174</xdr:rowOff>
    </xdr:to>
    <xdr:sp macro="" textlink="">
      <xdr:nvSpPr>
        <xdr:cNvPr id="544" name="Oval 543"/>
        <xdr:cNvSpPr/>
      </xdr:nvSpPr>
      <xdr:spPr>
        <a:xfrm>
          <a:off x="87127773" y="10304318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3-1</a:t>
          </a:r>
        </a:p>
      </xdr:txBody>
    </xdr:sp>
    <xdr:clientData/>
  </xdr:twoCellAnchor>
  <xdr:twoCellAnchor>
    <xdr:from>
      <xdr:col>16</xdr:col>
      <xdr:colOff>1399309</xdr:colOff>
      <xdr:row>10</xdr:row>
      <xdr:rowOff>484909</xdr:rowOff>
    </xdr:from>
    <xdr:to>
      <xdr:col>16</xdr:col>
      <xdr:colOff>1957202</xdr:colOff>
      <xdr:row>10</xdr:row>
      <xdr:rowOff>1031174</xdr:rowOff>
    </xdr:to>
    <xdr:sp macro="" textlink="">
      <xdr:nvSpPr>
        <xdr:cNvPr id="545" name="Oval 544"/>
        <xdr:cNvSpPr/>
      </xdr:nvSpPr>
      <xdr:spPr>
        <a:xfrm>
          <a:off x="87747764" y="10304318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3-2</a:t>
          </a:r>
        </a:p>
      </xdr:txBody>
    </xdr:sp>
    <xdr:clientData/>
  </xdr:twoCellAnchor>
  <xdr:twoCellAnchor>
    <xdr:from>
      <xdr:col>16</xdr:col>
      <xdr:colOff>3318163</xdr:colOff>
      <xdr:row>10</xdr:row>
      <xdr:rowOff>2185555</xdr:rowOff>
    </xdr:from>
    <xdr:to>
      <xdr:col>16</xdr:col>
      <xdr:colOff>3876056</xdr:colOff>
      <xdr:row>10</xdr:row>
      <xdr:rowOff>2731820</xdr:rowOff>
    </xdr:to>
    <xdr:sp macro="" textlink="">
      <xdr:nvSpPr>
        <xdr:cNvPr id="546" name="Oval 545"/>
        <xdr:cNvSpPr/>
      </xdr:nvSpPr>
      <xdr:spPr>
        <a:xfrm>
          <a:off x="89666618" y="12004964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3-3</a:t>
          </a:r>
        </a:p>
      </xdr:txBody>
    </xdr:sp>
    <xdr:clientData/>
  </xdr:twoCellAnchor>
  <xdr:twoCellAnchor>
    <xdr:from>
      <xdr:col>16</xdr:col>
      <xdr:colOff>4734790</xdr:colOff>
      <xdr:row>10</xdr:row>
      <xdr:rowOff>1697183</xdr:rowOff>
    </xdr:from>
    <xdr:to>
      <xdr:col>16</xdr:col>
      <xdr:colOff>5292683</xdr:colOff>
      <xdr:row>10</xdr:row>
      <xdr:rowOff>2243448</xdr:rowOff>
    </xdr:to>
    <xdr:sp macro="" textlink="">
      <xdr:nvSpPr>
        <xdr:cNvPr id="547" name="Oval 546"/>
        <xdr:cNvSpPr/>
      </xdr:nvSpPr>
      <xdr:spPr>
        <a:xfrm>
          <a:off x="91083245" y="11516592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3-3</a:t>
          </a:r>
        </a:p>
      </xdr:txBody>
    </xdr:sp>
    <xdr:clientData/>
  </xdr:twoCellAnchor>
  <xdr:twoCellAnchor>
    <xdr:from>
      <xdr:col>16</xdr:col>
      <xdr:colOff>2081644</xdr:colOff>
      <xdr:row>10</xdr:row>
      <xdr:rowOff>484909</xdr:rowOff>
    </xdr:from>
    <xdr:to>
      <xdr:col>16</xdr:col>
      <xdr:colOff>2639537</xdr:colOff>
      <xdr:row>10</xdr:row>
      <xdr:rowOff>1031174</xdr:rowOff>
    </xdr:to>
    <xdr:sp macro="" textlink="">
      <xdr:nvSpPr>
        <xdr:cNvPr id="548" name="Oval 547"/>
        <xdr:cNvSpPr/>
      </xdr:nvSpPr>
      <xdr:spPr>
        <a:xfrm>
          <a:off x="88430099" y="10304318"/>
          <a:ext cx="557893" cy="5462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3-4</a:t>
          </a:r>
        </a:p>
      </xdr:txBody>
    </xdr:sp>
    <xdr:clientData/>
  </xdr:twoCellAnchor>
  <xdr:twoCellAnchor>
    <xdr:from>
      <xdr:col>11</xdr:col>
      <xdr:colOff>2073736</xdr:colOff>
      <xdr:row>21</xdr:row>
      <xdr:rowOff>311171</xdr:rowOff>
    </xdr:from>
    <xdr:to>
      <xdr:col>11</xdr:col>
      <xdr:colOff>2721436</xdr:colOff>
      <xdr:row>21</xdr:row>
      <xdr:rowOff>787421</xdr:rowOff>
    </xdr:to>
    <xdr:sp macro="" textlink="">
      <xdr:nvSpPr>
        <xdr:cNvPr id="549" name="AutoShape 75"/>
        <xdr:cNvSpPr>
          <a:spLocks noChangeArrowheads="1"/>
        </xdr:cNvSpPr>
      </xdr:nvSpPr>
      <xdr:spPr bwMode="auto">
        <a:xfrm>
          <a:off x="36768549" y="25861984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2815242</xdr:colOff>
      <xdr:row>21</xdr:row>
      <xdr:rowOff>105455</xdr:rowOff>
    </xdr:from>
    <xdr:to>
      <xdr:col>11</xdr:col>
      <xdr:colOff>4684260</xdr:colOff>
      <xdr:row>21</xdr:row>
      <xdr:rowOff>1030741</xdr:rowOff>
    </xdr:to>
    <xdr:sp macro="" textlink="">
      <xdr:nvSpPr>
        <xdr:cNvPr id="550" name="Text Box 201"/>
        <xdr:cNvSpPr txBox="1">
          <a:spLocks noChangeArrowheads="1"/>
        </xdr:cNvSpPr>
      </xdr:nvSpPr>
      <xdr:spPr bwMode="auto">
        <a:xfrm>
          <a:off x="37527063" y="25686884"/>
          <a:ext cx="1869018" cy="925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Automatically share informatoin of customer that want to renew &amp; want to get contact from Dealer</a:t>
          </a:r>
          <a:endParaRPr lang="en-US">
            <a:effectLst/>
          </a:endParaRPr>
        </a:p>
      </xdr:txBody>
    </xdr:sp>
    <xdr:clientData/>
  </xdr:twoCellAnchor>
  <xdr:twoCellAnchor>
    <xdr:from>
      <xdr:col>14</xdr:col>
      <xdr:colOff>2085297</xdr:colOff>
      <xdr:row>21</xdr:row>
      <xdr:rowOff>287359</xdr:rowOff>
    </xdr:from>
    <xdr:to>
      <xdr:col>14</xdr:col>
      <xdr:colOff>2732997</xdr:colOff>
      <xdr:row>21</xdr:row>
      <xdr:rowOff>763609</xdr:rowOff>
    </xdr:to>
    <xdr:sp macro="" textlink="">
      <xdr:nvSpPr>
        <xdr:cNvPr id="551" name="AutoShape 75"/>
        <xdr:cNvSpPr>
          <a:spLocks noChangeArrowheads="1"/>
        </xdr:cNvSpPr>
      </xdr:nvSpPr>
      <xdr:spPr bwMode="auto">
        <a:xfrm>
          <a:off x="62045172" y="25838172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11440825</xdr:colOff>
      <xdr:row>21</xdr:row>
      <xdr:rowOff>309779</xdr:rowOff>
    </xdr:from>
    <xdr:to>
      <xdr:col>15</xdr:col>
      <xdr:colOff>12088525</xdr:colOff>
      <xdr:row>21</xdr:row>
      <xdr:rowOff>775825</xdr:rowOff>
    </xdr:to>
    <xdr:sp macro="" textlink="">
      <xdr:nvSpPr>
        <xdr:cNvPr id="553" name="AutoShape 75"/>
        <xdr:cNvSpPr>
          <a:spLocks noChangeArrowheads="1"/>
        </xdr:cNvSpPr>
      </xdr:nvSpPr>
      <xdr:spPr bwMode="auto">
        <a:xfrm>
          <a:off x="80730870" y="25871415"/>
          <a:ext cx="647700" cy="466046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12141204</xdr:colOff>
      <xdr:row>21</xdr:row>
      <xdr:rowOff>223962</xdr:rowOff>
    </xdr:from>
    <xdr:to>
      <xdr:col>15</xdr:col>
      <xdr:colOff>14166273</xdr:colOff>
      <xdr:row>21</xdr:row>
      <xdr:rowOff>952500</xdr:rowOff>
    </xdr:to>
    <xdr:sp macro="" textlink="">
      <xdr:nvSpPr>
        <xdr:cNvPr id="554" name="Text Box 201"/>
        <xdr:cNvSpPr txBox="1">
          <a:spLocks noChangeArrowheads="1"/>
        </xdr:cNvSpPr>
      </xdr:nvSpPr>
      <xdr:spPr bwMode="auto">
        <a:xfrm>
          <a:off x="81431249" y="25785598"/>
          <a:ext cx="2025069" cy="7285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Automatically share informatoin of customer that want to renew &amp; want to get contact from Dealer</a:t>
          </a:r>
          <a:endParaRPr lang="en-US">
            <a:effectLst/>
          </a:endParaRPr>
        </a:p>
      </xdr:txBody>
    </xdr:sp>
    <xdr:clientData/>
  </xdr:twoCellAnchor>
  <xdr:twoCellAnchor>
    <xdr:from>
      <xdr:col>16</xdr:col>
      <xdr:colOff>2164774</xdr:colOff>
      <xdr:row>21</xdr:row>
      <xdr:rowOff>321995</xdr:rowOff>
    </xdr:from>
    <xdr:to>
      <xdr:col>16</xdr:col>
      <xdr:colOff>2812474</xdr:colOff>
      <xdr:row>21</xdr:row>
      <xdr:rowOff>798245</xdr:rowOff>
    </xdr:to>
    <xdr:sp macro="" textlink="">
      <xdr:nvSpPr>
        <xdr:cNvPr id="555" name="AutoShape 75"/>
        <xdr:cNvSpPr>
          <a:spLocks noChangeArrowheads="1"/>
        </xdr:cNvSpPr>
      </xdr:nvSpPr>
      <xdr:spPr bwMode="auto">
        <a:xfrm>
          <a:off x="88513229" y="25883631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2779801</xdr:colOff>
      <xdr:row>21</xdr:row>
      <xdr:rowOff>231075</xdr:rowOff>
    </xdr:from>
    <xdr:to>
      <xdr:col>16</xdr:col>
      <xdr:colOff>4280223</xdr:colOff>
      <xdr:row>21</xdr:row>
      <xdr:rowOff>889166</xdr:rowOff>
    </xdr:to>
    <xdr:sp macro="" textlink="">
      <xdr:nvSpPr>
        <xdr:cNvPr id="556" name="Text Box 201"/>
        <xdr:cNvSpPr txBox="1">
          <a:spLocks noChangeArrowheads="1"/>
        </xdr:cNvSpPr>
      </xdr:nvSpPr>
      <xdr:spPr bwMode="auto">
        <a:xfrm>
          <a:off x="89128256" y="25792711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Manual input Toyota &amp; Non-Toyota to TIM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1871667</xdr:colOff>
      <xdr:row>13</xdr:row>
      <xdr:rowOff>419100</xdr:rowOff>
    </xdr:from>
    <xdr:to>
      <xdr:col>11</xdr:col>
      <xdr:colOff>2397587</xdr:colOff>
      <xdr:row>21</xdr:row>
      <xdr:rowOff>311171</xdr:rowOff>
    </xdr:to>
    <xdr:cxnSp macro="">
      <xdr:nvCxnSpPr>
        <xdr:cNvPr id="561" name="Elbow Connector 560"/>
        <xdr:cNvCxnSpPr>
          <a:stCxn id="549" idx="1"/>
          <a:endCxn id="47" idx="2"/>
        </xdr:cNvCxnSpPr>
      </xdr:nvCxnSpPr>
      <xdr:spPr>
        <a:xfrm rot="16200000" flipV="1">
          <a:off x="32466185" y="21235770"/>
          <a:ext cx="8726509" cy="525920"/>
        </a:xfrm>
        <a:prstGeom prst="bentConnector4">
          <a:avLst>
            <a:gd name="adj1" fmla="val 48636"/>
            <a:gd name="adj2" fmla="val 135705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2999679</xdr:colOff>
      <xdr:row>21</xdr:row>
      <xdr:rowOff>116033</xdr:rowOff>
    </xdr:from>
    <xdr:to>
      <xdr:col>14</xdr:col>
      <xdr:colOff>4868697</xdr:colOff>
      <xdr:row>21</xdr:row>
      <xdr:rowOff>1041319</xdr:rowOff>
    </xdr:to>
    <xdr:sp macro="" textlink="">
      <xdr:nvSpPr>
        <xdr:cNvPr id="562" name="Text Box 201"/>
        <xdr:cNvSpPr txBox="1">
          <a:spLocks noChangeArrowheads="1"/>
        </xdr:cNvSpPr>
      </xdr:nvSpPr>
      <xdr:spPr bwMode="auto">
        <a:xfrm>
          <a:off x="62959554" y="25666846"/>
          <a:ext cx="1869018" cy="925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Automatically share informatoin of customer that want to renew &amp; want to get contact from Dealer</a:t>
          </a:r>
          <a:endParaRPr lang="en-US">
            <a:effectLst/>
          </a:endParaRPr>
        </a:p>
      </xdr:txBody>
    </xdr:sp>
    <xdr:clientData/>
  </xdr:twoCellAnchor>
  <xdr:twoCellAnchor>
    <xdr:from>
      <xdr:col>14</xdr:col>
      <xdr:colOff>1485901</xdr:colOff>
      <xdr:row>13</xdr:row>
      <xdr:rowOff>419100</xdr:rowOff>
    </xdr:from>
    <xdr:to>
      <xdr:col>14</xdr:col>
      <xdr:colOff>2409148</xdr:colOff>
      <xdr:row>21</xdr:row>
      <xdr:rowOff>287359</xdr:rowOff>
    </xdr:to>
    <xdr:cxnSp macro="">
      <xdr:nvCxnSpPr>
        <xdr:cNvPr id="563" name="Elbow Connector 562"/>
        <xdr:cNvCxnSpPr>
          <a:stCxn id="551" idx="1"/>
          <a:endCxn id="78" idx="2"/>
        </xdr:cNvCxnSpPr>
      </xdr:nvCxnSpPr>
      <xdr:spPr>
        <a:xfrm rot="16200000" flipV="1">
          <a:off x="57556051" y="21025200"/>
          <a:ext cx="8702697" cy="923247"/>
        </a:xfrm>
        <a:prstGeom prst="bentConnector4">
          <a:avLst>
            <a:gd name="adj1" fmla="val 48632"/>
            <a:gd name="adj2" fmla="val 132263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9915525</xdr:colOff>
      <xdr:row>13</xdr:row>
      <xdr:rowOff>657225</xdr:rowOff>
    </xdr:from>
    <xdr:to>
      <xdr:col>15</xdr:col>
      <xdr:colOff>11764675</xdr:colOff>
      <xdr:row>21</xdr:row>
      <xdr:rowOff>309779</xdr:rowOff>
    </xdr:to>
    <xdr:cxnSp macro="">
      <xdr:nvCxnSpPr>
        <xdr:cNvPr id="564" name="Elbow Connector 563"/>
        <xdr:cNvCxnSpPr>
          <a:stCxn id="553" idx="1"/>
          <a:endCxn id="118" idx="3"/>
        </xdr:cNvCxnSpPr>
      </xdr:nvCxnSpPr>
      <xdr:spPr>
        <a:xfrm rot="16200000" flipV="1">
          <a:off x="75887732" y="20704427"/>
          <a:ext cx="8484826" cy="1849150"/>
        </a:xfrm>
        <a:prstGeom prst="bentConnector3">
          <a:avLst>
            <a:gd name="adj1" fmla="val 56123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1485901</xdr:colOff>
      <xdr:row>13</xdr:row>
      <xdr:rowOff>419100</xdr:rowOff>
    </xdr:from>
    <xdr:to>
      <xdr:col>16</xdr:col>
      <xdr:colOff>2488625</xdr:colOff>
      <xdr:row>21</xdr:row>
      <xdr:rowOff>321995</xdr:rowOff>
    </xdr:to>
    <xdr:cxnSp macro="">
      <xdr:nvCxnSpPr>
        <xdr:cNvPr id="566" name="Elbow Connector 565"/>
        <xdr:cNvCxnSpPr>
          <a:stCxn id="555" idx="1"/>
          <a:endCxn id="135" idx="2"/>
        </xdr:cNvCxnSpPr>
      </xdr:nvCxnSpPr>
      <xdr:spPr>
        <a:xfrm rot="16200000" flipV="1">
          <a:off x="83968134" y="21014686"/>
          <a:ext cx="8735167" cy="1002724"/>
        </a:xfrm>
        <a:prstGeom prst="bentConnector4">
          <a:avLst>
            <a:gd name="adj1" fmla="val 55180"/>
            <a:gd name="adj2" fmla="val 131433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128587</xdr:colOff>
      <xdr:row>19</xdr:row>
      <xdr:rowOff>195262</xdr:rowOff>
    </xdr:from>
    <xdr:to>
      <xdr:col>9</xdr:col>
      <xdr:colOff>776287</xdr:colOff>
      <xdr:row>19</xdr:row>
      <xdr:rowOff>671512</xdr:rowOff>
    </xdr:to>
    <xdr:sp macro="" textlink="">
      <xdr:nvSpPr>
        <xdr:cNvPr id="552" name="AutoShape 75"/>
        <xdr:cNvSpPr>
          <a:spLocks noChangeArrowheads="1"/>
        </xdr:cNvSpPr>
      </xdr:nvSpPr>
      <xdr:spPr bwMode="auto">
        <a:xfrm>
          <a:off x="21516542" y="2464853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776287</xdr:colOff>
      <xdr:row>13</xdr:row>
      <xdr:rowOff>657225</xdr:rowOff>
    </xdr:from>
    <xdr:to>
      <xdr:col>9</xdr:col>
      <xdr:colOff>1009650</xdr:colOff>
      <xdr:row>19</xdr:row>
      <xdr:rowOff>433387</xdr:rowOff>
    </xdr:to>
    <xdr:cxnSp macro="">
      <xdr:nvCxnSpPr>
        <xdr:cNvPr id="557" name="Elbow Connector 556"/>
        <xdr:cNvCxnSpPr>
          <a:stCxn id="552" idx="4"/>
          <a:endCxn id="28" idx="3"/>
        </xdr:cNvCxnSpPr>
      </xdr:nvCxnSpPr>
      <xdr:spPr>
        <a:xfrm flipV="1">
          <a:off x="22164242" y="17386589"/>
          <a:ext cx="233363" cy="7500071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1054674</xdr:colOff>
      <xdr:row>19</xdr:row>
      <xdr:rowOff>111703</xdr:rowOff>
    </xdr:from>
    <xdr:to>
      <xdr:col>9</xdr:col>
      <xdr:colOff>2555096</xdr:colOff>
      <xdr:row>19</xdr:row>
      <xdr:rowOff>769794</xdr:rowOff>
    </xdr:to>
    <xdr:sp macro="" textlink="">
      <xdr:nvSpPr>
        <xdr:cNvPr id="558" name="Text Box 201"/>
        <xdr:cNvSpPr txBox="1">
          <a:spLocks noChangeArrowheads="1"/>
        </xdr:cNvSpPr>
      </xdr:nvSpPr>
      <xdr:spPr bwMode="auto">
        <a:xfrm>
          <a:off x="22442629" y="24564976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Acccident/ claim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868939</xdr:colOff>
      <xdr:row>19</xdr:row>
      <xdr:rowOff>248082</xdr:rowOff>
    </xdr:from>
    <xdr:to>
      <xdr:col>11</xdr:col>
      <xdr:colOff>1516639</xdr:colOff>
      <xdr:row>19</xdr:row>
      <xdr:rowOff>724332</xdr:rowOff>
    </xdr:to>
    <xdr:sp macro="" textlink="">
      <xdr:nvSpPr>
        <xdr:cNvPr id="559" name="AutoShape 75"/>
        <xdr:cNvSpPr>
          <a:spLocks noChangeArrowheads="1"/>
        </xdr:cNvSpPr>
      </xdr:nvSpPr>
      <xdr:spPr bwMode="auto">
        <a:xfrm>
          <a:off x="35557257" y="2470135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1192789</xdr:colOff>
      <xdr:row>13</xdr:row>
      <xdr:rowOff>419101</xdr:rowOff>
    </xdr:from>
    <xdr:to>
      <xdr:col>11</xdr:col>
      <xdr:colOff>1871666</xdr:colOff>
      <xdr:row>19</xdr:row>
      <xdr:rowOff>248083</xdr:rowOff>
    </xdr:to>
    <xdr:cxnSp macro="">
      <xdr:nvCxnSpPr>
        <xdr:cNvPr id="560" name="Elbow Connector 559"/>
        <xdr:cNvCxnSpPr>
          <a:stCxn id="559" idx="1"/>
          <a:endCxn id="47" idx="2"/>
        </xdr:cNvCxnSpPr>
      </xdr:nvCxnSpPr>
      <xdr:spPr>
        <a:xfrm rot="5400000" flipH="1" flipV="1">
          <a:off x="32444100" y="20585472"/>
          <a:ext cx="7552891" cy="678877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1359041</xdr:colOff>
      <xdr:row>19</xdr:row>
      <xdr:rowOff>216477</xdr:rowOff>
    </xdr:from>
    <xdr:to>
      <xdr:col>11</xdr:col>
      <xdr:colOff>2859463</xdr:colOff>
      <xdr:row>19</xdr:row>
      <xdr:rowOff>874568</xdr:rowOff>
    </xdr:to>
    <xdr:sp macro="" textlink="">
      <xdr:nvSpPr>
        <xdr:cNvPr id="565" name="Text Box 201"/>
        <xdr:cNvSpPr txBox="1">
          <a:spLocks noChangeArrowheads="1"/>
        </xdr:cNvSpPr>
      </xdr:nvSpPr>
      <xdr:spPr bwMode="auto">
        <a:xfrm>
          <a:off x="36047359" y="24669750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Acccident/ claim</a:t>
          </a:r>
          <a:endParaRPr lang="en-US">
            <a:effectLst/>
          </a:endParaRPr>
        </a:p>
      </xdr:txBody>
    </xdr:sp>
    <xdr:clientData/>
  </xdr:twoCellAnchor>
  <xdr:twoCellAnchor>
    <xdr:from>
      <xdr:col>11</xdr:col>
      <xdr:colOff>176212</xdr:colOff>
      <xdr:row>18</xdr:row>
      <xdr:rowOff>238125</xdr:rowOff>
    </xdr:from>
    <xdr:to>
      <xdr:col>11</xdr:col>
      <xdr:colOff>823912</xdr:colOff>
      <xdr:row>18</xdr:row>
      <xdr:rowOff>714375</xdr:rowOff>
    </xdr:to>
    <xdr:sp macro="" textlink="">
      <xdr:nvSpPr>
        <xdr:cNvPr id="265" name="AutoShape 75"/>
        <xdr:cNvSpPr>
          <a:spLocks noChangeArrowheads="1"/>
        </xdr:cNvSpPr>
      </xdr:nvSpPr>
      <xdr:spPr bwMode="auto">
        <a:xfrm>
          <a:off x="34864530" y="23583034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1316179</xdr:colOff>
      <xdr:row>19</xdr:row>
      <xdr:rowOff>196128</xdr:rowOff>
    </xdr:from>
    <xdr:to>
      <xdr:col>12</xdr:col>
      <xdr:colOff>1963879</xdr:colOff>
      <xdr:row>19</xdr:row>
      <xdr:rowOff>672378</xdr:rowOff>
    </xdr:to>
    <xdr:sp macro="" textlink="">
      <xdr:nvSpPr>
        <xdr:cNvPr id="567" name="AutoShape 75"/>
        <xdr:cNvSpPr>
          <a:spLocks noChangeArrowheads="1"/>
        </xdr:cNvSpPr>
      </xdr:nvSpPr>
      <xdr:spPr bwMode="auto">
        <a:xfrm>
          <a:off x="46655179" y="24649401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1640029</xdr:colOff>
      <xdr:row>13</xdr:row>
      <xdr:rowOff>419101</xdr:rowOff>
    </xdr:from>
    <xdr:to>
      <xdr:col>12</xdr:col>
      <xdr:colOff>1962150</xdr:colOff>
      <xdr:row>19</xdr:row>
      <xdr:rowOff>196129</xdr:rowOff>
    </xdr:to>
    <xdr:cxnSp macro="">
      <xdr:nvCxnSpPr>
        <xdr:cNvPr id="568" name="Elbow Connector 567"/>
        <xdr:cNvCxnSpPr>
          <a:stCxn id="567" idx="1"/>
          <a:endCxn id="276" idx="2"/>
        </xdr:cNvCxnSpPr>
      </xdr:nvCxnSpPr>
      <xdr:spPr>
        <a:xfrm rot="5400000" flipH="1" flipV="1">
          <a:off x="43389621" y="20737873"/>
          <a:ext cx="7500937" cy="322121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1895902</xdr:colOff>
      <xdr:row>19</xdr:row>
      <xdr:rowOff>77932</xdr:rowOff>
    </xdr:from>
    <xdr:to>
      <xdr:col>12</xdr:col>
      <xdr:colOff>3396324</xdr:colOff>
      <xdr:row>19</xdr:row>
      <xdr:rowOff>736023</xdr:rowOff>
    </xdr:to>
    <xdr:sp macro="" textlink="">
      <xdr:nvSpPr>
        <xdr:cNvPr id="569" name="Text Box 201"/>
        <xdr:cNvSpPr txBox="1">
          <a:spLocks noChangeArrowheads="1"/>
        </xdr:cNvSpPr>
      </xdr:nvSpPr>
      <xdr:spPr bwMode="auto">
        <a:xfrm>
          <a:off x="47234902" y="24531205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Acccident/ claim</a:t>
          </a:r>
          <a:endParaRPr lang="en-US">
            <a:effectLst/>
          </a:endParaRPr>
        </a:p>
      </xdr:txBody>
    </xdr:sp>
    <xdr:clientData/>
  </xdr:twoCellAnchor>
  <xdr:twoCellAnchor>
    <xdr:from>
      <xdr:col>12</xdr:col>
      <xdr:colOff>638175</xdr:colOff>
      <xdr:row>18</xdr:row>
      <xdr:rowOff>257175</xdr:rowOff>
    </xdr:from>
    <xdr:to>
      <xdr:col>12</xdr:col>
      <xdr:colOff>1285875</xdr:colOff>
      <xdr:row>18</xdr:row>
      <xdr:rowOff>733425</xdr:rowOff>
    </xdr:to>
    <xdr:sp macro="" textlink="">
      <xdr:nvSpPr>
        <xdr:cNvPr id="309" name="AutoShape 75"/>
        <xdr:cNvSpPr>
          <a:spLocks noChangeArrowheads="1"/>
        </xdr:cNvSpPr>
      </xdr:nvSpPr>
      <xdr:spPr bwMode="auto">
        <a:xfrm>
          <a:off x="45977175" y="236029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896642</xdr:colOff>
      <xdr:row>19</xdr:row>
      <xdr:rowOff>248082</xdr:rowOff>
    </xdr:from>
    <xdr:to>
      <xdr:col>14</xdr:col>
      <xdr:colOff>1544342</xdr:colOff>
      <xdr:row>19</xdr:row>
      <xdr:rowOff>724332</xdr:rowOff>
    </xdr:to>
    <xdr:sp macro="" textlink="">
      <xdr:nvSpPr>
        <xdr:cNvPr id="570" name="AutoShape 75"/>
        <xdr:cNvSpPr>
          <a:spLocks noChangeArrowheads="1"/>
        </xdr:cNvSpPr>
      </xdr:nvSpPr>
      <xdr:spPr bwMode="auto">
        <a:xfrm>
          <a:off x="60869506" y="2470135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14</xdr:col>
      <xdr:colOff>1220493</xdr:colOff>
      <xdr:row>13</xdr:row>
      <xdr:rowOff>419100</xdr:rowOff>
    </xdr:from>
    <xdr:to>
      <xdr:col>14</xdr:col>
      <xdr:colOff>1485901</xdr:colOff>
      <xdr:row>19</xdr:row>
      <xdr:rowOff>248082</xdr:rowOff>
    </xdr:to>
    <xdr:cxnSp macro="">
      <xdr:nvCxnSpPr>
        <xdr:cNvPr id="571" name="Elbow Connector 570"/>
        <xdr:cNvCxnSpPr>
          <a:stCxn id="570" idx="1"/>
          <a:endCxn id="78" idx="2"/>
        </xdr:cNvCxnSpPr>
      </xdr:nvCxnSpPr>
      <xdr:spPr>
        <a:xfrm rot="5400000" flipH="1" flipV="1">
          <a:off x="57549615" y="20792206"/>
          <a:ext cx="7552891" cy="265408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1532217</xdr:colOff>
      <xdr:row>19</xdr:row>
      <xdr:rowOff>216477</xdr:rowOff>
    </xdr:from>
    <xdr:to>
      <xdr:col>14</xdr:col>
      <xdr:colOff>3032639</xdr:colOff>
      <xdr:row>19</xdr:row>
      <xdr:rowOff>874568</xdr:rowOff>
    </xdr:to>
    <xdr:sp macro="" textlink="">
      <xdr:nvSpPr>
        <xdr:cNvPr id="572" name="Text Box 201"/>
        <xdr:cNvSpPr txBox="1">
          <a:spLocks noChangeArrowheads="1"/>
        </xdr:cNvSpPr>
      </xdr:nvSpPr>
      <xdr:spPr bwMode="auto">
        <a:xfrm>
          <a:off x="61505081" y="24669750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Acccident/ claim</a:t>
          </a:r>
          <a:endParaRPr lang="en-US">
            <a:effectLst/>
          </a:endParaRPr>
        </a:p>
      </xdr:txBody>
    </xdr:sp>
    <xdr:clientData/>
  </xdr:twoCellAnchor>
  <xdr:twoCellAnchor>
    <xdr:from>
      <xdr:col>14</xdr:col>
      <xdr:colOff>885825</xdr:colOff>
      <xdr:row>17</xdr:row>
      <xdr:rowOff>352425</xdr:rowOff>
    </xdr:from>
    <xdr:to>
      <xdr:col>14</xdr:col>
      <xdr:colOff>1533525</xdr:colOff>
      <xdr:row>17</xdr:row>
      <xdr:rowOff>828675</xdr:rowOff>
    </xdr:to>
    <xdr:sp macro="" textlink="">
      <xdr:nvSpPr>
        <xdr:cNvPr id="278" name="AutoShape 75"/>
        <xdr:cNvSpPr>
          <a:spLocks noChangeArrowheads="1"/>
        </xdr:cNvSpPr>
      </xdr:nvSpPr>
      <xdr:spPr bwMode="auto">
        <a:xfrm>
          <a:off x="60855225" y="225837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12</xdr:col>
      <xdr:colOff>1323975</xdr:colOff>
      <xdr:row>17</xdr:row>
      <xdr:rowOff>219075</xdr:rowOff>
    </xdr:from>
    <xdr:to>
      <xdr:col>12</xdr:col>
      <xdr:colOff>1971675</xdr:colOff>
      <xdr:row>17</xdr:row>
      <xdr:rowOff>695325</xdr:rowOff>
    </xdr:to>
    <xdr:sp macro="" textlink="">
      <xdr:nvSpPr>
        <xdr:cNvPr id="308" name="AutoShape 75"/>
        <xdr:cNvSpPr>
          <a:spLocks noChangeArrowheads="1"/>
        </xdr:cNvSpPr>
      </xdr:nvSpPr>
      <xdr:spPr bwMode="auto">
        <a:xfrm>
          <a:off x="46662975" y="2245042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1004455</xdr:colOff>
      <xdr:row>19</xdr:row>
      <xdr:rowOff>144173</xdr:rowOff>
    </xdr:from>
    <xdr:to>
      <xdr:col>10</xdr:col>
      <xdr:colOff>1652155</xdr:colOff>
      <xdr:row>19</xdr:row>
      <xdr:rowOff>620423</xdr:rowOff>
    </xdr:to>
    <xdr:sp macro="" textlink="">
      <xdr:nvSpPr>
        <xdr:cNvPr id="573" name="AutoShape 75"/>
        <xdr:cNvSpPr>
          <a:spLocks noChangeArrowheads="1"/>
        </xdr:cNvSpPr>
      </xdr:nvSpPr>
      <xdr:spPr bwMode="auto">
        <a:xfrm>
          <a:off x="25042091" y="24597446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1652155</xdr:colOff>
      <xdr:row>13</xdr:row>
      <xdr:rowOff>419100</xdr:rowOff>
    </xdr:from>
    <xdr:to>
      <xdr:col>10</xdr:col>
      <xdr:colOff>2000250</xdr:colOff>
      <xdr:row>19</xdr:row>
      <xdr:rowOff>382298</xdr:rowOff>
    </xdr:to>
    <xdr:cxnSp macro="">
      <xdr:nvCxnSpPr>
        <xdr:cNvPr id="574" name="Elbow Connector 573"/>
        <xdr:cNvCxnSpPr>
          <a:stCxn id="573" idx="4"/>
          <a:endCxn id="25" idx="2"/>
        </xdr:cNvCxnSpPr>
      </xdr:nvCxnSpPr>
      <xdr:spPr>
        <a:xfrm flipV="1">
          <a:off x="25689791" y="17148464"/>
          <a:ext cx="348095" cy="768710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1930542</xdr:colOff>
      <xdr:row>19</xdr:row>
      <xdr:rowOff>60614</xdr:rowOff>
    </xdr:from>
    <xdr:to>
      <xdr:col>10</xdr:col>
      <xdr:colOff>3430964</xdr:colOff>
      <xdr:row>19</xdr:row>
      <xdr:rowOff>718705</xdr:rowOff>
    </xdr:to>
    <xdr:sp macro="" textlink="">
      <xdr:nvSpPr>
        <xdr:cNvPr id="575" name="Text Box 201"/>
        <xdr:cNvSpPr txBox="1">
          <a:spLocks noChangeArrowheads="1"/>
        </xdr:cNvSpPr>
      </xdr:nvSpPr>
      <xdr:spPr bwMode="auto">
        <a:xfrm>
          <a:off x="25968178" y="24513887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Acccident/ claim</a:t>
          </a:r>
          <a:endParaRPr lang="en-US">
            <a:effectLst/>
          </a:endParaRPr>
        </a:p>
      </xdr:txBody>
    </xdr:sp>
    <xdr:clientData/>
  </xdr:twoCellAnchor>
  <xdr:twoCellAnchor>
    <xdr:from>
      <xdr:col>13</xdr:col>
      <xdr:colOff>173182</xdr:colOff>
      <xdr:row>19</xdr:row>
      <xdr:rowOff>386627</xdr:rowOff>
    </xdr:from>
    <xdr:to>
      <xdr:col>13</xdr:col>
      <xdr:colOff>820882</xdr:colOff>
      <xdr:row>19</xdr:row>
      <xdr:rowOff>862877</xdr:rowOff>
    </xdr:to>
    <xdr:sp macro="" textlink="">
      <xdr:nvSpPr>
        <xdr:cNvPr id="576" name="AutoShape 75"/>
        <xdr:cNvSpPr>
          <a:spLocks noChangeArrowheads="1"/>
        </xdr:cNvSpPr>
      </xdr:nvSpPr>
      <xdr:spPr bwMode="auto">
        <a:xfrm>
          <a:off x="49495364" y="2483990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497032</xdr:colOff>
      <xdr:row>13</xdr:row>
      <xdr:rowOff>438150</xdr:rowOff>
    </xdr:from>
    <xdr:to>
      <xdr:col>13</xdr:col>
      <xdr:colOff>1809750</xdr:colOff>
      <xdr:row>19</xdr:row>
      <xdr:rowOff>386627</xdr:rowOff>
    </xdr:to>
    <xdr:cxnSp macro="">
      <xdr:nvCxnSpPr>
        <xdr:cNvPr id="577" name="Elbow Connector 576"/>
        <xdr:cNvCxnSpPr>
          <a:stCxn id="576" idx="1"/>
          <a:endCxn id="61" idx="2"/>
        </xdr:cNvCxnSpPr>
      </xdr:nvCxnSpPr>
      <xdr:spPr>
        <a:xfrm rot="5400000" flipH="1" flipV="1">
          <a:off x="46639380" y="20347348"/>
          <a:ext cx="7672386" cy="1312718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804860</xdr:colOff>
      <xdr:row>19</xdr:row>
      <xdr:rowOff>285750</xdr:rowOff>
    </xdr:from>
    <xdr:to>
      <xdr:col>13</xdr:col>
      <xdr:colOff>2305282</xdr:colOff>
      <xdr:row>19</xdr:row>
      <xdr:rowOff>943841</xdr:rowOff>
    </xdr:to>
    <xdr:sp macro="" textlink="">
      <xdr:nvSpPr>
        <xdr:cNvPr id="578" name="Text Box 201"/>
        <xdr:cNvSpPr txBox="1">
          <a:spLocks noChangeArrowheads="1"/>
        </xdr:cNvSpPr>
      </xdr:nvSpPr>
      <xdr:spPr bwMode="auto">
        <a:xfrm>
          <a:off x="50127042" y="24739023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Acccident/ claim</a:t>
          </a:r>
          <a:endParaRPr lang="en-US">
            <a:effectLst/>
          </a:endParaRPr>
        </a:p>
      </xdr:txBody>
    </xdr:sp>
    <xdr:clientData/>
  </xdr:twoCellAnchor>
  <xdr:twoCellAnchor>
    <xdr:from>
      <xdr:col>13</xdr:col>
      <xdr:colOff>438150</xdr:colOff>
      <xdr:row>18</xdr:row>
      <xdr:rowOff>228600</xdr:rowOff>
    </xdr:from>
    <xdr:to>
      <xdr:col>13</xdr:col>
      <xdr:colOff>1085850</xdr:colOff>
      <xdr:row>18</xdr:row>
      <xdr:rowOff>704850</xdr:rowOff>
    </xdr:to>
    <xdr:sp macro="" textlink="">
      <xdr:nvSpPr>
        <xdr:cNvPr id="272" name="AutoShape 75"/>
        <xdr:cNvSpPr>
          <a:spLocks noChangeArrowheads="1"/>
        </xdr:cNvSpPr>
      </xdr:nvSpPr>
      <xdr:spPr bwMode="auto">
        <a:xfrm>
          <a:off x="49758600" y="23574375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121226</xdr:colOff>
      <xdr:row>19</xdr:row>
      <xdr:rowOff>386628</xdr:rowOff>
    </xdr:from>
    <xdr:to>
      <xdr:col>15</xdr:col>
      <xdr:colOff>768926</xdr:colOff>
      <xdr:row>19</xdr:row>
      <xdr:rowOff>862878</xdr:rowOff>
    </xdr:to>
    <xdr:sp macro="" textlink="">
      <xdr:nvSpPr>
        <xdr:cNvPr id="583" name="AutoShape 75"/>
        <xdr:cNvSpPr>
          <a:spLocks noChangeArrowheads="1"/>
        </xdr:cNvSpPr>
      </xdr:nvSpPr>
      <xdr:spPr bwMode="auto">
        <a:xfrm>
          <a:off x="69411271" y="24839901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445077</xdr:colOff>
      <xdr:row>13</xdr:row>
      <xdr:rowOff>419100</xdr:rowOff>
    </xdr:from>
    <xdr:to>
      <xdr:col>15</xdr:col>
      <xdr:colOff>1428751</xdr:colOff>
      <xdr:row>19</xdr:row>
      <xdr:rowOff>386628</xdr:rowOff>
    </xdr:to>
    <xdr:cxnSp macro="">
      <xdr:nvCxnSpPr>
        <xdr:cNvPr id="584" name="Elbow Connector 583"/>
        <xdr:cNvCxnSpPr>
          <a:stCxn id="583" idx="1"/>
          <a:endCxn id="103" idx="2"/>
        </xdr:cNvCxnSpPr>
      </xdr:nvCxnSpPr>
      <xdr:spPr>
        <a:xfrm rot="5400000" flipH="1" flipV="1">
          <a:off x="66381240" y="20502346"/>
          <a:ext cx="7691437" cy="983674"/>
        </a:xfrm>
        <a:prstGeom prst="bentConnector2">
          <a:avLst/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735586</xdr:colOff>
      <xdr:row>19</xdr:row>
      <xdr:rowOff>355024</xdr:rowOff>
    </xdr:from>
    <xdr:to>
      <xdr:col>15</xdr:col>
      <xdr:colOff>2236008</xdr:colOff>
      <xdr:row>19</xdr:row>
      <xdr:rowOff>1013115</xdr:rowOff>
    </xdr:to>
    <xdr:sp macro="" textlink="">
      <xdr:nvSpPr>
        <xdr:cNvPr id="585" name="Text Box 201"/>
        <xdr:cNvSpPr txBox="1">
          <a:spLocks noChangeArrowheads="1"/>
        </xdr:cNvSpPr>
      </xdr:nvSpPr>
      <xdr:spPr bwMode="auto">
        <a:xfrm>
          <a:off x="70025631" y="24808297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Acccident/ claim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332508</xdr:colOff>
      <xdr:row>18</xdr:row>
      <xdr:rowOff>390525</xdr:rowOff>
    </xdr:from>
    <xdr:to>
      <xdr:col>15</xdr:col>
      <xdr:colOff>980208</xdr:colOff>
      <xdr:row>18</xdr:row>
      <xdr:rowOff>866775</xdr:rowOff>
    </xdr:to>
    <xdr:sp macro="" textlink="">
      <xdr:nvSpPr>
        <xdr:cNvPr id="285" name="AutoShape 75"/>
        <xdr:cNvSpPr>
          <a:spLocks noChangeArrowheads="1"/>
        </xdr:cNvSpPr>
      </xdr:nvSpPr>
      <xdr:spPr bwMode="auto">
        <a:xfrm>
          <a:off x="69622553" y="23735434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8780319</xdr:colOff>
      <xdr:row>19</xdr:row>
      <xdr:rowOff>351991</xdr:rowOff>
    </xdr:from>
    <xdr:to>
      <xdr:col>15</xdr:col>
      <xdr:colOff>9428019</xdr:colOff>
      <xdr:row>19</xdr:row>
      <xdr:rowOff>828241</xdr:rowOff>
    </xdr:to>
    <xdr:sp macro="" textlink="">
      <xdr:nvSpPr>
        <xdr:cNvPr id="588" name="AutoShape 75"/>
        <xdr:cNvSpPr>
          <a:spLocks noChangeArrowheads="1"/>
        </xdr:cNvSpPr>
      </xdr:nvSpPr>
      <xdr:spPr bwMode="auto">
        <a:xfrm>
          <a:off x="78070364" y="24805264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9428019</xdr:colOff>
      <xdr:row>13</xdr:row>
      <xdr:rowOff>419100</xdr:rowOff>
    </xdr:from>
    <xdr:to>
      <xdr:col>15</xdr:col>
      <xdr:colOff>9591675</xdr:colOff>
      <xdr:row>19</xdr:row>
      <xdr:rowOff>590116</xdr:rowOff>
    </xdr:to>
    <xdr:cxnSp macro="">
      <xdr:nvCxnSpPr>
        <xdr:cNvPr id="589" name="Elbow Connector 588"/>
        <xdr:cNvCxnSpPr>
          <a:stCxn id="588" idx="4"/>
          <a:endCxn id="118" idx="2"/>
        </xdr:cNvCxnSpPr>
      </xdr:nvCxnSpPr>
      <xdr:spPr>
        <a:xfrm flipV="1">
          <a:off x="78718064" y="17148464"/>
          <a:ext cx="163656" cy="789492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9186860</xdr:colOff>
      <xdr:row>19</xdr:row>
      <xdr:rowOff>285750</xdr:rowOff>
    </xdr:from>
    <xdr:to>
      <xdr:col>15</xdr:col>
      <xdr:colOff>10687282</xdr:colOff>
      <xdr:row>19</xdr:row>
      <xdr:rowOff>943841</xdr:rowOff>
    </xdr:to>
    <xdr:sp macro="" textlink="">
      <xdr:nvSpPr>
        <xdr:cNvPr id="590" name="Text Box 201"/>
        <xdr:cNvSpPr txBox="1">
          <a:spLocks noChangeArrowheads="1"/>
        </xdr:cNvSpPr>
      </xdr:nvSpPr>
      <xdr:spPr bwMode="auto">
        <a:xfrm>
          <a:off x="78476905" y="24739023"/>
          <a:ext cx="1500422" cy="6580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Acccident/ claim</a:t>
          </a:r>
          <a:endParaRPr lang="en-US">
            <a:effectLst/>
          </a:endParaRPr>
        </a:p>
      </xdr:txBody>
    </xdr:sp>
    <xdr:clientData/>
  </xdr:twoCellAnchor>
  <xdr:twoCellAnchor>
    <xdr:from>
      <xdr:col>15</xdr:col>
      <xdr:colOff>9191625</xdr:colOff>
      <xdr:row>17</xdr:row>
      <xdr:rowOff>381000</xdr:rowOff>
    </xdr:from>
    <xdr:to>
      <xdr:col>15</xdr:col>
      <xdr:colOff>9839325</xdr:colOff>
      <xdr:row>17</xdr:row>
      <xdr:rowOff>857250</xdr:rowOff>
    </xdr:to>
    <xdr:sp macro="" textlink="">
      <xdr:nvSpPr>
        <xdr:cNvPr id="290" name="AutoShape 75"/>
        <xdr:cNvSpPr>
          <a:spLocks noChangeArrowheads="1"/>
        </xdr:cNvSpPr>
      </xdr:nvSpPr>
      <xdr:spPr bwMode="auto">
        <a:xfrm>
          <a:off x="78476475" y="22612350"/>
          <a:ext cx="647700" cy="47625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796635</xdr:colOff>
      <xdr:row>14</xdr:row>
      <xdr:rowOff>311727</xdr:rowOff>
    </xdr:from>
    <xdr:to>
      <xdr:col>3</xdr:col>
      <xdr:colOff>2268680</xdr:colOff>
      <xdr:row>14</xdr:row>
      <xdr:rowOff>969818</xdr:rowOff>
    </xdr:to>
    <xdr:sp macro="" textlink="">
      <xdr:nvSpPr>
        <xdr:cNvPr id="579" name="Text Box 201"/>
        <xdr:cNvSpPr txBox="1">
          <a:spLocks noChangeArrowheads="1"/>
        </xdr:cNvSpPr>
      </xdr:nvSpPr>
      <xdr:spPr bwMode="auto">
        <a:xfrm>
          <a:off x="6563590" y="18236045"/>
          <a:ext cx="1472045" cy="658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18288" rIns="0" bIns="0" anchor="ctr" upright="1"/>
        <a:lstStyle/>
        <a:p>
          <a:pPr algn="ctr"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Import Premium</a:t>
          </a:r>
          <a:endParaRPr lang="en-US" sz="1100">
            <a:effectLst/>
            <a:latin typeface="+mn-lt"/>
          </a:endParaRPr>
        </a:p>
      </xdr:txBody>
    </xdr:sp>
    <xdr:clientData/>
  </xdr:twoCellAnchor>
  <xdr:twoCellAnchor>
    <xdr:from>
      <xdr:col>3</xdr:col>
      <xdr:colOff>2268680</xdr:colOff>
      <xdr:row>12</xdr:row>
      <xdr:rowOff>676275</xdr:rowOff>
    </xdr:from>
    <xdr:to>
      <xdr:col>6</xdr:col>
      <xdr:colOff>438150</xdr:colOff>
      <xdr:row>14</xdr:row>
      <xdr:rowOff>640773</xdr:rowOff>
    </xdr:to>
    <xdr:cxnSp macro="">
      <xdr:nvCxnSpPr>
        <xdr:cNvPr id="580" name="AutoShape 206"/>
        <xdr:cNvCxnSpPr>
          <a:cxnSpLocks noChangeShapeType="1"/>
          <a:stCxn id="579" idx="3"/>
          <a:endCxn id="9" idx="2"/>
        </xdr:cNvCxnSpPr>
      </xdr:nvCxnSpPr>
      <xdr:spPr bwMode="auto">
        <a:xfrm flipV="1">
          <a:off x="8035635" y="16210684"/>
          <a:ext cx="6880515" cy="2354407"/>
        </a:xfrm>
        <a:prstGeom prst="bentConnector3">
          <a:avLst>
            <a:gd name="adj1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7921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1542017</xdr:colOff>
      <xdr:row>3</xdr:row>
      <xdr:rowOff>78828</xdr:rowOff>
    </xdr:from>
    <xdr:to>
      <xdr:col>1</xdr:col>
      <xdr:colOff>5051534</xdr:colOff>
      <xdr:row>7</xdr:row>
      <xdr:rowOff>137948</xdr:rowOff>
    </xdr:to>
    <xdr:sp macro="" textlink="">
      <xdr:nvSpPr>
        <xdr:cNvPr id="10" name="Rounded Rectangle 9"/>
        <xdr:cNvSpPr/>
      </xdr:nvSpPr>
      <xdr:spPr>
        <a:xfrm>
          <a:off x="2151617" y="726528"/>
          <a:ext cx="3509517" cy="821120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Insurance</a:t>
          </a:r>
          <a:r>
            <a:rPr lang="en-US" sz="1200" b="1" baseline="0"/>
            <a:t> Company</a:t>
          </a:r>
          <a:r>
            <a:rPr lang="en-US" sz="1200" b="1"/>
            <a:t>: </a:t>
          </a:r>
          <a:r>
            <a:rPr lang="en-US" sz="1200"/>
            <a:t>XXX</a:t>
          </a:r>
        </a:p>
        <a:p>
          <a:pPr algn="l"/>
          <a:r>
            <a:rPr lang="en-US" sz="1200" b="1" baseline="0"/>
            <a:t>Log in User: </a:t>
          </a:r>
          <a:r>
            <a:rPr lang="en-US" sz="1200" b="0" baseline="0"/>
            <a:t>Mr./ Ms.</a:t>
          </a:r>
        </a:p>
        <a:p>
          <a:pPr algn="l"/>
          <a:r>
            <a:rPr lang="en-US" sz="1200" b="0" baseline="0">
              <a:solidFill>
                <a:sysClr val="windowText" lastClr="000000"/>
              </a:solidFill>
            </a:rPr>
            <a:t>Log in ID: XXX</a:t>
          </a:r>
          <a:endParaRPr lang="en-US" sz="1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95250</xdr:colOff>
      <xdr:row>7</xdr:row>
      <xdr:rowOff>0</xdr:rowOff>
    </xdr:from>
    <xdr:to>
      <xdr:col>1</xdr:col>
      <xdr:colOff>6000750</xdr:colOff>
      <xdr:row>18</xdr:row>
      <xdr:rowOff>19050</xdr:rowOff>
    </xdr:to>
    <xdr:sp macro="" textlink="">
      <xdr:nvSpPr>
        <xdr:cNvPr id="11" name="Rounded Rectangle 10"/>
        <xdr:cNvSpPr/>
      </xdr:nvSpPr>
      <xdr:spPr>
        <a:xfrm>
          <a:off x="704850" y="1409700"/>
          <a:ext cx="5905500" cy="277177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206201</xdr:colOff>
          <xdr:row>18</xdr:row>
          <xdr:rowOff>173933</xdr:rowOff>
        </xdr:from>
        <xdr:to>
          <xdr:col>5</xdr:col>
          <xdr:colOff>733</xdr:colOff>
          <xdr:row>27</xdr:row>
          <xdr:rowOff>164408</xdr:rowOff>
        </xdr:to>
        <xdr:pic>
          <xdr:nvPicPr>
            <xdr:cNvPr id="12" name="Picture 11"/>
            <xdr:cNvPicPr>
              <a:picLocks noChangeAspect="1" noChangeArrowheads="1"/>
              <a:extLst>
                <a:ext uri="{84589F7E-364E-4C9E-8A38-B11213B215E9}">
                  <a14:cameraTool cellRange="'[1]Ref for Photo'!$C$7:$N$14" spid="_x0000_s14052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818522" y="4392147"/>
              <a:ext cx="10353675" cy="170497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</xdr:col>
      <xdr:colOff>1129062</xdr:colOff>
      <xdr:row>6</xdr:row>
      <xdr:rowOff>151040</xdr:rowOff>
    </xdr:from>
    <xdr:to>
      <xdr:col>1</xdr:col>
      <xdr:colOff>5067299</xdr:colOff>
      <xdr:row>8</xdr:row>
      <xdr:rowOff>153762</xdr:rowOff>
    </xdr:to>
    <xdr:sp macro="" textlink="">
      <xdr:nvSpPr>
        <xdr:cNvPr id="13" name="Rounded Rectangle 12"/>
        <xdr:cNvSpPr/>
      </xdr:nvSpPr>
      <xdr:spPr>
        <a:xfrm>
          <a:off x="1738662" y="1370240"/>
          <a:ext cx="3938237" cy="38372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Insurance Company</a:t>
          </a:r>
          <a:r>
            <a:rPr lang="en-US" sz="1400" b="1" baseline="0">
              <a:solidFill>
                <a:sysClr val="windowText" lastClr="000000"/>
              </a:solidFill>
            </a:rPr>
            <a:t> Data Import &amp; Export</a:t>
          </a:r>
          <a:r>
            <a:rPr lang="en-US" sz="1400" b="1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1</xdr:col>
      <xdr:colOff>621751</xdr:colOff>
      <xdr:row>10</xdr:row>
      <xdr:rowOff>239957</xdr:rowOff>
    </xdr:from>
    <xdr:to>
      <xdr:col>1</xdr:col>
      <xdr:colOff>2819400</xdr:colOff>
      <xdr:row>13</xdr:row>
      <xdr:rowOff>19051</xdr:rowOff>
    </xdr:to>
    <xdr:sp macro="" textlink="">
      <xdr:nvSpPr>
        <xdr:cNvPr id="14" name="Rounded Rectangle 13"/>
        <xdr:cNvSpPr/>
      </xdr:nvSpPr>
      <xdr:spPr>
        <a:xfrm>
          <a:off x="1231351" y="2344982"/>
          <a:ext cx="2197649" cy="579194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1st year INS Sales Premium (Normal/</a:t>
          </a:r>
          <a:r>
            <a:rPr lang="en-US" sz="1100" b="1" baseline="0"/>
            <a:t> TLT Exclusive and etc.)</a:t>
          </a:r>
          <a:endParaRPr lang="en-US" sz="1100" b="1"/>
        </a:p>
      </xdr:txBody>
    </xdr:sp>
    <xdr:clientData/>
  </xdr:twoCellAnchor>
  <xdr:twoCellAnchor>
    <xdr:from>
      <xdr:col>1</xdr:col>
      <xdr:colOff>143762</xdr:colOff>
      <xdr:row>19</xdr:row>
      <xdr:rowOff>155317</xdr:rowOff>
    </xdr:from>
    <xdr:to>
      <xdr:col>1</xdr:col>
      <xdr:colOff>5966436</xdr:colOff>
      <xdr:row>20</xdr:row>
      <xdr:rowOff>138752</xdr:rowOff>
    </xdr:to>
    <xdr:sp macro="" textlink="">
      <xdr:nvSpPr>
        <xdr:cNvPr id="15" name="Rectangle 14"/>
        <xdr:cNvSpPr/>
      </xdr:nvSpPr>
      <xdr:spPr>
        <a:xfrm>
          <a:off x="753362" y="4508242"/>
          <a:ext cx="5822674" cy="17393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451758</xdr:colOff>
      <xdr:row>8</xdr:row>
      <xdr:rowOff>50347</xdr:rowOff>
    </xdr:from>
    <xdr:to>
      <xdr:col>1</xdr:col>
      <xdr:colOff>1790700</xdr:colOff>
      <xdr:row>10</xdr:row>
      <xdr:rowOff>130629</xdr:rowOff>
    </xdr:to>
    <xdr:sp macro="" textlink="">
      <xdr:nvSpPr>
        <xdr:cNvPr id="16" name="Rounded Rectangle 15"/>
        <xdr:cNvSpPr/>
      </xdr:nvSpPr>
      <xdr:spPr>
        <a:xfrm>
          <a:off x="1061358" y="1650547"/>
          <a:ext cx="1338942" cy="58510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/>
            <a:t>Import:</a:t>
          </a:r>
        </a:p>
      </xdr:txBody>
    </xdr:sp>
    <xdr:clientData/>
  </xdr:twoCellAnchor>
  <xdr:twoCellAnchor>
    <xdr:from>
      <xdr:col>1</xdr:col>
      <xdr:colOff>3471183</xdr:colOff>
      <xdr:row>8</xdr:row>
      <xdr:rowOff>50347</xdr:rowOff>
    </xdr:from>
    <xdr:to>
      <xdr:col>1</xdr:col>
      <xdr:colOff>4810125</xdr:colOff>
      <xdr:row>10</xdr:row>
      <xdr:rowOff>130629</xdr:rowOff>
    </xdr:to>
    <xdr:sp macro="" textlink="">
      <xdr:nvSpPr>
        <xdr:cNvPr id="17" name="Rounded Rectangle 16"/>
        <xdr:cNvSpPr/>
      </xdr:nvSpPr>
      <xdr:spPr>
        <a:xfrm>
          <a:off x="4080783" y="1650547"/>
          <a:ext cx="1338942" cy="58510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/>
            <a:t>Export:</a:t>
          </a:r>
        </a:p>
      </xdr:txBody>
    </xdr:sp>
    <xdr:clientData/>
  </xdr:twoCellAnchor>
  <xdr:twoCellAnchor>
    <xdr:from>
      <xdr:col>1</xdr:col>
      <xdr:colOff>621751</xdr:colOff>
      <xdr:row>13</xdr:row>
      <xdr:rowOff>68507</xdr:rowOff>
    </xdr:from>
    <xdr:to>
      <xdr:col>1</xdr:col>
      <xdr:colOff>2828925</xdr:colOff>
      <xdr:row>14</xdr:row>
      <xdr:rowOff>200025</xdr:rowOff>
    </xdr:to>
    <xdr:sp macro="" textlink="">
      <xdr:nvSpPr>
        <xdr:cNvPr id="18" name="Rounded Rectangle 17"/>
        <xdr:cNvSpPr/>
      </xdr:nvSpPr>
      <xdr:spPr>
        <a:xfrm>
          <a:off x="1231351" y="2973632"/>
          <a:ext cx="2207174" cy="39821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Import Transfer Premium</a:t>
          </a:r>
        </a:p>
      </xdr:txBody>
    </xdr:sp>
    <xdr:clientData/>
  </xdr:twoCellAnchor>
  <xdr:twoCellAnchor>
    <xdr:from>
      <xdr:col>1</xdr:col>
      <xdr:colOff>621751</xdr:colOff>
      <xdr:row>15</xdr:row>
      <xdr:rowOff>11357</xdr:rowOff>
    </xdr:from>
    <xdr:to>
      <xdr:col>1</xdr:col>
      <xdr:colOff>2828925</xdr:colOff>
      <xdr:row>16</xdr:row>
      <xdr:rowOff>142875</xdr:rowOff>
    </xdr:to>
    <xdr:sp macro="" textlink="">
      <xdr:nvSpPr>
        <xdr:cNvPr id="19" name="Rounded Rectangle 18"/>
        <xdr:cNvSpPr/>
      </xdr:nvSpPr>
      <xdr:spPr>
        <a:xfrm>
          <a:off x="1231351" y="3449882"/>
          <a:ext cx="2207174" cy="39821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No Claim Bonus</a:t>
          </a:r>
          <a:r>
            <a:rPr lang="en-US" sz="1100" b="1" baseline="0"/>
            <a:t> Premium (NCB)</a:t>
          </a:r>
          <a:endParaRPr lang="en-US" sz="1100" b="1"/>
        </a:p>
      </xdr:txBody>
    </xdr:sp>
    <xdr:clientData/>
  </xdr:twoCellAnchor>
  <xdr:twoCellAnchor>
    <xdr:from>
      <xdr:col>1</xdr:col>
      <xdr:colOff>451757</xdr:colOff>
      <xdr:row>9</xdr:row>
      <xdr:rowOff>104776</xdr:rowOff>
    </xdr:from>
    <xdr:to>
      <xdr:col>1</xdr:col>
      <xdr:colOff>621750</xdr:colOff>
      <xdr:row>11</xdr:row>
      <xdr:rowOff>262854</xdr:rowOff>
    </xdr:to>
    <xdr:cxnSp macro="">
      <xdr:nvCxnSpPr>
        <xdr:cNvPr id="20" name="Elbow Connector 19"/>
        <xdr:cNvCxnSpPr>
          <a:stCxn id="16" idx="1"/>
          <a:endCxn id="14" idx="1"/>
        </xdr:cNvCxnSpPr>
      </xdr:nvCxnSpPr>
      <xdr:spPr>
        <a:xfrm rot="10800000" flipH="1" flipV="1">
          <a:off x="1061357" y="1943101"/>
          <a:ext cx="169993" cy="691478"/>
        </a:xfrm>
        <a:prstGeom prst="bentConnector3">
          <a:avLst>
            <a:gd name="adj1" fmla="val -134476"/>
          </a:avLst>
        </a:prstGeom>
        <a:ln w="25400"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451757</xdr:colOff>
      <xdr:row>9</xdr:row>
      <xdr:rowOff>104776</xdr:rowOff>
    </xdr:from>
    <xdr:to>
      <xdr:col>1</xdr:col>
      <xdr:colOff>621750</xdr:colOff>
      <xdr:row>14</xdr:row>
      <xdr:rowOff>916</xdr:rowOff>
    </xdr:to>
    <xdr:cxnSp macro="">
      <xdr:nvCxnSpPr>
        <xdr:cNvPr id="21" name="Elbow Connector 20"/>
        <xdr:cNvCxnSpPr>
          <a:stCxn id="16" idx="1"/>
          <a:endCxn id="18" idx="1"/>
        </xdr:cNvCxnSpPr>
      </xdr:nvCxnSpPr>
      <xdr:spPr>
        <a:xfrm rot="10800000" flipH="1" flipV="1">
          <a:off x="1061357" y="1943101"/>
          <a:ext cx="169993" cy="1229640"/>
        </a:xfrm>
        <a:prstGeom prst="bentConnector3">
          <a:avLst>
            <a:gd name="adj1" fmla="val -134476"/>
          </a:avLst>
        </a:prstGeom>
        <a:ln w="25400"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451757</xdr:colOff>
      <xdr:row>9</xdr:row>
      <xdr:rowOff>104776</xdr:rowOff>
    </xdr:from>
    <xdr:to>
      <xdr:col>1</xdr:col>
      <xdr:colOff>621750</xdr:colOff>
      <xdr:row>15</xdr:row>
      <xdr:rowOff>210466</xdr:rowOff>
    </xdr:to>
    <xdr:cxnSp macro="">
      <xdr:nvCxnSpPr>
        <xdr:cNvPr id="22" name="Elbow Connector 21"/>
        <xdr:cNvCxnSpPr>
          <a:stCxn id="16" idx="1"/>
          <a:endCxn id="19" idx="1"/>
        </xdr:cNvCxnSpPr>
      </xdr:nvCxnSpPr>
      <xdr:spPr>
        <a:xfrm rot="10800000" flipH="1" flipV="1">
          <a:off x="1061357" y="1943101"/>
          <a:ext cx="169993" cy="1705890"/>
        </a:xfrm>
        <a:prstGeom prst="bentConnector3">
          <a:avLst>
            <a:gd name="adj1" fmla="val -134476"/>
          </a:avLst>
        </a:prstGeom>
        <a:ln w="25400"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3669751</xdr:colOff>
      <xdr:row>10</xdr:row>
      <xdr:rowOff>249481</xdr:rowOff>
    </xdr:from>
    <xdr:to>
      <xdr:col>1</xdr:col>
      <xdr:colOff>5753100</xdr:colOff>
      <xdr:row>12</xdr:row>
      <xdr:rowOff>190500</xdr:rowOff>
    </xdr:to>
    <xdr:sp macro="" textlink="">
      <xdr:nvSpPr>
        <xdr:cNvPr id="23" name="Rounded Rectangle 22"/>
        <xdr:cNvSpPr/>
      </xdr:nvSpPr>
      <xdr:spPr>
        <a:xfrm>
          <a:off x="4279351" y="2354506"/>
          <a:ext cx="2083349" cy="474419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1st year INS Sales Daily</a:t>
          </a:r>
        </a:p>
      </xdr:txBody>
    </xdr:sp>
    <xdr:clientData/>
  </xdr:twoCellAnchor>
  <xdr:twoCellAnchor>
    <xdr:from>
      <xdr:col>1</xdr:col>
      <xdr:colOff>3669751</xdr:colOff>
      <xdr:row>13</xdr:row>
      <xdr:rowOff>182807</xdr:rowOff>
    </xdr:from>
    <xdr:to>
      <xdr:col>1</xdr:col>
      <xdr:colOff>5762130</xdr:colOff>
      <xdr:row>15</xdr:row>
      <xdr:rowOff>47625</xdr:rowOff>
    </xdr:to>
    <xdr:sp macro="" textlink="">
      <xdr:nvSpPr>
        <xdr:cNvPr id="24" name="Rounded Rectangle 23"/>
        <xdr:cNvSpPr/>
      </xdr:nvSpPr>
      <xdr:spPr>
        <a:xfrm>
          <a:off x="4279351" y="3087932"/>
          <a:ext cx="2092379" cy="39821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Renewal Insurance Sales</a:t>
          </a:r>
          <a:r>
            <a:rPr lang="en-US" sz="1100" b="1" baseline="0"/>
            <a:t> Daily</a:t>
          </a:r>
          <a:endParaRPr lang="en-US" sz="1100" b="1"/>
        </a:p>
      </xdr:txBody>
    </xdr:sp>
    <xdr:clientData/>
  </xdr:twoCellAnchor>
  <xdr:twoCellAnchor>
    <xdr:from>
      <xdr:col>1</xdr:col>
      <xdr:colOff>3471183</xdr:colOff>
      <xdr:row>9</xdr:row>
      <xdr:rowOff>104775</xdr:rowOff>
    </xdr:from>
    <xdr:to>
      <xdr:col>1</xdr:col>
      <xdr:colOff>3669751</xdr:colOff>
      <xdr:row>11</xdr:row>
      <xdr:rowOff>219990</xdr:rowOff>
    </xdr:to>
    <xdr:cxnSp macro="">
      <xdr:nvCxnSpPr>
        <xdr:cNvPr id="25" name="Elbow Connector 24"/>
        <xdr:cNvCxnSpPr>
          <a:stCxn id="17" idx="1"/>
          <a:endCxn id="23" idx="1"/>
        </xdr:cNvCxnSpPr>
      </xdr:nvCxnSpPr>
      <xdr:spPr>
        <a:xfrm rot="10800000" flipH="1" flipV="1">
          <a:off x="4080783" y="1943100"/>
          <a:ext cx="198568" cy="648615"/>
        </a:xfrm>
        <a:prstGeom prst="bentConnector3">
          <a:avLst>
            <a:gd name="adj1" fmla="val -115124"/>
          </a:avLst>
        </a:prstGeom>
        <a:ln w="25400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3471183</xdr:colOff>
      <xdr:row>9</xdr:row>
      <xdr:rowOff>104776</xdr:rowOff>
    </xdr:from>
    <xdr:to>
      <xdr:col>1</xdr:col>
      <xdr:colOff>3669751</xdr:colOff>
      <xdr:row>14</xdr:row>
      <xdr:rowOff>115216</xdr:rowOff>
    </xdr:to>
    <xdr:cxnSp macro="">
      <xdr:nvCxnSpPr>
        <xdr:cNvPr id="26" name="Elbow Connector 25"/>
        <xdr:cNvCxnSpPr>
          <a:stCxn id="17" idx="1"/>
          <a:endCxn id="24" idx="1"/>
        </xdr:cNvCxnSpPr>
      </xdr:nvCxnSpPr>
      <xdr:spPr>
        <a:xfrm rot="10800000" flipH="1" flipV="1">
          <a:off x="4080783" y="1943101"/>
          <a:ext cx="198568" cy="1343940"/>
        </a:xfrm>
        <a:prstGeom prst="bentConnector3">
          <a:avLst>
            <a:gd name="adj1" fmla="val -115124"/>
          </a:avLst>
        </a:prstGeom>
        <a:ln w="25400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3698743</xdr:colOff>
      <xdr:row>17</xdr:row>
      <xdr:rowOff>140074</xdr:rowOff>
    </xdr:from>
    <xdr:to>
      <xdr:col>1</xdr:col>
      <xdr:colOff>4311065</xdr:colOff>
      <xdr:row>19</xdr:row>
      <xdr:rowOff>44824</xdr:rowOff>
    </xdr:to>
    <xdr:sp macro="" textlink="">
      <xdr:nvSpPr>
        <xdr:cNvPr id="27" name="Down Arrow 26"/>
        <xdr:cNvSpPr/>
      </xdr:nvSpPr>
      <xdr:spPr>
        <a:xfrm>
          <a:off x="4308343" y="4035799"/>
          <a:ext cx="612322" cy="3619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3280122</xdr:colOff>
      <xdr:row>15</xdr:row>
      <xdr:rowOff>115341</xdr:rowOff>
    </xdr:from>
    <xdr:to>
      <xdr:col>1</xdr:col>
      <xdr:colOff>5838264</xdr:colOff>
      <xdr:row>17</xdr:row>
      <xdr:rowOff>240447</xdr:rowOff>
    </xdr:to>
    <xdr:sp macro="" textlink="">
      <xdr:nvSpPr>
        <xdr:cNvPr id="28" name="Rounded Rectangle 27"/>
        <xdr:cNvSpPr/>
      </xdr:nvSpPr>
      <xdr:spPr>
        <a:xfrm>
          <a:off x="3889722" y="3553866"/>
          <a:ext cx="2558142" cy="58230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/>
            <a:t>Export/</a:t>
          </a:r>
          <a:r>
            <a:rPr lang="en-US" sz="1600" b="1" i="0" baseline="0"/>
            <a:t> Import</a:t>
          </a:r>
          <a:endParaRPr lang="en-US" sz="1600" b="1" i="0"/>
        </a:p>
      </xdr:txBody>
    </xdr:sp>
    <xdr:clientData/>
  </xdr:twoCellAnchor>
  <xdr:twoCellAnchor>
    <xdr:from>
      <xdr:col>1</xdr:col>
      <xdr:colOff>5913905</xdr:colOff>
      <xdr:row>22</xdr:row>
      <xdr:rowOff>60231</xdr:rowOff>
    </xdr:from>
    <xdr:to>
      <xdr:col>21</xdr:col>
      <xdr:colOff>722780</xdr:colOff>
      <xdr:row>27</xdr:row>
      <xdr:rowOff>12606</xdr:rowOff>
    </xdr:to>
    <xdr:cxnSp macro="">
      <xdr:nvCxnSpPr>
        <xdr:cNvPr id="29" name="Elbow Connector 28"/>
        <xdr:cNvCxnSpPr/>
      </xdr:nvCxnSpPr>
      <xdr:spPr>
        <a:xfrm>
          <a:off x="6523505" y="4984656"/>
          <a:ext cx="33261300" cy="904875"/>
        </a:xfrm>
        <a:prstGeom prst="bentConnector4">
          <a:avLst>
            <a:gd name="adj1" fmla="val 19552"/>
            <a:gd name="adj2" fmla="val 125263"/>
          </a:avLst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357188</xdr:colOff>
      <xdr:row>1</xdr:row>
      <xdr:rowOff>119063</xdr:rowOff>
    </xdr:from>
    <xdr:to>
      <xdr:col>31</xdr:col>
      <xdr:colOff>404813</xdr:colOff>
      <xdr:row>27</xdr:row>
      <xdr:rowOff>23812</xdr:rowOff>
    </xdr:to>
    <xdr:sp macro="" textlink="">
      <xdr:nvSpPr>
        <xdr:cNvPr id="30" name="Rectangle 29"/>
        <xdr:cNvSpPr/>
      </xdr:nvSpPr>
      <xdr:spPr>
        <a:xfrm>
          <a:off x="18292763" y="309563"/>
          <a:ext cx="39890700" cy="5591174"/>
        </a:xfrm>
        <a:prstGeom prst="rect">
          <a:avLst/>
        </a:prstGeom>
        <a:noFill/>
        <a:ln w="635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13608</xdr:colOff>
      <xdr:row>10</xdr:row>
      <xdr:rowOff>190500</xdr:rowOff>
    </xdr:from>
    <xdr:to>
      <xdr:col>1</xdr:col>
      <xdr:colOff>5878286</xdr:colOff>
      <xdr:row>18</xdr:row>
      <xdr:rowOff>100853</xdr:rowOff>
    </xdr:to>
    <xdr:sp macro="" textlink="">
      <xdr:nvSpPr>
        <xdr:cNvPr id="31" name="Rectangle 30"/>
        <xdr:cNvSpPr/>
      </xdr:nvSpPr>
      <xdr:spPr>
        <a:xfrm>
          <a:off x="623208" y="2295525"/>
          <a:ext cx="5864678" cy="196775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13607</xdr:colOff>
      <xdr:row>2</xdr:row>
      <xdr:rowOff>108856</xdr:rowOff>
    </xdr:from>
    <xdr:to>
      <xdr:col>4</xdr:col>
      <xdr:colOff>1741715</xdr:colOff>
      <xdr:row>6</xdr:row>
      <xdr:rowOff>149678</xdr:rowOff>
    </xdr:to>
    <xdr:sp macro="" textlink="">
      <xdr:nvSpPr>
        <xdr:cNvPr id="32" name="Rectangular Callout 31"/>
        <xdr:cNvSpPr/>
      </xdr:nvSpPr>
      <xdr:spPr>
        <a:xfrm>
          <a:off x="6785882" y="566056"/>
          <a:ext cx="3080658" cy="802822"/>
        </a:xfrm>
        <a:prstGeom prst="wedgeRectCallout">
          <a:avLst>
            <a:gd name="adj1" fmla="val -67088"/>
            <a:gd name="adj2" fmla="val 15572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 Choose action</a:t>
          </a:r>
          <a:endParaRPr lang="en-US" sz="1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3948793</xdr:colOff>
      <xdr:row>26</xdr:row>
      <xdr:rowOff>179614</xdr:rowOff>
    </xdr:from>
    <xdr:to>
      <xdr:col>3</xdr:col>
      <xdr:colOff>547007</xdr:colOff>
      <xdr:row>31</xdr:row>
      <xdr:rowOff>29936</xdr:rowOff>
    </xdr:to>
    <xdr:sp macro="" textlink="">
      <xdr:nvSpPr>
        <xdr:cNvPr id="33" name="Rectangular Callout 32"/>
        <xdr:cNvSpPr/>
      </xdr:nvSpPr>
      <xdr:spPr>
        <a:xfrm>
          <a:off x="4558393" y="5866039"/>
          <a:ext cx="3084739" cy="802822"/>
        </a:xfrm>
        <a:prstGeom prst="wedgeRectCallout">
          <a:avLst>
            <a:gd name="adj1" fmla="val -20832"/>
            <a:gd name="adj2" fmla="val -27987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Click</a:t>
          </a:r>
          <a:r>
            <a:rPr lang="en-US" sz="18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to: </a:t>
          </a:r>
          <a:r>
            <a:rPr lang="en-US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Export/</a:t>
          </a:r>
          <a:r>
            <a:rPr lang="en-US" sz="18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Import</a:t>
          </a:r>
          <a:endParaRPr lang="en-US" sz="1800">
            <a:effectLst/>
          </a:endParaRPr>
        </a:p>
      </xdr:txBody>
    </xdr:sp>
    <xdr:clientData/>
  </xdr:twoCellAnchor>
  <xdr:twoCellAnchor>
    <xdr:from>
      <xdr:col>8</xdr:col>
      <xdr:colOff>0</xdr:colOff>
      <xdr:row>17</xdr:row>
      <xdr:rowOff>217714</xdr:rowOff>
    </xdr:from>
    <xdr:to>
      <xdr:col>12</xdr:col>
      <xdr:colOff>557893</xdr:colOff>
      <xdr:row>24</xdr:row>
      <xdr:rowOff>81643</xdr:rowOff>
    </xdr:to>
    <xdr:sp macro="" textlink="">
      <xdr:nvSpPr>
        <xdr:cNvPr id="34" name="Rectangle 33"/>
        <xdr:cNvSpPr/>
      </xdr:nvSpPr>
      <xdr:spPr>
        <a:xfrm>
          <a:off x="18545175" y="4113439"/>
          <a:ext cx="7577818" cy="1273629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2000" b="1" u="sng">
              <a:solidFill>
                <a:srgbClr val="FF0000"/>
              </a:solidFill>
            </a:rPr>
            <a:t>*Insurance</a:t>
          </a:r>
          <a:r>
            <a:rPr lang="en-US" sz="2000" b="1" u="sng" baseline="0">
              <a:solidFill>
                <a:srgbClr val="FF0000"/>
              </a:solidFill>
            </a:rPr>
            <a:t> Companies cannot export customer's contact number in any circumstance</a:t>
          </a:r>
          <a:endParaRPr lang="en-US" sz="2000" b="1" u="sng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615028</xdr:colOff>
      <xdr:row>17</xdr:row>
      <xdr:rowOff>712</xdr:rowOff>
    </xdr:from>
    <xdr:to>
      <xdr:col>1</xdr:col>
      <xdr:colOff>2822202</xdr:colOff>
      <xdr:row>18</xdr:row>
      <xdr:rowOff>22413</xdr:rowOff>
    </xdr:to>
    <xdr:sp macro="" textlink="">
      <xdr:nvSpPr>
        <xdr:cNvPr id="35" name="Rounded Rectangle 34"/>
        <xdr:cNvSpPr/>
      </xdr:nvSpPr>
      <xdr:spPr>
        <a:xfrm>
          <a:off x="1224628" y="3896437"/>
          <a:ext cx="2207174" cy="288401"/>
        </a:xfrm>
        <a:prstGeom prst="round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Status of issued INS policy</a:t>
          </a:r>
        </a:p>
      </xdr:txBody>
    </xdr:sp>
    <xdr:clientData/>
  </xdr:twoCellAnchor>
  <xdr:twoCellAnchor>
    <xdr:from>
      <xdr:col>1</xdr:col>
      <xdr:colOff>451758</xdr:colOff>
      <xdr:row>9</xdr:row>
      <xdr:rowOff>107297</xdr:rowOff>
    </xdr:from>
    <xdr:to>
      <xdr:col>1</xdr:col>
      <xdr:colOff>615028</xdr:colOff>
      <xdr:row>17</xdr:row>
      <xdr:rowOff>146033</xdr:rowOff>
    </xdr:to>
    <xdr:cxnSp macro="">
      <xdr:nvCxnSpPr>
        <xdr:cNvPr id="36" name="Elbow Connector 35"/>
        <xdr:cNvCxnSpPr>
          <a:stCxn id="16" idx="1"/>
          <a:endCxn id="35" idx="1"/>
        </xdr:cNvCxnSpPr>
      </xdr:nvCxnSpPr>
      <xdr:spPr>
        <a:xfrm rot="10800000" flipH="1" flipV="1">
          <a:off x="1061358" y="1945622"/>
          <a:ext cx="163270" cy="2096136"/>
        </a:xfrm>
        <a:prstGeom prst="bentConnector3">
          <a:avLst>
            <a:gd name="adj1" fmla="val -140013"/>
          </a:avLst>
        </a:prstGeom>
        <a:ln w="25400">
          <a:solidFill>
            <a:srgbClr val="C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1804146</xdr:colOff>
      <xdr:row>11</xdr:row>
      <xdr:rowOff>134472</xdr:rowOff>
    </xdr:from>
    <xdr:to>
      <xdr:col>1</xdr:col>
      <xdr:colOff>4964205</xdr:colOff>
      <xdr:row>14</xdr:row>
      <xdr:rowOff>78442</xdr:rowOff>
    </xdr:to>
    <xdr:sp macro="" textlink="">
      <xdr:nvSpPr>
        <xdr:cNvPr id="37" name="Rectangle 36"/>
        <xdr:cNvSpPr/>
      </xdr:nvSpPr>
      <xdr:spPr>
        <a:xfrm rot="900000">
          <a:off x="2409264" y="2510119"/>
          <a:ext cx="3160059" cy="750794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Add</a:t>
          </a:r>
          <a:r>
            <a:rPr lang="en-US" sz="2000" baseline="0"/>
            <a:t> download template</a:t>
          </a:r>
          <a:endParaRPr lang="en-US" sz="20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5635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1381683</xdr:colOff>
      <xdr:row>5</xdr:row>
      <xdr:rowOff>100853</xdr:rowOff>
    </xdr:from>
    <xdr:to>
      <xdr:col>1</xdr:col>
      <xdr:colOff>2446241</xdr:colOff>
      <xdr:row>10</xdr:row>
      <xdr:rowOff>100853</xdr:rowOff>
    </xdr:to>
    <xdr:sp macro="" textlink="">
      <xdr:nvSpPr>
        <xdr:cNvPr id="10" name="Rounded Rectangle 9"/>
        <xdr:cNvSpPr/>
      </xdr:nvSpPr>
      <xdr:spPr>
        <a:xfrm>
          <a:off x="1991283" y="1129553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N</a:t>
          </a:r>
        </a:p>
      </xdr:txBody>
    </xdr:sp>
    <xdr:clientData/>
  </xdr:twoCellAnchor>
  <xdr:twoCellAnchor editAs="oneCell">
    <xdr:from>
      <xdr:col>1</xdr:col>
      <xdr:colOff>3379694</xdr:colOff>
      <xdr:row>5</xdr:row>
      <xdr:rowOff>35219</xdr:rowOff>
    </xdr:from>
    <xdr:to>
      <xdr:col>1</xdr:col>
      <xdr:colOff>4500283</xdr:colOff>
      <xdr:row>11</xdr:row>
      <xdr:rowOff>12808</xdr:rowOff>
    </xdr:to>
    <xdr:pic>
      <xdr:nvPicPr>
        <xdr:cNvPr id="11" name="Picture 10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9294" y="1063919"/>
          <a:ext cx="1120589" cy="1120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1266262</xdr:colOff>
      <xdr:row>10</xdr:row>
      <xdr:rowOff>94129</xdr:rowOff>
    </xdr:from>
    <xdr:to>
      <xdr:col>1</xdr:col>
      <xdr:colOff>2561662</xdr:colOff>
      <xdr:row>14</xdr:row>
      <xdr:rowOff>6723</xdr:rowOff>
    </xdr:to>
    <xdr:sp macro="" textlink="">
      <xdr:nvSpPr>
        <xdr:cNvPr id="12" name="Rectangle 11"/>
        <xdr:cNvSpPr/>
      </xdr:nvSpPr>
      <xdr:spPr>
        <a:xfrm>
          <a:off x="1875862" y="2075329"/>
          <a:ext cx="1295400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New Car Insurance</a:t>
          </a:r>
        </a:p>
      </xdr:txBody>
    </xdr:sp>
    <xdr:clientData/>
  </xdr:twoCellAnchor>
  <xdr:twoCellAnchor>
    <xdr:from>
      <xdr:col>1</xdr:col>
      <xdr:colOff>3292288</xdr:colOff>
      <xdr:row>10</xdr:row>
      <xdr:rowOff>168088</xdr:rowOff>
    </xdr:from>
    <xdr:to>
      <xdr:col>1</xdr:col>
      <xdr:colOff>4587688</xdr:colOff>
      <xdr:row>14</xdr:row>
      <xdr:rowOff>80682</xdr:rowOff>
    </xdr:to>
    <xdr:sp macro="" textlink="">
      <xdr:nvSpPr>
        <xdr:cNvPr id="13" name="Rectangle 12"/>
        <xdr:cNvSpPr/>
      </xdr:nvSpPr>
      <xdr:spPr>
        <a:xfrm>
          <a:off x="3901888" y="2149288"/>
          <a:ext cx="1295400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Insurance</a:t>
          </a:r>
          <a:r>
            <a:rPr lang="en-US" sz="1800" b="1" baseline="0">
              <a:solidFill>
                <a:srgbClr val="FF0000"/>
              </a:solidFill>
            </a:rPr>
            <a:t> Renewal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1405695</xdr:colOff>
      <xdr:row>14</xdr:row>
      <xdr:rowOff>150480</xdr:rowOff>
    </xdr:from>
    <xdr:to>
      <xdr:col>1</xdr:col>
      <xdr:colOff>2503871</xdr:colOff>
      <xdr:row>18</xdr:row>
      <xdr:rowOff>200105</xdr:rowOff>
    </xdr:to>
    <xdr:pic>
      <xdr:nvPicPr>
        <xdr:cNvPr id="14" name="Picture 13" descr="C:\Desktop\damatave\Desktop\Bills_to_pay_icons-07-5121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295" y="2893680"/>
          <a:ext cx="1098176" cy="108785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1266262</xdr:colOff>
      <xdr:row>20</xdr:row>
      <xdr:rowOff>6724</xdr:rowOff>
    </xdr:from>
    <xdr:to>
      <xdr:col>1</xdr:col>
      <xdr:colOff>2561662</xdr:colOff>
      <xdr:row>23</xdr:row>
      <xdr:rowOff>109818</xdr:rowOff>
    </xdr:to>
    <xdr:sp macro="" textlink="">
      <xdr:nvSpPr>
        <xdr:cNvPr id="15" name="Rectangle 14"/>
        <xdr:cNvSpPr/>
      </xdr:nvSpPr>
      <xdr:spPr>
        <a:xfrm>
          <a:off x="1875862" y="4321549"/>
          <a:ext cx="1295400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Insurance</a:t>
          </a:r>
          <a:r>
            <a:rPr lang="en-US" sz="1800" b="1" baseline="0">
              <a:solidFill>
                <a:srgbClr val="FF0000"/>
              </a:solidFill>
            </a:rPr>
            <a:t> Company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3423088</xdr:colOff>
      <xdr:row>14</xdr:row>
      <xdr:rowOff>142231</xdr:rowOff>
    </xdr:from>
    <xdr:to>
      <xdr:col>1</xdr:col>
      <xdr:colOff>4456889</xdr:colOff>
      <xdr:row>18</xdr:row>
      <xdr:rowOff>128067</xdr:rowOff>
    </xdr:to>
    <xdr:pic>
      <xdr:nvPicPr>
        <xdr:cNvPr id="16" name="Picture 15" descr="C:\Desktop\damatave\Desktop\human-resources-management-icon-business-concept-vector-6294293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65"/>
        <a:stretch/>
      </xdr:blipFill>
      <xdr:spPr bwMode="auto">
        <a:xfrm>
          <a:off x="4032688" y="2885431"/>
          <a:ext cx="1033801" cy="1024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3095064</xdr:colOff>
      <xdr:row>20</xdr:row>
      <xdr:rowOff>13448</xdr:rowOff>
    </xdr:from>
    <xdr:to>
      <xdr:col>1</xdr:col>
      <xdr:colOff>4784912</xdr:colOff>
      <xdr:row>23</xdr:row>
      <xdr:rowOff>116542</xdr:rowOff>
    </xdr:to>
    <xdr:sp macro="" textlink="">
      <xdr:nvSpPr>
        <xdr:cNvPr id="17" name="Rectangle 16"/>
        <xdr:cNvSpPr/>
      </xdr:nvSpPr>
      <xdr:spPr>
        <a:xfrm>
          <a:off x="3704664" y="4328273"/>
          <a:ext cx="1689848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Management</a:t>
          </a:r>
        </a:p>
      </xdr:txBody>
    </xdr:sp>
    <xdr:clientData/>
  </xdr:twoCellAnchor>
  <xdr:twoCellAnchor>
    <xdr:from>
      <xdr:col>1</xdr:col>
      <xdr:colOff>3088822</xdr:colOff>
      <xdr:row>13</xdr:row>
      <xdr:rowOff>176894</xdr:rowOff>
    </xdr:from>
    <xdr:to>
      <xdr:col>1</xdr:col>
      <xdr:colOff>4762500</xdr:colOff>
      <xdr:row>22</xdr:row>
      <xdr:rowOff>54429</xdr:rowOff>
    </xdr:to>
    <xdr:sp macro="" textlink="">
      <xdr:nvSpPr>
        <xdr:cNvPr id="18" name="Rectangle 17"/>
        <xdr:cNvSpPr/>
      </xdr:nvSpPr>
      <xdr:spPr>
        <a:xfrm>
          <a:off x="3701143" y="2735037"/>
          <a:ext cx="1673678" cy="205467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3279322</xdr:colOff>
      <xdr:row>13</xdr:row>
      <xdr:rowOff>176892</xdr:rowOff>
    </xdr:from>
    <xdr:to>
      <xdr:col>1</xdr:col>
      <xdr:colOff>3954731</xdr:colOff>
      <xdr:row>15</xdr:row>
      <xdr:rowOff>53192</xdr:rowOff>
    </xdr:to>
    <xdr:sp macro="" textlink="">
      <xdr:nvSpPr>
        <xdr:cNvPr id="19" name="TextBox 18"/>
        <xdr:cNvSpPr txBox="1"/>
      </xdr:nvSpPr>
      <xdr:spPr>
        <a:xfrm>
          <a:off x="3891643" y="2735035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6.0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5635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687718</xdr:colOff>
      <xdr:row>8</xdr:row>
      <xdr:rowOff>28416</xdr:rowOff>
    </xdr:from>
    <xdr:to>
      <xdr:col>1</xdr:col>
      <xdr:colOff>1752276</xdr:colOff>
      <xdr:row>13</xdr:row>
      <xdr:rowOff>28416</xdr:rowOff>
    </xdr:to>
    <xdr:sp macro="" textlink="">
      <xdr:nvSpPr>
        <xdr:cNvPr id="10" name="Rounded Rectangle 9"/>
        <xdr:cNvSpPr/>
      </xdr:nvSpPr>
      <xdr:spPr>
        <a:xfrm>
          <a:off x="1300039" y="1634059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N</a:t>
          </a:r>
        </a:p>
      </xdr:txBody>
    </xdr:sp>
    <xdr:clientData/>
  </xdr:twoCellAnchor>
  <xdr:twoCellAnchor editAs="oneCell">
    <xdr:from>
      <xdr:col>1</xdr:col>
      <xdr:colOff>2536051</xdr:colOff>
      <xdr:row>7</xdr:row>
      <xdr:rowOff>175693</xdr:rowOff>
    </xdr:from>
    <xdr:to>
      <xdr:col>1</xdr:col>
      <xdr:colOff>3656640</xdr:colOff>
      <xdr:row>13</xdr:row>
      <xdr:rowOff>153282</xdr:rowOff>
    </xdr:to>
    <xdr:pic>
      <xdr:nvPicPr>
        <xdr:cNvPr id="11" name="Picture 10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8372" y="1590836"/>
          <a:ext cx="1120589" cy="1120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531478</xdr:colOff>
      <xdr:row>13</xdr:row>
      <xdr:rowOff>138635</xdr:rowOff>
    </xdr:from>
    <xdr:to>
      <xdr:col>1</xdr:col>
      <xdr:colOff>1826878</xdr:colOff>
      <xdr:row>16</xdr:row>
      <xdr:rowOff>105658</xdr:rowOff>
    </xdr:to>
    <xdr:sp macro="" textlink="">
      <xdr:nvSpPr>
        <xdr:cNvPr id="12" name="Rectangle 11"/>
        <xdr:cNvSpPr/>
      </xdr:nvSpPr>
      <xdr:spPr>
        <a:xfrm>
          <a:off x="1143799" y="2696778"/>
          <a:ext cx="1295400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New Car Insurance</a:t>
          </a:r>
        </a:p>
      </xdr:txBody>
    </xdr:sp>
    <xdr:clientData/>
  </xdr:twoCellAnchor>
  <xdr:twoCellAnchor>
    <xdr:from>
      <xdr:col>1</xdr:col>
      <xdr:colOff>2135682</xdr:colOff>
      <xdr:row>13</xdr:row>
      <xdr:rowOff>83725</xdr:rowOff>
    </xdr:from>
    <xdr:to>
      <xdr:col>1</xdr:col>
      <xdr:colOff>3986894</xdr:colOff>
      <xdr:row>17</xdr:row>
      <xdr:rowOff>78923</xdr:rowOff>
    </xdr:to>
    <xdr:sp macro="" textlink="">
      <xdr:nvSpPr>
        <xdr:cNvPr id="13" name="Rectangle 12"/>
        <xdr:cNvSpPr/>
      </xdr:nvSpPr>
      <xdr:spPr>
        <a:xfrm>
          <a:off x="2748003" y="2641868"/>
          <a:ext cx="1851212" cy="9749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Insurance</a:t>
          </a:r>
          <a:r>
            <a:rPr lang="en-US" sz="1600" b="1" baseline="0">
              <a:solidFill>
                <a:srgbClr val="FF0000"/>
              </a:solidFill>
            </a:rPr>
            <a:t> Renewal Management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3661117</xdr:colOff>
      <xdr:row>20</xdr:row>
      <xdr:rowOff>101976</xdr:rowOff>
    </xdr:from>
    <xdr:to>
      <xdr:col>1</xdr:col>
      <xdr:colOff>4762498</xdr:colOff>
      <xdr:row>24</xdr:row>
      <xdr:rowOff>14570</xdr:rowOff>
    </xdr:to>
    <xdr:sp macro="" textlink="">
      <xdr:nvSpPr>
        <xdr:cNvPr id="15" name="Rectangle 14"/>
        <xdr:cNvSpPr/>
      </xdr:nvSpPr>
      <xdr:spPr>
        <a:xfrm>
          <a:off x="4273438" y="4456262"/>
          <a:ext cx="1101381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Report</a:t>
          </a:r>
          <a:r>
            <a:rPr lang="en-US" sz="1600" b="1" baseline="0">
              <a:solidFill>
                <a:srgbClr val="FF0000"/>
              </a:solidFill>
            </a:rPr>
            <a:t> 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184588</xdr:colOff>
      <xdr:row>5</xdr:row>
      <xdr:rowOff>46981</xdr:rowOff>
    </xdr:from>
    <xdr:to>
      <xdr:col>1</xdr:col>
      <xdr:colOff>635233</xdr:colOff>
      <xdr:row>7</xdr:row>
      <xdr:rowOff>122464</xdr:rowOff>
    </xdr:to>
    <xdr:pic>
      <xdr:nvPicPr>
        <xdr:cNvPr id="16" name="Picture 15" descr="C:\Desktop\damatave\Desktop\human-resources-management-icon-business-concept-vector-6294293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65"/>
        <a:stretch/>
      </xdr:blipFill>
      <xdr:spPr bwMode="auto">
        <a:xfrm>
          <a:off x="796909" y="1081124"/>
          <a:ext cx="450645" cy="45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700207</xdr:colOff>
      <xdr:row>5</xdr:row>
      <xdr:rowOff>135912</xdr:rowOff>
    </xdr:from>
    <xdr:to>
      <xdr:col>1</xdr:col>
      <xdr:colOff>1973036</xdr:colOff>
      <xdr:row>7</xdr:row>
      <xdr:rowOff>108857</xdr:rowOff>
    </xdr:to>
    <xdr:sp macro="" textlink="">
      <xdr:nvSpPr>
        <xdr:cNvPr id="17" name="Rectangle 16"/>
        <xdr:cNvSpPr/>
      </xdr:nvSpPr>
      <xdr:spPr>
        <a:xfrm>
          <a:off x="1312528" y="1170055"/>
          <a:ext cx="1272829" cy="353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Management</a:t>
          </a:r>
        </a:p>
      </xdr:txBody>
    </xdr:sp>
    <xdr:clientData/>
  </xdr:twoCellAnchor>
  <xdr:twoCellAnchor editAs="oneCell">
    <xdr:from>
      <xdr:col>1</xdr:col>
      <xdr:colOff>4367894</xdr:colOff>
      <xdr:row>8</xdr:row>
      <xdr:rowOff>14809</xdr:rowOff>
    </xdr:from>
    <xdr:to>
      <xdr:col>1</xdr:col>
      <xdr:colOff>5402037</xdr:colOff>
      <xdr:row>13</xdr:row>
      <xdr:rowOff>96452</xdr:rowOff>
    </xdr:to>
    <xdr:pic>
      <xdr:nvPicPr>
        <xdr:cNvPr id="19" name="Picture 18" descr="C:\Desktop\damatave\Desktop\35-512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0215" y="1620452"/>
          <a:ext cx="1034143" cy="1034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1788205</xdr:colOff>
      <xdr:row>16</xdr:row>
      <xdr:rowOff>95318</xdr:rowOff>
    </xdr:from>
    <xdr:to>
      <xdr:col>1</xdr:col>
      <xdr:colOff>2715759</xdr:colOff>
      <xdr:row>19</xdr:row>
      <xdr:rowOff>206443</xdr:rowOff>
    </xdr:to>
    <xdr:pic>
      <xdr:nvPicPr>
        <xdr:cNvPr id="21" name="Picture 20" descr="C:\Desktop\damatave\Desktop\48982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526" y="3361032"/>
          <a:ext cx="927554" cy="927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1224642</xdr:colOff>
      <xdr:row>19</xdr:row>
      <xdr:rowOff>260619</xdr:rowOff>
    </xdr:from>
    <xdr:to>
      <xdr:col>1</xdr:col>
      <xdr:colOff>3279322</xdr:colOff>
      <xdr:row>25</xdr:row>
      <xdr:rowOff>10888</xdr:rowOff>
    </xdr:to>
    <xdr:sp macro="" textlink="">
      <xdr:nvSpPr>
        <xdr:cNvPr id="22" name="Rectangle 21"/>
        <xdr:cNvSpPr/>
      </xdr:nvSpPr>
      <xdr:spPr>
        <a:xfrm>
          <a:off x="1836963" y="4342762"/>
          <a:ext cx="2054680" cy="9749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Insurance Premium </a:t>
          </a:r>
          <a:r>
            <a:rPr lang="en-US" sz="1600" b="1" baseline="0">
              <a:solidFill>
                <a:srgbClr val="FF0000"/>
              </a:solidFill>
            </a:rPr>
            <a:t>Management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3714747</xdr:colOff>
      <xdr:row>16</xdr:row>
      <xdr:rowOff>122464</xdr:rowOff>
    </xdr:from>
    <xdr:to>
      <xdr:col>1</xdr:col>
      <xdr:colOff>4680854</xdr:colOff>
      <xdr:row>20</xdr:row>
      <xdr:rowOff>-1</xdr:rowOff>
    </xdr:to>
    <xdr:pic>
      <xdr:nvPicPr>
        <xdr:cNvPr id="23" name="Picture 22" descr="C:\Desktop\damatave\Desktop\25089-200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9865" y="3372170"/>
          <a:ext cx="966107" cy="95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503466</xdr:colOff>
      <xdr:row>7</xdr:row>
      <xdr:rowOff>56031</xdr:rowOff>
    </xdr:from>
    <xdr:to>
      <xdr:col>1</xdr:col>
      <xdr:colOff>1932216</xdr:colOff>
      <xdr:row>16</xdr:row>
      <xdr:rowOff>54430</xdr:rowOff>
    </xdr:to>
    <xdr:sp macro="" textlink="">
      <xdr:nvSpPr>
        <xdr:cNvPr id="24" name="Rectangle 23"/>
        <xdr:cNvSpPr/>
      </xdr:nvSpPr>
      <xdr:spPr>
        <a:xfrm>
          <a:off x="1108584" y="1467972"/>
          <a:ext cx="1428750" cy="18361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3755572</xdr:colOff>
      <xdr:row>13</xdr:row>
      <xdr:rowOff>81643</xdr:rowOff>
    </xdr:from>
    <xdr:to>
      <xdr:col>1</xdr:col>
      <xdr:colOff>6148347</xdr:colOff>
      <xdr:row>16</xdr:row>
      <xdr:rowOff>79561</xdr:rowOff>
    </xdr:to>
    <xdr:sp macro="" textlink="">
      <xdr:nvSpPr>
        <xdr:cNvPr id="25" name="Rectangle 24"/>
        <xdr:cNvSpPr/>
      </xdr:nvSpPr>
      <xdr:spPr>
        <a:xfrm>
          <a:off x="4367893" y="2639786"/>
          <a:ext cx="2392775" cy="7054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Manpower</a:t>
          </a:r>
          <a:r>
            <a:rPr lang="en-US" sz="1600" b="1" baseline="0">
              <a:solidFill>
                <a:srgbClr val="FF0000"/>
              </a:solidFill>
            </a:rPr>
            <a:t> &amp; Account Management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593911</xdr:colOff>
      <xdr:row>7</xdr:row>
      <xdr:rowOff>44825</xdr:rowOff>
    </xdr:from>
    <xdr:to>
      <xdr:col>1</xdr:col>
      <xdr:colOff>1269320</xdr:colOff>
      <xdr:row>8</xdr:row>
      <xdr:rowOff>166053</xdr:rowOff>
    </xdr:to>
    <xdr:sp macro="" textlink="">
      <xdr:nvSpPr>
        <xdr:cNvPr id="26" name="TextBox 25"/>
        <xdr:cNvSpPr txBox="1"/>
      </xdr:nvSpPr>
      <xdr:spPr>
        <a:xfrm>
          <a:off x="1199029" y="1456766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6.1</a:t>
          </a:r>
        </a:p>
      </xdr:txBody>
    </xdr:sp>
    <xdr:clientData/>
  </xdr:twoCellAnchor>
  <xdr:twoCellAnchor>
    <xdr:from>
      <xdr:col>1</xdr:col>
      <xdr:colOff>2595281</xdr:colOff>
      <xdr:row>7</xdr:row>
      <xdr:rowOff>6725</xdr:rowOff>
    </xdr:from>
    <xdr:to>
      <xdr:col>1</xdr:col>
      <xdr:colOff>3270690</xdr:colOff>
      <xdr:row>8</xdr:row>
      <xdr:rowOff>127953</xdr:rowOff>
    </xdr:to>
    <xdr:sp macro="" textlink="">
      <xdr:nvSpPr>
        <xdr:cNvPr id="27" name="TextBox 26"/>
        <xdr:cNvSpPr txBox="1"/>
      </xdr:nvSpPr>
      <xdr:spPr>
        <a:xfrm>
          <a:off x="3200399" y="1418666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6.2</a:t>
          </a:r>
        </a:p>
      </xdr:txBody>
    </xdr:sp>
    <xdr:clientData/>
  </xdr:twoCellAnchor>
  <xdr:twoCellAnchor>
    <xdr:from>
      <xdr:col>1</xdr:col>
      <xdr:colOff>4305299</xdr:colOff>
      <xdr:row>7</xdr:row>
      <xdr:rowOff>13449</xdr:rowOff>
    </xdr:from>
    <xdr:to>
      <xdr:col>1</xdr:col>
      <xdr:colOff>4980708</xdr:colOff>
      <xdr:row>8</xdr:row>
      <xdr:rowOff>134677</xdr:rowOff>
    </xdr:to>
    <xdr:sp macro="" textlink="">
      <xdr:nvSpPr>
        <xdr:cNvPr id="28" name="TextBox 27"/>
        <xdr:cNvSpPr txBox="1"/>
      </xdr:nvSpPr>
      <xdr:spPr>
        <a:xfrm>
          <a:off x="4910417" y="1425390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6.3</a:t>
          </a:r>
        </a:p>
      </xdr:txBody>
    </xdr:sp>
    <xdr:clientData/>
  </xdr:twoCellAnchor>
  <xdr:twoCellAnchor>
    <xdr:from>
      <xdr:col>1</xdr:col>
      <xdr:colOff>1869139</xdr:colOff>
      <xdr:row>15</xdr:row>
      <xdr:rowOff>143436</xdr:rowOff>
    </xdr:from>
    <xdr:to>
      <xdr:col>1</xdr:col>
      <xdr:colOff>2544548</xdr:colOff>
      <xdr:row>16</xdr:row>
      <xdr:rowOff>186223</xdr:rowOff>
    </xdr:to>
    <xdr:sp macro="" textlink="">
      <xdr:nvSpPr>
        <xdr:cNvPr id="29" name="TextBox 28"/>
        <xdr:cNvSpPr txBox="1"/>
      </xdr:nvSpPr>
      <xdr:spPr>
        <a:xfrm>
          <a:off x="2474257" y="3124201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6.4</a:t>
          </a:r>
        </a:p>
      </xdr:txBody>
    </xdr:sp>
    <xdr:clientData/>
  </xdr:twoCellAnchor>
  <xdr:twoCellAnchor>
    <xdr:from>
      <xdr:col>1</xdr:col>
      <xdr:colOff>3702421</xdr:colOff>
      <xdr:row>15</xdr:row>
      <xdr:rowOff>172571</xdr:rowOff>
    </xdr:from>
    <xdr:to>
      <xdr:col>1</xdr:col>
      <xdr:colOff>4377830</xdr:colOff>
      <xdr:row>16</xdr:row>
      <xdr:rowOff>215358</xdr:rowOff>
    </xdr:to>
    <xdr:sp macro="" textlink="">
      <xdr:nvSpPr>
        <xdr:cNvPr id="30" name="TextBox 29"/>
        <xdr:cNvSpPr txBox="1"/>
      </xdr:nvSpPr>
      <xdr:spPr>
        <a:xfrm>
          <a:off x="4307539" y="3153336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6.5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5635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102611</xdr:colOff>
      <xdr:row>4</xdr:row>
      <xdr:rowOff>141674</xdr:rowOff>
    </xdr:from>
    <xdr:to>
      <xdr:col>1</xdr:col>
      <xdr:colOff>612322</xdr:colOff>
      <xdr:row>7</xdr:row>
      <xdr:rowOff>40821</xdr:rowOff>
    </xdr:to>
    <xdr:sp macro="" textlink="">
      <xdr:nvSpPr>
        <xdr:cNvPr id="10" name="Rounded Rectangle 9"/>
        <xdr:cNvSpPr/>
      </xdr:nvSpPr>
      <xdr:spPr>
        <a:xfrm>
          <a:off x="712211" y="979874"/>
          <a:ext cx="509711" cy="47064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N</a:t>
          </a:r>
        </a:p>
      </xdr:txBody>
    </xdr:sp>
    <xdr:clientData/>
  </xdr:twoCellAnchor>
  <xdr:twoCellAnchor>
    <xdr:from>
      <xdr:col>1</xdr:col>
      <xdr:colOff>558691</xdr:colOff>
      <xdr:row>4</xdr:row>
      <xdr:rowOff>134949</xdr:rowOff>
    </xdr:from>
    <xdr:to>
      <xdr:col>1</xdr:col>
      <xdr:colOff>1401537</xdr:colOff>
      <xdr:row>8</xdr:row>
      <xdr:rowOff>47543</xdr:rowOff>
    </xdr:to>
    <xdr:sp macro="" textlink="">
      <xdr:nvSpPr>
        <xdr:cNvPr id="11" name="Rectangle 10"/>
        <xdr:cNvSpPr/>
      </xdr:nvSpPr>
      <xdr:spPr>
        <a:xfrm>
          <a:off x="1168291" y="973149"/>
          <a:ext cx="84284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New Car Insurance</a:t>
          </a:r>
        </a:p>
      </xdr:txBody>
    </xdr:sp>
    <xdr:clientData/>
  </xdr:twoCellAnchor>
  <xdr:twoCellAnchor>
    <xdr:from>
      <xdr:col>1</xdr:col>
      <xdr:colOff>3265715</xdr:colOff>
      <xdr:row>15</xdr:row>
      <xdr:rowOff>59230</xdr:rowOff>
    </xdr:from>
    <xdr:to>
      <xdr:col>1</xdr:col>
      <xdr:colOff>5402035</xdr:colOff>
      <xdr:row>19</xdr:row>
      <xdr:rowOff>140152</xdr:rowOff>
    </xdr:to>
    <xdr:sp macro="" textlink="">
      <xdr:nvSpPr>
        <xdr:cNvPr id="12" name="Rectangle 11"/>
        <xdr:cNvSpPr/>
      </xdr:nvSpPr>
      <xdr:spPr>
        <a:xfrm>
          <a:off x="3875315" y="3040555"/>
          <a:ext cx="2136320" cy="11477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New Car Insurance Activation Management</a:t>
          </a:r>
        </a:p>
      </xdr:txBody>
    </xdr:sp>
    <xdr:clientData/>
  </xdr:twoCellAnchor>
  <xdr:twoCellAnchor>
    <xdr:from>
      <xdr:col>1</xdr:col>
      <xdr:colOff>3735718</xdr:colOff>
      <xdr:row>9</xdr:row>
      <xdr:rowOff>155282</xdr:rowOff>
    </xdr:from>
    <xdr:to>
      <xdr:col>1</xdr:col>
      <xdr:colOff>4800276</xdr:colOff>
      <xdr:row>14</xdr:row>
      <xdr:rowOff>155282</xdr:rowOff>
    </xdr:to>
    <xdr:sp macro="" textlink="">
      <xdr:nvSpPr>
        <xdr:cNvPr id="13" name="Rounded Rectangle 12"/>
        <xdr:cNvSpPr/>
      </xdr:nvSpPr>
      <xdr:spPr>
        <a:xfrm>
          <a:off x="4345318" y="1945982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N</a:t>
          </a:r>
        </a:p>
      </xdr:txBody>
    </xdr:sp>
    <xdr:clientData/>
  </xdr:twoCellAnchor>
  <xdr:twoCellAnchor editAs="oneCell">
    <xdr:from>
      <xdr:col>1</xdr:col>
      <xdr:colOff>898070</xdr:colOff>
      <xdr:row>9</xdr:row>
      <xdr:rowOff>0</xdr:rowOff>
    </xdr:from>
    <xdr:to>
      <xdr:col>1</xdr:col>
      <xdr:colOff>2149929</xdr:colOff>
      <xdr:row>15</xdr:row>
      <xdr:rowOff>50272</xdr:rowOff>
    </xdr:to>
    <xdr:pic>
      <xdr:nvPicPr>
        <xdr:cNvPr id="14" name="Picture 13" descr="C:\Desktop\damatave\Desktop\Adel - Opinion (7. Blockchain Portfolio Diversification, icon)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670" y="1790700"/>
          <a:ext cx="1251859" cy="1240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478971</xdr:colOff>
      <xdr:row>15</xdr:row>
      <xdr:rowOff>129988</xdr:rowOff>
    </xdr:from>
    <xdr:to>
      <xdr:col>1</xdr:col>
      <xdr:colOff>2748642</xdr:colOff>
      <xdr:row>19</xdr:row>
      <xdr:rowOff>210910</xdr:rowOff>
    </xdr:to>
    <xdr:sp macro="" textlink="">
      <xdr:nvSpPr>
        <xdr:cNvPr id="15" name="Rectangle 14"/>
        <xdr:cNvSpPr/>
      </xdr:nvSpPr>
      <xdr:spPr>
        <a:xfrm>
          <a:off x="1088571" y="3111313"/>
          <a:ext cx="2269671" cy="11477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New Car Insurance Portfolio Management</a:t>
          </a:r>
        </a:p>
      </xdr:txBody>
    </xdr:sp>
    <xdr:clientData/>
  </xdr:twoCellAnchor>
  <xdr:twoCellAnchor>
    <xdr:from>
      <xdr:col>1</xdr:col>
      <xdr:colOff>449036</xdr:colOff>
      <xdr:row>8</xdr:row>
      <xdr:rowOff>54427</xdr:rowOff>
    </xdr:from>
    <xdr:to>
      <xdr:col>1</xdr:col>
      <xdr:colOff>2653393</xdr:colOff>
      <xdr:row>19</xdr:row>
      <xdr:rowOff>108856</xdr:rowOff>
    </xdr:to>
    <xdr:sp macro="" textlink="">
      <xdr:nvSpPr>
        <xdr:cNvPr id="16" name="Rectangle 15"/>
        <xdr:cNvSpPr/>
      </xdr:nvSpPr>
      <xdr:spPr>
        <a:xfrm>
          <a:off x="1058636" y="1654627"/>
          <a:ext cx="2204357" cy="250235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734785</xdr:colOff>
      <xdr:row>8</xdr:row>
      <xdr:rowOff>54429</xdr:rowOff>
    </xdr:from>
    <xdr:to>
      <xdr:col>1</xdr:col>
      <xdr:colOff>1410194</xdr:colOff>
      <xdr:row>9</xdr:row>
      <xdr:rowOff>175657</xdr:rowOff>
    </xdr:to>
    <xdr:sp macro="" textlink="">
      <xdr:nvSpPr>
        <xdr:cNvPr id="18" name="TextBox 17"/>
        <xdr:cNvSpPr txBox="1"/>
      </xdr:nvSpPr>
      <xdr:spPr>
        <a:xfrm>
          <a:off x="1347106" y="1660072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6.1.1</a:t>
          </a:r>
        </a:p>
      </xdr:txBody>
    </xdr:sp>
    <xdr:clientData/>
  </xdr:twoCellAnchor>
  <xdr:twoCellAnchor>
    <xdr:from>
      <xdr:col>1</xdr:col>
      <xdr:colOff>3690257</xdr:colOff>
      <xdr:row>8</xdr:row>
      <xdr:rowOff>57150</xdr:rowOff>
    </xdr:from>
    <xdr:to>
      <xdr:col>1</xdr:col>
      <xdr:colOff>4365666</xdr:colOff>
      <xdr:row>9</xdr:row>
      <xdr:rowOff>178378</xdr:rowOff>
    </xdr:to>
    <xdr:sp macro="" textlink="">
      <xdr:nvSpPr>
        <xdr:cNvPr id="19" name="TextBox 18"/>
        <xdr:cNvSpPr txBox="1"/>
      </xdr:nvSpPr>
      <xdr:spPr>
        <a:xfrm>
          <a:off x="4302578" y="1662793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6.1.2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5635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 editAs="oneCell">
    <xdr:from>
      <xdr:col>1</xdr:col>
      <xdr:colOff>190500</xdr:colOff>
      <xdr:row>4</xdr:row>
      <xdr:rowOff>163286</xdr:rowOff>
    </xdr:from>
    <xdr:to>
      <xdr:col>1</xdr:col>
      <xdr:colOff>668338</xdr:colOff>
      <xdr:row>7</xdr:row>
      <xdr:rowOff>68036</xdr:rowOff>
    </xdr:to>
    <xdr:pic>
      <xdr:nvPicPr>
        <xdr:cNvPr id="20" name="Picture 19" descr="C:\Desktop\damatave\Desktop\Adel - Opinion (7. Blockchain Portfolio Diversification, icon)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1" y="1006929"/>
          <a:ext cx="477838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669473</xdr:colOff>
      <xdr:row>4</xdr:row>
      <xdr:rowOff>129987</xdr:rowOff>
    </xdr:from>
    <xdr:to>
      <xdr:col>1</xdr:col>
      <xdr:colOff>2678207</xdr:colOff>
      <xdr:row>8</xdr:row>
      <xdr:rowOff>81642</xdr:rowOff>
    </xdr:to>
    <xdr:sp macro="" textlink="">
      <xdr:nvSpPr>
        <xdr:cNvPr id="21" name="Rectangle 20"/>
        <xdr:cNvSpPr/>
      </xdr:nvSpPr>
      <xdr:spPr>
        <a:xfrm>
          <a:off x="1274591" y="970428"/>
          <a:ext cx="2008734" cy="7136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FF0000"/>
              </a:solidFill>
            </a:rPr>
            <a:t>New Car Insurance Portfolio Management</a:t>
          </a:r>
        </a:p>
      </xdr:txBody>
    </xdr:sp>
    <xdr:clientData/>
  </xdr:twoCellAnchor>
  <xdr:twoCellAnchor>
    <xdr:from>
      <xdr:col>2</xdr:col>
      <xdr:colOff>231321</xdr:colOff>
      <xdr:row>2</xdr:row>
      <xdr:rowOff>136070</xdr:rowOff>
    </xdr:from>
    <xdr:to>
      <xdr:col>4</xdr:col>
      <xdr:colOff>1129392</xdr:colOff>
      <xdr:row>6</xdr:row>
      <xdr:rowOff>161925</xdr:rowOff>
    </xdr:to>
    <xdr:sp macro="" textlink="">
      <xdr:nvSpPr>
        <xdr:cNvPr id="23" name="Rectangle 22"/>
        <xdr:cNvSpPr/>
      </xdr:nvSpPr>
      <xdr:spPr>
        <a:xfrm>
          <a:off x="7003596" y="593270"/>
          <a:ext cx="4965246" cy="7878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rgbClr val="FF0000"/>
              </a:solidFill>
            </a:rPr>
            <a:t>* Optional function dlr can choose to use or not</a:t>
          </a:r>
        </a:p>
      </xdr:txBody>
    </xdr:sp>
    <xdr:clientData/>
  </xdr:twoCellAnchor>
  <xdr:twoCellAnchor>
    <xdr:from>
      <xdr:col>1</xdr:col>
      <xdr:colOff>268942</xdr:colOff>
      <xdr:row>8</xdr:row>
      <xdr:rowOff>0</xdr:rowOff>
    </xdr:from>
    <xdr:to>
      <xdr:col>1</xdr:col>
      <xdr:colOff>2868706</xdr:colOff>
      <xdr:row>13</xdr:row>
      <xdr:rowOff>179295</xdr:rowOff>
    </xdr:to>
    <xdr:sp macro="" textlink="">
      <xdr:nvSpPr>
        <xdr:cNvPr id="24" name="Rounded Rectangle 23"/>
        <xdr:cNvSpPr/>
      </xdr:nvSpPr>
      <xdr:spPr>
        <a:xfrm>
          <a:off x="874060" y="1602441"/>
          <a:ext cx="2599764" cy="11317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1. T. Care INS Company  BP Returning Ratio  Ranking</a:t>
          </a:r>
        </a:p>
        <a:p>
          <a:pPr algn="l"/>
          <a:r>
            <a:rPr lang="en-US" sz="1200" b="0"/>
            <a:t>1. AIOI = 99%</a:t>
          </a:r>
        </a:p>
        <a:p>
          <a:pPr algn="l"/>
          <a:r>
            <a:rPr lang="en-US" sz="1200" b="0"/>
            <a:t>2. XX =</a:t>
          </a:r>
          <a:r>
            <a:rPr lang="en-US" sz="1200" b="0" baseline="0"/>
            <a:t> XX%</a:t>
          </a:r>
          <a:endParaRPr lang="en-US" sz="1200" b="0"/>
        </a:p>
      </xdr:txBody>
    </xdr:sp>
    <xdr:clientData/>
  </xdr:twoCellAnchor>
  <xdr:twoCellAnchor>
    <xdr:from>
      <xdr:col>1</xdr:col>
      <xdr:colOff>2926773</xdr:colOff>
      <xdr:row>8</xdr:row>
      <xdr:rowOff>25060</xdr:rowOff>
    </xdr:from>
    <xdr:to>
      <xdr:col>1</xdr:col>
      <xdr:colOff>6009409</xdr:colOff>
      <xdr:row>14</xdr:row>
      <xdr:rowOff>13855</xdr:rowOff>
    </xdr:to>
    <xdr:sp macro="" textlink="">
      <xdr:nvSpPr>
        <xdr:cNvPr id="25" name="Rounded Rectangle 24"/>
        <xdr:cNvSpPr/>
      </xdr:nvSpPr>
      <xdr:spPr>
        <a:xfrm>
          <a:off x="3532909" y="1618333"/>
          <a:ext cx="3082636" cy="11317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2. Non </a:t>
          </a:r>
          <a:r>
            <a:rPr lang="en-US" sz="1200" b="1" baseline="0"/>
            <a:t> </a:t>
          </a:r>
          <a:r>
            <a:rPr lang="en-US" sz="1200" b="1"/>
            <a:t>T. Care INS Company BP Returning Ratio  Ranking</a:t>
          </a:r>
        </a:p>
        <a:p>
          <a:pPr algn="l"/>
          <a:r>
            <a:rPr lang="en-US" sz="1200" b="0"/>
            <a:t>1. YY = XX%</a:t>
          </a:r>
        </a:p>
        <a:p>
          <a:pPr algn="l"/>
          <a:r>
            <a:rPr lang="en-US" sz="1200" b="0"/>
            <a:t>2. XX =</a:t>
          </a:r>
          <a:r>
            <a:rPr lang="en-US" sz="1200" b="0" baseline="0"/>
            <a:t> XX%</a:t>
          </a:r>
          <a:endParaRPr lang="en-US" sz="1200" b="0"/>
        </a:p>
      </xdr:txBody>
    </xdr:sp>
    <xdr:clientData/>
  </xdr:twoCellAnchor>
  <xdr:twoCellAnchor>
    <xdr:from>
      <xdr:col>1</xdr:col>
      <xdr:colOff>242047</xdr:colOff>
      <xdr:row>14</xdr:row>
      <xdr:rowOff>152401</xdr:rowOff>
    </xdr:from>
    <xdr:to>
      <xdr:col>1</xdr:col>
      <xdr:colOff>2841811</xdr:colOff>
      <xdr:row>23</xdr:row>
      <xdr:rowOff>22411</xdr:rowOff>
    </xdr:to>
    <xdr:sp macro="" textlink="">
      <xdr:nvSpPr>
        <xdr:cNvPr id="26" name="Rounded Rectangle 25"/>
        <xdr:cNvSpPr/>
      </xdr:nvSpPr>
      <xdr:spPr>
        <a:xfrm>
          <a:off x="847165" y="2897842"/>
          <a:ext cx="2599764" cy="202154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3.</a:t>
          </a:r>
          <a:r>
            <a:rPr lang="en-US" sz="1200" b="1" baseline="0"/>
            <a:t> </a:t>
          </a:r>
          <a:r>
            <a:rPr lang="en-US" sz="1200" b="1"/>
            <a:t>Suggested </a:t>
          </a:r>
          <a:r>
            <a:rPr lang="en-US" sz="1200" b="1" baseline="0"/>
            <a:t> This Month New Car Insurance Portfolio Setting:</a:t>
          </a:r>
          <a:endParaRPr lang="en-US" sz="1200" b="0"/>
        </a:p>
      </xdr:txBody>
    </xdr:sp>
    <xdr:clientData/>
  </xdr:twoCellAnchor>
  <xdr:twoCellAnchor>
    <xdr:from>
      <xdr:col>1</xdr:col>
      <xdr:colOff>784412</xdr:colOff>
      <xdr:row>16</xdr:row>
      <xdr:rowOff>212912</xdr:rowOff>
    </xdr:from>
    <xdr:to>
      <xdr:col>1</xdr:col>
      <xdr:colOff>2185147</xdr:colOff>
      <xdr:row>22</xdr:row>
      <xdr:rowOff>123264</xdr:rowOff>
    </xdr:to>
    <xdr:sp macro="" textlink="">
      <xdr:nvSpPr>
        <xdr:cNvPr id="27" name="Oval 26"/>
        <xdr:cNvSpPr/>
      </xdr:nvSpPr>
      <xdr:spPr>
        <a:xfrm>
          <a:off x="1389530" y="3462618"/>
          <a:ext cx="1400735" cy="1367117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784411</xdr:colOff>
      <xdr:row>16</xdr:row>
      <xdr:rowOff>212911</xdr:rowOff>
    </xdr:from>
    <xdr:to>
      <xdr:col>1</xdr:col>
      <xdr:colOff>2274793</xdr:colOff>
      <xdr:row>22</xdr:row>
      <xdr:rowOff>123264</xdr:rowOff>
    </xdr:to>
    <xdr:sp macro="" textlink="">
      <xdr:nvSpPr>
        <xdr:cNvPr id="28" name="Pie 27"/>
        <xdr:cNvSpPr/>
      </xdr:nvSpPr>
      <xdr:spPr>
        <a:xfrm>
          <a:off x="1389529" y="3462617"/>
          <a:ext cx="1490382" cy="1367118"/>
        </a:xfrm>
        <a:prstGeom prst="pi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1276350</xdr:colOff>
      <xdr:row>17</xdr:row>
      <xdr:rowOff>179853</xdr:rowOff>
    </xdr:from>
    <xdr:to>
      <xdr:col>1</xdr:col>
      <xdr:colOff>2457450</xdr:colOff>
      <xdr:row>20</xdr:row>
      <xdr:rowOff>93408</xdr:rowOff>
    </xdr:to>
    <xdr:sp macro="" textlink="">
      <xdr:nvSpPr>
        <xdr:cNvPr id="30" name="Rectangle 29"/>
        <xdr:cNvSpPr/>
      </xdr:nvSpPr>
      <xdr:spPr>
        <a:xfrm>
          <a:off x="1885950" y="3694578"/>
          <a:ext cx="1181100" cy="7136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FF0000"/>
              </a:solidFill>
            </a:rPr>
            <a:t>XX-25%</a:t>
          </a:r>
        </a:p>
      </xdr:txBody>
    </xdr:sp>
    <xdr:clientData/>
  </xdr:twoCellAnchor>
  <xdr:twoCellAnchor>
    <xdr:from>
      <xdr:col>1</xdr:col>
      <xdr:colOff>2886807</xdr:colOff>
      <xdr:row>14</xdr:row>
      <xdr:rowOff>154642</xdr:rowOff>
    </xdr:from>
    <xdr:to>
      <xdr:col>1</xdr:col>
      <xdr:colOff>5993422</xdr:colOff>
      <xdr:row>23</xdr:row>
      <xdr:rowOff>24652</xdr:rowOff>
    </xdr:to>
    <xdr:sp macro="" textlink="">
      <xdr:nvSpPr>
        <xdr:cNvPr id="31" name="Rounded Rectangle 30"/>
        <xdr:cNvSpPr/>
      </xdr:nvSpPr>
      <xdr:spPr>
        <a:xfrm>
          <a:off x="3494942" y="2894911"/>
          <a:ext cx="3106615" cy="200214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4.</a:t>
          </a:r>
          <a:r>
            <a:rPr lang="en-US" sz="1200" b="1" baseline="0"/>
            <a:t> XX (month)</a:t>
          </a:r>
          <a:r>
            <a:rPr lang="en-US" sz="1200" b="1"/>
            <a:t> </a:t>
          </a:r>
          <a:r>
            <a:rPr lang="en-US" sz="1200" b="1" baseline="0"/>
            <a:t> New Car Insurance Portfolio Setting:</a:t>
          </a:r>
          <a:endParaRPr lang="en-US" sz="1200" b="0"/>
        </a:p>
      </xdr:txBody>
    </xdr:sp>
    <xdr:clientData/>
  </xdr:twoCellAnchor>
  <xdr:twoCellAnchor>
    <xdr:from>
      <xdr:col>1</xdr:col>
      <xdr:colOff>4591050</xdr:colOff>
      <xdr:row>17</xdr:row>
      <xdr:rowOff>114300</xdr:rowOff>
    </xdr:from>
    <xdr:to>
      <xdr:col>1</xdr:col>
      <xdr:colOff>5191125</xdr:colOff>
      <xdr:row>18</xdr:row>
      <xdr:rowOff>19050</xdr:rowOff>
    </xdr:to>
    <xdr:sp macro="" textlink="">
      <xdr:nvSpPr>
        <xdr:cNvPr id="32" name="Rectangle 31"/>
        <xdr:cNvSpPr/>
      </xdr:nvSpPr>
      <xdr:spPr>
        <a:xfrm>
          <a:off x="5196168" y="3632947"/>
          <a:ext cx="600075" cy="17369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AIOI</a:t>
          </a:r>
        </a:p>
      </xdr:txBody>
    </xdr:sp>
    <xdr:clientData/>
  </xdr:twoCellAnchor>
  <xdr:twoCellAnchor>
    <xdr:from>
      <xdr:col>1</xdr:col>
      <xdr:colOff>4591050</xdr:colOff>
      <xdr:row>18</xdr:row>
      <xdr:rowOff>57150</xdr:rowOff>
    </xdr:from>
    <xdr:to>
      <xdr:col>1</xdr:col>
      <xdr:colOff>5191125</xdr:colOff>
      <xdr:row>18</xdr:row>
      <xdr:rowOff>228600</xdr:rowOff>
    </xdr:to>
    <xdr:sp macro="" textlink="">
      <xdr:nvSpPr>
        <xdr:cNvPr id="33" name="Rectangle 32"/>
        <xdr:cNvSpPr/>
      </xdr:nvSpPr>
      <xdr:spPr>
        <a:xfrm>
          <a:off x="5199185" y="3830515"/>
          <a:ext cx="600075" cy="1714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XX</a:t>
          </a:r>
        </a:p>
      </xdr:txBody>
    </xdr:sp>
    <xdr:clientData/>
  </xdr:twoCellAnchor>
  <xdr:twoCellAnchor>
    <xdr:from>
      <xdr:col>1</xdr:col>
      <xdr:colOff>5228492</xdr:colOff>
      <xdr:row>18</xdr:row>
      <xdr:rowOff>76933</xdr:rowOff>
    </xdr:from>
    <xdr:to>
      <xdr:col>1</xdr:col>
      <xdr:colOff>5828567</xdr:colOff>
      <xdr:row>18</xdr:row>
      <xdr:rowOff>245452</xdr:rowOff>
    </xdr:to>
    <xdr:sp macro="" textlink="">
      <xdr:nvSpPr>
        <xdr:cNvPr id="35" name="Rectangle 34"/>
        <xdr:cNvSpPr/>
      </xdr:nvSpPr>
      <xdr:spPr>
        <a:xfrm>
          <a:off x="5836627" y="3850298"/>
          <a:ext cx="600075" cy="16851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AA</a:t>
          </a:r>
        </a:p>
      </xdr:txBody>
    </xdr:sp>
    <xdr:clientData/>
  </xdr:twoCellAnchor>
  <xdr:twoCellAnchor>
    <xdr:from>
      <xdr:col>1</xdr:col>
      <xdr:colOff>5243146</xdr:colOff>
      <xdr:row>17</xdr:row>
      <xdr:rowOff>112102</xdr:rowOff>
    </xdr:from>
    <xdr:to>
      <xdr:col>1</xdr:col>
      <xdr:colOff>5843221</xdr:colOff>
      <xdr:row>18</xdr:row>
      <xdr:rowOff>19783</xdr:rowOff>
    </xdr:to>
    <xdr:sp macro="" textlink="">
      <xdr:nvSpPr>
        <xdr:cNvPr id="36" name="Rectangle 35"/>
        <xdr:cNvSpPr/>
      </xdr:nvSpPr>
      <xdr:spPr>
        <a:xfrm>
          <a:off x="5848264" y="3630749"/>
          <a:ext cx="600075" cy="1766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WW</a:t>
          </a:r>
        </a:p>
      </xdr:txBody>
    </xdr:sp>
    <xdr:clientData/>
  </xdr:twoCellAnchor>
  <xdr:twoCellAnchor>
    <xdr:from>
      <xdr:col>1</xdr:col>
      <xdr:colOff>2960710</xdr:colOff>
      <xdr:row>16</xdr:row>
      <xdr:rowOff>191273</xdr:rowOff>
    </xdr:from>
    <xdr:to>
      <xdr:col>1</xdr:col>
      <xdr:colOff>4361445</xdr:colOff>
      <xdr:row>22</xdr:row>
      <xdr:rowOff>101625</xdr:rowOff>
    </xdr:to>
    <xdr:sp macro="" textlink="">
      <xdr:nvSpPr>
        <xdr:cNvPr id="37" name="Oval 36"/>
        <xdr:cNvSpPr/>
      </xdr:nvSpPr>
      <xdr:spPr>
        <a:xfrm>
          <a:off x="3568845" y="3437100"/>
          <a:ext cx="1400735" cy="1346429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2960709</xdr:colOff>
      <xdr:row>16</xdr:row>
      <xdr:rowOff>191272</xdr:rowOff>
    </xdr:from>
    <xdr:to>
      <xdr:col>1</xdr:col>
      <xdr:colOff>4451091</xdr:colOff>
      <xdr:row>22</xdr:row>
      <xdr:rowOff>101625</xdr:rowOff>
    </xdr:to>
    <xdr:sp macro="" textlink="">
      <xdr:nvSpPr>
        <xdr:cNvPr id="38" name="Pie 37"/>
        <xdr:cNvSpPr/>
      </xdr:nvSpPr>
      <xdr:spPr>
        <a:xfrm>
          <a:off x="3565827" y="3440978"/>
          <a:ext cx="1490382" cy="1367118"/>
        </a:xfrm>
        <a:prstGeom prst="pie">
          <a:avLst>
            <a:gd name="adj1" fmla="val 19518226"/>
            <a:gd name="adj2" fmla="val 1775979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2869864</xdr:colOff>
      <xdr:row>19</xdr:row>
      <xdr:rowOff>139164</xdr:rowOff>
    </xdr:from>
    <xdr:to>
      <xdr:col>1</xdr:col>
      <xdr:colOff>4243223</xdr:colOff>
      <xdr:row>23</xdr:row>
      <xdr:rowOff>14619</xdr:rowOff>
    </xdr:to>
    <xdr:sp macro="" textlink="">
      <xdr:nvSpPr>
        <xdr:cNvPr id="39" name="Rectangle 38"/>
        <xdr:cNvSpPr/>
      </xdr:nvSpPr>
      <xdr:spPr>
        <a:xfrm>
          <a:off x="3477999" y="4176299"/>
          <a:ext cx="1373359" cy="7107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FF0000"/>
              </a:solidFill>
            </a:rPr>
            <a:t>AIOI-95%</a:t>
          </a:r>
        </a:p>
      </xdr:txBody>
    </xdr:sp>
    <xdr:clientData/>
  </xdr:twoCellAnchor>
  <xdr:twoCellAnchor>
    <xdr:from>
      <xdr:col>1</xdr:col>
      <xdr:colOff>3714634</xdr:colOff>
      <xdr:row>16</xdr:row>
      <xdr:rowOff>104889</xdr:rowOff>
    </xdr:from>
    <xdr:to>
      <xdr:col>1</xdr:col>
      <xdr:colOff>4895734</xdr:colOff>
      <xdr:row>17</xdr:row>
      <xdr:rowOff>176588</xdr:rowOff>
    </xdr:to>
    <xdr:sp macro="" textlink="">
      <xdr:nvSpPr>
        <xdr:cNvPr id="40" name="Rectangle 39"/>
        <xdr:cNvSpPr/>
      </xdr:nvSpPr>
      <xdr:spPr>
        <a:xfrm>
          <a:off x="4322769" y="3350716"/>
          <a:ext cx="1181100" cy="3354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FF0000"/>
              </a:solidFill>
            </a:rPr>
            <a:t>XX-5%</a:t>
          </a:r>
        </a:p>
      </xdr:txBody>
    </xdr:sp>
    <xdr:clientData/>
  </xdr:twoCellAnchor>
  <xdr:twoCellAnchor>
    <xdr:from>
      <xdr:col>1</xdr:col>
      <xdr:colOff>4499079</xdr:colOff>
      <xdr:row>17</xdr:row>
      <xdr:rowOff>56029</xdr:rowOff>
    </xdr:from>
    <xdr:to>
      <xdr:col>1</xdr:col>
      <xdr:colOff>5898172</xdr:colOff>
      <xdr:row>19</xdr:row>
      <xdr:rowOff>175846</xdr:rowOff>
    </xdr:to>
    <xdr:sp macro="" textlink="">
      <xdr:nvSpPr>
        <xdr:cNvPr id="43" name="Rectangle 42"/>
        <xdr:cNvSpPr/>
      </xdr:nvSpPr>
      <xdr:spPr>
        <a:xfrm>
          <a:off x="5107214" y="3565625"/>
          <a:ext cx="1399093" cy="64735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4564673</xdr:colOff>
      <xdr:row>20</xdr:row>
      <xdr:rowOff>146538</xdr:rowOff>
    </xdr:from>
    <xdr:to>
      <xdr:col>1</xdr:col>
      <xdr:colOff>5722327</xdr:colOff>
      <xdr:row>22</xdr:row>
      <xdr:rowOff>93527</xdr:rowOff>
    </xdr:to>
    <xdr:sp macro="" textlink="">
      <xdr:nvSpPr>
        <xdr:cNvPr id="50" name="Rounded Rectangle 49"/>
        <xdr:cNvSpPr/>
      </xdr:nvSpPr>
      <xdr:spPr>
        <a:xfrm>
          <a:off x="5172808" y="4447442"/>
          <a:ext cx="1157654" cy="327989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Confirm</a:t>
          </a:r>
        </a:p>
      </xdr:txBody>
    </xdr:sp>
    <xdr:clientData/>
  </xdr:twoCellAnchor>
  <xdr:twoCellAnchor>
    <xdr:from>
      <xdr:col>1</xdr:col>
      <xdr:colOff>830841</xdr:colOff>
      <xdr:row>19</xdr:row>
      <xdr:rowOff>51955</xdr:rowOff>
    </xdr:from>
    <xdr:to>
      <xdr:col>1</xdr:col>
      <xdr:colOff>2204200</xdr:colOff>
      <xdr:row>22</xdr:row>
      <xdr:rowOff>122393</xdr:rowOff>
    </xdr:to>
    <xdr:sp macro="" textlink="">
      <xdr:nvSpPr>
        <xdr:cNvPr id="41" name="Rectangle 40"/>
        <xdr:cNvSpPr/>
      </xdr:nvSpPr>
      <xdr:spPr>
        <a:xfrm>
          <a:off x="1436977" y="4069773"/>
          <a:ext cx="1373359" cy="7112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FF0000"/>
              </a:solidFill>
            </a:rPr>
            <a:t>AIOI T.Care-75%</a:t>
          </a:r>
        </a:p>
      </xdr:txBody>
    </xdr:sp>
    <xdr:clientData/>
  </xdr:twoCellAnchor>
  <xdr:twoCellAnchor>
    <xdr:from>
      <xdr:col>2</xdr:col>
      <xdr:colOff>531162</xdr:colOff>
      <xdr:row>19</xdr:row>
      <xdr:rowOff>240571</xdr:rowOff>
    </xdr:from>
    <xdr:to>
      <xdr:col>3</xdr:col>
      <xdr:colOff>3009904</xdr:colOff>
      <xdr:row>30</xdr:row>
      <xdr:rowOff>43552</xdr:rowOff>
    </xdr:to>
    <xdr:sp macro="" textlink="">
      <xdr:nvSpPr>
        <xdr:cNvPr id="44" name="Rectangular Callout 43"/>
        <xdr:cNvSpPr/>
      </xdr:nvSpPr>
      <xdr:spPr>
        <a:xfrm>
          <a:off x="7302571" y="4258389"/>
          <a:ext cx="3500515" cy="1967754"/>
        </a:xfrm>
        <a:prstGeom prst="wedgeRectCallout">
          <a:avLst>
            <a:gd name="adj1" fmla="val -78493"/>
            <a:gd name="adj2" fmla="val -61985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3. User</a:t>
          </a:r>
          <a:r>
            <a:rPr lang="en-US" sz="1100" baseline="0"/>
            <a:t> can select option of INS companies and drag to pie chart on the left side &amp; indicate % of shared that user want</a:t>
          </a:r>
          <a:endParaRPr lang="en-US" sz="1100"/>
        </a:p>
      </xdr:txBody>
    </xdr:sp>
    <xdr:clientData/>
  </xdr:twoCellAnchor>
  <xdr:twoCellAnchor>
    <xdr:from>
      <xdr:col>2</xdr:col>
      <xdr:colOff>818032</xdr:colOff>
      <xdr:row>25</xdr:row>
      <xdr:rowOff>44112</xdr:rowOff>
    </xdr:from>
    <xdr:to>
      <xdr:col>3</xdr:col>
      <xdr:colOff>387166</xdr:colOff>
      <xdr:row>26</xdr:row>
      <xdr:rowOff>29544</xdr:rowOff>
    </xdr:to>
    <xdr:sp macro="" textlink="">
      <xdr:nvSpPr>
        <xdr:cNvPr id="49" name="Rectangle 48"/>
        <xdr:cNvSpPr/>
      </xdr:nvSpPr>
      <xdr:spPr>
        <a:xfrm>
          <a:off x="7589441" y="5274203"/>
          <a:ext cx="590907" cy="17593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AIOI</a:t>
          </a:r>
        </a:p>
      </xdr:txBody>
    </xdr:sp>
    <xdr:clientData/>
  </xdr:twoCellAnchor>
  <xdr:twoCellAnchor>
    <xdr:from>
      <xdr:col>3</xdr:col>
      <xdr:colOff>508751</xdr:colOff>
      <xdr:row>25</xdr:row>
      <xdr:rowOff>969</xdr:rowOff>
    </xdr:from>
    <xdr:to>
      <xdr:col>3</xdr:col>
      <xdr:colOff>701492</xdr:colOff>
      <xdr:row>27</xdr:row>
      <xdr:rowOff>3210</xdr:rowOff>
    </xdr:to>
    <xdr:sp macro="" textlink="">
      <xdr:nvSpPr>
        <xdr:cNvPr id="52" name="Right Arrow 51"/>
        <xdr:cNvSpPr/>
      </xdr:nvSpPr>
      <xdr:spPr>
        <a:xfrm>
          <a:off x="8301933" y="5231060"/>
          <a:ext cx="192741" cy="38324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1006291</xdr:colOff>
      <xdr:row>23</xdr:row>
      <xdr:rowOff>160653</xdr:rowOff>
    </xdr:from>
    <xdr:to>
      <xdr:col>3</xdr:col>
      <xdr:colOff>2516845</xdr:colOff>
      <xdr:row>28</xdr:row>
      <xdr:rowOff>164576</xdr:rowOff>
    </xdr:to>
    <xdr:sp macro="" textlink="">
      <xdr:nvSpPr>
        <xdr:cNvPr id="53" name="Rectangle 52"/>
        <xdr:cNvSpPr/>
      </xdr:nvSpPr>
      <xdr:spPr>
        <a:xfrm>
          <a:off x="8799473" y="5009744"/>
          <a:ext cx="1510554" cy="9564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/>
            <a:t>Please specific your prefer share</a:t>
          </a:r>
        </a:p>
        <a:p>
          <a:pPr algn="ctr"/>
          <a:endParaRPr lang="en-US" sz="1000"/>
        </a:p>
        <a:p>
          <a:pPr algn="ctr"/>
          <a:r>
            <a:rPr lang="en-US" sz="1600" b="1"/>
            <a:t>AIOI = 95%</a:t>
          </a:r>
        </a:p>
      </xdr:txBody>
    </xdr:sp>
    <xdr:clientData/>
  </xdr:twoCellAnchor>
  <xdr:twoCellAnchor>
    <xdr:from>
      <xdr:col>1</xdr:col>
      <xdr:colOff>2559423</xdr:colOff>
      <xdr:row>24</xdr:row>
      <xdr:rowOff>41308</xdr:rowOff>
    </xdr:from>
    <xdr:to>
      <xdr:col>1</xdr:col>
      <xdr:colOff>4996144</xdr:colOff>
      <xdr:row>28</xdr:row>
      <xdr:rowOff>41309</xdr:rowOff>
    </xdr:to>
    <xdr:sp macro="" textlink="">
      <xdr:nvSpPr>
        <xdr:cNvPr id="54" name="Rectangular Callout 53"/>
        <xdr:cNvSpPr/>
      </xdr:nvSpPr>
      <xdr:spPr>
        <a:xfrm>
          <a:off x="3165559" y="5080899"/>
          <a:ext cx="2436721" cy="762001"/>
        </a:xfrm>
        <a:prstGeom prst="wedgeRectCallout">
          <a:avLst>
            <a:gd name="adj1" fmla="val 22545"/>
            <a:gd name="adj2" fmla="val -13668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2. User can also adjust the % of share setting by adjust</a:t>
          </a:r>
          <a:r>
            <a:rPr lang="en-US" sz="1100" baseline="0"/>
            <a:t> directly from pic chart</a:t>
          </a:r>
          <a:endParaRPr lang="en-US" sz="1100"/>
        </a:p>
      </xdr:txBody>
    </xdr:sp>
    <xdr:clientData/>
  </xdr:twoCellAnchor>
  <xdr:twoCellAnchor>
    <xdr:from>
      <xdr:col>1</xdr:col>
      <xdr:colOff>1611968</xdr:colOff>
      <xdr:row>31</xdr:row>
      <xdr:rowOff>8039</xdr:rowOff>
    </xdr:from>
    <xdr:to>
      <xdr:col>3</xdr:col>
      <xdr:colOff>395397</xdr:colOff>
      <xdr:row>35</xdr:row>
      <xdr:rowOff>137855</xdr:rowOff>
    </xdr:to>
    <xdr:sp macro="" textlink="">
      <xdr:nvSpPr>
        <xdr:cNvPr id="55" name="Rectangular Callout 54"/>
        <xdr:cNvSpPr/>
      </xdr:nvSpPr>
      <xdr:spPr>
        <a:xfrm>
          <a:off x="2218104" y="6381130"/>
          <a:ext cx="5970475" cy="891816"/>
        </a:xfrm>
        <a:prstGeom prst="wedgeRectCallout">
          <a:avLst>
            <a:gd name="adj1" fmla="val 11423"/>
            <a:gd name="adj2" fmla="val -224015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4. After click "confirmed"</a:t>
          </a:r>
          <a:r>
            <a:rPr lang="en-US" sz="1100" baseline="0"/>
            <a:t> the system will </a:t>
          </a:r>
          <a:r>
            <a:rPr lang="en-US" sz="1100" b="1" baseline="0"/>
            <a:t>automaticall control the dropdown of insurance from Insurance Activation function (Screen 1-5)</a:t>
          </a:r>
          <a:r>
            <a:rPr lang="en-US" sz="1100" baseline="0"/>
            <a:t> to be only insurance company that selected &amp; adjust based on selected percentage portfolio</a:t>
          </a:r>
          <a:endParaRPr lang="en-US" sz="1100"/>
        </a:p>
      </xdr:txBody>
    </xdr:sp>
    <xdr:clientData/>
  </xdr:twoCellAnchor>
  <xdr:twoCellAnchor>
    <xdr:from>
      <xdr:col>1</xdr:col>
      <xdr:colOff>381001</xdr:colOff>
      <xdr:row>24</xdr:row>
      <xdr:rowOff>36825</xdr:rowOff>
    </xdr:from>
    <xdr:to>
      <xdr:col>1</xdr:col>
      <xdr:colOff>2290485</xdr:colOff>
      <xdr:row>29</xdr:row>
      <xdr:rowOff>139973</xdr:rowOff>
    </xdr:to>
    <xdr:sp macro="" textlink="">
      <xdr:nvSpPr>
        <xdr:cNvPr id="56" name="Rectangular Callout 55"/>
        <xdr:cNvSpPr/>
      </xdr:nvSpPr>
      <xdr:spPr>
        <a:xfrm>
          <a:off x="987137" y="5076416"/>
          <a:ext cx="1909484" cy="1055648"/>
        </a:xfrm>
        <a:prstGeom prst="wedgeRectCallout">
          <a:avLst>
            <a:gd name="adj1" fmla="val 24306"/>
            <a:gd name="adj2" fmla="val -9847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Suggestion based on highest</a:t>
          </a:r>
          <a:r>
            <a:rPr lang="en-US" sz="1100" baseline="0"/>
            <a:t> profit of BP returning</a:t>
          </a:r>
          <a:endParaRPr lang="en-US" sz="1100"/>
        </a:p>
      </xdr:txBody>
    </xdr:sp>
    <xdr:clientData/>
  </xdr:twoCellAnchor>
  <xdr:twoCellAnchor>
    <xdr:from>
      <xdr:col>1</xdr:col>
      <xdr:colOff>3529772</xdr:colOff>
      <xdr:row>3</xdr:row>
      <xdr:rowOff>10564</xdr:rowOff>
    </xdr:from>
    <xdr:to>
      <xdr:col>3</xdr:col>
      <xdr:colOff>1301402</xdr:colOff>
      <xdr:row>7</xdr:row>
      <xdr:rowOff>36419</xdr:rowOff>
    </xdr:to>
    <xdr:sp macro="" textlink="">
      <xdr:nvSpPr>
        <xdr:cNvPr id="42" name="Rectangle 41"/>
        <xdr:cNvSpPr/>
      </xdr:nvSpPr>
      <xdr:spPr>
        <a:xfrm>
          <a:off x="4134890" y="660505"/>
          <a:ext cx="4965806" cy="7878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rgbClr val="FF0000"/>
              </a:solidFill>
            </a:rPr>
            <a:t>* Optional function dlr can choose to use or not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5635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102611</xdr:colOff>
      <xdr:row>4</xdr:row>
      <xdr:rowOff>141674</xdr:rowOff>
    </xdr:from>
    <xdr:to>
      <xdr:col>1</xdr:col>
      <xdr:colOff>612322</xdr:colOff>
      <xdr:row>7</xdr:row>
      <xdr:rowOff>40821</xdr:rowOff>
    </xdr:to>
    <xdr:sp macro="" textlink="">
      <xdr:nvSpPr>
        <xdr:cNvPr id="10" name="Rounded Rectangle 9"/>
        <xdr:cNvSpPr/>
      </xdr:nvSpPr>
      <xdr:spPr>
        <a:xfrm>
          <a:off x="712211" y="979874"/>
          <a:ext cx="509711" cy="47064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N</a:t>
          </a:r>
        </a:p>
      </xdr:txBody>
    </xdr:sp>
    <xdr:clientData/>
  </xdr:twoCellAnchor>
  <xdr:twoCellAnchor>
    <xdr:from>
      <xdr:col>1</xdr:col>
      <xdr:colOff>558691</xdr:colOff>
      <xdr:row>4</xdr:row>
      <xdr:rowOff>134949</xdr:rowOff>
    </xdr:from>
    <xdr:to>
      <xdr:col>1</xdr:col>
      <xdr:colOff>1401537</xdr:colOff>
      <xdr:row>8</xdr:row>
      <xdr:rowOff>47543</xdr:rowOff>
    </xdr:to>
    <xdr:sp macro="" textlink="">
      <xdr:nvSpPr>
        <xdr:cNvPr id="11" name="Rectangle 10"/>
        <xdr:cNvSpPr/>
      </xdr:nvSpPr>
      <xdr:spPr>
        <a:xfrm>
          <a:off x="1168291" y="973149"/>
          <a:ext cx="84284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New Car Insurance</a:t>
          </a:r>
        </a:p>
      </xdr:txBody>
    </xdr:sp>
    <xdr:clientData/>
  </xdr:twoCellAnchor>
  <xdr:twoCellAnchor>
    <xdr:from>
      <xdr:col>1</xdr:col>
      <xdr:colOff>3265715</xdr:colOff>
      <xdr:row>15</xdr:row>
      <xdr:rowOff>59230</xdr:rowOff>
    </xdr:from>
    <xdr:to>
      <xdr:col>1</xdr:col>
      <xdr:colOff>5402035</xdr:colOff>
      <xdr:row>19</xdr:row>
      <xdr:rowOff>140152</xdr:rowOff>
    </xdr:to>
    <xdr:sp macro="" textlink="">
      <xdr:nvSpPr>
        <xdr:cNvPr id="12" name="Rectangle 11"/>
        <xdr:cNvSpPr/>
      </xdr:nvSpPr>
      <xdr:spPr>
        <a:xfrm>
          <a:off x="3875315" y="3040555"/>
          <a:ext cx="2136320" cy="11477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New Car Insurance Activation Management</a:t>
          </a:r>
        </a:p>
      </xdr:txBody>
    </xdr:sp>
    <xdr:clientData/>
  </xdr:twoCellAnchor>
  <xdr:twoCellAnchor>
    <xdr:from>
      <xdr:col>1</xdr:col>
      <xdr:colOff>3735718</xdr:colOff>
      <xdr:row>9</xdr:row>
      <xdr:rowOff>155282</xdr:rowOff>
    </xdr:from>
    <xdr:to>
      <xdr:col>1</xdr:col>
      <xdr:colOff>4800276</xdr:colOff>
      <xdr:row>14</xdr:row>
      <xdr:rowOff>155282</xdr:rowOff>
    </xdr:to>
    <xdr:sp macro="" textlink="">
      <xdr:nvSpPr>
        <xdr:cNvPr id="13" name="Rounded Rectangle 12"/>
        <xdr:cNvSpPr/>
      </xdr:nvSpPr>
      <xdr:spPr>
        <a:xfrm>
          <a:off x="4345318" y="1945982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N</a:t>
          </a:r>
        </a:p>
      </xdr:txBody>
    </xdr:sp>
    <xdr:clientData/>
  </xdr:twoCellAnchor>
  <xdr:twoCellAnchor editAs="oneCell">
    <xdr:from>
      <xdr:col>1</xdr:col>
      <xdr:colOff>898070</xdr:colOff>
      <xdr:row>9</xdr:row>
      <xdr:rowOff>0</xdr:rowOff>
    </xdr:from>
    <xdr:to>
      <xdr:col>1</xdr:col>
      <xdr:colOff>2149929</xdr:colOff>
      <xdr:row>15</xdr:row>
      <xdr:rowOff>50272</xdr:rowOff>
    </xdr:to>
    <xdr:pic>
      <xdr:nvPicPr>
        <xdr:cNvPr id="14" name="Picture 13" descr="C:\Desktop\damatave\Desktop\Adel - Opinion (7. Blockchain Portfolio Diversification, icon)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670" y="1790700"/>
          <a:ext cx="1251859" cy="1240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478971</xdr:colOff>
      <xdr:row>15</xdr:row>
      <xdr:rowOff>129988</xdr:rowOff>
    </xdr:from>
    <xdr:to>
      <xdr:col>1</xdr:col>
      <xdr:colOff>2748642</xdr:colOff>
      <xdr:row>19</xdr:row>
      <xdr:rowOff>210910</xdr:rowOff>
    </xdr:to>
    <xdr:sp macro="" textlink="">
      <xdr:nvSpPr>
        <xdr:cNvPr id="15" name="Rectangle 14"/>
        <xdr:cNvSpPr/>
      </xdr:nvSpPr>
      <xdr:spPr>
        <a:xfrm>
          <a:off x="1088571" y="3111313"/>
          <a:ext cx="2269671" cy="11477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New Car Insurance Portfolio Management</a:t>
          </a:r>
        </a:p>
      </xdr:txBody>
    </xdr:sp>
    <xdr:clientData/>
  </xdr:twoCellAnchor>
  <xdr:twoCellAnchor>
    <xdr:from>
      <xdr:col>1</xdr:col>
      <xdr:colOff>3197679</xdr:colOff>
      <xdr:row>8</xdr:row>
      <xdr:rowOff>95248</xdr:rowOff>
    </xdr:from>
    <xdr:to>
      <xdr:col>1</xdr:col>
      <xdr:colOff>5402036</xdr:colOff>
      <xdr:row>19</xdr:row>
      <xdr:rowOff>149677</xdr:rowOff>
    </xdr:to>
    <xdr:sp macro="" textlink="">
      <xdr:nvSpPr>
        <xdr:cNvPr id="16" name="Rectangle 15"/>
        <xdr:cNvSpPr/>
      </xdr:nvSpPr>
      <xdr:spPr>
        <a:xfrm>
          <a:off x="3810000" y="1700891"/>
          <a:ext cx="2204357" cy="25309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3660321</xdr:colOff>
      <xdr:row>8</xdr:row>
      <xdr:rowOff>108857</xdr:rowOff>
    </xdr:from>
    <xdr:to>
      <xdr:col>1</xdr:col>
      <xdr:colOff>4335730</xdr:colOff>
      <xdr:row>10</xdr:row>
      <xdr:rowOff>39585</xdr:rowOff>
    </xdr:to>
    <xdr:sp macro="" textlink="">
      <xdr:nvSpPr>
        <xdr:cNvPr id="17" name="TextBox 16"/>
        <xdr:cNvSpPr txBox="1"/>
      </xdr:nvSpPr>
      <xdr:spPr>
        <a:xfrm>
          <a:off x="4272642" y="1714500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6.1.2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7921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1551542</xdr:colOff>
      <xdr:row>2</xdr:row>
      <xdr:rowOff>135978</xdr:rowOff>
    </xdr:from>
    <xdr:to>
      <xdr:col>1</xdr:col>
      <xdr:colOff>5061059</xdr:colOff>
      <xdr:row>7</xdr:row>
      <xdr:rowOff>4598</xdr:rowOff>
    </xdr:to>
    <xdr:sp macro="" textlink="">
      <xdr:nvSpPr>
        <xdr:cNvPr id="10" name="Rounded Rectangle 9"/>
        <xdr:cNvSpPr/>
      </xdr:nvSpPr>
      <xdr:spPr>
        <a:xfrm>
          <a:off x="2161142" y="593178"/>
          <a:ext cx="3509517" cy="821120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  <a:p>
          <a:pPr algn="l"/>
          <a:r>
            <a:rPr lang="en-US" sz="1200" b="1" baseline="0"/>
            <a:t>Accumulation of month premium: </a:t>
          </a:r>
          <a:r>
            <a:rPr lang="en-US" sz="1200" baseline="0"/>
            <a:t>XXX THB</a:t>
          </a:r>
          <a:endParaRPr lang="en-US" sz="1200"/>
        </a:p>
      </xdr:txBody>
    </xdr:sp>
    <xdr:clientData/>
  </xdr:twoCellAnchor>
  <xdr:twoCellAnchor>
    <xdr:from>
      <xdr:col>1</xdr:col>
      <xdr:colOff>117662</xdr:colOff>
      <xdr:row>12</xdr:row>
      <xdr:rowOff>33618</xdr:rowOff>
    </xdr:from>
    <xdr:to>
      <xdr:col>1</xdr:col>
      <xdr:colOff>6023162</xdr:colOff>
      <xdr:row>17</xdr:row>
      <xdr:rowOff>98100</xdr:rowOff>
    </xdr:to>
    <xdr:sp macro="" textlink="">
      <xdr:nvSpPr>
        <xdr:cNvPr id="13" name="Rounded Rectangle 12"/>
        <xdr:cNvSpPr/>
      </xdr:nvSpPr>
      <xdr:spPr>
        <a:xfrm>
          <a:off x="722780" y="2678206"/>
          <a:ext cx="5905500" cy="133074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206201</xdr:colOff>
          <xdr:row>17</xdr:row>
          <xdr:rowOff>172252</xdr:rowOff>
        </xdr:from>
        <xdr:to>
          <xdr:col>1</xdr:col>
          <xdr:colOff>5928527</xdr:colOff>
          <xdr:row>22</xdr:row>
          <xdr:rowOff>79818</xdr:rowOff>
        </xdr:to>
        <xdr:pic>
          <xdr:nvPicPr>
            <xdr:cNvPr id="14" name="Picture 13"/>
            <xdr:cNvPicPr>
              <a:picLocks noChangeAspect="1" noChangeArrowheads="1"/>
              <a:extLst>
                <a:ext uri="{84589F7E-364E-4C9E-8A38-B11213B215E9}">
                  <a14:cameraTool cellRange="'Ref for Photo'!$C$7:$N$14" spid="_x0000_s23068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811319" y="4083105"/>
              <a:ext cx="5722326" cy="93850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</xdr:col>
      <xdr:colOff>280373</xdr:colOff>
      <xdr:row>14</xdr:row>
      <xdr:rowOff>134470</xdr:rowOff>
    </xdr:from>
    <xdr:to>
      <xdr:col>1</xdr:col>
      <xdr:colOff>1887766</xdr:colOff>
      <xdr:row>15</xdr:row>
      <xdr:rowOff>156895</xdr:rowOff>
    </xdr:to>
    <xdr:sp macro="" textlink="">
      <xdr:nvSpPr>
        <xdr:cNvPr id="15" name="Rounded Rectangle 14"/>
        <xdr:cNvSpPr/>
      </xdr:nvSpPr>
      <xdr:spPr>
        <a:xfrm>
          <a:off x="885491" y="3316941"/>
          <a:ext cx="1607393" cy="29136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DDMS Status:</a:t>
          </a:r>
        </a:p>
      </xdr:txBody>
    </xdr:sp>
    <xdr:clientData/>
  </xdr:twoCellAnchor>
  <xdr:twoCellAnchor>
    <xdr:from>
      <xdr:col>1</xdr:col>
      <xdr:colOff>2063073</xdr:colOff>
      <xdr:row>12</xdr:row>
      <xdr:rowOff>21611</xdr:rowOff>
    </xdr:from>
    <xdr:to>
      <xdr:col>1</xdr:col>
      <xdr:colOff>3987123</xdr:colOff>
      <xdr:row>13</xdr:row>
      <xdr:rowOff>133591</xdr:rowOff>
    </xdr:to>
    <xdr:sp macro="" textlink="">
      <xdr:nvSpPr>
        <xdr:cNvPr id="16" name="Rounded Rectangle 15"/>
        <xdr:cNvSpPr/>
      </xdr:nvSpPr>
      <xdr:spPr>
        <a:xfrm>
          <a:off x="2668191" y="2666199"/>
          <a:ext cx="1924050" cy="38092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Screening</a:t>
          </a:r>
          <a:r>
            <a:rPr lang="en-US" sz="1400" b="1" baseline="0">
              <a:solidFill>
                <a:sysClr val="windowText" lastClr="000000"/>
              </a:solidFill>
            </a:rPr>
            <a:t> Criteria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280373</xdr:colOff>
      <xdr:row>13</xdr:row>
      <xdr:rowOff>24345</xdr:rowOff>
    </xdr:from>
    <xdr:to>
      <xdr:col>1</xdr:col>
      <xdr:colOff>1887766</xdr:colOff>
      <xdr:row>14</xdr:row>
      <xdr:rowOff>66253</xdr:rowOff>
    </xdr:to>
    <xdr:sp macro="" textlink="">
      <xdr:nvSpPr>
        <xdr:cNvPr id="17" name="Rounded Rectangle 16"/>
        <xdr:cNvSpPr/>
      </xdr:nvSpPr>
      <xdr:spPr>
        <a:xfrm>
          <a:off x="885491" y="2937874"/>
          <a:ext cx="1607393" cy="310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 Status:</a:t>
          </a:r>
        </a:p>
      </xdr:txBody>
    </xdr:sp>
    <xdr:clientData/>
  </xdr:twoCellAnchor>
  <xdr:twoCellAnchor>
    <xdr:from>
      <xdr:col>1</xdr:col>
      <xdr:colOff>280373</xdr:colOff>
      <xdr:row>15</xdr:row>
      <xdr:rowOff>258839</xdr:rowOff>
    </xdr:from>
    <xdr:to>
      <xdr:col>1</xdr:col>
      <xdr:colOff>1887766</xdr:colOff>
      <xdr:row>17</xdr:row>
      <xdr:rowOff>51735</xdr:rowOff>
    </xdr:to>
    <xdr:sp macro="" textlink="">
      <xdr:nvSpPr>
        <xdr:cNvPr id="18" name="Rounded Rectangle 17"/>
        <xdr:cNvSpPr/>
      </xdr:nvSpPr>
      <xdr:spPr>
        <a:xfrm>
          <a:off x="885491" y="3710251"/>
          <a:ext cx="1607393" cy="25233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Model:</a:t>
          </a:r>
        </a:p>
      </xdr:txBody>
    </xdr:sp>
    <xdr:clientData/>
  </xdr:twoCellAnchor>
  <xdr:twoCellAnchor>
    <xdr:from>
      <xdr:col>1</xdr:col>
      <xdr:colOff>2261843</xdr:colOff>
      <xdr:row>13</xdr:row>
      <xdr:rowOff>33618</xdr:rowOff>
    </xdr:from>
    <xdr:to>
      <xdr:col>1</xdr:col>
      <xdr:colOff>3869236</xdr:colOff>
      <xdr:row>14</xdr:row>
      <xdr:rowOff>56042</xdr:rowOff>
    </xdr:to>
    <xdr:sp macro="" textlink="">
      <xdr:nvSpPr>
        <xdr:cNvPr id="19" name="Rounded Rectangle 18"/>
        <xdr:cNvSpPr/>
      </xdr:nvSpPr>
      <xdr:spPr>
        <a:xfrm>
          <a:off x="2866961" y="2947147"/>
          <a:ext cx="1607393" cy="29136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purchase:</a:t>
          </a:r>
        </a:p>
      </xdr:txBody>
    </xdr:sp>
    <xdr:clientData/>
  </xdr:twoCellAnchor>
  <xdr:twoCellAnchor>
    <xdr:from>
      <xdr:col>1</xdr:col>
      <xdr:colOff>2261843</xdr:colOff>
      <xdr:row>14</xdr:row>
      <xdr:rowOff>146991</xdr:rowOff>
    </xdr:from>
    <xdr:to>
      <xdr:col>1</xdr:col>
      <xdr:colOff>3869236</xdr:colOff>
      <xdr:row>15</xdr:row>
      <xdr:rowOff>188900</xdr:rowOff>
    </xdr:to>
    <xdr:sp macro="" textlink="">
      <xdr:nvSpPr>
        <xdr:cNvPr id="20" name="Rounded Rectangle 19"/>
        <xdr:cNvSpPr/>
      </xdr:nvSpPr>
      <xdr:spPr>
        <a:xfrm>
          <a:off x="2866961" y="3329462"/>
          <a:ext cx="1607393" cy="310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Insurance</a:t>
          </a:r>
          <a:r>
            <a:rPr lang="en-US" sz="1100" baseline="0"/>
            <a:t> Company</a:t>
          </a:r>
          <a:r>
            <a:rPr lang="en-US" sz="1100"/>
            <a:t>:</a:t>
          </a:r>
        </a:p>
      </xdr:txBody>
    </xdr:sp>
    <xdr:clientData/>
  </xdr:twoCellAnchor>
  <xdr:twoCellAnchor>
    <xdr:from>
      <xdr:col>1</xdr:col>
      <xdr:colOff>2261843</xdr:colOff>
      <xdr:row>15</xdr:row>
      <xdr:rowOff>260152</xdr:rowOff>
    </xdr:from>
    <xdr:to>
      <xdr:col>1</xdr:col>
      <xdr:colOff>3869236</xdr:colOff>
      <xdr:row>17</xdr:row>
      <xdr:rowOff>53048</xdr:rowOff>
    </xdr:to>
    <xdr:sp macro="" textlink="">
      <xdr:nvSpPr>
        <xdr:cNvPr id="21" name="Rounded Rectangle 20"/>
        <xdr:cNvSpPr/>
      </xdr:nvSpPr>
      <xdr:spPr>
        <a:xfrm>
          <a:off x="2866961" y="3711564"/>
          <a:ext cx="1607393" cy="25233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Insurance:</a:t>
          </a:r>
        </a:p>
      </xdr:txBody>
    </xdr:sp>
    <xdr:clientData/>
  </xdr:twoCellAnchor>
  <xdr:twoCellAnchor>
    <xdr:from>
      <xdr:col>1</xdr:col>
      <xdr:colOff>4141224</xdr:colOff>
      <xdr:row>13</xdr:row>
      <xdr:rowOff>33618</xdr:rowOff>
    </xdr:from>
    <xdr:to>
      <xdr:col>1</xdr:col>
      <xdr:colOff>5748617</xdr:colOff>
      <xdr:row>14</xdr:row>
      <xdr:rowOff>56042</xdr:rowOff>
    </xdr:to>
    <xdr:sp macro="" textlink="">
      <xdr:nvSpPr>
        <xdr:cNvPr id="22" name="Rounded Rectangle 21"/>
        <xdr:cNvSpPr/>
      </xdr:nvSpPr>
      <xdr:spPr>
        <a:xfrm>
          <a:off x="4746342" y="2947147"/>
          <a:ext cx="1607393" cy="29136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DDMS Period of time:</a:t>
          </a:r>
        </a:p>
      </xdr:txBody>
    </xdr:sp>
    <xdr:clientData/>
  </xdr:twoCellAnchor>
  <xdr:twoCellAnchor>
    <xdr:from>
      <xdr:col>1</xdr:col>
      <xdr:colOff>4141224</xdr:colOff>
      <xdr:row>14</xdr:row>
      <xdr:rowOff>146599</xdr:rowOff>
    </xdr:from>
    <xdr:to>
      <xdr:col>1</xdr:col>
      <xdr:colOff>5748617</xdr:colOff>
      <xdr:row>15</xdr:row>
      <xdr:rowOff>166565</xdr:rowOff>
    </xdr:to>
    <xdr:sp macro="" textlink="">
      <xdr:nvSpPr>
        <xdr:cNvPr id="23" name="Rounded Rectangle 22"/>
        <xdr:cNvSpPr/>
      </xdr:nvSpPr>
      <xdr:spPr>
        <a:xfrm>
          <a:off x="4746342" y="3329070"/>
          <a:ext cx="1607393" cy="28890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 Activation Period:</a:t>
          </a:r>
        </a:p>
      </xdr:txBody>
    </xdr:sp>
    <xdr:clientData/>
  </xdr:twoCellAnchor>
  <xdr:twoCellAnchor>
    <xdr:from>
      <xdr:col>1</xdr:col>
      <xdr:colOff>143762</xdr:colOff>
      <xdr:row>18</xdr:row>
      <xdr:rowOff>77436</xdr:rowOff>
    </xdr:from>
    <xdr:to>
      <xdr:col>1</xdr:col>
      <xdr:colOff>5966436</xdr:colOff>
      <xdr:row>19</xdr:row>
      <xdr:rowOff>60871</xdr:rowOff>
    </xdr:to>
    <xdr:sp macro="" textlink="">
      <xdr:nvSpPr>
        <xdr:cNvPr id="24" name="Rectangle 23"/>
        <xdr:cNvSpPr/>
      </xdr:nvSpPr>
      <xdr:spPr>
        <a:xfrm>
          <a:off x="748880" y="4257230"/>
          <a:ext cx="5822674" cy="173935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3810000</xdr:colOff>
      <xdr:row>21</xdr:row>
      <xdr:rowOff>112059</xdr:rowOff>
    </xdr:from>
    <xdr:to>
      <xdr:col>1</xdr:col>
      <xdr:colOff>5946322</xdr:colOff>
      <xdr:row>23</xdr:row>
      <xdr:rowOff>149679</xdr:rowOff>
    </xdr:to>
    <xdr:sp macro="" textlink="">
      <xdr:nvSpPr>
        <xdr:cNvPr id="25" name="Rounded Rectangle 24"/>
        <xdr:cNvSpPr/>
      </xdr:nvSpPr>
      <xdr:spPr>
        <a:xfrm>
          <a:off x="4415118" y="4863353"/>
          <a:ext cx="2136322" cy="41862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/>
            <a:t>Export</a:t>
          </a:r>
          <a:r>
            <a:rPr lang="en-US" sz="1600" b="1" i="0" baseline="0"/>
            <a:t> to Excel format</a:t>
          </a:r>
          <a:endParaRPr lang="en-US" sz="1600" b="1" i="0"/>
        </a:p>
      </xdr:txBody>
    </xdr:sp>
    <xdr:clientData/>
  </xdr:twoCellAnchor>
  <xdr:twoCellAnchor>
    <xdr:from>
      <xdr:col>1</xdr:col>
      <xdr:colOff>146797</xdr:colOff>
      <xdr:row>6</xdr:row>
      <xdr:rowOff>133350</xdr:rowOff>
    </xdr:from>
    <xdr:to>
      <xdr:col>1</xdr:col>
      <xdr:colOff>6052297</xdr:colOff>
      <xdr:row>11</xdr:row>
      <xdr:rowOff>257735</xdr:rowOff>
    </xdr:to>
    <xdr:sp macro="" textlink="">
      <xdr:nvSpPr>
        <xdr:cNvPr id="26" name="Rounded Rectangle 25"/>
        <xdr:cNvSpPr/>
      </xdr:nvSpPr>
      <xdr:spPr>
        <a:xfrm>
          <a:off x="756397" y="1352550"/>
          <a:ext cx="5905500" cy="127691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1535206</xdr:colOff>
      <xdr:row>6</xdr:row>
      <xdr:rowOff>110697</xdr:rowOff>
    </xdr:from>
    <xdr:to>
      <xdr:col>1</xdr:col>
      <xdr:colOff>4684057</xdr:colOff>
      <xdr:row>8</xdr:row>
      <xdr:rowOff>110618</xdr:rowOff>
    </xdr:to>
    <xdr:sp macro="" textlink="">
      <xdr:nvSpPr>
        <xdr:cNvPr id="27" name="Rounded Rectangle 26"/>
        <xdr:cNvSpPr/>
      </xdr:nvSpPr>
      <xdr:spPr>
        <a:xfrm>
          <a:off x="2144806" y="1329897"/>
          <a:ext cx="3148851" cy="380921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Current Month Portfolio Summary</a:t>
          </a:r>
        </a:p>
      </xdr:txBody>
    </xdr:sp>
    <xdr:clientData/>
  </xdr:twoCellAnchor>
  <xdr:twoCellAnchor>
    <xdr:from>
      <xdr:col>1</xdr:col>
      <xdr:colOff>297036</xdr:colOff>
      <xdr:row>8</xdr:row>
      <xdr:rowOff>159686</xdr:rowOff>
    </xdr:from>
    <xdr:to>
      <xdr:col>1</xdr:col>
      <xdr:colOff>1069473</xdr:colOff>
      <xdr:row>11</xdr:row>
      <xdr:rowOff>169771</xdr:rowOff>
    </xdr:to>
    <xdr:sp macro="" textlink="">
      <xdr:nvSpPr>
        <xdr:cNvPr id="28" name="Oval 27"/>
        <xdr:cNvSpPr/>
      </xdr:nvSpPr>
      <xdr:spPr>
        <a:xfrm>
          <a:off x="906636" y="1759886"/>
          <a:ext cx="772437" cy="781610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297034</xdr:colOff>
      <xdr:row>8</xdr:row>
      <xdr:rowOff>159683</xdr:rowOff>
    </xdr:from>
    <xdr:to>
      <xdr:col>1</xdr:col>
      <xdr:colOff>1118907</xdr:colOff>
      <xdr:row>11</xdr:row>
      <xdr:rowOff>169769</xdr:rowOff>
    </xdr:to>
    <xdr:sp macro="" textlink="">
      <xdr:nvSpPr>
        <xdr:cNvPr id="29" name="Pie 28"/>
        <xdr:cNvSpPr/>
      </xdr:nvSpPr>
      <xdr:spPr>
        <a:xfrm>
          <a:off x="906634" y="1759883"/>
          <a:ext cx="821873" cy="781611"/>
        </a:xfrm>
        <a:prstGeom prst="pie">
          <a:avLst>
            <a:gd name="adj1" fmla="val 19518226"/>
            <a:gd name="adj2" fmla="val 1775979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340659</xdr:colOff>
      <xdr:row>9</xdr:row>
      <xdr:rowOff>230938</xdr:rowOff>
    </xdr:from>
    <xdr:to>
      <xdr:col>1</xdr:col>
      <xdr:colOff>1533525</xdr:colOff>
      <xdr:row>11</xdr:row>
      <xdr:rowOff>180975</xdr:rowOff>
    </xdr:to>
    <xdr:sp macro="" textlink="">
      <xdr:nvSpPr>
        <xdr:cNvPr id="30" name="Rectangle 29"/>
        <xdr:cNvSpPr/>
      </xdr:nvSpPr>
      <xdr:spPr>
        <a:xfrm>
          <a:off x="950259" y="2069263"/>
          <a:ext cx="1192866" cy="4834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ysClr val="windowText" lastClr="000000"/>
              </a:solidFill>
            </a:rPr>
            <a:t>AIOI-95% </a:t>
          </a:r>
        </a:p>
        <a:p>
          <a:pPr algn="l"/>
          <a:r>
            <a:rPr lang="en-US" sz="1050" b="1">
              <a:solidFill>
                <a:sysClr val="windowText" lastClr="000000"/>
              </a:solidFill>
            </a:rPr>
            <a:t>= XXXX Policies</a:t>
          </a:r>
        </a:p>
      </xdr:txBody>
    </xdr:sp>
    <xdr:clientData/>
  </xdr:twoCellAnchor>
  <xdr:twoCellAnchor>
    <xdr:from>
      <xdr:col>1</xdr:col>
      <xdr:colOff>920410</xdr:colOff>
      <xdr:row>8</xdr:row>
      <xdr:rowOff>192181</xdr:rowOff>
    </xdr:from>
    <xdr:to>
      <xdr:col>1</xdr:col>
      <xdr:colOff>2457450</xdr:colOff>
      <xdr:row>10</xdr:row>
      <xdr:rowOff>30797</xdr:rowOff>
    </xdr:to>
    <xdr:sp macro="" textlink="">
      <xdr:nvSpPr>
        <xdr:cNvPr id="31" name="Rectangle 30"/>
        <xdr:cNvSpPr/>
      </xdr:nvSpPr>
      <xdr:spPr>
        <a:xfrm>
          <a:off x="1530010" y="1792381"/>
          <a:ext cx="1537040" cy="3434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ysClr val="windowText" lastClr="000000"/>
              </a:solidFill>
            </a:rPr>
            <a:t>XX-5% = XX Policies</a:t>
          </a:r>
        </a:p>
      </xdr:txBody>
    </xdr:sp>
    <xdr:clientData/>
  </xdr:twoCellAnchor>
  <xdr:twoCellAnchor>
    <xdr:from>
      <xdr:col>1</xdr:col>
      <xdr:colOff>2521404</xdr:colOff>
      <xdr:row>8</xdr:row>
      <xdr:rowOff>190502</xdr:rowOff>
    </xdr:from>
    <xdr:to>
      <xdr:col>1</xdr:col>
      <xdr:colOff>3293841</xdr:colOff>
      <xdr:row>11</xdr:row>
      <xdr:rowOff>200587</xdr:rowOff>
    </xdr:to>
    <xdr:sp macro="" textlink="">
      <xdr:nvSpPr>
        <xdr:cNvPr id="32" name="Oval 31"/>
        <xdr:cNvSpPr/>
      </xdr:nvSpPr>
      <xdr:spPr>
        <a:xfrm>
          <a:off x="3131004" y="1790702"/>
          <a:ext cx="772437" cy="781610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2521402</xdr:colOff>
      <xdr:row>8</xdr:row>
      <xdr:rowOff>190499</xdr:rowOff>
    </xdr:from>
    <xdr:to>
      <xdr:col>1</xdr:col>
      <xdr:colOff>3343275</xdr:colOff>
      <xdr:row>11</xdr:row>
      <xdr:rowOff>200585</xdr:rowOff>
    </xdr:to>
    <xdr:sp macro="" textlink="">
      <xdr:nvSpPr>
        <xdr:cNvPr id="33" name="Pie 32"/>
        <xdr:cNvSpPr/>
      </xdr:nvSpPr>
      <xdr:spPr>
        <a:xfrm>
          <a:off x="3131002" y="1790699"/>
          <a:ext cx="821873" cy="781611"/>
        </a:xfrm>
        <a:prstGeom prst="pie">
          <a:avLst>
            <a:gd name="adj1" fmla="val 19201469"/>
            <a:gd name="adj2" fmla="val 1775979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466726</xdr:colOff>
      <xdr:row>4</xdr:row>
      <xdr:rowOff>110777</xdr:rowOff>
    </xdr:from>
    <xdr:to>
      <xdr:col>1</xdr:col>
      <xdr:colOff>1685926</xdr:colOff>
      <xdr:row>6</xdr:row>
      <xdr:rowOff>180975</xdr:rowOff>
    </xdr:to>
    <xdr:sp macro="" textlink="">
      <xdr:nvSpPr>
        <xdr:cNvPr id="35" name="Rectangle 34"/>
        <xdr:cNvSpPr/>
      </xdr:nvSpPr>
      <xdr:spPr>
        <a:xfrm>
          <a:off x="1076326" y="948977"/>
          <a:ext cx="1219200" cy="4511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800" b="1">
              <a:solidFill>
                <a:srgbClr val="FF0000"/>
              </a:solidFill>
            </a:rPr>
            <a:t>New Car Insurance Activation Management</a:t>
          </a:r>
        </a:p>
      </xdr:txBody>
    </xdr:sp>
    <xdr:clientData/>
  </xdr:twoCellAnchor>
  <xdr:twoCellAnchor>
    <xdr:from>
      <xdr:col>1</xdr:col>
      <xdr:colOff>98528</xdr:colOff>
      <xdr:row>4</xdr:row>
      <xdr:rowOff>85724</xdr:rowOff>
    </xdr:from>
    <xdr:to>
      <xdr:col>1</xdr:col>
      <xdr:colOff>523875</xdr:colOff>
      <xdr:row>6</xdr:row>
      <xdr:rowOff>95249</xdr:rowOff>
    </xdr:to>
    <xdr:sp macro="" textlink="">
      <xdr:nvSpPr>
        <xdr:cNvPr id="36" name="Rounded Rectangle 35"/>
        <xdr:cNvSpPr/>
      </xdr:nvSpPr>
      <xdr:spPr>
        <a:xfrm>
          <a:off x="708128" y="923924"/>
          <a:ext cx="425347" cy="3905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N</a:t>
          </a:r>
        </a:p>
      </xdr:txBody>
    </xdr:sp>
    <xdr:clientData/>
  </xdr:twoCellAnchor>
  <xdr:twoCellAnchor>
    <xdr:from>
      <xdr:col>1</xdr:col>
      <xdr:colOff>148885</xdr:colOff>
      <xdr:row>7</xdr:row>
      <xdr:rowOff>1</xdr:rowOff>
    </xdr:from>
    <xdr:to>
      <xdr:col>1</xdr:col>
      <xdr:colOff>1438275</xdr:colOff>
      <xdr:row>9</xdr:row>
      <xdr:rowOff>11748</xdr:rowOff>
    </xdr:to>
    <xdr:sp macro="" textlink="">
      <xdr:nvSpPr>
        <xdr:cNvPr id="38" name="Rectangle 37"/>
        <xdr:cNvSpPr/>
      </xdr:nvSpPr>
      <xdr:spPr>
        <a:xfrm>
          <a:off x="758485" y="1409701"/>
          <a:ext cx="1289390" cy="4403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Portfolio by INS Company</a:t>
          </a:r>
        </a:p>
      </xdr:txBody>
    </xdr:sp>
    <xdr:clientData/>
  </xdr:twoCellAnchor>
  <xdr:twoCellAnchor>
    <xdr:from>
      <xdr:col>1</xdr:col>
      <xdr:colOff>2263435</xdr:colOff>
      <xdr:row>7</xdr:row>
      <xdr:rowOff>144556</xdr:rowOff>
    </xdr:from>
    <xdr:to>
      <xdr:col>1</xdr:col>
      <xdr:colOff>3552825</xdr:colOff>
      <xdr:row>9</xdr:row>
      <xdr:rowOff>59372</xdr:rowOff>
    </xdr:to>
    <xdr:sp macro="" textlink="">
      <xdr:nvSpPr>
        <xdr:cNvPr id="39" name="Rectangle 38"/>
        <xdr:cNvSpPr/>
      </xdr:nvSpPr>
      <xdr:spPr>
        <a:xfrm>
          <a:off x="2873035" y="1554256"/>
          <a:ext cx="1289390" cy="3434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1">
              <a:solidFill>
                <a:sysClr val="windowText" lastClr="000000"/>
              </a:solidFill>
            </a:rPr>
            <a:t>Portfolio by INS Type</a:t>
          </a:r>
        </a:p>
      </xdr:txBody>
    </xdr:sp>
    <xdr:clientData/>
  </xdr:twoCellAnchor>
  <xdr:twoCellAnchor>
    <xdr:from>
      <xdr:col>1</xdr:col>
      <xdr:colOff>4378779</xdr:colOff>
      <xdr:row>8</xdr:row>
      <xdr:rowOff>190502</xdr:rowOff>
    </xdr:from>
    <xdr:to>
      <xdr:col>1</xdr:col>
      <xdr:colOff>5151216</xdr:colOff>
      <xdr:row>11</xdr:row>
      <xdr:rowOff>200587</xdr:rowOff>
    </xdr:to>
    <xdr:sp macro="" textlink="">
      <xdr:nvSpPr>
        <xdr:cNvPr id="40" name="Oval 39"/>
        <xdr:cNvSpPr/>
      </xdr:nvSpPr>
      <xdr:spPr>
        <a:xfrm>
          <a:off x="4988379" y="1790702"/>
          <a:ext cx="772437" cy="781610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4378777</xdr:colOff>
      <xdr:row>8</xdr:row>
      <xdr:rowOff>190499</xdr:rowOff>
    </xdr:from>
    <xdr:to>
      <xdr:col>1</xdr:col>
      <xdr:colOff>5200650</xdr:colOff>
      <xdr:row>11</xdr:row>
      <xdr:rowOff>200585</xdr:rowOff>
    </xdr:to>
    <xdr:sp macro="" textlink="">
      <xdr:nvSpPr>
        <xdr:cNvPr id="41" name="Pie 40"/>
        <xdr:cNvSpPr/>
      </xdr:nvSpPr>
      <xdr:spPr>
        <a:xfrm>
          <a:off x="4988377" y="1790699"/>
          <a:ext cx="821873" cy="781611"/>
        </a:xfrm>
        <a:prstGeom prst="pie">
          <a:avLst>
            <a:gd name="adj1" fmla="val 16347806"/>
            <a:gd name="adj2" fmla="val 808591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2615860</xdr:colOff>
      <xdr:row>10</xdr:row>
      <xdr:rowOff>49306</xdr:rowOff>
    </xdr:from>
    <xdr:to>
      <xdr:col>1</xdr:col>
      <xdr:colOff>3857625</xdr:colOff>
      <xdr:row>12</xdr:row>
      <xdr:rowOff>9525</xdr:rowOff>
    </xdr:to>
    <xdr:sp macro="" textlink="">
      <xdr:nvSpPr>
        <xdr:cNvPr id="42" name="Rectangle 41"/>
        <xdr:cNvSpPr/>
      </xdr:nvSpPr>
      <xdr:spPr>
        <a:xfrm>
          <a:off x="3225460" y="2154331"/>
          <a:ext cx="1241765" cy="4936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ysClr val="windowText" lastClr="000000"/>
              </a:solidFill>
            </a:rPr>
            <a:t>99%/</a:t>
          </a:r>
          <a:r>
            <a:rPr lang="en-US" sz="1050" b="1" baseline="0">
              <a:solidFill>
                <a:sysClr val="windowText" lastClr="000000"/>
              </a:solidFill>
            </a:rPr>
            <a:t> XXX Policy = 1st Class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3139735</xdr:colOff>
      <xdr:row>8</xdr:row>
      <xdr:rowOff>125506</xdr:rowOff>
    </xdr:from>
    <xdr:to>
      <xdr:col>1</xdr:col>
      <xdr:colOff>4381500</xdr:colOff>
      <xdr:row>10</xdr:row>
      <xdr:rowOff>114300</xdr:rowOff>
    </xdr:to>
    <xdr:sp macro="" textlink="">
      <xdr:nvSpPr>
        <xdr:cNvPr id="43" name="Rectangle 42"/>
        <xdr:cNvSpPr/>
      </xdr:nvSpPr>
      <xdr:spPr>
        <a:xfrm>
          <a:off x="3749335" y="1725706"/>
          <a:ext cx="1241765" cy="4936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1">
              <a:solidFill>
                <a:sysClr val="windowText" lastClr="000000"/>
              </a:solidFill>
            </a:rPr>
            <a:t>0.9%</a:t>
          </a:r>
          <a:r>
            <a:rPr lang="en-US" sz="1050" b="1" baseline="0">
              <a:solidFill>
                <a:sysClr val="windowText" lastClr="000000"/>
              </a:solidFill>
            </a:rPr>
            <a:t> = Other</a:t>
          </a:r>
          <a:endParaRPr lang="en-US" sz="105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4688232</xdr:colOff>
      <xdr:row>10</xdr:row>
      <xdr:rowOff>205616</xdr:rowOff>
    </xdr:from>
    <xdr:to>
      <xdr:col>1</xdr:col>
      <xdr:colOff>4943476</xdr:colOff>
      <xdr:row>11</xdr:row>
      <xdr:rowOff>119062</xdr:rowOff>
    </xdr:to>
    <xdr:pic>
      <xdr:nvPicPr>
        <xdr:cNvPr id="34" name="Picture 33" descr="F:\Backup\My Documents\Clip Art\Brand\Toyota\T Care\T.care logo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7832" y="2310641"/>
          <a:ext cx="255244" cy="180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4330360</xdr:colOff>
      <xdr:row>7</xdr:row>
      <xdr:rowOff>39781</xdr:rowOff>
    </xdr:from>
    <xdr:to>
      <xdr:col>1</xdr:col>
      <xdr:colOff>5476875</xdr:colOff>
      <xdr:row>9</xdr:row>
      <xdr:rowOff>104775</xdr:rowOff>
    </xdr:to>
    <xdr:sp macro="" textlink="">
      <xdr:nvSpPr>
        <xdr:cNvPr id="44" name="Rectangle 43"/>
        <xdr:cNvSpPr/>
      </xdr:nvSpPr>
      <xdr:spPr>
        <a:xfrm>
          <a:off x="4939960" y="1449481"/>
          <a:ext cx="1146515" cy="4936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b="1">
              <a:solidFill>
                <a:sysClr val="windowText" lastClr="000000"/>
              </a:solidFill>
            </a:rPr>
            <a:t>Toyota Care Shared of 1st Class</a:t>
          </a:r>
        </a:p>
      </xdr:txBody>
    </xdr:sp>
    <xdr:clientData/>
  </xdr:twoCellAnchor>
  <xdr:twoCellAnchor>
    <xdr:from>
      <xdr:col>1</xdr:col>
      <xdr:colOff>4854235</xdr:colOff>
      <xdr:row>9</xdr:row>
      <xdr:rowOff>39781</xdr:rowOff>
    </xdr:from>
    <xdr:to>
      <xdr:col>1</xdr:col>
      <xdr:colOff>5905500</xdr:colOff>
      <xdr:row>11</xdr:row>
      <xdr:rowOff>0</xdr:rowOff>
    </xdr:to>
    <xdr:sp macro="" textlink="">
      <xdr:nvSpPr>
        <xdr:cNvPr id="45" name="Rectangle 44"/>
        <xdr:cNvSpPr/>
      </xdr:nvSpPr>
      <xdr:spPr>
        <a:xfrm>
          <a:off x="5463835" y="1878106"/>
          <a:ext cx="1051265" cy="4936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0">
              <a:solidFill>
                <a:sysClr val="windowText" lastClr="000000"/>
              </a:solidFill>
            </a:rPr>
            <a:t>65%/</a:t>
          </a:r>
          <a:r>
            <a:rPr lang="en-US" sz="1050" b="0" baseline="0">
              <a:solidFill>
                <a:sysClr val="windowText" lastClr="000000"/>
              </a:solidFill>
            </a:rPr>
            <a:t> XXX Policy = Toyota Care </a:t>
          </a:r>
          <a:endParaRPr lang="en-US" sz="105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0</xdr:colOff>
      <xdr:row>24</xdr:row>
      <xdr:rowOff>180975</xdr:rowOff>
    </xdr:from>
    <xdr:to>
      <xdr:col>1</xdr:col>
      <xdr:colOff>3507442</xdr:colOff>
      <xdr:row>27</xdr:row>
      <xdr:rowOff>133350</xdr:rowOff>
    </xdr:to>
    <xdr:sp macro="" textlink="">
      <xdr:nvSpPr>
        <xdr:cNvPr id="46" name="Rectangular Callout 45"/>
        <xdr:cNvSpPr/>
      </xdr:nvSpPr>
      <xdr:spPr>
        <a:xfrm>
          <a:off x="609600" y="5486400"/>
          <a:ext cx="3507442" cy="523875"/>
        </a:xfrm>
        <a:prstGeom prst="wedgeRectCallout">
          <a:avLst>
            <a:gd name="adj1" fmla="val -4196"/>
            <a:gd name="adj2" fmla="val -1535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Prioritie to show latest activation insurance</a:t>
          </a:r>
          <a:r>
            <a:rPr lang="en-US" sz="1400" baseline="0"/>
            <a:t> </a:t>
          </a:r>
          <a:endParaRPr lang="en-US" sz="1400"/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5635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687718</xdr:colOff>
      <xdr:row>8</xdr:row>
      <xdr:rowOff>28416</xdr:rowOff>
    </xdr:from>
    <xdr:to>
      <xdr:col>1</xdr:col>
      <xdr:colOff>1752276</xdr:colOff>
      <xdr:row>13</xdr:row>
      <xdr:rowOff>28416</xdr:rowOff>
    </xdr:to>
    <xdr:sp macro="" textlink="">
      <xdr:nvSpPr>
        <xdr:cNvPr id="10" name="Rounded Rectangle 9"/>
        <xdr:cNvSpPr/>
      </xdr:nvSpPr>
      <xdr:spPr>
        <a:xfrm>
          <a:off x="1297318" y="1628616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N</a:t>
          </a:r>
        </a:p>
      </xdr:txBody>
    </xdr:sp>
    <xdr:clientData/>
  </xdr:twoCellAnchor>
  <xdr:twoCellAnchor editAs="oneCell">
    <xdr:from>
      <xdr:col>1</xdr:col>
      <xdr:colOff>2536051</xdr:colOff>
      <xdr:row>7</xdr:row>
      <xdr:rowOff>175693</xdr:rowOff>
    </xdr:from>
    <xdr:to>
      <xdr:col>1</xdr:col>
      <xdr:colOff>3656640</xdr:colOff>
      <xdr:row>13</xdr:row>
      <xdr:rowOff>153282</xdr:rowOff>
    </xdr:to>
    <xdr:pic>
      <xdr:nvPicPr>
        <xdr:cNvPr id="11" name="Picture 10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5651" y="1585393"/>
          <a:ext cx="1120589" cy="1120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531478</xdr:colOff>
      <xdr:row>13</xdr:row>
      <xdr:rowOff>138635</xdr:rowOff>
    </xdr:from>
    <xdr:to>
      <xdr:col>1</xdr:col>
      <xdr:colOff>1826878</xdr:colOff>
      <xdr:row>16</xdr:row>
      <xdr:rowOff>105658</xdr:rowOff>
    </xdr:to>
    <xdr:sp macro="" textlink="">
      <xdr:nvSpPr>
        <xdr:cNvPr id="12" name="Rectangle 11"/>
        <xdr:cNvSpPr/>
      </xdr:nvSpPr>
      <xdr:spPr>
        <a:xfrm>
          <a:off x="1141078" y="2691335"/>
          <a:ext cx="1295400" cy="6623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New Car Insurance</a:t>
          </a:r>
        </a:p>
      </xdr:txBody>
    </xdr:sp>
    <xdr:clientData/>
  </xdr:twoCellAnchor>
  <xdr:twoCellAnchor>
    <xdr:from>
      <xdr:col>1</xdr:col>
      <xdr:colOff>2135682</xdr:colOff>
      <xdr:row>13</xdr:row>
      <xdr:rowOff>83725</xdr:rowOff>
    </xdr:from>
    <xdr:to>
      <xdr:col>1</xdr:col>
      <xdr:colOff>3986894</xdr:colOff>
      <xdr:row>17</xdr:row>
      <xdr:rowOff>78923</xdr:rowOff>
    </xdr:to>
    <xdr:sp macro="" textlink="">
      <xdr:nvSpPr>
        <xdr:cNvPr id="13" name="Rectangle 12"/>
        <xdr:cNvSpPr/>
      </xdr:nvSpPr>
      <xdr:spPr>
        <a:xfrm>
          <a:off x="2745282" y="2636425"/>
          <a:ext cx="1851212" cy="957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Insurance</a:t>
          </a:r>
          <a:r>
            <a:rPr lang="en-US" sz="1600" b="1" baseline="0">
              <a:solidFill>
                <a:srgbClr val="FF0000"/>
              </a:solidFill>
            </a:rPr>
            <a:t> Renewal Management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3769975</xdr:colOff>
      <xdr:row>20</xdr:row>
      <xdr:rowOff>88369</xdr:rowOff>
    </xdr:from>
    <xdr:to>
      <xdr:col>1</xdr:col>
      <xdr:colOff>4871356</xdr:colOff>
      <xdr:row>24</xdr:row>
      <xdr:rowOff>963</xdr:rowOff>
    </xdr:to>
    <xdr:sp macro="" textlink="">
      <xdr:nvSpPr>
        <xdr:cNvPr id="14" name="Rectangle 13"/>
        <xdr:cNvSpPr/>
      </xdr:nvSpPr>
      <xdr:spPr>
        <a:xfrm>
          <a:off x="4379575" y="4403194"/>
          <a:ext cx="1101381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Report</a:t>
          </a:r>
          <a:r>
            <a:rPr lang="en-US" sz="1600" b="1" baseline="0">
              <a:solidFill>
                <a:srgbClr val="FF0000"/>
              </a:solidFill>
            </a:rPr>
            <a:t> 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184588</xdr:colOff>
      <xdr:row>5</xdr:row>
      <xdr:rowOff>46981</xdr:rowOff>
    </xdr:from>
    <xdr:to>
      <xdr:col>1</xdr:col>
      <xdr:colOff>635233</xdr:colOff>
      <xdr:row>7</xdr:row>
      <xdr:rowOff>122464</xdr:rowOff>
    </xdr:to>
    <xdr:pic>
      <xdr:nvPicPr>
        <xdr:cNvPr id="15" name="Picture 14" descr="C:\Desktop\damatave\Desktop\human-resources-management-icon-business-concept-vector-6294293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65"/>
        <a:stretch/>
      </xdr:blipFill>
      <xdr:spPr bwMode="auto">
        <a:xfrm>
          <a:off x="794188" y="1075681"/>
          <a:ext cx="450645" cy="45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700207</xdr:colOff>
      <xdr:row>5</xdr:row>
      <xdr:rowOff>135912</xdr:rowOff>
    </xdr:from>
    <xdr:to>
      <xdr:col>1</xdr:col>
      <xdr:colOff>1973036</xdr:colOff>
      <xdr:row>7</xdr:row>
      <xdr:rowOff>108857</xdr:rowOff>
    </xdr:to>
    <xdr:sp macro="" textlink="">
      <xdr:nvSpPr>
        <xdr:cNvPr id="16" name="Rectangle 15"/>
        <xdr:cNvSpPr/>
      </xdr:nvSpPr>
      <xdr:spPr>
        <a:xfrm>
          <a:off x="1309807" y="1164612"/>
          <a:ext cx="1272829" cy="353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Management</a:t>
          </a:r>
        </a:p>
      </xdr:txBody>
    </xdr:sp>
    <xdr:clientData/>
  </xdr:twoCellAnchor>
  <xdr:twoCellAnchor editAs="oneCell">
    <xdr:from>
      <xdr:col>1</xdr:col>
      <xdr:colOff>4367894</xdr:colOff>
      <xdr:row>8</xdr:row>
      <xdr:rowOff>14809</xdr:rowOff>
    </xdr:from>
    <xdr:to>
      <xdr:col>1</xdr:col>
      <xdr:colOff>5402037</xdr:colOff>
      <xdr:row>13</xdr:row>
      <xdr:rowOff>96452</xdr:rowOff>
    </xdr:to>
    <xdr:pic>
      <xdr:nvPicPr>
        <xdr:cNvPr id="17" name="Picture 16" descr="C:\Desktop\damatave\Desktop\35-512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7494" y="1615009"/>
          <a:ext cx="1034143" cy="1034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3812080</xdr:colOff>
      <xdr:row>13</xdr:row>
      <xdr:rowOff>70118</xdr:rowOff>
    </xdr:from>
    <xdr:to>
      <xdr:col>2</xdr:col>
      <xdr:colOff>40819</xdr:colOff>
      <xdr:row>16</xdr:row>
      <xdr:rowOff>68036</xdr:rowOff>
    </xdr:to>
    <xdr:sp macro="" textlink="">
      <xdr:nvSpPr>
        <xdr:cNvPr id="18" name="Rectangle 17"/>
        <xdr:cNvSpPr/>
      </xdr:nvSpPr>
      <xdr:spPr>
        <a:xfrm>
          <a:off x="4421680" y="2622818"/>
          <a:ext cx="2391414" cy="6932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Manpower</a:t>
          </a:r>
          <a:r>
            <a:rPr lang="en-US" sz="1600" b="1" baseline="0">
              <a:solidFill>
                <a:srgbClr val="FF0000"/>
              </a:solidFill>
            </a:rPr>
            <a:t> &amp; Account Management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1502455</xdr:colOff>
      <xdr:row>16</xdr:row>
      <xdr:rowOff>122532</xdr:rowOff>
    </xdr:from>
    <xdr:to>
      <xdr:col>1</xdr:col>
      <xdr:colOff>2430009</xdr:colOff>
      <xdr:row>19</xdr:row>
      <xdr:rowOff>233657</xdr:rowOff>
    </xdr:to>
    <xdr:pic>
      <xdr:nvPicPr>
        <xdr:cNvPr id="19" name="Picture 18" descr="C:\Desktop\damatave\Desktop\48982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2055" y="3370557"/>
          <a:ext cx="927554" cy="91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938892</xdr:colOff>
      <xdr:row>20</xdr:row>
      <xdr:rowOff>15690</xdr:rowOff>
    </xdr:from>
    <xdr:to>
      <xdr:col>1</xdr:col>
      <xdr:colOff>2993572</xdr:colOff>
      <xdr:row>25</xdr:row>
      <xdr:rowOff>38102</xdr:rowOff>
    </xdr:to>
    <xdr:sp macro="" textlink="">
      <xdr:nvSpPr>
        <xdr:cNvPr id="20" name="Rectangle 19"/>
        <xdr:cNvSpPr/>
      </xdr:nvSpPr>
      <xdr:spPr>
        <a:xfrm>
          <a:off x="1548492" y="4330515"/>
          <a:ext cx="2054680" cy="9749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Insurance Premium </a:t>
          </a:r>
          <a:r>
            <a:rPr lang="en-US" sz="1600" b="1" baseline="0">
              <a:solidFill>
                <a:srgbClr val="FF0000"/>
              </a:solidFill>
            </a:rPr>
            <a:t>Management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3823605</xdr:colOff>
      <xdr:row>16</xdr:row>
      <xdr:rowOff>108857</xdr:rowOff>
    </xdr:from>
    <xdr:to>
      <xdr:col>1</xdr:col>
      <xdr:colOff>4789712</xdr:colOff>
      <xdr:row>19</xdr:row>
      <xdr:rowOff>258535</xdr:rowOff>
    </xdr:to>
    <xdr:pic>
      <xdr:nvPicPr>
        <xdr:cNvPr id="21" name="Picture 20" descr="C:\Desktop\damatave\Desktop\25089-200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3205" y="3356882"/>
          <a:ext cx="966107" cy="949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2163537</xdr:colOff>
      <xdr:row>7</xdr:row>
      <xdr:rowOff>0</xdr:rowOff>
    </xdr:from>
    <xdr:to>
      <xdr:col>1</xdr:col>
      <xdr:colOff>3973286</xdr:colOff>
      <xdr:row>16</xdr:row>
      <xdr:rowOff>13607</xdr:rowOff>
    </xdr:to>
    <xdr:sp macro="" textlink="">
      <xdr:nvSpPr>
        <xdr:cNvPr id="22" name="Rectangle 21"/>
        <xdr:cNvSpPr/>
      </xdr:nvSpPr>
      <xdr:spPr>
        <a:xfrm>
          <a:off x="2775858" y="1415143"/>
          <a:ext cx="1809749" cy="186417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2608886</xdr:colOff>
      <xdr:row>7</xdr:row>
      <xdr:rowOff>40822</xdr:rowOff>
    </xdr:from>
    <xdr:to>
      <xdr:col>1</xdr:col>
      <xdr:colOff>3284295</xdr:colOff>
      <xdr:row>8</xdr:row>
      <xdr:rowOff>162050</xdr:rowOff>
    </xdr:to>
    <xdr:sp macro="" textlink="">
      <xdr:nvSpPr>
        <xdr:cNvPr id="24" name="TextBox 23"/>
        <xdr:cNvSpPr txBox="1"/>
      </xdr:nvSpPr>
      <xdr:spPr>
        <a:xfrm>
          <a:off x="3221207" y="1455965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6.2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5635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 editAs="oneCell">
    <xdr:from>
      <xdr:col>1</xdr:col>
      <xdr:colOff>87406</xdr:colOff>
      <xdr:row>4</xdr:row>
      <xdr:rowOff>81643</xdr:rowOff>
    </xdr:from>
    <xdr:to>
      <xdr:col>1</xdr:col>
      <xdr:colOff>666751</xdr:colOff>
      <xdr:row>7</xdr:row>
      <xdr:rowOff>89488</xdr:rowOff>
    </xdr:to>
    <xdr:pic>
      <xdr:nvPicPr>
        <xdr:cNvPr id="10" name="Picture 9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006" y="919843"/>
          <a:ext cx="579345" cy="579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394608</xdr:colOff>
      <xdr:row>4</xdr:row>
      <xdr:rowOff>112139</xdr:rowOff>
    </xdr:from>
    <xdr:to>
      <xdr:col>1</xdr:col>
      <xdr:colOff>2245820</xdr:colOff>
      <xdr:row>7</xdr:row>
      <xdr:rowOff>163286</xdr:rowOff>
    </xdr:to>
    <xdr:sp macro="" textlink="">
      <xdr:nvSpPr>
        <xdr:cNvPr id="11" name="Rectangle 10"/>
        <xdr:cNvSpPr/>
      </xdr:nvSpPr>
      <xdr:spPr>
        <a:xfrm>
          <a:off x="1004208" y="950339"/>
          <a:ext cx="1851212" cy="6226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rgbClr val="FF0000"/>
              </a:solidFill>
            </a:rPr>
            <a:t>Insurance</a:t>
          </a:r>
          <a:r>
            <a:rPr lang="en-US" sz="1200" b="1" baseline="0">
              <a:solidFill>
                <a:srgbClr val="FF0000"/>
              </a:solidFill>
            </a:rPr>
            <a:t> Renewal Management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4391584</xdr:colOff>
      <xdr:row>9</xdr:row>
      <xdr:rowOff>149840</xdr:rowOff>
    </xdr:from>
    <xdr:to>
      <xdr:col>1</xdr:col>
      <xdr:colOff>5456142</xdr:colOff>
      <xdr:row>14</xdr:row>
      <xdr:rowOff>149840</xdr:rowOff>
    </xdr:to>
    <xdr:sp macro="" textlink="">
      <xdr:nvSpPr>
        <xdr:cNvPr id="12" name="Rounded Rectangle 11"/>
        <xdr:cNvSpPr/>
      </xdr:nvSpPr>
      <xdr:spPr>
        <a:xfrm>
          <a:off x="5001184" y="1940540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A</a:t>
          </a:r>
        </a:p>
      </xdr:txBody>
    </xdr:sp>
    <xdr:clientData/>
  </xdr:twoCellAnchor>
  <xdr:twoCellAnchor>
    <xdr:from>
      <xdr:col>1</xdr:col>
      <xdr:colOff>3907973</xdr:colOff>
      <xdr:row>15</xdr:row>
      <xdr:rowOff>116381</xdr:rowOff>
    </xdr:from>
    <xdr:to>
      <xdr:col>1</xdr:col>
      <xdr:colOff>6044293</xdr:colOff>
      <xdr:row>19</xdr:row>
      <xdr:rowOff>197303</xdr:rowOff>
    </xdr:to>
    <xdr:sp macro="" textlink="">
      <xdr:nvSpPr>
        <xdr:cNvPr id="13" name="Rectangle 12"/>
        <xdr:cNvSpPr/>
      </xdr:nvSpPr>
      <xdr:spPr>
        <a:xfrm>
          <a:off x="4517573" y="3097706"/>
          <a:ext cx="2136320" cy="11477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Activities </a:t>
          </a:r>
        </a:p>
        <a:p>
          <a:pPr algn="ctr"/>
          <a:r>
            <a:rPr lang="en-US" sz="1800" b="1">
              <a:solidFill>
                <a:srgbClr val="FF0000"/>
              </a:solidFill>
            </a:rPr>
            <a:t>Reminder</a:t>
          </a:r>
        </a:p>
      </xdr:txBody>
    </xdr:sp>
    <xdr:clientData/>
  </xdr:twoCellAnchor>
  <xdr:twoCellAnchor>
    <xdr:from>
      <xdr:col>1</xdr:col>
      <xdr:colOff>5129092</xdr:colOff>
      <xdr:row>8</xdr:row>
      <xdr:rowOff>149678</xdr:rowOff>
    </xdr:from>
    <xdr:to>
      <xdr:col>1</xdr:col>
      <xdr:colOff>5619750</xdr:colOff>
      <xdr:row>10</xdr:row>
      <xdr:rowOff>179775</xdr:rowOff>
    </xdr:to>
    <xdr:sp macro="" textlink="">
      <xdr:nvSpPr>
        <xdr:cNvPr id="14" name="Rounded Rectangle 13"/>
        <xdr:cNvSpPr/>
      </xdr:nvSpPr>
      <xdr:spPr>
        <a:xfrm>
          <a:off x="5738692" y="1749878"/>
          <a:ext cx="490658" cy="4110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11</a:t>
          </a:r>
        </a:p>
      </xdr:txBody>
    </xdr:sp>
    <xdr:clientData/>
  </xdr:twoCellAnchor>
  <xdr:twoCellAnchor editAs="oneCell">
    <xdr:from>
      <xdr:col>1</xdr:col>
      <xdr:colOff>433875</xdr:colOff>
      <xdr:row>8</xdr:row>
      <xdr:rowOff>188534</xdr:rowOff>
    </xdr:from>
    <xdr:to>
      <xdr:col>1</xdr:col>
      <xdr:colOff>1688000</xdr:colOff>
      <xdr:row>14</xdr:row>
      <xdr:rowOff>120499</xdr:rowOff>
    </xdr:to>
    <xdr:pic>
      <xdr:nvPicPr>
        <xdr:cNvPr id="15" name="Picture 14" descr="รูปภาพที่เกี่ยวข้อง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96" t="12929" r="22101" b="40525"/>
        <a:stretch/>
      </xdr:blipFill>
      <xdr:spPr bwMode="auto">
        <a:xfrm>
          <a:off x="1043475" y="1788734"/>
          <a:ext cx="1254125" cy="1074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605118</xdr:colOff>
      <xdr:row>14</xdr:row>
      <xdr:rowOff>8283</xdr:rowOff>
    </xdr:from>
    <xdr:to>
      <xdr:col>1</xdr:col>
      <xdr:colOff>2268653</xdr:colOff>
      <xdr:row>17</xdr:row>
      <xdr:rowOff>123222</xdr:rowOff>
    </xdr:to>
    <xdr:sp macro="" textlink="">
      <xdr:nvSpPr>
        <xdr:cNvPr id="16" name="Rectangle 15"/>
        <xdr:cNvSpPr/>
      </xdr:nvSpPr>
      <xdr:spPr>
        <a:xfrm>
          <a:off x="605118" y="2751483"/>
          <a:ext cx="2273135" cy="8864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1st</a:t>
          </a:r>
          <a:r>
            <a:rPr lang="en-US" sz="1800" b="1" baseline="0">
              <a:solidFill>
                <a:srgbClr val="FF0000"/>
              </a:solidFill>
            </a:rPr>
            <a:t> Time Data Allocation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1435896</xdr:colOff>
      <xdr:row>9</xdr:row>
      <xdr:rowOff>11643</xdr:rowOff>
    </xdr:from>
    <xdr:to>
      <xdr:col>1</xdr:col>
      <xdr:colOff>1926554</xdr:colOff>
      <xdr:row>11</xdr:row>
      <xdr:rowOff>51265</xdr:rowOff>
    </xdr:to>
    <xdr:sp macro="" textlink="">
      <xdr:nvSpPr>
        <xdr:cNvPr id="17" name="Rounded Rectangle 16"/>
        <xdr:cNvSpPr/>
      </xdr:nvSpPr>
      <xdr:spPr>
        <a:xfrm>
          <a:off x="2045496" y="1802343"/>
          <a:ext cx="490658" cy="420622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</a:t>
          </a:r>
        </a:p>
      </xdr:txBody>
    </xdr:sp>
    <xdr:clientData/>
  </xdr:twoCellAnchor>
  <xdr:twoCellAnchor editAs="oneCell">
    <xdr:from>
      <xdr:col>1</xdr:col>
      <xdr:colOff>2482683</xdr:colOff>
      <xdr:row>9</xdr:row>
      <xdr:rowOff>86591</xdr:rowOff>
    </xdr:from>
    <xdr:to>
      <xdr:col>1</xdr:col>
      <xdr:colOff>3734542</xdr:colOff>
      <xdr:row>15</xdr:row>
      <xdr:rowOff>136863</xdr:rowOff>
    </xdr:to>
    <xdr:pic>
      <xdr:nvPicPr>
        <xdr:cNvPr id="18" name="Picture 17" descr="C:\Desktop\damatave\Desktop\Adel - Opinion (7. Blockchain Portfolio Diversification, icon)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2283" y="1877291"/>
          <a:ext cx="1251859" cy="1240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2063584</xdr:colOff>
      <xdr:row>15</xdr:row>
      <xdr:rowOff>216579</xdr:rowOff>
    </xdr:from>
    <xdr:to>
      <xdr:col>1</xdr:col>
      <xdr:colOff>4333255</xdr:colOff>
      <xdr:row>20</xdr:row>
      <xdr:rowOff>37728</xdr:rowOff>
    </xdr:to>
    <xdr:sp macro="" textlink="">
      <xdr:nvSpPr>
        <xdr:cNvPr id="19" name="Rectangle 18"/>
        <xdr:cNvSpPr/>
      </xdr:nvSpPr>
      <xdr:spPr>
        <a:xfrm>
          <a:off x="2673184" y="3197904"/>
          <a:ext cx="2269671" cy="11546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Standard Renewal</a:t>
          </a:r>
          <a:r>
            <a:rPr lang="en-US" sz="1800" b="1" baseline="0">
              <a:solidFill>
                <a:srgbClr val="FF0000"/>
              </a:solidFill>
            </a:rPr>
            <a:t> SOP &amp; PIC Setting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2372591</xdr:colOff>
      <xdr:row>8</xdr:row>
      <xdr:rowOff>138545</xdr:rowOff>
    </xdr:from>
    <xdr:to>
      <xdr:col>1</xdr:col>
      <xdr:colOff>3048000</xdr:colOff>
      <xdr:row>10</xdr:row>
      <xdr:rowOff>69273</xdr:rowOff>
    </xdr:to>
    <xdr:sp macro="" textlink="">
      <xdr:nvSpPr>
        <xdr:cNvPr id="21" name="TextBox 20"/>
        <xdr:cNvSpPr txBox="1"/>
      </xdr:nvSpPr>
      <xdr:spPr>
        <a:xfrm>
          <a:off x="2982191" y="1738745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6.2.1</a:t>
          </a:r>
        </a:p>
      </xdr:txBody>
    </xdr:sp>
    <xdr:clientData/>
  </xdr:twoCellAnchor>
  <xdr:twoCellAnchor>
    <xdr:from>
      <xdr:col>1</xdr:col>
      <xdr:colOff>180603</xdr:colOff>
      <xdr:row>8</xdr:row>
      <xdr:rowOff>34635</xdr:rowOff>
    </xdr:from>
    <xdr:to>
      <xdr:col>1</xdr:col>
      <xdr:colOff>2095500</xdr:colOff>
      <xdr:row>19</xdr:row>
      <xdr:rowOff>178128</xdr:rowOff>
    </xdr:to>
    <xdr:sp macro="" textlink="">
      <xdr:nvSpPr>
        <xdr:cNvPr id="22" name="Rectangle 21"/>
        <xdr:cNvSpPr/>
      </xdr:nvSpPr>
      <xdr:spPr>
        <a:xfrm>
          <a:off x="786739" y="1627908"/>
          <a:ext cx="1914897" cy="25680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27</xdr:row>
      <xdr:rowOff>34636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9472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44927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42872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48784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1542017</xdr:colOff>
      <xdr:row>3</xdr:row>
      <xdr:rowOff>78828</xdr:rowOff>
    </xdr:from>
    <xdr:to>
      <xdr:col>1</xdr:col>
      <xdr:colOff>5051534</xdr:colOff>
      <xdr:row>6</xdr:row>
      <xdr:rowOff>81643</xdr:rowOff>
    </xdr:to>
    <xdr:sp macro="" textlink="">
      <xdr:nvSpPr>
        <xdr:cNvPr id="10" name="Rounded Rectangle 9"/>
        <xdr:cNvSpPr/>
      </xdr:nvSpPr>
      <xdr:spPr>
        <a:xfrm>
          <a:off x="2151617" y="726528"/>
          <a:ext cx="3509517" cy="574315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</xdr:txBody>
    </xdr:sp>
    <xdr:clientData/>
  </xdr:twoCellAnchor>
  <xdr:twoCellAnchor>
    <xdr:from>
      <xdr:col>1</xdr:col>
      <xdr:colOff>86967</xdr:colOff>
      <xdr:row>7</xdr:row>
      <xdr:rowOff>32972</xdr:rowOff>
    </xdr:from>
    <xdr:to>
      <xdr:col>1</xdr:col>
      <xdr:colOff>5992467</xdr:colOff>
      <xdr:row>14</xdr:row>
      <xdr:rowOff>75154</xdr:rowOff>
    </xdr:to>
    <xdr:sp macro="" textlink="">
      <xdr:nvSpPr>
        <xdr:cNvPr id="11" name="Rounded Rectangle 10"/>
        <xdr:cNvSpPr/>
      </xdr:nvSpPr>
      <xdr:spPr>
        <a:xfrm>
          <a:off x="696567" y="1442672"/>
          <a:ext cx="5905500" cy="145188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1249017</xdr:colOff>
      <xdr:row>7</xdr:row>
      <xdr:rowOff>6509</xdr:rowOff>
    </xdr:from>
    <xdr:to>
      <xdr:col>1</xdr:col>
      <xdr:colOff>5135216</xdr:colOff>
      <xdr:row>8</xdr:row>
      <xdr:rowOff>152106</xdr:rowOff>
    </xdr:to>
    <xdr:sp macro="" textlink="">
      <xdr:nvSpPr>
        <xdr:cNvPr id="12" name="Rounded Rectangle 11"/>
        <xdr:cNvSpPr/>
      </xdr:nvSpPr>
      <xdr:spPr>
        <a:xfrm>
          <a:off x="1858617" y="1416209"/>
          <a:ext cx="3886199" cy="33609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Unallocated</a:t>
          </a:r>
          <a:r>
            <a:rPr lang="en-US" sz="1400" b="1" baseline="0">
              <a:solidFill>
                <a:sysClr val="windowText" lastClr="000000"/>
              </a:solidFill>
            </a:rPr>
            <a:t> Data Sourcing: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4627280</xdr:colOff>
      <xdr:row>8</xdr:row>
      <xdr:rowOff>107537</xdr:rowOff>
    </xdr:from>
    <xdr:to>
      <xdr:col>1</xdr:col>
      <xdr:colOff>5756413</xdr:colOff>
      <xdr:row>9</xdr:row>
      <xdr:rowOff>241166</xdr:rowOff>
    </xdr:to>
    <xdr:sp macro="" textlink="">
      <xdr:nvSpPr>
        <xdr:cNvPr id="13" name="Rounded Rectangle 12"/>
        <xdr:cNvSpPr/>
      </xdr:nvSpPr>
      <xdr:spPr>
        <a:xfrm>
          <a:off x="5236880" y="1707737"/>
          <a:ext cx="1129133" cy="324129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INS Expiry Period:</a:t>
          </a:r>
        </a:p>
      </xdr:txBody>
    </xdr:sp>
    <xdr:clientData/>
  </xdr:twoCellAnchor>
  <xdr:twoCellAnchor>
    <xdr:from>
      <xdr:col>1</xdr:col>
      <xdr:colOff>154672</xdr:colOff>
      <xdr:row>11</xdr:row>
      <xdr:rowOff>132993</xdr:rowOff>
    </xdr:from>
    <xdr:to>
      <xdr:col>1</xdr:col>
      <xdr:colOff>1488699</xdr:colOff>
      <xdr:row>12</xdr:row>
      <xdr:rowOff>161847</xdr:rowOff>
    </xdr:to>
    <xdr:sp macro="" textlink="">
      <xdr:nvSpPr>
        <xdr:cNvPr id="14" name="Rounded Rectangle 13"/>
        <xdr:cNvSpPr/>
      </xdr:nvSpPr>
      <xdr:spPr>
        <a:xfrm>
          <a:off x="764272" y="2380893"/>
          <a:ext cx="1334027" cy="21935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INS</a:t>
          </a:r>
          <a:r>
            <a:rPr lang="en-US" sz="900" baseline="0"/>
            <a:t> Company</a:t>
          </a:r>
          <a:r>
            <a:rPr lang="en-US" sz="900"/>
            <a:t>:</a:t>
          </a:r>
        </a:p>
      </xdr:txBody>
    </xdr:sp>
    <xdr:clientData/>
  </xdr:twoCellAnchor>
  <xdr:twoCellAnchor>
    <xdr:from>
      <xdr:col>1</xdr:col>
      <xdr:colOff>1647711</xdr:colOff>
      <xdr:row>8</xdr:row>
      <xdr:rowOff>113520</xdr:rowOff>
    </xdr:from>
    <xdr:to>
      <xdr:col>1</xdr:col>
      <xdr:colOff>2965174</xdr:colOff>
      <xdr:row>10</xdr:row>
      <xdr:rowOff>140804</xdr:rowOff>
    </xdr:to>
    <xdr:sp macro="" textlink="">
      <xdr:nvSpPr>
        <xdr:cNvPr id="15" name="Rounded Rectangle 14"/>
        <xdr:cNvSpPr/>
      </xdr:nvSpPr>
      <xdr:spPr>
        <a:xfrm>
          <a:off x="2257311" y="1713720"/>
          <a:ext cx="1317463" cy="48448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Additional Toyota Customer Data:</a:t>
          </a:r>
        </a:p>
      </xdr:txBody>
    </xdr:sp>
    <xdr:clientData/>
  </xdr:twoCellAnchor>
  <xdr:twoCellAnchor>
    <xdr:from>
      <xdr:col>1</xdr:col>
      <xdr:colOff>3229690</xdr:colOff>
      <xdr:row>8</xdr:row>
      <xdr:rowOff>134308</xdr:rowOff>
    </xdr:from>
    <xdr:to>
      <xdr:col>1</xdr:col>
      <xdr:colOff>4563717</xdr:colOff>
      <xdr:row>9</xdr:row>
      <xdr:rowOff>163162</xdr:rowOff>
    </xdr:to>
    <xdr:sp macro="" textlink="">
      <xdr:nvSpPr>
        <xdr:cNvPr id="16" name="Rounded Rectangle 15"/>
        <xdr:cNvSpPr/>
      </xdr:nvSpPr>
      <xdr:spPr>
        <a:xfrm>
          <a:off x="3839290" y="1734508"/>
          <a:ext cx="1334027" cy="21935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Other Brands Data:</a:t>
          </a:r>
        </a:p>
      </xdr:txBody>
    </xdr:sp>
    <xdr:clientData/>
  </xdr:twoCellAnchor>
  <xdr:twoCellAnchor>
    <xdr:from>
      <xdr:col>1</xdr:col>
      <xdr:colOff>172636</xdr:colOff>
      <xdr:row>8</xdr:row>
      <xdr:rowOff>128043</xdr:rowOff>
    </xdr:from>
    <xdr:to>
      <xdr:col>1</xdr:col>
      <xdr:colOff>1506663</xdr:colOff>
      <xdr:row>10</xdr:row>
      <xdr:rowOff>140804</xdr:rowOff>
    </xdr:to>
    <xdr:sp macro="" textlink="">
      <xdr:nvSpPr>
        <xdr:cNvPr id="17" name="Rounded Rectangle 16"/>
        <xdr:cNvSpPr/>
      </xdr:nvSpPr>
      <xdr:spPr>
        <a:xfrm>
          <a:off x="782236" y="1728243"/>
          <a:ext cx="1334027" cy="46996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rgbClr val="FF0000"/>
              </a:solidFill>
            </a:rPr>
            <a:t>2nd Year Renewal Data (</a:t>
          </a:r>
          <a:r>
            <a:rPr lang="en-US" sz="900" b="1" u="sng">
              <a:solidFill>
                <a:srgbClr val="FF0000"/>
              </a:solidFill>
            </a:rPr>
            <a:t>select month</a:t>
          </a:r>
          <a:r>
            <a:rPr lang="en-US" sz="900" b="1">
              <a:solidFill>
                <a:srgbClr val="FF0000"/>
              </a:solidFill>
            </a:rPr>
            <a:t>):</a:t>
          </a:r>
        </a:p>
      </xdr:txBody>
    </xdr:sp>
    <xdr:clientData/>
  </xdr:twoCellAnchor>
  <xdr:twoCellAnchor>
    <xdr:from>
      <xdr:col>1</xdr:col>
      <xdr:colOff>4686300</xdr:colOff>
      <xdr:row>12</xdr:row>
      <xdr:rowOff>70817</xdr:rowOff>
    </xdr:from>
    <xdr:to>
      <xdr:col>1</xdr:col>
      <xdr:colOff>5843954</xdr:colOff>
      <xdr:row>14</xdr:row>
      <xdr:rowOff>14080</xdr:rowOff>
    </xdr:to>
    <xdr:sp macro="" textlink="">
      <xdr:nvSpPr>
        <xdr:cNvPr id="18" name="Rounded Rectangle 17"/>
        <xdr:cNvSpPr/>
      </xdr:nvSpPr>
      <xdr:spPr>
        <a:xfrm>
          <a:off x="5295900" y="2509217"/>
          <a:ext cx="1157654" cy="324263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Confirmed</a:t>
          </a:r>
        </a:p>
      </xdr:txBody>
    </xdr:sp>
    <xdr:clientData/>
  </xdr:twoCellAnchor>
  <xdr:twoCellAnchor>
    <xdr:from>
      <xdr:col>1</xdr:col>
      <xdr:colOff>4707489</xdr:colOff>
      <xdr:row>23</xdr:row>
      <xdr:rowOff>102891</xdr:rowOff>
    </xdr:from>
    <xdr:to>
      <xdr:col>1</xdr:col>
      <xdr:colOff>5865143</xdr:colOff>
      <xdr:row>25</xdr:row>
      <xdr:rowOff>46154</xdr:rowOff>
    </xdr:to>
    <xdr:sp macro="" textlink="">
      <xdr:nvSpPr>
        <xdr:cNvPr id="19" name="Rounded Rectangle 18"/>
        <xdr:cNvSpPr/>
      </xdr:nvSpPr>
      <xdr:spPr>
        <a:xfrm>
          <a:off x="5317089" y="4789191"/>
          <a:ext cx="1157654" cy="324263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Confirmed</a:t>
          </a:r>
        </a:p>
      </xdr:txBody>
    </xdr:sp>
    <xdr:clientData/>
  </xdr:twoCellAnchor>
  <xdr:twoCellAnchor>
    <xdr:from>
      <xdr:col>2</xdr:col>
      <xdr:colOff>78440</xdr:colOff>
      <xdr:row>23</xdr:row>
      <xdr:rowOff>179294</xdr:rowOff>
    </xdr:from>
    <xdr:to>
      <xdr:col>4</xdr:col>
      <xdr:colOff>457200</xdr:colOff>
      <xdr:row>28</xdr:row>
      <xdr:rowOff>180415</xdr:rowOff>
    </xdr:to>
    <xdr:sp macro="" textlink="">
      <xdr:nvSpPr>
        <xdr:cNvPr id="20" name="Rectangular Callout 19"/>
        <xdr:cNvSpPr/>
      </xdr:nvSpPr>
      <xdr:spPr>
        <a:xfrm>
          <a:off x="6850715" y="4865594"/>
          <a:ext cx="2931460" cy="953621"/>
        </a:xfrm>
        <a:prstGeom prst="wedgeRectCallout">
          <a:avLst>
            <a:gd name="adj1" fmla="val -67621"/>
            <a:gd name="adj2" fmla="val -3947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confirmed to completed the 1st</a:t>
          </a:r>
          <a:r>
            <a:rPr lang="en-US" sz="1100" baseline="0"/>
            <a:t> time allocation</a:t>
          </a:r>
          <a:r>
            <a:rPr lang="en-US" sz="1100" i="1" baseline="0"/>
            <a:t> (noted that after click confirmed here, if user want to  reallocate databased, user must adjust from manpower allocation function)</a:t>
          </a:r>
          <a:endParaRPr lang="en-US" sz="1100" i="1"/>
        </a:p>
      </xdr:txBody>
    </xdr:sp>
    <xdr:clientData/>
  </xdr:twoCellAnchor>
  <xdr:twoCellAnchor editAs="oneCell">
    <xdr:from>
      <xdr:col>1</xdr:col>
      <xdr:colOff>121128</xdr:colOff>
      <xdr:row>4</xdr:row>
      <xdr:rowOff>145678</xdr:rowOff>
    </xdr:from>
    <xdr:to>
      <xdr:col>1</xdr:col>
      <xdr:colOff>526407</xdr:colOff>
      <xdr:row>6</xdr:row>
      <xdr:rowOff>112060</xdr:rowOff>
    </xdr:to>
    <xdr:pic>
      <xdr:nvPicPr>
        <xdr:cNvPr id="21" name="Picture 20" descr="รูปภาพที่เกี่ยวข้อง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96" t="12929" r="22101" b="40525"/>
        <a:stretch/>
      </xdr:blipFill>
      <xdr:spPr bwMode="auto">
        <a:xfrm>
          <a:off x="730728" y="983878"/>
          <a:ext cx="405279" cy="3473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470647</xdr:colOff>
      <xdr:row>4</xdr:row>
      <xdr:rowOff>123264</xdr:rowOff>
    </xdr:from>
    <xdr:to>
      <xdr:col>1</xdr:col>
      <xdr:colOff>1490382</xdr:colOff>
      <xdr:row>7</xdr:row>
      <xdr:rowOff>100853</xdr:rowOff>
    </xdr:to>
    <xdr:sp macro="" textlink="">
      <xdr:nvSpPr>
        <xdr:cNvPr id="22" name="Rectangle 21"/>
        <xdr:cNvSpPr/>
      </xdr:nvSpPr>
      <xdr:spPr>
        <a:xfrm>
          <a:off x="1080247" y="961464"/>
          <a:ext cx="1019735" cy="5490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0">
              <a:solidFill>
                <a:srgbClr val="FF0000"/>
              </a:solidFill>
            </a:rPr>
            <a:t>1st</a:t>
          </a:r>
          <a:r>
            <a:rPr lang="en-US" sz="900" b="0" baseline="0">
              <a:solidFill>
                <a:srgbClr val="FF0000"/>
              </a:solidFill>
            </a:rPr>
            <a:t> Time Data Allocation</a:t>
          </a:r>
          <a:endParaRPr lang="en-US" sz="900" b="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1607441</xdr:colOff>
      <xdr:row>11</xdr:row>
      <xdr:rowOff>144588</xdr:rowOff>
    </xdr:from>
    <xdr:to>
      <xdr:col>1</xdr:col>
      <xdr:colOff>2941468</xdr:colOff>
      <xdr:row>12</xdr:row>
      <xdr:rowOff>173442</xdr:rowOff>
    </xdr:to>
    <xdr:sp macro="" textlink="">
      <xdr:nvSpPr>
        <xdr:cNvPr id="23" name="Rounded Rectangle 22"/>
        <xdr:cNvSpPr/>
      </xdr:nvSpPr>
      <xdr:spPr>
        <a:xfrm>
          <a:off x="2217041" y="2392488"/>
          <a:ext cx="1334027" cy="21935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Vehicle Model:</a:t>
          </a:r>
        </a:p>
      </xdr:txBody>
    </xdr:sp>
    <xdr:clientData/>
  </xdr:twoCellAnchor>
  <xdr:twoCellAnchor>
    <xdr:from>
      <xdr:col>2</xdr:col>
      <xdr:colOff>274982</xdr:colOff>
      <xdr:row>12</xdr:row>
      <xdr:rowOff>53838</xdr:rowOff>
    </xdr:from>
    <xdr:to>
      <xdr:col>4</xdr:col>
      <xdr:colOff>190499</xdr:colOff>
      <xdr:row>16</xdr:row>
      <xdr:rowOff>167019</xdr:rowOff>
    </xdr:to>
    <xdr:sp macro="" textlink="">
      <xdr:nvSpPr>
        <xdr:cNvPr id="24" name="Rectangular Callout 23"/>
        <xdr:cNvSpPr/>
      </xdr:nvSpPr>
      <xdr:spPr>
        <a:xfrm>
          <a:off x="7047257" y="2492238"/>
          <a:ext cx="2468217" cy="951381"/>
        </a:xfrm>
        <a:prstGeom prst="wedgeRectCallout">
          <a:avLst>
            <a:gd name="adj1" fmla="val -70409"/>
            <a:gd name="adj2" fmla="val 4293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u="sng"/>
            <a:t>Auto allocate:</a:t>
          </a:r>
        </a:p>
        <a:p>
          <a:pPr algn="l"/>
          <a:r>
            <a:rPr lang="en-US" sz="1100"/>
            <a:t>1.</a:t>
          </a:r>
          <a:r>
            <a:rPr lang="en-US" sz="1100" baseline="0"/>
            <a:t> Fairly allocate to all Tele MKT</a:t>
          </a:r>
        </a:p>
        <a:p>
          <a:pPr algn="l"/>
          <a:r>
            <a:rPr lang="en-US" sz="1100" baseline="0"/>
            <a:t>2. Faily allocate by expiry date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126546</xdr:colOff>
          <xdr:row>15</xdr:row>
          <xdr:rowOff>121104</xdr:rowOff>
        </xdr:from>
        <xdr:to>
          <xdr:col>8</xdr:col>
          <xdr:colOff>698046</xdr:colOff>
          <xdr:row>24</xdr:row>
          <xdr:rowOff>154722</xdr:rowOff>
        </xdr:to>
        <xdr:pic>
          <xdr:nvPicPr>
            <xdr:cNvPr id="25" name="Picture 24"/>
            <xdr:cNvPicPr>
              <a:picLocks noChangeAspect="1" noChangeArrowheads="1"/>
              <a:extLst>
                <a:ext uri="{84589F7E-364E-4C9E-8A38-B11213B215E9}">
                  <a14:cameraTool cellRange="$I$31:$S$39" spid="_x0000_s143599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731664" y="3135486"/>
              <a:ext cx="11710147" cy="1905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</xdr:col>
      <xdr:colOff>67976</xdr:colOff>
      <xdr:row>15</xdr:row>
      <xdr:rowOff>19897</xdr:rowOff>
    </xdr:from>
    <xdr:to>
      <xdr:col>1</xdr:col>
      <xdr:colOff>6038022</xdr:colOff>
      <xdr:row>20</xdr:row>
      <xdr:rowOff>108858</xdr:rowOff>
    </xdr:to>
    <xdr:sp macro="" textlink="">
      <xdr:nvSpPr>
        <xdr:cNvPr id="26" name="Rectangle 25"/>
        <xdr:cNvSpPr/>
      </xdr:nvSpPr>
      <xdr:spPr>
        <a:xfrm>
          <a:off x="677576" y="3029797"/>
          <a:ext cx="5970046" cy="1193861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963741</xdr:colOff>
      <xdr:row>20</xdr:row>
      <xdr:rowOff>188963</xdr:rowOff>
    </xdr:from>
    <xdr:to>
      <xdr:col>1</xdr:col>
      <xdr:colOff>4210523</xdr:colOff>
      <xdr:row>28</xdr:row>
      <xdr:rowOff>10058</xdr:rowOff>
    </xdr:to>
    <xdr:sp macro="" textlink="">
      <xdr:nvSpPr>
        <xdr:cNvPr id="27" name="Rectangular Callout 26"/>
        <xdr:cNvSpPr/>
      </xdr:nvSpPr>
      <xdr:spPr>
        <a:xfrm>
          <a:off x="1573341" y="4303763"/>
          <a:ext cx="3246782" cy="1345095"/>
        </a:xfrm>
        <a:prstGeom prst="wedgeRectCallout">
          <a:avLst>
            <a:gd name="adj1" fmla="val 95819"/>
            <a:gd name="adj2" fmla="val -8533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u="sng"/>
            <a:t>Right Click to Reallocate:</a:t>
          </a:r>
        </a:p>
        <a:p>
          <a:pPr algn="l"/>
          <a:r>
            <a:rPr lang="en-US" sz="1100" b="0" u="none"/>
            <a:t>Drop box show other Tele Marketing to reallocate</a:t>
          </a:r>
        </a:p>
      </xdr:txBody>
    </xdr:sp>
    <xdr:clientData/>
  </xdr:twoCellAnchor>
  <xdr:twoCellAnchor>
    <xdr:from>
      <xdr:col>1</xdr:col>
      <xdr:colOff>1038285</xdr:colOff>
      <xdr:row>23</xdr:row>
      <xdr:rowOff>10058</xdr:rowOff>
    </xdr:from>
    <xdr:to>
      <xdr:col>1</xdr:col>
      <xdr:colOff>3324284</xdr:colOff>
      <xdr:row>24</xdr:row>
      <xdr:rowOff>142579</xdr:rowOff>
    </xdr:to>
    <xdr:sp macro="" textlink="">
      <xdr:nvSpPr>
        <xdr:cNvPr id="28" name="Rounded Rectangle 27"/>
        <xdr:cNvSpPr/>
      </xdr:nvSpPr>
      <xdr:spPr>
        <a:xfrm>
          <a:off x="1647885" y="4696358"/>
          <a:ext cx="2285999" cy="32302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Mr. XX YY/ Current Data Owned = 500</a:t>
          </a:r>
        </a:p>
      </xdr:txBody>
    </xdr:sp>
    <xdr:clientData/>
  </xdr:twoCellAnchor>
  <xdr:twoCellAnchor>
    <xdr:from>
      <xdr:col>1</xdr:col>
      <xdr:colOff>1049881</xdr:colOff>
      <xdr:row>24</xdr:row>
      <xdr:rowOff>187306</xdr:rowOff>
    </xdr:from>
    <xdr:to>
      <xdr:col>1</xdr:col>
      <xdr:colOff>3335880</xdr:colOff>
      <xdr:row>26</xdr:row>
      <xdr:rowOff>129327</xdr:rowOff>
    </xdr:to>
    <xdr:sp macro="" textlink="">
      <xdr:nvSpPr>
        <xdr:cNvPr id="29" name="Rounded Rectangle 28"/>
        <xdr:cNvSpPr/>
      </xdr:nvSpPr>
      <xdr:spPr>
        <a:xfrm>
          <a:off x="1659481" y="5064106"/>
          <a:ext cx="2285999" cy="32302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Ms. XX YY/ Current Data Owned = 1,000</a:t>
          </a:r>
        </a:p>
      </xdr:txBody>
    </xdr:sp>
    <xdr:clientData/>
  </xdr:twoCellAnchor>
  <xdr:twoCellAnchor>
    <xdr:from>
      <xdr:col>1</xdr:col>
      <xdr:colOff>3266305</xdr:colOff>
      <xdr:row>26</xdr:row>
      <xdr:rowOff>109449</xdr:rowOff>
    </xdr:from>
    <xdr:to>
      <xdr:col>1</xdr:col>
      <xdr:colOff>4191700</xdr:colOff>
      <xdr:row>27</xdr:row>
      <xdr:rowOff>162229</xdr:rowOff>
    </xdr:to>
    <xdr:sp macro="" textlink="">
      <xdr:nvSpPr>
        <xdr:cNvPr id="30" name="Rounded Rectangle 29"/>
        <xdr:cNvSpPr/>
      </xdr:nvSpPr>
      <xdr:spPr>
        <a:xfrm>
          <a:off x="3875905" y="5367249"/>
          <a:ext cx="925395" cy="24328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/>
            <a:t>Confirmed</a:t>
          </a:r>
        </a:p>
      </xdr:txBody>
    </xdr:sp>
    <xdr:clientData/>
  </xdr:twoCellAnchor>
  <xdr:twoCellAnchor>
    <xdr:from>
      <xdr:col>1</xdr:col>
      <xdr:colOff>1469978</xdr:colOff>
      <xdr:row>29</xdr:row>
      <xdr:rowOff>13760</xdr:rowOff>
    </xdr:from>
    <xdr:to>
      <xdr:col>1</xdr:col>
      <xdr:colOff>3183121</xdr:colOff>
      <xdr:row>33</xdr:row>
      <xdr:rowOff>14881</xdr:rowOff>
    </xdr:to>
    <xdr:sp macro="" textlink="">
      <xdr:nvSpPr>
        <xdr:cNvPr id="31" name="Rectangular Callout 30"/>
        <xdr:cNvSpPr/>
      </xdr:nvSpPr>
      <xdr:spPr>
        <a:xfrm>
          <a:off x="2079578" y="5843060"/>
          <a:ext cx="1713143" cy="953621"/>
        </a:xfrm>
        <a:prstGeom prst="wedgeRectCallout">
          <a:avLst>
            <a:gd name="adj1" fmla="val 57116"/>
            <a:gd name="adj2" fmla="val -75949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comfirmed to allocated to other tele</a:t>
          </a:r>
          <a:r>
            <a:rPr lang="en-US" sz="1100" baseline="0"/>
            <a:t> marketing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37006</xdr:colOff>
      <xdr:row>8</xdr:row>
      <xdr:rowOff>131012</xdr:rowOff>
    </xdr:from>
    <xdr:to>
      <xdr:col>19</xdr:col>
      <xdr:colOff>377834</xdr:colOff>
      <xdr:row>21</xdr:row>
      <xdr:rowOff>71620</xdr:rowOff>
    </xdr:to>
    <xdr:sp macro="" textlink="">
      <xdr:nvSpPr>
        <xdr:cNvPr id="2" name="Rectangular Callout 1"/>
        <xdr:cNvSpPr/>
      </xdr:nvSpPr>
      <xdr:spPr>
        <a:xfrm>
          <a:off x="12475535" y="2036012"/>
          <a:ext cx="2761299" cy="2305049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Comments from TDEM:</a:t>
          </a:r>
        </a:p>
        <a:p>
          <a:pPr algn="l"/>
          <a:endParaRPr lang="en-US" sz="1100"/>
        </a:p>
        <a:p>
          <a:pPr algn="l"/>
          <a:r>
            <a:rPr lang="en-US" sz="1100"/>
            <a:t>1.</a:t>
          </a:r>
          <a:r>
            <a:rPr lang="en-US" sz="1100" baseline="0"/>
            <a:t> Call plan allocation logic</a:t>
          </a:r>
        </a:p>
        <a:p>
          <a:pPr algn="l"/>
          <a:r>
            <a:rPr lang="en-US" sz="1100" baseline="0"/>
            <a:t>2. Formula to calculate KPIs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3. Export / import table</a:t>
          </a:r>
        </a:p>
        <a:p>
          <a:pPr algn="l"/>
          <a:r>
            <a:rPr lang="en-US" sz="1100" baseline="0"/>
            <a:t>4. History report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5. Linkage with TOPSERVE/ i-CROP</a:t>
          </a:r>
          <a:endParaRPr lang="en-US" sz="1100"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39755" y="528715"/>
          <a:ext cx="6028764" cy="453328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 editAs="oneCell">
    <xdr:from>
      <xdr:col>1</xdr:col>
      <xdr:colOff>87406</xdr:colOff>
      <xdr:row>4</xdr:row>
      <xdr:rowOff>81643</xdr:rowOff>
    </xdr:from>
    <xdr:to>
      <xdr:col>1</xdr:col>
      <xdr:colOff>666751</xdr:colOff>
      <xdr:row>7</xdr:row>
      <xdr:rowOff>89488</xdr:rowOff>
    </xdr:to>
    <xdr:pic>
      <xdr:nvPicPr>
        <xdr:cNvPr id="17" name="Picture 16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27" y="925286"/>
          <a:ext cx="579345" cy="579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394608</xdr:colOff>
      <xdr:row>4</xdr:row>
      <xdr:rowOff>112139</xdr:rowOff>
    </xdr:from>
    <xdr:to>
      <xdr:col>1</xdr:col>
      <xdr:colOff>2245820</xdr:colOff>
      <xdr:row>7</xdr:row>
      <xdr:rowOff>163286</xdr:rowOff>
    </xdr:to>
    <xdr:sp macro="" textlink="">
      <xdr:nvSpPr>
        <xdr:cNvPr id="18" name="Rectangle 17"/>
        <xdr:cNvSpPr/>
      </xdr:nvSpPr>
      <xdr:spPr>
        <a:xfrm>
          <a:off x="1006929" y="955782"/>
          <a:ext cx="1851212" cy="6226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rgbClr val="FF0000"/>
              </a:solidFill>
            </a:rPr>
            <a:t>Insurance</a:t>
          </a:r>
          <a:r>
            <a:rPr lang="en-US" sz="1200" b="1" baseline="0">
              <a:solidFill>
                <a:srgbClr val="FF0000"/>
              </a:solidFill>
            </a:rPr>
            <a:t> Renewal Management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4391584</xdr:colOff>
      <xdr:row>9</xdr:row>
      <xdr:rowOff>149840</xdr:rowOff>
    </xdr:from>
    <xdr:to>
      <xdr:col>1</xdr:col>
      <xdr:colOff>5456142</xdr:colOff>
      <xdr:row>14</xdr:row>
      <xdr:rowOff>149840</xdr:rowOff>
    </xdr:to>
    <xdr:sp macro="" textlink="">
      <xdr:nvSpPr>
        <xdr:cNvPr id="19" name="Rounded Rectangle 18"/>
        <xdr:cNvSpPr/>
      </xdr:nvSpPr>
      <xdr:spPr>
        <a:xfrm>
          <a:off x="5003905" y="1945983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A</a:t>
          </a:r>
        </a:p>
      </xdr:txBody>
    </xdr:sp>
    <xdr:clientData/>
  </xdr:twoCellAnchor>
  <xdr:twoCellAnchor>
    <xdr:from>
      <xdr:col>1</xdr:col>
      <xdr:colOff>3907973</xdr:colOff>
      <xdr:row>15</xdr:row>
      <xdr:rowOff>116381</xdr:rowOff>
    </xdr:from>
    <xdr:to>
      <xdr:col>1</xdr:col>
      <xdr:colOff>6044293</xdr:colOff>
      <xdr:row>19</xdr:row>
      <xdr:rowOff>197303</xdr:rowOff>
    </xdr:to>
    <xdr:sp macro="" textlink="">
      <xdr:nvSpPr>
        <xdr:cNvPr id="20" name="Rectangle 19"/>
        <xdr:cNvSpPr/>
      </xdr:nvSpPr>
      <xdr:spPr>
        <a:xfrm>
          <a:off x="4520294" y="3109952"/>
          <a:ext cx="2136320" cy="11694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Activities </a:t>
          </a:r>
        </a:p>
        <a:p>
          <a:pPr algn="ctr"/>
          <a:r>
            <a:rPr lang="en-US" sz="1800" b="1">
              <a:solidFill>
                <a:srgbClr val="FF0000"/>
              </a:solidFill>
            </a:rPr>
            <a:t>Reminder</a:t>
          </a:r>
        </a:p>
      </xdr:txBody>
    </xdr:sp>
    <xdr:clientData/>
  </xdr:twoCellAnchor>
  <xdr:twoCellAnchor>
    <xdr:from>
      <xdr:col>1</xdr:col>
      <xdr:colOff>5129092</xdr:colOff>
      <xdr:row>8</xdr:row>
      <xdr:rowOff>149678</xdr:rowOff>
    </xdr:from>
    <xdr:to>
      <xdr:col>1</xdr:col>
      <xdr:colOff>5619750</xdr:colOff>
      <xdr:row>10</xdr:row>
      <xdr:rowOff>179775</xdr:rowOff>
    </xdr:to>
    <xdr:sp macro="" textlink="">
      <xdr:nvSpPr>
        <xdr:cNvPr id="21" name="Rounded Rectangle 20"/>
        <xdr:cNvSpPr/>
      </xdr:nvSpPr>
      <xdr:spPr>
        <a:xfrm>
          <a:off x="5741413" y="1755321"/>
          <a:ext cx="490658" cy="4110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11</a:t>
          </a:r>
        </a:p>
      </xdr:txBody>
    </xdr:sp>
    <xdr:clientData/>
  </xdr:twoCellAnchor>
  <xdr:twoCellAnchor editAs="oneCell">
    <xdr:from>
      <xdr:col>1</xdr:col>
      <xdr:colOff>433875</xdr:colOff>
      <xdr:row>8</xdr:row>
      <xdr:rowOff>188534</xdr:rowOff>
    </xdr:from>
    <xdr:to>
      <xdr:col>1</xdr:col>
      <xdr:colOff>1688000</xdr:colOff>
      <xdr:row>14</xdr:row>
      <xdr:rowOff>120499</xdr:rowOff>
    </xdr:to>
    <xdr:pic>
      <xdr:nvPicPr>
        <xdr:cNvPr id="27" name="Picture 26" descr="รูปภาพที่เกี่ยวข้อง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96" t="12929" r="22101" b="40525"/>
        <a:stretch/>
      </xdr:blipFill>
      <xdr:spPr bwMode="auto">
        <a:xfrm>
          <a:off x="1040011" y="1781807"/>
          <a:ext cx="1254125" cy="1074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605118</xdr:colOff>
      <xdr:row>14</xdr:row>
      <xdr:rowOff>8283</xdr:rowOff>
    </xdr:from>
    <xdr:to>
      <xdr:col>1</xdr:col>
      <xdr:colOff>2268653</xdr:colOff>
      <xdr:row>17</xdr:row>
      <xdr:rowOff>123222</xdr:rowOff>
    </xdr:to>
    <xdr:sp macro="" textlink="">
      <xdr:nvSpPr>
        <xdr:cNvPr id="28" name="Rectangle 27"/>
        <xdr:cNvSpPr/>
      </xdr:nvSpPr>
      <xdr:spPr>
        <a:xfrm>
          <a:off x="605118" y="2744556"/>
          <a:ext cx="2269671" cy="8769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1st</a:t>
          </a:r>
          <a:r>
            <a:rPr lang="en-US" sz="1800" b="1" baseline="0">
              <a:solidFill>
                <a:srgbClr val="FF0000"/>
              </a:solidFill>
            </a:rPr>
            <a:t> Time Data Allocation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1435896</xdr:colOff>
      <xdr:row>9</xdr:row>
      <xdr:rowOff>11643</xdr:rowOff>
    </xdr:from>
    <xdr:to>
      <xdr:col>1</xdr:col>
      <xdr:colOff>1926554</xdr:colOff>
      <xdr:row>11</xdr:row>
      <xdr:rowOff>51265</xdr:rowOff>
    </xdr:to>
    <xdr:sp macro="" textlink="">
      <xdr:nvSpPr>
        <xdr:cNvPr id="29" name="Rounded Rectangle 28"/>
        <xdr:cNvSpPr/>
      </xdr:nvSpPr>
      <xdr:spPr>
        <a:xfrm>
          <a:off x="2042032" y="1795416"/>
          <a:ext cx="490658" cy="420622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</a:t>
          </a:r>
        </a:p>
      </xdr:txBody>
    </xdr:sp>
    <xdr:clientData/>
  </xdr:twoCellAnchor>
  <xdr:twoCellAnchor editAs="oneCell">
    <xdr:from>
      <xdr:col>1</xdr:col>
      <xdr:colOff>2482683</xdr:colOff>
      <xdr:row>9</xdr:row>
      <xdr:rowOff>86591</xdr:rowOff>
    </xdr:from>
    <xdr:to>
      <xdr:col>1</xdr:col>
      <xdr:colOff>3734542</xdr:colOff>
      <xdr:row>15</xdr:row>
      <xdr:rowOff>136863</xdr:rowOff>
    </xdr:to>
    <xdr:pic>
      <xdr:nvPicPr>
        <xdr:cNvPr id="30" name="Picture 29" descr="C:\Desktop\damatave\Desktop\Adel - Opinion (7. Blockchain Portfolio Diversification, icon)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8819" y="1870364"/>
          <a:ext cx="1251859" cy="1245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2063584</xdr:colOff>
      <xdr:row>15</xdr:row>
      <xdr:rowOff>216579</xdr:rowOff>
    </xdr:from>
    <xdr:to>
      <xdr:col>1</xdr:col>
      <xdr:colOff>4333255</xdr:colOff>
      <xdr:row>20</xdr:row>
      <xdr:rowOff>37728</xdr:rowOff>
    </xdr:to>
    <xdr:sp macro="" textlink="">
      <xdr:nvSpPr>
        <xdr:cNvPr id="31" name="Rectangle 30"/>
        <xdr:cNvSpPr/>
      </xdr:nvSpPr>
      <xdr:spPr>
        <a:xfrm>
          <a:off x="2669720" y="3195306"/>
          <a:ext cx="2269671" cy="11200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Standard Renewal</a:t>
          </a:r>
          <a:r>
            <a:rPr lang="en-US" sz="1800" b="1" baseline="0">
              <a:solidFill>
                <a:srgbClr val="FF0000"/>
              </a:solidFill>
            </a:rPr>
            <a:t> SOP &amp; PIC Setting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2033649</xdr:colOff>
      <xdr:row>8</xdr:row>
      <xdr:rowOff>51954</xdr:rowOff>
    </xdr:from>
    <xdr:to>
      <xdr:col>1</xdr:col>
      <xdr:colOff>4238006</xdr:colOff>
      <xdr:row>19</xdr:row>
      <xdr:rowOff>195447</xdr:rowOff>
    </xdr:to>
    <xdr:sp macro="" textlink="">
      <xdr:nvSpPr>
        <xdr:cNvPr id="32" name="Rectangle 31"/>
        <xdr:cNvSpPr/>
      </xdr:nvSpPr>
      <xdr:spPr>
        <a:xfrm>
          <a:off x="2639785" y="1645227"/>
          <a:ext cx="2204357" cy="25680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2372591</xdr:colOff>
      <xdr:row>8</xdr:row>
      <xdr:rowOff>138545</xdr:rowOff>
    </xdr:from>
    <xdr:to>
      <xdr:col>1</xdr:col>
      <xdr:colOff>3048000</xdr:colOff>
      <xdr:row>10</xdr:row>
      <xdr:rowOff>69273</xdr:rowOff>
    </xdr:to>
    <xdr:sp macro="" textlink="">
      <xdr:nvSpPr>
        <xdr:cNvPr id="33" name="TextBox 32"/>
        <xdr:cNvSpPr txBox="1"/>
      </xdr:nvSpPr>
      <xdr:spPr>
        <a:xfrm>
          <a:off x="2978727" y="1731818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6.2.1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68917</xdr:rowOff>
    </xdr:from>
    <xdr:to>
      <xdr:col>1</xdr:col>
      <xdr:colOff>6062383</xdr:colOff>
      <xdr:row>32</xdr:row>
      <xdr:rowOff>31297</xdr:rowOff>
    </xdr:to>
    <xdr:sp macro="" textlink="">
      <xdr:nvSpPr>
        <xdr:cNvPr id="2" name="Rectangle 1"/>
        <xdr:cNvSpPr/>
      </xdr:nvSpPr>
      <xdr:spPr>
        <a:xfrm>
          <a:off x="643219" y="526117"/>
          <a:ext cx="6028764" cy="793480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8746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35323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4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33268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0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39180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2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55762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74812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65287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1528410</xdr:colOff>
      <xdr:row>2</xdr:row>
      <xdr:rowOff>52974</xdr:rowOff>
    </xdr:from>
    <xdr:to>
      <xdr:col>1</xdr:col>
      <xdr:colOff>3609975</xdr:colOff>
      <xdr:row>4</xdr:row>
      <xdr:rowOff>219075</xdr:rowOff>
    </xdr:to>
    <xdr:sp macro="" textlink="">
      <xdr:nvSpPr>
        <xdr:cNvPr id="10" name="Rounded Rectangle 9"/>
        <xdr:cNvSpPr/>
      </xdr:nvSpPr>
      <xdr:spPr>
        <a:xfrm>
          <a:off x="2138010" y="510174"/>
          <a:ext cx="2081565" cy="670926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</xdr:txBody>
    </xdr:sp>
    <xdr:clientData/>
  </xdr:twoCellAnchor>
  <xdr:twoCellAnchor>
    <xdr:from>
      <xdr:col>1</xdr:col>
      <xdr:colOff>6059580</xdr:colOff>
      <xdr:row>10</xdr:row>
      <xdr:rowOff>248457</xdr:rowOff>
    </xdr:from>
    <xdr:to>
      <xdr:col>2</xdr:col>
      <xdr:colOff>286871</xdr:colOff>
      <xdr:row>12</xdr:row>
      <xdr:rowOff>132195</xdr:rowOff>
    </xdr:to>
    <xdr:sp macro="" textlink="">
      <xdr:nvSpPr>
        <xdr:cNvPr id="11" name="Right Arrow 10"/>
        <xdr:cNvSpPr/>
      </xdr:nvSpPr>
      <xdr:spPr>
        <a:xfrm>
          <a:off x="6669180" y="2810682"/>
          <a:ext cx="389966" cy="4171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190500</xdr:colOff>
      <xdr:row>3</xdr:row>
      <xdr:rowOff>246529</xdr:rowOff>
    </xdr:from>
    <xdr:to>
      <xdr:col>1</xdr:col>
      <xdr:colOff>582705</xdr:colOff>
      <xdr:row>5</xdr:row>
      <xdr:rowOff>99549</xdr:rowOff>
    </xdr:to>
    <xdr:pic>
      <xdr:nvPicPr>
        <xdr:cNvPr id="12" name="Picture 11" descr="C:\Desktop\damatave\Desktop\Adel - Opinion (7. Blockchain Portfolio Diversification, icon)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41854"/>
          <a:ext cx="392205" cy="38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504265</xdr:colOff>
      <xdr:row>3</xdr:row>
      <xdr:rowOff>224116</xdr:rowOff>
    </xdr:from>
    <xdr:to>
      <xdr:col>1</xdr:col>
      <xdr:colOff>1624852</xdr:colOff>
      <xdr:row>5</xdr:row>
      <xdr:rowOff>145677</xdr:rowOff>
    </xdr:to>
    <xdr:sp macro="" textlink="">
      <xdr:nvSpPr>
        <xdr:cNvPr id="13" name="Rectangle 12"/>
        <xdr:cNvSpPr/>
      </xdr:nvSpPr>
      <xdr:spPr>
        <a:xfrm>
          <a:off x="1113865" y="919441"/>
          <a:ext cx="1120587" cy="4549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rgbClr val="FF0000"/>
              </a:solidFill>
            </a:rPr>
            <a:t>Standard Renewal</a:t>
          </a:r>
          <a:r>
            <a:rPr lang="en-US" sz="900" b="0" baseline="0">
              <a:solidFill>
                <a:srgbClr val="FF0000"/>
              </a:solidFill>
            </a:rPr>
            <a:t> SOP &amp; PIC Setting</a:t>
          </a:r>
          <a:endParaRPr lang="en-US" sz="900" b="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964781</xdr:colOff>
      <xdr:row>7</xdr:row>
      <xdr:rowOff>111778</xdr:rowOff>
    </xdr:from>
    <xdr:to>
      <xdr:col>1</xdr:col>
      <xdr:colOff>1511025</xdr:colOff>
      <xdr:row>9</xdr:row>
      <xdr:rowOff>122984</xdr:rowOff>
    </xdr:to>
    <xdr:grpSp>
      <xdr:nvGrpSpPr>
        <xdr:cNvPr id="14" name="Group 13"/>
        <xdr:cNvGrpSpPr/>
      </xdr:nvGrpSpPr>
      <xdr:grpSpPr>
        <a:xfrm>
          <a:off x="1574381" y="1873903"/>
          <a:ext cx="546244" cy="544606"/>
          <a:chOff x="1259541" y="1442998"/>
          <a:chExt cx="546244" cy="544606"/>
        </a:xfrm>
      </xdr:grpSpPr>
      <xdr:pic>
        <xdr:nvPicPr>
          <xdr:cNvPr id="15" name="Picture 14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Rectangle 15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/>
              <a:t>N-11</a:t>
            </a:r>
          </a:p>
        </xdr:txBody>
      </xdr:sp>
    </xdr:grpSp>
    <xdr:clientData/>
  </xdr:twoCellAnchor>
  <xdr:twoCellAnchor>
    <xdr:from>
      <xdr:col>1</xdr:col>
      <xdr:colOff>1589397</xdr:colOff>
      <xdr:row>7</xdr:row>
      <xdr:rowOff>111778</xdr:rowOff>
    </xdr:from>
    <xdr:to>
      <xdr:col>1</xdr:col>
      <xdr:colOff>2135641</xdr:colOff>
      <xdr:row>9</xdr:row>
      <xdr:rowOff>122984</xdr:rowOff>
    </xdr:to>
    <xdr:grpSp>
      <xdr:nvGrpSpPr>
        <xdr:cNvPr id="17" name="Group 16"/>
        <xdr:cNvGrpSpPr/>
      </xdr:nvGrpSpPr>
      <xdr:grpSpPr>
        <a:xfrm>
          <a:off x="2198997" y="1873903"/>
          <a:ext cx="546244" cy="544606"/>
          <a:chOff x="1259541" y="1442998"/>
          <a:chExt cx="546244" cy="544606"/>
        </a:xfrm>
      </xdr:grpSpPr>
      <xdr:pic>
        <xdr:nvPicPr>
          <xdr:cNvPr id="18" name="Picture 17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9" name="Rectangle 18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N-6</a:t>
            </a:r>
          </a:p>
        </xdr:txBody>
      </xdr:sp>
    </xdr:grpSp>
    <xdr:clientData/>
  </xdr:twoCellAnchor>
  <xdr:twoCellAnchor>
    <xdr:from>
      <xdr:col>1</xdr:col>
      <xdr:colOff>2198763</xdr:colOff>
      <xdr:row>7</xdr:row>
      <xdr:rowOff>111778</xdr:rowOff>
    </xdr:from>
    <xdr:to>
      <xdr:col>1</xdr:col>
      <xdr:colOff>2745007</xdr:colOff>
      <xdr:row>9</xdr:row>
      <xdr:rowOff>122984</xdr:rowOff>
    </xdr:to>
    <xdr:grpSp>
      <xdr:nvGrpSpPr>
        <xdr:cNvPr id="20" name="Group 19"/>
        <xdr:cNvGrpSpPr/>
      </xdr:nvGrpSpPr>
      <xdr:grpSpPr>
        <a:xfrm>
          <a:off x="2808363" y="1873903"/>
          <a:ext cx="546244" cy="544606"/>
          <a:chOff x="1259541" y="1442998"/>
          <a:chExt cx="546244" cy="544606"/>
        </a:xfrm>
      </xdr:grpSpPr>
      <xdr:pic>
        <xdr:nvPicPr>
          <xdr:cNvPr id="21" name="Picture 20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Rectangle 21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N-4</a:t>
            </a:r>
          </a:p>
        </xdr:txBody>
      </xdr:sp>
    </xdr:grpSp>
    <xdr:clientData/>
  </xdr:twoCellAnchor>
  <xdr:twoCellAnchor>
    <xdr:from>
      <xdr:col>1</xdr:col>
      <xdr:colOff>2813147</xdr:colOff>
      <xdr:row>7</xdr:row>
      <xdr:rowOff>111778</xdr:rowOff>
    </xdr:from>
    <xdr:to>
      <xdr:col>1</xdr:col>
      <xdr:colOff>3359391</xdr:colOff>
      <xdr:row>9</xdr:row>
      <xdr:rowOff>122984</xdr:rowOff>
    </xdr:to>
    <xdr:grpSp>
      <xdr:nvGrpSpPr>
        <xdr:cNvPr id="23" name="Group 22"/>
        <xdr:cNvGrpSpPr/>
      </xdr:nvGrpSpPr>
      <xdr:grpSpPr>
        <a:xfrm>
          <a:off x="3422747" y="1873903"/>
          <a:ext cx="546244" cy="544606"/>
          <a:chOff x="1259541" y="1442998"/>
          <a:chExt cx="546244" cy="544606"/>
        </a:xfrm>
      </xdr:grpSpPr>
      <xdr:pic>
        <xdr:nvPicPr>
          <xdr:cNvPr id="24" name="Picture 23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" name="Rectangle 24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N-3</a:t>
            </a:r>
          </a:p>
        </xdr:txBody>
      </xdr:sp>
    </xdr:grpSp>
    <xdr:clientData/>
  </xdr:twoCellAnchor>
  <xdr:twoCellAnchor>
    <xdr:from>
      <xdr:col>1</xdr:col>
      <xdr:colOff>3438843</xdr:colOff>
      <xdr:row>7</xdr:row>
      <xdr:rowOff>111778</xdr:rowOff>
    </xdr:from>
    <xdr:to>
      <xdr:col>1</xdr:col>
      <xdr:colOff>3985087</xdr:colOff>
      <xdr:row>9</xdr:row>
      <xdr:rowOff>122984</xdr:rowOff>
    </xdr:to>
    <xdr:grpSp>
      <xdr:nvGrpSpPr>
        <xdr:cNvPr id="26" name="Group 25"/>
        <xdr:cNvGrpSpPr/>
      </xdr:nvGrpSpPr>
      <xdr:grpSpPr>
        <a:xfrm>
          <a:off x="4048443" y="1873903"/>
          <a:ext cx="546244" cy="544606"/>
          <a:chOff x="1259541" y="1442998"/>
          <a:chExt cx="546244" cy="544606"/>
        </a:xfrm>
      </xdr:grpSpPr>
      <xdr:pic>
        <xdr:nvPicPr>
          <xdr:cNvPr id="27" name="Picture 26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8" name="Rectangle 27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N-2</a:t>
            </a:r>
          </a:p>
        </xdr:txBody>
      </xdr:sp>
    </xdr:grpSp>
    <xdr:clientData/>
  </xdr:twoCellAnchor>
  <xdr:twoCellAnchor>
    <xdr:from>
      <xdr:col>1</xdr:col>
      <xdr:colOff>4044783</xdr:colOff>
      <xdr:row>7</xdr:row>
      <xdr:rowOff>111778</xdr:rowOff>
    </xdr:from>
    <xdr:to>
      <xdr:col>1</xdr:col>
      <xdr:colOff>4591027</xdr:colOff>
      <xdr:row>9</xdr:row>
      <xdr:rowOff>122984</xdr:rowOff>
    </xdr:to>
    <xdr:grpSp>
      <xdr:nvGrpSpPr>
        <xdr:cNvPr id="29" name="Group 28"/>
        <xdr:cNvGrpSpPr/>
      </xdr:nvGrpSpPr>
      <xdr:grpSpPr>
        <a:xfrm>
          <a:off x="4654383" y="1873903"/>
          <a:ext cx="546244" cy="544606"/>
          <a:chOff x="1259541" y="1442998"/>
          <a:chExt cx="546244" cy="544606"/>
        </a:xfrm>
      </xdr:grpSpPr>
      <xdr:pic>
        <xdr:nvPicPr>
          <xdr:cNvPr id="30" name="Picture 29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1" name="Rectangle 30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N-1</a:t>
            </a:r>
          </a:p>
        </xdr:txBody>
      </xdr:sp>
    </xdr:grpSp>
    <xdr:clientData/>
  </xdr:twoCellAnchor>
  <xdr:twoCellAnchor>
    <xdr:from>
      <xdr:col>1</xdr:col>
      <xdr:colOff>4669820</xdr:colOff>
      <xdr:row>7</xdr:row>
      <xdr:rowOff>111778</xdr:rowOff>
    </xdr:from>
    <xdr:to>
      <xdr:col>1</xdr:col>
      <xdr:colOff>5216064</xdr:colOff>
      <xdr:row>9</xdr:row>
      <xdr:rowOff>122984</xdr:rowOff>
    </xdr:to>
    <xdr:grpSp>
      <xdr:nvGrpSpPr>
        <xdr:cNvPr id="32" name="Group 31"/>
        <xdr:cNvGrpSpPr/>
      </xdr:nvGrpSpPr>
      <xdr:grpSpPr>
        <a:xfrm>
          <a:off x="5279420" y="1873903"/>
          <a:ext cx="546244" cy="544606"/>
          <a:chOff x="1259541" y="1442998"/>
          <a:chExt cx="546244" cy="544606"/>
        </a:xfrm>
      </xdr:grpSpPr>
      <xdr:pic>
        <xdr:nvPicPr>
          <xdr:cNvPr id="33" name="Picture 32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4" name="Rectangle 33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N</a:t>
            </a:r>
          </a:p>
        </xdr:txBody>
      </xdr:sp>
    </xdr:grpSp>
    <xdr:clientData/>
  </xdr:twoCellAnchor>
  <xdr:twoCellAnchor>
    <xdr:from>
      <xdr:col>0</xdr:col>
      <xdr:colOff>576716</xdr:colOff>
      <xdr:row>10</xdr:row>
      <xdr:rowOff>56872</xdr:rowOff>
    </xdr:from>
    <xdr:to>
      <xdr:col>1</xdr:col>
      <xdr:colOff>1079643</xdr:colOff>
      <xdr:row>12</xdr:row>
      <xdr:rowOff>204791</xdr:rowOff>
    </xdr:to>
    <xdr:sp macro="" textlink="">
      <xdr:nvSpPr>
        <xdr:cNvPr id="35" name="Rectangle 34"/>
        <xdr:cNvSpPr/>
      </xdr:nvSpPr>
      <xdr:spPr>
        <a:xfrm>
          <a:off x="576716" y="2619097"/>
          <a:ext cx="1112527" cy="6813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1">
              <a:solidFill>
                <a:srgbClr val="FF0000"/>
              </a:solidFill>
            </a:rPr>
            <a:t>1. Mandatory Call</a:t>
          </a:r>
        </a:p>
        <a:p>
          <a:pPr algn="ctr"/>
          <a:r>
            <a:rPr lang="en-US" sz="900" b="1">
              <a:solidFill>
                <a:srgbClr val="FF0000"/>
              </a:solidFill>
            </a:rPr>
            <a:t>(Fixed</a:t>
          </a:r>
          <a:r>
            <a:rPr lang="en-US" sz="900" b="1" baseline="0">
              <a:solidFill>
                <a:srgbClr val="FF0000"/>
              </a:solidFill>
            </a:rPr>
            <a:t> by TMT cannot change)</a:t>
          </a:r>
          <a:endParaRPr lang="en-US" sz="9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82363</xdr:colOff>
      <xdr:row>17</xdr:row>
      <xdr:rowOff>182380</xdr:rowOff>
    </xdr:from>
    <xdr:to>
      <xdr:col>1</xdr:col>
      <xdr:colOff>5854513</xdr:colOff>
      <xdr:row>17</xdr:row>
      <xdr:rowOff>182380</xdr:rowOff>
    </xdr:to>
    <xdr:cxnSp macro="">
      <xdr:nvCxnSpPr>
        <xdr:cNvPr id="36" name="Straight Connector 35"/>
        <xdr:cNvCxnSpPr/>
      </xdr:nvCxnSpPr>
      <xdr:spPr>
        <a:xfrm>
          <a:off x="691963" y="4611505"/>
          <a:ext cx="577215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1230847</xdr:colOff>
      <xdr:row>19</xdr:row>
      <xdr:rowOff>224378</xdr:rowOff>
    </xdr:from>
    <xdr:to>
      <xdr:col>1</xdr:col>
      <xdr:colOff>1690767</xdr:colOff>
      <xdr:row>21</xdr:row>
      <xdr:rowOff>147113</xdr:rowOff>
    </xdr:to>
    <xdr:pic>
      <xdr:nvPicPr>
        <xdr:cNvPr id="37" name="Picture 36" descr="F:\Backup\My Documents\Clip Art\Icon\512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0447" y="5186903"/>
          <a:ext cx="459920" cy="456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3481387</xdr:colOff>
      <xdr:row>9</xdr:row>
      <xdr:rowOff>223841</xdr:rowOff>
    </xdr:from>
    <xdr:to>
      <xdr:col>1</xdr:col>
      <xdr:colOff>3919538</xdr:colOff>
      <xdr:row>11</xdr:row>
      <xdr:rowOff>123149</xdr:rowOff>
    </xdr:to>
    <xdr:pic>
      <xdr:nvPicPr>
        <xdr:cNvPr id="38" name="Picture 37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0987" y="2519366"/>
          <a:ext cx="438151" cy="432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4100512</xdr:colOff>
      <xdr:row>9</xdr:row>
      <xdr:rowOff>204791</xdr:rowOff>
    </xdr:from>
    <xdr:to>
      <xdr:col>1</xdr:col>
      <xdr:colOff>4538663</xdr:colOff>
      <xdr:row>11</xdr:row>
      <xdr:rowOff>104099</xdr:rowOff>
    </xdr:to>
    <xdr:pic>
      <xdr:nvPicPr>
        <xdr:cNvPr id="39" name="Picture 38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0112" y="2500316"/>
          <a:ext cx="438151" cy="432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4743449</xdr:colOff>
      <xdr:row>9</xdr:row>
      <xdr:rowOff>214316</xdr:rowOff>
    </xdr:from>
    <xdr:to>
      <xdr:col>1</xdr:col>
      <xdr:colOff>5181600</xdr:colOff>
      <xdr:row>11</xdr:row>
      <xdr:rowOff>113624</xdr:rowOff>
    </xdr:to>
    <xdr:pic>
      <xdr:nvPicPr>
        <xdr:cNvPr id="40" name="Picture 39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49" y="2509841"/>
          <a:ext cx="438151" cy="432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1662112</xdr:colOff>
      <xdr:row>9</xdr:row>
      <xdr:rowOff>195266</xdr:rowOff>
    </xdr:from>
    <xdr:to>
      <xdr:col>1</xdr:col>
      <xdr:colOff>2100263</xdr:colOff>
      <xdr:row>11</xdr:row>
      <xdr:rowOff>94574</xdr:rowOff>
    </xdr:to>
    <xdr:pic>
      <xdr:nvPicPr>
        <xdr:cNvPr id="41" name="Picture 40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1712" y="2490791"/>
          <a:ext cx="438151" cy="432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5288945</xdr:colOff>
      <xdr:row>7</xdr:row>
      <xdr:rowOff>111778</xdr:rowOff>
    </xdr:from>
    <xdr:to>
      <xdr:col>1</xdr:col>
      <xdr:colOff>5835189</xdr:colOff>
      <xdr:row>9</xdr:row>
      <xdr:rowOff>122984</xdr:rowOff>
    </xdr:to>
    <xdr:grpSp>
      <xdr:nvGrpSpPr>
        <xdr:cNvPr id="42" name="Group 41"/>
        <xdr:cNvGrpSpPr/>
      </xdr:nvGrpSpPr>
      <xdr:grpSpPr>
        <a:xfrm>
          <a:off x="5898545" y="1873903"/>
          <a:ext cx="546244" cy="544606"/>
          <a:chOff x="1259541" y="1442998"/>
          <a:chExt cx="546244" cy="544606"/>
        </a:xfrm>
      </xdr:grpSpPr>
      <xdr:pic>
        <xdr:nvPicPr>
          <xdr:cNvPr id="43" name="Picture 42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4" name="Rectangle 43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N+1</a:t>
            </a:r>
          </a:p>
        </xdr:txBody>
      </xdr:sp>
    </xdr:grpSp>
    <xdr:clientData/>
  </xdr:twoCellAnchor>
  <xdr:twoCellAnchor>
    <xdr:from>
      <xdr:col>1</xdr:col>
      <xdr:colOff>1656523</xdr:colOff>
      <xdr:row>11</xdr:row>
      <xdr:rowOff>114304</xdr:rowOff>
    </xdr:from>
    <xdr:to>
      <xdr:col>1</xdr:col>
      <xdr:colOff>2157413</xdr:colOff>
      <xdr:row>12</xdr:row>
      <xdr:rowOff>115957</xdr:rowOff>
    </xdr:to>
    <xdr:sp macro="" textlink="">
      <xdr:nvSpPr>
        <xdr:cNvPr id="45" name="Rectangle 44"/>
        <xdr:cNvSpPr/>
      </xdr:nvSpPr>
      <xdr:spPr>
        <a:xfrm>
          <a:off x="2266123" y="2943229"/>
          <a:ext cx="500890" cy="2683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Tele</a:t>
          </a:r>
        </a:p>
      </xdr:txBody>
    </xdr:sp>
    <xdr:clientData/>
  </xdr:twoCellAnchor>
  <xdr:twoCellAnchor>
    <xdr:from>
      <xdr:col>1</xdr:col>
      <xdr:colOff>1656523</xdr:colOff>
      <xdr:row>15</xdr:row>
      <xdr:rowOff>9529</xdr:rowOff>
    </xdr:from>
    <xdr:to>
      <xdr:col>1</xdr:col>
      <xdr:colOff>2157413</xdr:colOff>
      <xdr:row>16</xdr:row>
      <xdr:rowOff>161930</xdr:rowOff>
    </xdr:to>
    <xdr:sp macro="" textlink="">
      <xdr:nvSpPr>
        <xdr:cNvPr id="46" name="Rectangle 45"/>
        <xdr:cNvSpPr/>
      </xdr:nvSpPr>
      <xdr:spPr>
        <a:xfrm>
          <a:off x="2266123" y="3905254"/>
          <a:ext cx="500890" cy="4191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Transfer</a:t>
          </a:r>
        </a:p>
      </xdr:txBody>
    </xdr:sp>
    <xdr:clientData/>
  </xdr:twoCellAnchor>
  <xdr:twoCellAnchor>
    <xdr:from>
      <xdr:col>1</xdr:col>
      <xdr:colOff>4737860</xdr:colOff>
      <xdr:row>11</xdr:row>
      <xdr:rowOff>114304</xdr:rowOff>
    </xdr:from>
    <xdr:to>
      <xdr:col>1</xdr:col>
      <xdr:colOff>5238750</xdr:colOff>
      <xdr:row>12</xdr:row>
      <xdr:rowOff>115957</xdr:rowOff>
    </xdr:to>
    <xdr:sp macro="" textlink="">
      <xdr:nvSpPr>
        <xdr:cNvPr id="47" name="Rectangle 46"/>
        <xdr:cNvSpPr/>
      </xdr:nvSpPr>
      <xdr:spPr>
        <a:xfrm>
          <a:off x="5347460" y="2943229"/>
          <a:ext cx="500890" cy="2683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Tele</a:t>
          </a:r>
        </a:p>
      </xdr:txBody>
    </xdr:sp>
    <xdr:clientData/>
  </xdr:twoCellAnchor>
  <xdr:twoCellAnchor>
    <xdr:from>
      <xdr:col>1</xdr:col>
      <xdr:colOff>4737860</xdr:colOff>
      <xdr:row>15</xdr:row>
      <xdr:rowOff>9529</xdr:rowOff>
    </xdr:from>
    <xdr:to>
      <xdr:col>1</xdr:col>
      <xdr:colOff>5238750</xdr:colOff>
      <xdr:row>16</xdr:row>
      <xdr:rowOff>161930</xdr:rowOff>
    </xdr:to>
    <xdr:sp macro="" textlink="">
      <xdr:nvSpPr>
        <xdr:cNvPr id="48" name="Rectangle 47"/>
        <xdr:cNvSpPr/>
      </xdr:nvSpPr>
      <xdr:spPr>
        <a:xfrm>
          <a:off x="5347460" y="3905254"/>
          <a:ext cx="500890" cy="4191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Activity</a:t>
          </a:r>
        </a:p>
      </xdr:txBody>
    </xdr:sp>
    <xdr:clientData/>
  </xdr:twoCellAnchor>
  <xdr:twoCellAnchor>
    <xdr:from>
      <xdr:col>1</xdr:col>
      <xdr:colOff>4094923</xdr:colOff>
      <xdr:row>11</xdr:row>
      <xdr:rowOff>114304</xdr:rowOff>
    </xdr:from>
    <xdr:to>
      <xdr:col>1</xdr:col>
      <xdr:colOff>4595813</xdr:colOff>
      <xdr:row>12</xdr:row>
      <xdr:rowOff>115957</xdr:rowOff>
    </xdr:to>
    <xdr:sp macro="" textlink="">
      <xdr:nvSpPr>
        <xdr:cNvPr id="49" name="Rectangle 48"/>
        <xdr:cNvSpPr/>
      </xdr:nvSpPr>
      <xdr:spPr>
        <a:xfrm>
          <a:off x="4704523" y="2943229"/>
          <a:ext cx="500890" cy="2683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Tele</a:t>
          </a:r>
        </a:p>
      </xdr:txBody>
    </xdr:sp>
    <xdr:clientData/>
  </xdr:twoCellAnchor>
  <xdr:twoCellAnchor>
    <xdr:from>
      <xdr:col>1</xdr:col>
      <xdr:colOff>4094923</xdr:colOff>
      <xdr:row>15</xdr:row>
      <xdr:rowOff>9529</xdr:rowOff>
    </xdr:from>
    <xdr:to>
      <xdr:col>1</xdr:col>
      <xdr:colOff>4595813</xdr:colOff>
      <xdr:row>16</xdr:row>
      <xdr:rowOff>161930</xdr:rowOff>
    </xdr:to>
    <xdr:sp macro="" textlink="">
      <xdr:nvSpPr>
        <xdr:cNvPr id="50" name="Rectangle 49"/>
        <xdr:cNvSpPr/>
      </xdr:nvSpPr>
      <xdr:spPr>
        <a:xfrm>
          <a:off x="4704523" y="3905254"/>
          <a:ext cx="500890" cy="4191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Close</a:t>
          </a:r>
        </a:p>
      </xdr:txBody>
    </xdr:sp>
    <xdr:clientData/>
  </xdr:twoCellAnchor>
  <xdr:twoCellAnchor>
    <xdr:from>
      <xdr:col>1</xdr:col>
      <xdr:colOff>3475798</xdr:colOff>
      <xdr:row>11</xdr:row>
      <xdr:rowOff>114304</xdr:rowOff>
    </xdr:from>
    <xdr:to>
      <xdr:col>1</xdr:col>
      <xdr:colOff>3976688</xdr:colOff>
      <xdr:row>12</xdr:row>
      <xdr:rowOff>115957</xdr:rowOff>
    </xdr:to>
    <xdr:sp macro="" textlink="">
      <xdr:nvSpPr>
        <xdr:cNvPr id="51" name="Rectangle 50"/>
        <xdr:cNvSpPr/>
      </xdr:nvSpPr>
      <xdr:spPr>
        <a:xfrm>
          <a:off x="4085398" y="2943229"/>
          <a:ext cx="500890" cy="2683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Tele</a:t>
          </a:r>
        </a:p>
      </xdr:txBody>
    </xdr:sp>
    <xdr:clientData/>
  </xdr:twoCellAnchor>
  <xdr:twoCellAnchor>
    <xdr:from>
      <xdr:col>1</xdr:col>
      <xdr:colOff>3475798</xdr:colOff>
      <xdr:row>15</xdr:row>
      <xdr:rowOff>9529</xdr:rowOff>
    </xdr:from>
    <xdr:to>
      <xdr:col>1</xdr:col>
      <xdr:colOff>3976688</xdr:colOff>
      <xdr:row>16</xdr:row>
      <xdr:rowOff>161930</xdr:rowOff>
    </xdr:to>
    <xdr:sp macro="" textlink="">
      <xdr:nvSpPr>
        <xdr:cNvPr id="52" name="Rectangle 51"/>
        <xdr:cNvSpPr/>
      </xdr:nvSpPr>
      <xdr:spPr>
        <a:xfrm>
          <a:off x="4085398" y="3905254"/>
          <a:ext cx="500890" cy="4191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Close</a:t>
          </a:r>
        </a:p>
      </xdr:txBody>
    </xdr:sp>
    <xdr:clientData/>
  </xdr:twoCellAnchor>
  <xdr:twoCellAnchor editAs="oneCell">
    <xdr:from>
      <xdr:col>1</xdr:col>
      <xdr:colOff>2843212</xdr:colOff>
      <xdr:row>9</xdr:row>
      <xdr:rowOff>214316</xdr:rowOff>
    </xdr:from>
    <xdr:to>
      <xdr:col>1</xdr:col>
      <xdr:colOff>3281363</xdr:colOff>
      <xdr:row>11</xdr:row>
      <xdr:rowOff>113624</xdr:rowOff>
    </xdr:to>
    <xdr:pic>
      <xdr:nvPicPr>
        <xdr:cNvPr id="53" name="Picture 52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2812" y="2509841"/>
          <a:ext cx="438151" cy="432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2837623</xdr:colOff>
      <xdr:row>11</xdr:row>
      <xdr:rowOff>114304</xdr:rowOff>
    </xdr:from>
    <xdr:to>
      <xdr:col>1</xdr:col>
      <xdr:colOff>3338513</xdr:colOff>
      <xdr:row>12</xdr:row>
      <xdr:rowOff>115957</xdr:rowOff>
    </xdr:to>
    <xdr:sp macro="" textlink="">
      <xdr:nvSpPr>
        <xdr:cNvPr id="54" name="Rectangle 53"/>
        <xdr:cNvSpPr/>
      </xdr:nvSpPr>
      <xdr:spPr>
        <a:xfrm>
          <a:off x="3447223" y="2943229"/>
          <a:ext cx="500890" cy="2683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Tele</a:t>
          </a:r>
        </a:p>
      </xdr:txBody>
    </xdr:sp>
    <xdr:clientData/>
  </xdr:twoCellAnchor>
  <xdr:twoCellAnchor>
    <xdr:from>
      <xdr:col>1</xdr:col>
      <xdr:colOff>2837623</xdr:colOff>
      <xdr:row>15</xdr:row>
      <xdr:rowOff>9529</xdr:rowOff>
    </xdr:from>
    <xdr:to>
      <xdr:col>1</xdr:col>
      <xdr:colOff>3338513</xdr:colOff>
      <xdr:row>16</xdr:row>
      <xdr:rowOff>161930</xdr:rowOff>
    </xdr:to>
    <xdr:sp macro="" textlink="">
      <xdr:nvSpPr>
        <xdr:cNvPr id="55" name="Rectangle 54"/>
        <xdr:cNvSpPr/>
      </xdr:nvSpPr>
      <xdr:spPr>
        <a:xfrm>
          <a:off x="3447223" y="3905254"/>
          <a:ext cx="500890" cy="4191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NCB</a:t>
          </a:r>
        </a:p>
      </xdr:txBody>
    </xdr:sp>
    <xdr:clientData/>
  </xdr:twoCellAnchor>
  <xdr:twoCellAnchor>
    <xdr:from>
      <xdr:col>1</xdr:col>
      <xdr:colOff>346983</xdr:colOff>
      <xdr:row>7</xdr:row>
      <xdr:rowOff>98656</xdr:rowOff>
    </xdr:from>
    <xdr:to>
      <xdr:col>1</xdr:col>
      <xdr:colOff>918482</xdr:colOff>
      <xdr:row>9</xdr:row>
      <xdr:rowOff>98656</xdr:rowOff>
    </xdr:to>
    <xdr:sp macro="" textlink="">
      <xdr:nvSpPr>
        <xdr:cNvPr id="56" name="Oval 55"/>
        <xdr:cNvSpPr/>
      </xdr:nvSpPr>
      <xdr:spPr>
        <a:xfrm>
          <a:off x="956583" y="1860781"/>
          <a:ext cx="571499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1</xdr:col>
      <xdr:colOff>172493</xdr:colOff>
      <xdr:row>7</xdr:row>
      <xdr:rowOff>45028</xdr:rowOff>
    </xdr:from>
    <xdr:to>
      <xdr:col>1</xdr:col>
      <xdr:colOff>5925911</xdr:colOff>
      <xdr:row>9</xdr:row>
      <xdr:rowOff>237129</xdr:rowOff>
    </xdr:to>
    <xdr:sp macro="" textlink="">
      <xdr:nvSpPr>
        <xdr:cNvPr id="57" name="Rounded Rectangle 56"/>
        <xdr:cNvSpPr/>
      </xdr:nvSpPr>
      <xdr:spPr>
        <a:xfrm>
          <a:off x="782093" y="1807153"/>
          <a:ext cx="5753418" cy="725501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26797</xdr:colOff>
      <xdr:row>3</xdr:row>
      <xdr:rowOff>161192</xdr:rowOff>
    </xdr:from>
    <xdr:to>
      <xdr:col>5</xdr:col>
      <xdr:colOff>417635</xdr:colOff>
      <xdr:row>5</xdr:row>
      <xdr:rowOff>16328</xdr:rowOff>
    </xdr:to>
    <xdr:sp macro="" textlink="">
      <xdr:nvSpPr>
        <xdr:cNvPr id="58" name="Oval 57"/>
        <xdr:cNvSpPr/>
      </xdr:nvSpPr>
      <xdr:spPr>
        <a:xfrm>
          <a:off x="11190097" y="856517"/>
          <a:ext cx="390838" cy="38853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1</xdr:col>
      <xdr:colOff>232174</xdr:colOff>
      <xdr:row>20</xdr:row>
      <xdr:rowOff>196874</xdr:rowOff>
    </xdr:from>
    <xdr:to>
      <xdr:col>1</xdr:col>
      <xdr:colOff>612581</xdr:colOff>
      <xdr:row>22</xdr:row>
      <xdr:rowOff>29803</xdr:rowOff>
    </xdr:to>
    <xdr:sp macro="" textlink="">
      <xdr:nvSpPr>
        <xdr:cNvPr id="59" name="Oval 58"/>
        <xdr:cNvSpPr/>
      </xdr:nvSpPr>
      <xdr:spPr>
        <a:xfrm>
          <a:off x="841774" y="5426099"/>
          <a:ext cx="380407" cy="36632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1</xdr:col>
      <xdr:colOff>1656523</xdr:colOff>
      <xdr:row>13</xdr:row>
      <xdr:rowOff>66679</xdr:rowOff>
    </xdr:from>
    <xdr:to>
      <xdr:col>1</xdr:col>
      <xdr:colOff>2157413</xdr:colOff>
      <xdr:row>14</xdr:row>
      <xdr:rowOff>128592</xdr:rowOff>
    </xdr:to>
    <xdr:sp macro="" textlink="">
      <xdr:nvSpPr>
        <xdr:cNvPr id="60" name="Rectangle 59"/>
        <xdr:cNvSpPr/>
      </xdr:nvSpPr>
      <xdr:spPr>
        <a:xfrm>
          <a:off x="2266123" y="3429004"/>
          <a:ext cx="500890" cy="3286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N-6</a:t>
          </a:r>
        </a:p>
      </xdr:txBody>
    </xdr:sp>
    <xdr:clientData/>
  </xdr:twoCellAnchor>
  <xdr:twoCellAnchor>
    <xdr:from>
      <xdr:col>1</xdr:col>
      <xdr:colOff>4737860</xdr:colOff>
      <xdr:row>13</xdr:row>
      <xdr:rowOff>66679</xdr:rowOff>
    </xdr:from>
    <xdr:to>
      <xdr:col>1</xdr:col>
      <xdr:colOff>5238750</xdr:colOff>
      <xdr:row>14</xdr:row>
      <xdr:rowOff>128592</xdr:rowOff>
    </xdr:to>
    <xdr:sp macro="" textlink="">
      <xdr:nvSpPr>
        <xdr:cNvPr id="61" name="Rectangle 60"/>
        <xdr:cNvSpPr/>
      </xdr:nvSpPr>
      <xdr:spPr>
        <a:xfrm>
          <a:off x="5347460" y="3429004"/>
          <a:ext cx="500890" cy="3286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N</a:t>
          </a:r>
        </a:p>
      </xdr:txBody>
    </xdr:sp>
    <xdr:clientData/>
  </xdr:twoCellAnchor>
  <xdr:twoCellAnchor>
    <xdr:from>
      <xdr:col>1</xdr:col>
      <xdr:colOff>4094923</xdr:colOff>
      <xdr:row>13</xdr:row>
      <xdr:rowOff>66679</xdr:rowOff>
    </xdr:from>
    <xdr:to>
      <xdr:col>1</xdr:col>
      <xdr:colOff>4595813</xdr:colOff>
      <xdr:row>14</xdr:row>
      <xdr:rowOff>128592</xdr:rowOff>
    </xdr:to>
    <xdr:sp macro="" textlink="">
      <xdr:nvSpPr>
        <xdr:cNvPr id="62" name="Rectangle 61"/>
        <xdr:cNvSpPr/>
      </xdr:nvSpPr>
      <xdr:spPr>
        <a:xfrm>
          <a:off x="4704523" y="3429004"/>
          <a:ext cx="500890" cy="3286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N-1</a:t>
          </a:r>
        </a:p>
      </xdr:txBody>
    </xdr:sp>
    <xdr:clientData/>
  </xdr:twoCellAnchor>
  <xdr:twoCellAnchor>
    <xdr:from>
      <xdr:col>1</xdr:col>
      <xdr:colOff>3475798</xdr:colOff>
      <xdr:row>13</xdr:row>
      <xdr:rowOff>66679</xdr:rowOff>
    </xdr:from>
    <xdr:to>
      <xdr:col>1</xdr:col>
      <xdr:colOff>3976688</xdr:colOff>
      <xdr:row>14</xdr:row>
      <xdr:rowOff>128592</xdr:rowOff>
    </xdr:to>
    <xdr:sp macro="" textlink="">
      <xdr:nvSpPr>
        <xdr:cNvPr id="63" name="Rectangle 62"/>
        <xdr:cNvSpPr/>
      </xdr:nvSpPr>
      <xdr:spPr>
        <a:xfrm>
          <a:off x="4085398" y="3429004"/>
          <a:ext cx="500890" cy="3286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N-2</a:t>
          </a:r>
        </a:p>
      </xdr:txBody>
    </xdr:sp>
    <xdr:clientData/>
  </xdr:twoCellAnchor>
  <xdr:twoCellAnchor>
    <xdr:from>
      <xdr:col>1</xdr:col>
      <xdr:colOff>2837623</xdr:colOff>
      <xdr:row>13</xdr:row>
      <xdr:rowOff>66679</xdr:rowOff>
    </xdr:from>
    <xdr:to>
      <xdr:col>1</xdr:col>
      <xdr:colOff>3338513</xdr:colOff>
      <xdr:row>14</xdr:row>
      <xdr:rowOff>128592</xdr:rowOff>
    </xdr:to>
    <xdr:sp macro="" textlink="">
      <xdr:nvSpPr>
        <xdr:cNvPr id="64" name="Rectangle 63"/>
        <xdr:cNvSpPr/>
      </xdr:nvSpPr>
      <xdr:spPr>
        <a:xfrm>
          <a:off x="3447223" y="3429004"/>
          <a:ext cx="500890" cy="32861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N-3</a:t>
          </a:r>
        </a:p>
      </xdr:txBody>
    </xdr:sp>
    <xdr:clientData/>
  </xdr:twoCellAnchor>
  <xdr:twoCellAnchor>
    <xdr:from>
      <xdr:col>1</xdr:col>
      <xdr:colOff>1048107</xdr:colOff>
      <xdr:row>11</xdr:row>
      <xdr:rowOff>67301</xdr:rowOff>
    </xdr:from>
    <xdr:to>
      <xdr:col>1</xdr:col>
      <xdr:colOff>1559200</xdr:colOff>
      <xdr:row>13</xdr:row>
      <xdr:rowOff>9323</xdr:rowOff>
    </xdr:to>
    <xdr:sp macro="" textlink="">
      <xdr:nvSpPr>
        <xdr:cNvPr id="65" name="Oval 64"/>
        <xdr:cNvSpPr/>
      </xdr:nvSpPr>
      <xdr:spPr>
        <a:xfrm>
          <a:off x="1657707" y="2896226"/>
          <a:ext cx="511093" cy="47542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0"/>
            <a:t>2.1</a:t>
          </a:r>
        </a:p>
      </xdr:txBody>
    </xdr:sp>
    <xdr:clientData/>
  </xdr:twoCellAnchor>
  <xdr:twoCellAnchor>
    <xdr:from>
      <xdr:col>1</xdr:col>
      <xdr:colOff>1051420</xdr:colOff>
      <xdr:row>13</xdr:row>
      <xdr:rowOff>20918</xdr:rowOff>
    </xdr:from>
    <xdr:to>
      <xdr:col>1</xdr:col>
      <xdr:colOff>1562513</xdr:colOff>
      <xdr:row>15</xdr:row>
      <xdr:rowOff>37483</xdr:rowOff>
    </xdr:to>
    <xdr:sp macro="" textlink="">
      <xdr:nvSpPr>
        <xdr:cNvPr id="66" name="Oval 65"/>
        <xdr:cNvSpPr/>
      </xdr:nvSpPr>
      <xdr:spPr>
        <a:xfrm>
          <a:off x="1661020" y="3383243"/>
          <a:ext cx="511093" cy="5499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0"/>
            <a:t>2.2</a:t>
          </a:r>
        </a:p>
      </xdr:txBody>
    </xdr:sp>
    <xdr:clientData/>
  </xdr:twoCellAnchor>
  <xdr:twoCellAnchor>
    <xdr:from>
      <xdr:col>1</xdr:col>
      <xdr:colOff>1038168</xdr:colOff>
      <xdr:row>15</xdr:row>
      <xdr:rowOff>40796</xdr:rowOff>
    </xdr:from>
    <xdr:to>
      <xdr:col>1</xdr:col>
      <xdr:colOff>1549261</xdr:colOff>
      <xdr:row>17</xdr:row>
      <xdr:rowOff>57361</xdr:rowOff>
    </xdr:to>
    <xdr:sp macro="" textlink="">
      <xdr:nvSpPr>
        <xdr:cNvPr id="67" name="Oval 66"/>
        <xdr:cNvSpPr/>
      </xdr:nvSpPr>
      <xdr:spPr>
        <a:xfrm>
          <a:off x="1647768" y="3936521"/>
          <a:ext cx="511093" cy="5499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0"/>
            <a:t>2.3</a:t>
          </a:r>
        </a:p>
      </xdr:txBody>
    </xdr:sp>
    <xdr:clientData/>
  </xdr:twoCellAnchor>
  <xdr:twoCellAnchor>
    <xdr:from>
      <xdr:col>5</xdr:col>
      <xdr:colOff>319115</xdr:colOff>
      <xdr:row>7</xdr:row>
      <xdr:rowOff>191962</xdr:rowOff>
    </xdr:from>
    <xdr:to>
      <xdr:col>5</xdr:col>
      <xdr:colOff>830208</xdr:colOff>
      <xdr:row>9</xdr:row>
      <xdr:rowOff>133983</xdr:rowOff>
    </xdr:to>
    <xdr:sp macro="" textlink="">
      <xdr:nvSpPr>
        <xdr:cNvPr id="68" name="Oval 67"/>
        <xdr:cNvSpPr/>
      </xdr:nvSpPr>
      <xdr:spPr>
        <a:xfrm>
          <a:off x="11482415" y="1954087"/>
          <a:ext cx="511093" cy="47542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0"/>
            <a:t>2.1</a:t>
          </a:r>
        </a:p>
      </xdr:txBody>
    </xdr:sp>
    <xdr:clientData/>
  </xdr:twoCellAnchor>
  <xdr:twoCellAnchor>
    <xdr:from>
      <xdr:col>5</xdr:col>
      <xdr:colOff>322428</xdr:colOff>
      <xdr:row>9</xdr:row>
      <xdr:rowOff>145578</xdr:rowOff>
    </xdr:from>
    <xdr:to>
      <xdr:col>5</xdr:col>
      <xdr:colOff>833521</xdr:colOff>
      <xdr:row>11</xdr:row>
      <xdr:rowOff>162143</xdr:rowOff>
    </xdr:to>
    <xdr:sp macro="" textlink="">
      <xdr:nvSpPr>
        <xdr:cNvPr id="69" name="Oval 68"/>
        <xdr:cNvSpPr/>
      </xdr:nvSpPr>
      <xdr:spPr>
        <a:xfrm>
          <a:off x="11485728" y="2441103"/>
          <a:ext cx="511093" cy="54996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0"/>
            <a:t>2.2</a:t>
          </a:r>
        </a:p>
      </xdr:txBody>
    </xdr:sp>
    <xdr:clientData/>
  </xdr:twoCellAnchor>
  <xdr:twoCellAnchor>
    <xdr:from>
      <xdr:col>5</xdr:col>
      <xdr:colOff>309176</xdr:colOff>
      <xdr:row>11</xdr:row>
      <xdr:rowOff>165456</xdr:rowOff>
    </xdr:from>
    <xdr:to>
      <xdr:col>5</xdr:col>
      <xdr:colOff>820269</xdr:colOff>
      <xdr:row>13</xdr:row>
      <xdr:rowOff>182022</xdr:rowOff>
    </xdr:to>
    <xdr:sp macro="" textlink="">
      <xdr:nvSpPr>
        <xdr:cNvPr id="70" name="Oval 69"/>
        <xdr:cNvSpPr/>
      </xdr:nvSpPr>
      <xdr:spPr>
        <a:xfrm>
          <a:off x="11472476" y="2994381"/>
          <a:ext cx="511093" cy="54996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0"/>
            <a:t>2.3</a:t>
          </a:r>
        </a:p>
      </xdr:txBody>
    </xdr:sp>
    <xdr:clientData/>
  </xdr:twoCellAnchor>
  <xdr:twoCellAnchor>
    <xdr:from>
      <xdr:col>0</xdr:col>
      <xdr:colOff>554935</xdr:colOff>
      <xdr:row>19</xdr:row>
      <xdr:rowOff>186498</xdr:rowOff>
    </xdr:from>
    <xdr:to>
      <xdr:col>1</xdr:col>
      <xdr:colOff>654396</xdr:colOff>
      <xdr:row>20</xdr:row>
      <xdr:rowOff>247773</xdr:rowOff>
    </xdr:to>
    <xdr:sp macro="" textlink="">
      <xdr:nvSpPr>
        <xdr:cNvPr id="71" name="Rectangle 70"/>
        <xdr:cNvSpPr/>
      </xdr:nvSpPr>
      <xdr:spPr>
        <a:xfrm>
          <a:off x="554935" y="5149023"/>
          <a:ext cx="709061" cy="327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1">
              <a:solidFill>
                <a:srgbClr val="FF0000"/>
              </a:solidFill>
            </a:rPr>
            <a:t>Call</a:t>
          </a:r>
        </a:p>
      </xdr:txBody>
    </xdr:sp>
    <xdr:clientData/>
  </xdr:twoCellAnchor>
  <xdr:twoCellAnchor>
    <xdr:from>
      <xdr:col>1</xdr:col>
      <xdr:colOff>1153963</xdr:colOff>
      <xdr:row>21</xdr:row>
      <xdr:rowOff>157023</xdr:rowOff>
    </xdr:from>
    <xdr:to>
      <xdr:col>1</xdr:col>
      <xdr:colOff>1706412</xdr:colOff>
      <xdr:row>22</xdr:row>
      <xdr:rowOff>136627</xdr:rowOff>
    </xdr:to>
    <xdr:sp macro="" textlink="">
      <xdr:nvSpPr>
        <xdr:cNvPr id="72" name="Rectangle 71"/>
        <xdr:cNvSpPr/>
      </xdr:nvSpPr>
      <xdr:spPr>
        <a:xfrm>
          <a:off x="1763563" y="5652948"/>
          <a:ext cx="552449" cy="2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SP</a:t>
          </a:r>
        </a:p>
      </xdr:txBody>
    </xdr:sp>
    <xdr:clientData/>
  </xdr:twoCellAnchor>
  <xdr:twoCellAnchor>
    <xdr:from>
      <xdr:col>1</xdr:col>
      <xdr:colOff>1145680</xdr:colOff>
      <xdr:row>23</xdr:row>
      <xdr:rowOff>242747</xdr:rowOff>
    </xdr:from>
    <xdr:to>
      <xdr:col>1</xdr:col>
      <xdr:colOff>1698129</xdr:colOff>
      <xdr:row>25</xdr:row>
      <xdr:rowOff>24847</xdr:rowOff>
    </xdr:to>
    <xdr:sp macro="" textlink="">
      <xdr:nvSpPr>
        <xdr:cNvPr id="73" name="Rectangle 72"/>
        <xdr:cNvSpPr/>
      </xdr:nvSpPr>
      <xdr:spPr>
        <a:xfrm>
          <a:off x="1755280" y="6272072"/>
          <a:ext cx="552449" cy="315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Transfer</a:t>
          </a:r>
        </a:p>
      </xdr:txBody>
    </xdr:sp>
    <xdr:clientData/>
  </xdr:twoCellAnchor>
  <xdr:twoCellAnchor>
    <xdr:from>
      <xdr:col>1</xdr:col>
      <xdr:colOff>1153963</xdr:colOff>
      <xdr:row>22</xdr:row>
      <xdr:rowOff>200507</xdr:rowOff>
    </xdr:from>
    <xdr:to>
      <xdr:col>1</xdr:col>
      <xdr:colOff>1706412</xdr:colOff>
      <xdr:row>23</xdr:row>
      <xdr:rowOff>173935</xdr:rowOff>
    </xdr:to>
    <xdr:sp macro="" textlink="">
      <xdr:nvSpPr>
        <xdr:cNvPr id="74" name="Rectangle 73"/>
        <xdr:cNvSpPr/>
      </xdr:nvSpPr>
      <xdr:spPr>
        <a:xfrm>
          <a:off x="1763563" y="5963132"/>
          <a:ext cx="552449" cy="240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N-6</a:t>
          </a:r>
        </a:p>
      </xdr:txBody>
    </xdr:sp>
    <xdr:clientData/>
  </xdr:twoCellAnchor>
  <xdr:twoCellAnchor editAs="oneCell">
    <xdr:from>
      <xdr:col>1</xdr:col>
      <xdr:colOff>3290968</xdr:colOff>
      <xdr:row>19</xdr:row>
      <xdr:rowOff>224378</xdr:rowOff>
    </xdr:from>
    <xdr:to>
      <xdr:col>1</xdr:col>
      <xdr:colOff>3750888</xdr:colOff>
      <xdr:row>21</xdr:row>
      <xdr:rowOff>140013</xdr:rowOff>
    </xdr:to>
    <xdr:pic>
      <xdr:nvPicPr>
        <xdr:cNvPr id="75" name="Picture 74" descr="F:\Backup\My Documents\Clip Art\Icon\512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0568" y="5186903"/>
          <a:ext cx="459920" cy="449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3214084</xdr:colOff>
      <xdr:row>21</xdr:row>
      <xdr:rowOff>157023</xdr:rowOff>
    </xdr:from>
    <xdr:to>
      <xdr:col>1</xdr:col>
      <xdr:colOff>3766533</xdr:colOff>
      <xdr:row>22</xdr:row>
      <xdr:rowOff>140805</xdr:rowOff>
    </xdr:to>
    <xdr:sp macro="" textlink="">
      <xdr:nvSpPr>
        <xdr:cNvPr id="76" name="Rectangle 75"/>
        <xdr:cNvSpPr/>
      </xdr:nvSpPr>
      <xdr:spPr>
        <a:xfrm>
          <a:off x="3823684" y="5652948"/>
          <a:ext cx="552449" cy="25048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SP</a:t>
          </a:r>
        </a:p>
      </xdr:txBody>
    </xdr:sp>
    <xdr:clientData/>
  </xdr:twoCellAnchor>
  <xdr:twoCellAnchor>
    <xdr:from>
      <xdr:col>1</xdr:col>
      <xdr:colOff>3205801</xdr:colOff>
      <xdr:row>23</xdr:row>
      <xdr:rowOff>242747</xdr:rowOff>
    </xdr:from>
    <xdr:to>
      <xdr:col>1</xdr:col>
      <xdr:colOff>3758250</xdr:colOff>
      <xdr:row>25</xdr:row>
      <xdr:rowOff>24847</xdr:rowOff>
    </xdr:to>
    <xdr:sp macro="" textlink="">
      <xdr:nvSpPr>
        <xdr:cNvPr id="77" name="Rectangle 76"/>
        <xdr:cNvSpPr/>
      </xdr:nvSpPr>
      <xdr:spPr>
        <a:xfrm>
          <a:off x="3815401" y="6272072"/>
          <a:ext cx="552449" cy="315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NCB</a:t>
          </a:r>
        </a:p>
      </xdr:txBody>
    </xdr:sp>
    <xdr:clientData/>
  </xdr:twoCellAnchor>
  <xdr:twoCellAnchor>
    <xdr:from>
      <xdr:col>1</xdr:col>
      <xdr:colOff>3214084</xdr:colOff>
      <xdr:row>22</xdr:row>
      <xdr:rowOff>200506</xdr:rowOff>
    </xdr:from>
    <xdr:to>
      <xdr:col>1</xdr:col>
      <xdr:colOff>3766533</xdr:colOff>
      <xdr:row>23</xdr:row>
      <xdr:rowOff>173863</xdr:rowOff>
    </xdr:to>
    <xdr:sp macro="" textlink="">
      <xdr:nvSpPr>
        <xdr:cNvPr id="78" name="Rectangle 77"/>
        <xdr:cNvSpPr/>
      </xdr:nvSpPr>
      <xdr:spPr>
        <a:xfrm>
          <a:off x="3823684" y="5963131"/>
          <a:ext cx="552449" cy="24005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N-2</a:t>
          </a:r>
        </a:p>
      </xdr:txBody>
    </xdr:sp>
    <xdr:clientData/>
  </xdr:twoCellAnchor>
  <xdr:twoCellAnchor editAs="oneCell">
    <xdr:from>
      <xdr:col>1</xdr:col>
      <xdr:colOff>4719718</xdr:colOff>
      <xdr:row>19</xdr:row>
      <xdr:rowOff>224378</xdr:rowOff>
    </xdr:from>
    <xdr:to>
      <xdr:col>1</xdr:col>
      <xdr:colOff>5179638</xdr:colOff>
      <xdr:row>21</xdr:row>
      <xdr:rowOff>147113</xdr:rowOff>
    </xdr:to>
    <xdr:pic>
      <xdr:nvPicPr>
        <xdr:cNvPr id="79" name="Picture 78" descr="F:\Backup\My Documents\Clip Art\Icon\512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9318" y="5186903"/>
          <a:ext cx="459920" cy="4561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4642834</xdr:colOff>
      <xdr:row>21</xdr:row>
      <xdr:rowOff>157023</xdr:rowOff>
    </xdr:from>
    <xdr:to>
      <xdr:col>1</xdr:col>
      <xdr:colOff>5195283</xdr:colOff>
      <xdr:row>22</xdr:row>
      <xdr:rowOff>136627</xdr:rowOff>
    </xdr:to>
    <xdr:sp macro="" textlink="">
      <xdr:nvSpPr>
        <xdr:cNvPr id="80" name="Rectangle 79"/>
        <xdr:cNvSpPr/>
      </xdr:nvSpPr>
      <xdr:spPr>
        <a:xfrm>
          <a:off x="5252434" y="5652948"/>
          <a:ext cx="552449" cy="2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SP</a:t>
          </a:r>
        </a:p>
      </xdr:txBody>
    </xdr:sp>
    <xdr:clientData/>
  </xdr:twoCellAnchor>
  <xdr:twoCellAnchor>
    <xdr:from>
      <xdr:col>1</xdr:col>
      <xdr:colOff>4634551</xdr:colOff>
      <xdr:row>23</xdr:row>
      <xdr:rowOff>242747</xdr:rowOff>
    </xdr:from>
    <xdr:to>
      <xdr:col>1</xdr:col>
      <xdr:colOff>5187000</xdr:colOff>
      <xdr:row>25</xdr:row>
      <xdr:rowOff>24847</xdr:rowOff>
    </xdr:to>
    <xdr:sp macro="" textlink="">
      <xdr:nvSpPr>
        <xdr:cNvPr id="81" name="Rectangle 80"/>
        <xdr:cNvSpPr/>
      </xdr:nvSpPr>
      <xdr:spPr>
        <a:xfrm>
          <a:off x="5244151" y="6272072"/>
          <a:ext cx="552449" cy="315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Closing</a:t>
          </a:r>
        </a:p>
      </xdr:txBody>
    </xdr:sp>
    <xdr:clientData/>
  </xdr:twoCellAnchor>
  <xdr:twoCellAnchor>
    <xdr:from>
      <xdr:col>1</xdr:col>
      <xdr:colOff>4642834</xdr:colOff>
      <xdr:row>22</xdr:row>
      <xdr:rowOff>200507</xdr:rowOff>
    </xdr:from>
    <xdr:to>
      <xdr:col>1</xdr:col>
      <xdr:colOff>5195283</xdr:colOff>
      <xdr:row>23</xdr:row>
      <xdr:rowOff>173935</xdr:rowOff>
    </xdr:to>
    <xdr:sp macro="" textlink="">
      <xdr:nvSpPr>
        <xdr:cNvPr id="82" name="Rectangle 81"/>
        <xdr:cNvSpPr/>
      </xdr:nvSpPr>
      <xdr:spPr>
        <a:xfrm>
          <a:off x="5252434" y="5963132"/>
          <a:ext cx="552449" cy="2401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N</a:t>
          </a:r>
        </a:p>
      </xdr:txBody>
    </xdr:sp>
    <xdr:clientData/>
  </xdr:twoCellAnchor>
  <xdr:twoCellAnchor>
    <xdr:from>
      <xdr:col>1</xdr:col>
      <xdr:colOff>1427580</xdr:colOff>
      <xdr:row>17</xdr:row>
      <xdr:rowOff>79423</xdr:rowOff>
    </xdr:from>
    <xdr:to>
      <xdr:col>1</xdr:col>
      <xdr:colOff>1973824</xdr:colOff>
      <xdr:row>19</xdr:row>
      <xdr:rowOff>90629</xdr:rowOff>
    </xdr:to>
    <xdr:grpSp>
      <xdr:nvGrpSpPr>
        <xdr:cNvPr id="83" name="Group 82"/>
        <xdr:cNvGrpSpPr/>
      </xdr:nvGrpSpPr>
      <xdr:grpSpPr>
        <a:xfrm>
          <a:off x="2037180" y="4508548"/>
          <a:ext cx="546244" cy="544606"/>
          <a:chOff x="1259541" y="1442998"/>
          <a:chExt cx="546244" cy="544606"/>
        </a:xfrm>
      </xdr:grpSpPr>
      <xdr:pic>
        <xdr:nvPicPr>
          <xdr:cNvPr id="84" name="Picture 83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5" name="Rectangle 84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N-6</a:t>
            </a:r>
          </a:p>
        </xdr:txBody>
      </xdr:sp>
    </xdr:grpSp>
    <xdr:clientData/>
  </xdr:twoCellAnchor>
  <xdr:twoCellAnchor>
    <xdr:from>
      <xdr:col>1</xdr:col>
      <xdr:colOff>3508938</xdr:colOff>
      <xdr:row>17</xdr:row>
      <xdr:rowOff>79423</xdr:rowOff>
    </xdr:from>
    <xdr:to>
      <xdr:col>1</xdr:col>
      <xdr:colOff>4055182</xdr:colOff>
      <xdr:row>19</xdr:row>
      <xdr:rowOff>90629</xdr:rowOff>
    </xdr:to>
    <xdr:grpSp>
      <xdr:nvGrpSpPr>
        <xdr:cNvPr id="86" name="Group 85"/>
        <xdr:cNvGrpSpPr/>
      </xdr:nvGrpSpPr>
      <xdr:grpSpPr>
        <a:xfrm>
          <a:off x="4118538" y="4508548"/>
          <a:ext cx="546244" cy="544606"/>
          <a:chOff x="1259541" y="1442998"/>
          <a:chExt cx="546244" cy="544606"/>
        </a:xfrm>
      </xdr:grpSpPr>
      <xdr:pic>
        <xdr:nvPicPr>
          <xdr:cNvPr id="87" name="Picture 86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88" name="Rectangle 87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N-2</a:t>
            </a:r>
          </a:p>
        </xdr:txBody>
      </xdr:sp>
    </xdr:grpSp>
    <xdr:clientData/>
  </xdr:twoCellAnchor>
  <xdr:twoCellAnchor>
    <xdr:from>
      <xdr:col>1</xdr:col>
      <xdr:colOff>4968516</xdr:colOff>
      <xdr:row>17</xdr:row>
      <xdr:rowOff>79423</xdr:rowOff>
    </xdr:from>
    <xdr:to>
      <xdr:col>1</xdr:col>
      <xdr:colOff>5514760</xdr:colOff>
      <xdr:row>19</xdr:row>
      <xdr:rowOff>90629</xdr:rowOff>
    </xdr:to>
    <xdr:grpSp>
      <xdr:nvGrpSpPr>
        <xdr:cNvPr id="89" name="Group 88"/>
        <xdr:cNvGrpSpPr/>
      </xdr:nvGrpSpPr>
      <xdr:grpSpPr>
        <a:xfrm>
          <a:off x="5578116" y="4508548"/>
          <a:ext cx="546244" cy="544606"/>
          <a:chOff x="1259541" y="1442998"/>
          <a:chExt cx="546244" cy="544606"/>
        </a:xfrm>
      </xdr:grpSpPr>
      <xdr:pic>
        <xdr:nvPicPr>
          <xdr:cNvPr id="90" name="Picture 89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1" name="Rectangle 90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N</a:t>
            </a:r>
          </a:p>
        </xdr:txBody>
      </xdr:sp>
    </xdr:grpSp>
    <xdr:clientData/>
  </xdr:twoCellAnchor>
  <xdr:twoCellAnchor>
    <xdr:from>
      <xdr:col>1</xdr:col>
      <xdr:colOff>1027340</xdr:colOff>
      <xdr:row>28</xdr:row>
      <xdr:rowOff>3406</xdr:rowOff>
    </xdr:from>
    <xdr:to>
      <xdr:col>1</xdr:col>
      <xdr:colOff>5928953</xdr:colOff>
      <xdr:row>28</xdr:row>
      <xdr:rowOff>11090</xdr:rowOff>
    </xdr:to>
    <xdr:cxnSp macro="">
      <xdr:nvCxnSpPr>
        <xdr:cNvPr id="92" name="Straight Connector 91"/>
        <xdr:cNvCxnSpPr/>
      </xdr:nvCxnSpPr>
      <xdr:spPr>
        <a:xfrm>
          <a:off x="1636940" y="7366231"/>
          <a:ext cx="4901613" cy="7684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44517</xdr:colOff>
      <xdr:row>17</xdr:row>
      <xdr:rowOff>185499</xdr:rowOff>
    </xdr:from>
    <xdr:to>
      <xdr:col>1</xdr:col>
      <xdr:colOff>1065760</xdr:colOff>
      <xdr:row>19</xdr:row>
      <xdr:rowOff>100431</xdr:rowOff>
    </xdr:to>
    <xdr:sp macro="" textlink="">
      <xdr:nvSpPr>
        <xdr:cNvPr id="93" name="Rectangle 92"/>
        <xdr:cNvSpPr/>
      </xdr:nvSpPr>
      <xdr:spPr>
        <a:xfrm>
          <a:off x="654117" y="4614624"/>
          <a:ext cx="1021243" cy="4483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1">
              <a:solidFill>
                <a:srgbClr val="FF0000"/>
              </a:solidFill>
            </a:rPr>
            <a:t>2. DLR Self Set up Activity</a:t>
          </a:r>
        </a:p>
      </xdr:txBody>
    </xdr:sp>
    <xdr:clientData/>
  </xdr:twoCellAnchor>
  <xdr:twoCellAnchor>
    <xdr:from>
      <xdr:col>1</xdr:col>
      <xdr:colOff>942975</xdr:colOff>
      <xdr:row>19</xdr:row>
      <xdr:rowOff>257179</xdr:rowOff>
    </xdr:from>
    <xdr:to>
      <xdr:col>1</xdr:col>
      <xdr:colOff>952500</xdr:colOff>
      <xdr:row>32</xdr:row>
      <xdr:rowOff>61917</xdr:rowOff>
    </xdr:to>
    <xdr:cxnSp macro="">
      <xdr:nvCxnSpPr>
        <xdr:cNvPr id="94" name="Straight Connector 93"/>
        <xdr:cNvCxnSpPr/>
      </xdr:nvCxnSpPr>
      <xdr:spPr>
        <a:xfrm flipV="1">
          <a:off x="1552575" y="5219704"/>
          <a:ext cx="9525" cy="3271838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19</xdr:row>
      <xdr:rowOff>157167</xdr:rowOff>
    </xdr:from>
    <xdr:to>
      <xdr:col>1</xdr:col>
      <xdr:colOff>6029325</xdr:colOff>
      <xdr:row>19</xdr:row>
      <xdr:rowOff>166692</xdr:rowOff>
    </xdr:to>
    <xdr:cxnSp macro="">
      <xdr:nvCxnSpPr>
        <xdr:cNvPr id="95" name="Straight Connector 94"/>
        <xdr:cNvCxnSpPr/>
      </xdr:nvCxnSpPr>
      <xdr:spPr>
        <a:xfrm flipH="1" flipV="1">
          <a:off x="733425" y="5119692"/>
          <a:ext cx="5905500" cy="952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115953</xdr:colOff>
      <xdr:row>27</xdr:row>
      <xdr:rowOff>260422</xdr:rowOff>
    </xdr:from>
    <xdr:to>
      <xdr:col>1</xdr:col>
      <xdr:colOff>656877</xdr:colOff>
      <xdr:row>29</xdr:row>
      <xdr:rowOff>82211</xdr:rowOff>
    </xdr:to>
    <xdr:sp macro="" textlink="">
      <xdr:nvSpPr>
        <xdr:cNvPr id="96" name="Rectangle 95"/>
        <xdr:cNvSpPr/>
      </xdr:nvSpPr>
      <xdr:spPr>
        <a:xfrm>
          <a:off x="725553" y="7356547"/>
          <a:ext cx="540924" cy="3551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rgbClr val="FF0000"/>
              </a:solidFill>
            </a:rPr>
            <a:t>SMS</a:t>
          </a:r>
        </a:p>
      </xdr:txBody>
    </xdr:sp>
    <xdr:clientData/>
  </xdr:twoCellAnchor>
  <xdr:twoCellAnchor>
    <xdr:from>
      <xdr:col>1</xdr:col>
      <xdr:colOff>1030061</xdr:colOff>
      <xdr:row>29</xdr:row>
      <xdr:rowOff>52392</xdr:rowOff>
    </xdr:from>
    <xdr:to>
      <xdr:col>1</xdr:col>
      <xdr:colOff>5931674</xdr:colOff>
      <xdr:row>29</xdr:row>
      <xdr:rowOff>60076</xdr:rowOff>
    </xdr:to>
    <xdr:cxnSp macro="">
      <xdr:nvCxnSpPr>
        <xdr:cNvPr id="97" name="Straight Connector 96"/>
        <xdr:cNvCxnSpPr/>
      </xdr:nvCxnSpPr>
      <xdr:spPr>
        <a:xfrm>
          <a:off x="1639661" y="7681917"/>
          <a:ext cx="4901613" cy="7684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125477</xdr:colOff>
      <xdr:row>29</xdr:row>
      <xdr:rowOff>46110</xdr:rowOff>
    </xdr:from>
    <xdr:to>
      <xdr:col>1</xdr:col>
      <xdr:colOff>1163702</xdr:colOff>
      <xdr:row>30</xdr:row>
      <xdr:rowOff>129836</xdr:rowOff>
    </xdr:to>
    <xdr:sp macro="" textlink="">
      <xdr:nvSpPr>
        <xdr:cNvPr id="98" name="Rectangle 97"/>
        <xdr:cNvSpPr/>
      </xdr:nvSpPr>
      <xdr:spPr>
        <a:xfrm>
          <a:off x="735077" y="7675635"/>
          <a:ext cx="1038225" cy="3504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rgbClr val="FF0000"/>
              </a:solidFill>
            </a:rPr>
            <a:t>Letter printing</a:t>
          </a:r>
        </a:p>
      </xdr:txBody>
    </xdr:sp>
    <xdr:clientData/>
  </xdr:twoCellAnchor>
  <xdr:twoCellAnchor>
    <xdr:from>
      <xdr:col>1</xdr:col>
      <xdr:colOff>115953</xdr:colOff>
      <xdr:row>30</xdr:row>
      <xdr:rowOff>28576</xdr:rowOff>
    </xdr:from>
    <xdr:to>
      <xdr:col>1</xdr:col>
      <xdr:colOff>935103</xdr:colOff>
      <xdr:row>32</xdr:row>
      <xdr:rowOff>25062</xdr:rowOff>
    </xdr:to>
    <xdr:sp macro="" textlink="">
      <xdr:nvSpPr>
        <xdr:cNvPr id="99" name="Rectangle 98"/>
        <xdr:cNvSpPr/>
      </xdr:nvSpPr>
      <xdr:spPr>
        <a:xfrm>
          <a:off x="725553" y="7924801"/>
          <a:ext cx="819150" cy="5298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="1">
              <a:solidFill>
                <a:srgbClr val="FF0000"/>
              </a:solidFill>
            </a:rPr>
            <a:t>E-Mail</a:t>
          </a:r>
        </a:p>
        <a:p>
          <a:pPr algn="l"/>
          <a:endParaRPr lang="en-US" sz="900" b="1">
            <a:solidFill>
              <a:srgbClr val="FF0000"/>
            </a:solidFill>
          </a:endParaRPr>
        </a:p>
        <a:p>
          <a:pPr algn="l"/>
          <a:r>
            <a:rPr lang="en-US" sz="900" b="1">
              <a:solidFill>
                <a:srgbClr val="FF0000"/>
              </a:solidFill>
            </a:rPr>
            <a:t>Social Media</a:t>
          </a:r>
        </a:p>
      </xdr:txBody>
    </xdr:sp>
    <xdr:clientData/>
  </xdr:twoCellAnchor>
  <xdr:twoCellAnchor>
    <xdr:from>
      <xdr:col>1</xdr:col>
      <xdr:colOff>1011011</xdr:colOff>
      <xdr:row>30</xdr:row>
      <xdr:rowOff>138117</xdr:rowOff>
    </xdr:from>
    <xdr:to>
      <xdr:col>1</xdr:col>
      <xdr:colOff>5912624</xdr:colOff>
      <xdr:row>30</xdr:row>
      <xdr:rowOff>145801</xdr:rowOff>
    </xdr:to>
    <xdr:cxnSp macro="">
      <xdr:nvCxnSpPr>
        <xdr:cNvPr id="100" name="Straight Connector 99"/>
        <xdr:cNvCxnSpPr/>
      </xdr:nvCxnSpPr>
      <xdr:spPr>
        <a:xfrm>
          <a:off x="1620611" y="8034342"/>
          <a:ext cx="4901613" cy="7684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3023797</xdr:colOff>
      <xdr:row>27</xdr:row>
      <xdr:rowOff>221564</xdr:rowOff>
    </xdr:from>
    <xdr:to>
      <xdr:col>1</xdr:col>
      <xdr:colOff>3308480</xdr:colOff>
      <xdr:row>28</xdr:row>
      <xdr:rowOff>250056</xdr:rowOff>
    </xdr:to>
    <xdr:pic>
      <xdr:nvPicPr>
        <xdr:cNvPr id="101" name="Picture 100" descr="C:\Desktop\damatave\Desktop\orange-sms-512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3397" y="7317689"/>
          <a:ext cx="284683" cy="295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2995331</xdr:colOff>
      <xdr:row>29</xdr:row>
      <xdr:rowOff>47936</xdr:rowOff>
    </xdr:from>
    <xdr:to>
      <xdr:col>1</xdr:col>
      <xdr:colOff>3265419</xdr:colOff>
      <xdr:row>30</xdr:row>
      <xdr:rowOff>101217</xdr:rowOff>
    </xdr:to>
    <xdr:pic>
      <xdr:nvPicPr>
        <xdr:cNvPr id="102" name="Picture 101" descr="C:\Desktop\damatave\Desktop\800px_COLOURBOX26546970.jp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04931" y="7677461"/>
          <a:ext cx="270088" cy="319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1103658</xdr:colOff>
      <xdr:row>30</xdr:row>
      <xdr:rowOff>79342</xdr:rowOff>
    </xdr:from>
    <xdr:to>
      <xdr:col>1</xdr:col>
      <xdr:colOff>1375478</xdr:colOff>
      <xdr:row>31</xdr:row>
      <xdr:rowOff>90055</xdr:rowOff>
    </xdr:to>
    <xdr:pic>
      <xdr:nvPicPr>
        <xdr:cNvPr id="103" name="Picture 102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3258" y="7975567"/>
          <a:ext cx="271820" cy="277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987299</xdr:colOff>
      <xdr:row>28</xdr:row>
      <xdr:rowOff>233308</xdr:rowOff>
    </xdr:from>
    <xdr:to>
      <xdr:col>1</xdr:col>
      <xdr:colOff>1460757</xdr:colOff>
      <xdr:row>30</xdr:row>
      <xdr:rowOff>109442</xdr:rowOff>
    </xdr:to>
    <xdr:grpSp>
      <xdr:nvGrpSpPr>
        <xdr:cNvPr id="104" name="Group 103"/>
        <xdr:cNvGrpSpPr/>
      </xdr:nvGrpSpPr>
      <xdr:grpSpPr>
        <a:xfrm>
          <a:off x="1596899" y="7596133"/>
          <a:ext cx="473458" cy="409534"/>
          <a:chOff x="1259541" y="1442998"/>
          <a:chExt cx="546244" cy="544606"/>
        </a:xfrm>
      </xdr:grpSpPr>
      <xdr:pic>
        <xdr:nvPicPr>
          <xdr:cNvPr id="105" name="Picture 104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6" name="Rectangle 105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500"/>
              <a:t>N-12</a:t>
            </a:r>
          </a:p>
        </xdr:txBody>
      </xdr:sp>
    </xdr:grpSp>
    <xdr:clientData/>
  </xdr:twoCellAnchor>
  <xdr:twoCellAnchor>
    <xdr:from>
      <xdr:col>5</xdr:col>
      <xdr:colOff>259772</xdr:colOff>
      <xdr:row>22</xdr:row>
      <xdr:rowOff>69273</xdr:rowOff>
    </xdr:from>
    <xdr:to>
      <xdr:col>5</xdr:col>
      <xdr:colOff>633994</xdr:colOff>
      <xdr:row>23</xdr:row>
      <xdr:rowOff>161975</xdr:rowOff>
    </xdr:to>
    <xdr:sp macro="" textlink="">
      <xdr:nvSpPr>
        <xdr:cNvPr id="107" name="Oval 106"/>
        <xdr:cNvSpPr/>
      </xdr:nvSpPr>
      <xdr:spPr>
        <a:xfrm>
          <a:off x="11423072" y="5831898"/>
          <a:ext cx="374222" cy="35940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1</xdr:col>
      <xdr:colOff>1515717</xdr:colOff>
      <xdr:row>7</xdr:row>
      <xdr:rowOff>144330</xdr:rowOff>
    </xdr:from>
    <xdr:to>
      <xdr:col>1</xdr:col>
      <xdr:colOff>1538495</xdr:colOff>
      <xdr:row>17</xdr:row>
      <xdr:rowOff>91109</xdr:rowOff>
    </xdr:to>
    <xdr:cxnSp macro="">
      <xdr:nvCxnSpPr>
        <xdr:cNvPr id="108" name="Straight Connector 107"/>
        <xdr:cNvCxnSpPr/>
      </xdr:nvCxnSpPr>
      <xdr:spPr>
        <a:xfrm flipV="1">
          <a:off x="2125317" y="1906455"/>
          <a:ext cx="22778" cy="261377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2156791</xdr:colOff>
      <xdr:row>7</xdr:row>
      <xdr:rowOff>205622</xdr:rowOff>
    </xdr:from>
    <xdr:to>
      <xdr:col>1</xdr:col>
      <xdr:colOff>2179569</xdr:colOff>
      <xdr:row>17</xdr:row>
      <xdr:rowOff>152401</xdr:rowOff>
    </xdr:to>
    <xdr:cxnSp macro="">
      <xdr:nvCxnSpPr>
        <xdr:cNvPr id="109" name="Straight Connector 108"/>
        <xdr:cNvCxnSpPr/>
      </xdr:nvCxnSpPr>
      <xdr:spPr>
        <a:xfrm flipV="1">
          <a:off x="2766391" y="1967747"/>
          <a:ext cx="22778" cy="261377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2764735</xdr:colOff>
      <xdr:row>7</xdr:row>
      <xdr:rowOff>217217</xdr:rowOff>
    </xdr:from>
    <xdr:to>
      <xdr:col>1</xdr:col>
      <xdr:colOff>2787513</xdr:colOff>
      <xdr:row>17</xdr:row>
      <xdr:rowOff>163996</xdr:rowOff>
    </xdr:to>
    <xdr:cxnSp macro="">
      <xdr:nvCxnSpPr>
        <xdr:cNvPr id="110" name="Straight Connector 109"/>
        <xdr:cNvCxnSpPr/>
      </xdr:nvCxnSpPr>
      <xdr:spPr>
        <a:xfrm flipV="1">
          <a:off x="3374335" y="1979342"/>
          <a:ext cx="22778" cy="261377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3389244</xdr:colOff>
      <xdr:row>7</xdr:row>
      <xdr:rowOff>220531</xdr:rowOff>
    </xdr:from>
    <xdr:to>
      <xdr:col>1</xdr:col>
      <xdr:colOff>3412022</xdr:colOff>
      <xdr:row>17</xdr:row>
      <xdr:rowOff>167310</xdr:rowOff>
    </xdr:to>
    <xdr:cxnSp macro="">
      <xdr:nvCxnSpPr>
        <xdr:cNvPr id="111" name="Straight Connector 110"/>
        <xdr:cNvCxnSpPr/>
      </xdr:nvCxnSpPr>
      <xdr:spPr>
        <a:xfrm flipV="1">
          <a:off x="3998844" y="1982656"/>
          <a:ext cx="22778" cy="261377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3980622</xdr:colOff>
      <xdr:row>7</xdr:row>
      <xdr:rowOff>165865</xdr:rowOff>
    </xdr:from>
    <xdr:to>
      <xdr:col>1</xdr:col>
      <xdr:colOff>4003400</xdr:colOff>
      <xdr:row>17</xdr:row>
      <xdr:rowOff>112644</xdr:rowOff>
    </xdr:to>
    <xdr:cxnSp macro="">
      <xdr:nvCxnSpPr>
        <xdr:cNvPr id="112" name="Straight Connector 111"/>
        <xdr:cNvCxnSpPr/>
      </xdr:nvCxnSpPr>
      <xdr:spPr>
        <a:xfrm flipV="1">
          <a:off x="4590222" y="1927990"/>
          <a:ext cx="22778" cy="261377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4596848</xdr:colOff>
      <xdr:row>7</xdr:row>
      <xdr:rowOff>227157</xdr:rowOff>
    </xdr:from>
    <xdr:to>
      <xdr:col>1</xdr:col>
      <xdr:colOff>4619626</xdr:colOff>
      <xdr:row>17</xdr:row>
      <xdr:rowOff>173936</xdr:rowOff>
    </xdr:to>
    <xdr:cxnSp macro="">
      <xdr:nvCxnSpPr>
        <xdr:cNvPr id="113" name="Straight Connector 112"/>
        <xdr:cNvCxnSpPr/>
      </xdr:nvCxnSpPr>
      <xdr:spPr>
        <a:xfrm flipV="1">
          <a:off x="5206448" y="1989282"/>
          <a:ext cx="22778" cy="261377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5246205</xdr:colOff>
      <xdr:row>7</xdr:row>
      <xdr:rowOff>114514</xdr:rowOff>
    </xdr:from>
    <xdr:to>
      <xdr:col>1</xdr:col>
      <xdr:colOff>5268983</xdr:colOff>
      <xdr:row>17</xdr:row>
      <xdr:rowOff>61293</xdr:rowOff>
    </xdr:to>
    <xdr:cxnSp macro="">
      <xdr:nvCxnSpPr>
        <xdr:cNvPr id="114" name="Straight Connector 113"/>
        <xdr:cNvCxnSpPr/>
      </xdr:nvCxnSpPr>
      <xdr:spPr>
        <a:xfrm flipV="1">
          <a:off x="5855805" y="1876639"/>
          <a:ext cx="22778" cy="261377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2749826</xdr:colOff>
      <xdr:row>17</xdr:row>
      <xdr:rowOff>179117</xdr:rowOff>
    </xdr:from>
    <xdr:to>
      <xdr:col>1</xdr:col>
      <xdr:colOff>2757695</xdr:colOff>
      <xdr:row>32</xdr:row>
      <xdr:rowOff>33130</xdr:rowOff>
    </xdr:to>
    <xdr:cxnSp macro="">
      <xdr:nvCxnSpPr>
        <xdr:cNvPr id="115" name="Straight Connector 114"/>
        <xdr:cNvCxnSpPr/>
      </xdr:nvCxnSpPr>
      <xdr:spPr>
        <a:xfrm flipV="1">
          <a:off x="3359426" y="4608242"/>
          <a:ext cx="7869" cy="3854513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4568686</xdr:colOff>
      <xdr:row>17</xdr:row>
      <xdr:rowOff>165865</xdr:rowOff>
    </xdr:from>
    <xdr:to>
      <xdr:col>1</xdr:col>
      <xdr:colOff>4591464</xdr:colOff>
      <xdr:row>27</xdr:row>
      <xdr:rowOff>112644</xdr:rowOff>
    </xdr:to>
    <xdr:cxnSp macro="">
      <xdr:nvCxnSpPr>
        <xdr:cNvPr id="116" name="Straight Connector 115"/>
        <xdr:cNvCxnSpPr/>
      </xdr:nvCxnSpPr>
      <xdr:spPr>
        <a:xfrm flipV="1">
          <a:off x="5178286" y="4594990"/>
          <a:ext cx="22778" cy="261377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2910522</xdr:colOff>
      <xdr:row>26</xdr:row>
      <xdr:rowOff>102444</xdr:rowOff>
    </xdr:from>
    <xdr:to>
      <xdr:col>1</xdr:col>
      <xdr:colOff>3383980</xdr:colOff>
      <xdr:row>27</xdr:row>
      <xdr:rowOff>240514</xdr:rowOff>
    </xdr:to>
    <xdr:grpSp>
      <xdr:nvGrpSpPr>
        <xdr:cNvPr id="117" name="Group 116"/>
        <xdr:cNvGrpSpPr/>
      </xdr:nvGrpSpPr>
      <xdr:grpSpPr>
        <a:xfrm>
          <a:off x="3520122" y="6931869"/>
          <a:ext cx="473458" cy="404770"/>
          <a:chOff x="1259541" y="1442998"/>
          <a:chExt cx="546244" cy="544606"/>
        </a:xfrm>
      </xdr:grpSpPr>
      <xdr:pic>
        <xdr:nvPicPr>
          <xdr:cNvPr id="118" name="Picture 117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9" name="Rectangle 118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500"/>
              <a:t>N-3</a:t>
            </a:r>
          </a:p>
        </xdr:txBody>
      </xdr:sp>
    </xdr:grpSp>
    <xdr:clientData/>
  </xdr:twoCellAnchor>
  <xdr:twoCellAnchor>
    <xdr:from>
      <xdr:col>1</xdr:col>
      <xdr:colOff>266700</xdr:colOff>
      <xdr:row>5</xdr:row>
      <xdr:rowOff>180975</xdr:rowOff>
    </xdr:from>
    <xdr:to>
      <xdr:col>1</xdr:col>
      <xdr:colOff>1838739</xdr:colOff>
      <xdr:row>6</xdr:row>
      <xdr:rowOff>171450</xdr:rowOff>
    </xdr:to>
    <xdr:sp macro="" textlink="">
      <xdr:nvSpPr>
        <xdr:cNvPr id="120" name="Rectangle 119"/>
        <xdr:cNvSpPr/>
      </xdr:nvSpPr>
      <xdr:spPr>
        <a:xfrm>
          <a:off x="876300" y="1409700"/>
          <a:ext cx="1572039" cy="2571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1. Overall SOP</a:t>
          </a:r>
          <a:r>
            <a:rPr lang="en-US" sz="1100" b="1" baseline="0"/>
            <a:t> Set up</a:t>
          </a:r>
          <a:endParaRPr lang="en-US" sz="1100" b="1"/>
        </a:p>
      </xdr:txBody>
    </xdr:sp>
    <xdr:clientData/>
  </xdr:twoCellAnchor>
  <xdr:twoCellAnchor>
    <xdr:from>
      <xdr:col>1</xdr:col>
      <xdr:colOff>3100036</xdr:colOff>
      <xdr:row>2</xdr:row>
      <xdr:rowOff>24399</xdr:rowOff>
    </xdr:from>
    <xdr:to>
      <xdr:col>1</xdr:col>
      <xdr:colOff>5324476</xdr:colOff>
      <xdr:row>4</xdr:row>
      <xdr:rowOff>219075</xdr:rowOff>
    </xdr:to>
    <xdr:sp macro="" textlink="">
      <xdr:nvSpPr>
        <xdr:cNvPr id="121" name="Rounded Rectangle 120"/>
        <xdr:cNvSpPr/>
      </xdr:nvSpPr>
      <xdr:spPr>
        <a:xfrm>
          <a:off x="3709636" y="481599"/>
          <a:ext cx="2224440" cy="699501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Account: </a:t>
          </a:r>
          <a:r>
            <a:rPr lang="en-US" sz="1200" baseline="0"/>
            <a:t>Mr./Ms./ - Position</a:t>
          </a:r>
        </a:p>
        <a:p>
          <a:pPr algn="l"/>
          <a:r>
            <a:rPr lang="en-US" sz="1200" b="1" baseline="0"/>
            <a:t>Log in ID: </a:t>
          </a:r>
          <a:r>
            <a:rPr lang="en-US" sz="1200" baseline="0"/>
            <a:t>xxxxxxxxx</a:t>
          </a:r>
        </a:p>
      </xdr:txBody>
    </xdr:sp>
    <xdr:clientData/>
  </xdr:twoCellAnchor>
  <xdr:twoCellAnchor>
    <xdr:from>
      <xdr:col>2</xdr:col>
      <xdr:colOff>166364</xdr:colOff>
      <xdr:row>23</xdr:row>
      <xdr:rowOff>84044</xdr:rowOff>
    </xdr:from>
    <xdr:to>
      <xdr:col>4</xdr:col>
      <xdr:colOff>530124</xdr:colOff>
      <xdr:row>26</xdr:row>
      <xdr:rowOff>235324</xdr:rowOff>
    </xdr:to>
    <xdr:sp macro="" textlink="">
      <xdr:nvSpPr>
        <xdr:cNvPr id="122" name="Rectangular Callout 121"/>
        <xdr:cNvSpPr/>
      </xdr:nvSpPr>
      <xdr:spPr>
        <a:xfrm>
          <a:off x="6938639" y="6113369"/>
          <a:ext cx="1716310" cy="951380"/>
        </a:xfrm>
        <a:prstGeom prst="wedgeRectCallout">
          <a:avLst>
            <a:gd name="adj1" fmla="val -72542"/>
            <a:gd name="adj2" fmla="val 1938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Set sequence</a:t>
          </a:r>
          <a:r>
            <a:rPr lang="en-US" sz="1100" baseline="0"/>
            <a:t> of who call 1st and follow by who with timing</a:t>
          </a:r>
          <a:endParaRPr lang="en-US" sz="1100"/>
        </a:p>
      </xdr:txBody>
    </xdr:sp>
    <xdr:clientData/>
  </xdr:twoCellAnchor>
  <xdr:twoCellAnchor>
    <xdr:from>
      <xdr:col>1</xdr:col>
      <xdr:colOff>1318845</xdr:colOff>
      <xdr:row>25</xdr:row>
      <xdr:rowOff>29307</xdr:rowOff>
    </xdr:from>
    <xdr:to>
      <xdr:col>1</xdr:col>
      <xdr:colOff>2381250</xdr:colOff>
      <xdr:row>27</xdr:row>
      <xdr:rowOff>36635</xdr:rowOff>
    </xdr:to>
    <xdr:sp macro="" textlink="">
      <xdr:nvSpPr>
        <xdr:cNvPr id="123" name="Rectangle 122"/>
        <xdr:cNvSpPr/>
      </xdr:nvSpPr>
      <xdr:spPr>
        <a:xfrm>
          <a:off x="1928445" y="6592032"/>
          <a:ext cx="1062405" cy="5407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800" b="0">
              <a:solidFill>
                <a:srgbClr val="FF0000"/>
              </a:solidFill>
            </a:rPr>
            <a:t>1st Call</a:t>
          </a:r>
        </a:p>
        <a:p>
          <a:pPr algn="ctr"/>
          <a:r>
            <a:rPr lang="en-US" sz="800" b="0">
              <a:solidFill>
                <a:srgbClr val="FF0000"/>
              </a:solidFill>
            </a:rPr>
            <a:t>with in 15D before Tele MKT</a:t>
          </a:r>
        </a:p>
      </xdr:txBody>
    </xdr:sp>
    <xdr:clientData/>
  </xdr:twoCellAnchor>
  <xdr:twoCellAnchor>
    <xdr:from>
      <xdr:col>1</xdr:col>
      <xdr:colOff>827940</xdr:colOff>
      <xdr:row>25</xdr:row>
      <xdr:rowOff>12483</xdr:rowOff>
    </xdr:from>
    <xdr:to>
      <xdr:col>1</xdr:col>
      <xdr:colOff>1467683</xdr:colOff>
      <xdr:row>26</xdr:row>
      <xdr:rowOff>219807</xdr:rowOff>
    </xdr:to>
    <xdr:sp macro="" textlink="">
      <xdr:nvSpPr>
        <xdr:cNvPr id="124" name="Rectangle 123"/>
        <xdr:cNvSpPr/>
      </xdr:nvSpPr>
      <xdr:spPr>
        <a:xfrm>
          <a:off x="1437540" y="6575208"/>
          <a:ext cx="639743" cy="4740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1">
              <a:solidFill>
                <a:srgbClr val="FF0000"/>
              </a:solidFill>
            </a:rPr>
            <a:t>Call </a:t>
          </a:r>
        </a:p>
        <a:p>
          <a:pPr algn="ctr"/>
          <a:r>
            <a:rPr lang="en-US" sz="900" b="1">
              <a:solidFill>
                <a:srgbClr val="FF0000"/>
              </a:solidFill>
            </a:rPr>
            <a:t>Timing:</a:t>
          </a:r>
        </a:p>
      </xdr:txBody>
    </xdr:sp>
    <xdr:clientData/>
  </xdr:twoCellAnchor>
  <xdr:twoCellAnchor>
    <xdr:from>
      <xdr:col>1</xdr:col>
      <xdr:colOff>892470</xdr:colOff>
      <xdr:row>25</xdr:row>
      <xdr:rowOff>11206</xdr:rowOff>
    </xdr:from>
    <xdr:to>
      <xdr:col>1</xdr:col>
      <xdr:colOff>6140823</xdr:colOff>
      <xdr:row>26</xdr:row>
      <xdr:rowOff>201706</xdr:rowOff>
    </xdr:to>
    <xdr:sp macro="" textlink="">
      <xdr:nvSpPr>
        <xdr:cNvPr id="125" name="Rectangle 124"/>
        <xdr:cNvSpPr/>
      </xdr:nvSpPr>
      <xdr:spPr>
        <a:xfrm>
          <a:off x="1502070" y="6573931"/>
          <a:ext cx="5248353" cy="4572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458635</xdr:colOff>
      <xdr:row>34</xdr:row>
      <xdr:rowOff>22825</xdr:rowOff>
    </xdr:from>
    <xdr:to>
      <xdr:col>1</xdr:col>
      <xdr:colOff>4224617</xdr:colOff>
      <xdr:row>54</xdr:row>
      <xdr:rowOff>123265</xdr:rowOff>
    </xdr:to>
    <xdr:sp macro="" textlink="">
      <xdr:nvSpPr>
        <xdr:cNvPr id="126" name="Rectangular Callout 125"/>
        <xdr:cNvSpPr/>
      </xdr:nvSpPr>
      <xdr:spPr>
        <a:xfrm>
          <a:off x="458635" y="8909650"/>
          <a:ext cx="4375582" cy="3910440"/>
        </a:xfrm>
        <a:prstGeom prst="wedgeRectCallout">
          <a:avLst>
            <a:gd name="adj1" fmla="val -17404"/>
            <a:gd name="adj2" fmla="val -6435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563219</xdr:colOff>
      <xdr:row>46</xdr:row>
      <xdr:rowOff>138368</xdr:rowOff>
    </xdr:from>
    <xdr:to>
      <xdr:col>1</xdr:col>
      <xdr:colOff>4124740</xdr:colOff>
      <xdr:row>48</xdr:row>
      <xdr:rowOff>115957</xdr:rowOff>
    </xdr:to>
    <xdr:sp macro="" textlink="">
      <xdr:nvSpPr>
        <xdr:cNvPr id="127" name="Rounded Rectangle 126"/>
        <xdr:cNvSpPr/>
      </xdr:nvSpPr>
      <xdr:spPr>
        <a:xfrm>
          <a:off x="563219" y="11311193"/>
          <a:ext cx="4171121" cy="358589"/>
        </a:xfrm>
        <a:prstGeom prst="roundRect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Heading: Set by User</a:t>
          </a:r>
        </a:p>
      </xdr:txBody>
    </xdr:sp>
    <xdr:clientData/>
  </xdr:twoCellAnchor>
  <xdr:twoCellAnchor>
    <xdr:from>
      <xdr:col>0</xdr:col>
      <xdr:colOff>567018</xdr:colOff>
      <xdr:row>48</xdr:row>
      <xdr:rowOff>165653</xdr:rowOff>
    </xdr:from>
    <xdr:to>
      <xdr:col>1</xdr:col>
      <xdr:colOff>4124739</xdr:colOff>
      <xdr:row>54</xdr:row>
      <xdr:rowOff>22413</xdr:rowOff>
    </xdr:to>
    <xdr:sp macro="" textlink="">
      <xdr:nvSpPr>
        <xdr:cNvPr id="128" name="Rounded Rectangle 127"/>
        <xdr:cNvSpPr/>
      </xdr:nvSpPr>
      <xdr:spPr>
        <a:xfrm>
          <a:off x="567018" y="11719478"/>
          <a:ext cx="4167321" cy="999760"/>
        </a:xfrm>
        <a:prstGeom prst="roundRect">
          <a:avLst/>
        </a:prstGeom>
        <a:solidFill>
          <a:schemeClr val="bg1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Message: Set</a:t>
          </a:r>
          <a:r>
            <a:rPr lang="en-US" sz="1100" baseline="0"/>
            <a:t> by User</a:t>
          </a:r>
          <a:endParaRPr lang="en-US" sz="1100"/>
        </a:p>
      </xdr:txBody>
    </xdr:sp>
    <xdr:clientData/>
  </xdr:twoCellAnchor>
  <xdr:twoCellAnchor>
    <xdr:from>
      <xdr:col>0</xdr:col>
      <xdr:colOff>509625</xdr:colOff>
      <xdr:row>44</xdr:row>
      <xdr:rowOff>177344</xdr:rowOff>
    </xdr:from>
    <xdr:to>
      <xdr:col>1</xdr:col>
      <xdr:colOff>4149587</xdr:colOff>
      <xdr:row>44</xdr:row>
      <xdr:rowOff>190500</xdr:rowOff>
    </xdr:to>
    <xdr:cxnSp macro="">
      <xdr:nvCxnSpPr>
        <xdr:cNvPr id="129" name="Straight Connector 128"/>
        <xdr:cNvCxnSpPr/>
      </xdr:nvCxnSpPr>
      <xdr:spPr>
        <a:xfrm>
          <a:off x="509625" y="10969169"/>
          <a:ext cx="4249562" cy="13156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560295</xdr:colOff>
      <xdr:row>34</xdr:row>
      <xdr:rowOff>112059</xdr:rowOff>
    </xdr:from>
    <xdr:to>
      <xdr:col>1</xdr:col>
      <xdr:colOff>4132146</xdr:colOff>
      <xdr:row>35</xdr:row>
      <xdr:rowOff>145676</xdr:rowOff>
    </xdr:to>
    <xdr:sp macro="" textlink="">
      <xdr:nvSpPr>
        <xdr:cNvPr id="130" name="Rectangle 129"/>
        <xdr:cNvSpPr/>
      </xdr:nvSpPr>
      <xdr:spPr>
        <a:xfrm>
          <a:off x="560295" y="8998884"/>
          <a:ext cx="4181451" cy="224117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Criteria set up</a:t>
          </a:r>
        </a:p>
      </xdr:txBody>
    </xdr:sp>
    <xdr:clientData/>
  </xdr:twoCellAnchor>
  <xdr:twoCellAnchor>
    <xdr:from>
      <xdr:col>0</xdr:col>
      <xdr:colOff>544606</xdr:colOff>
      <xdr:row>45</xdr:row>
      <xdr:rowOff>57881</xdr:rowOff>
    </xdr:from>
    <xdr:to>
      <xdr:col>1</xdr:col>
      <xdr:colOff>4116457</xdr:colOff>
      <xdr:row>46</xdr:row>
      <xdr:rowOff>91498</xdr:rowOff>
    </xdr:to>
    <xdr:sp macro="" textlink="">
      <xdr:nvSpPr>
        <xdr:cNvPr id="131" name="Rectangle 130"/>
        <xdr:cNvSpPr/>
      </xdr:nvSpPr>
      <xdr:spPr>
        <a:xfrm>
          <a:off x="544606" y="11040206"/>
          <a:ext cx="4181451" cy="224117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Message</a:t>
          </a:r>
        </a:p>
      </xdr:txBody>
    </xdr:sp>
    <xdr:clientData/>
  </xdr:twoCellAnchor>
  <xdr:twoCellAnchor>
    <xdr:from>
      <xdr:col>1</xdr:col>
      <xdr:colOff>157370</xdr:colOff>
      <xdr:row>50</xdr:row>
      <xdr:rowOff>57980</xdr:rowOff>
    </xdr:from>
    <xdr:to>
      <xdr:col>1</xdr:col>
      <xdr:colOff>3909391</xdr:colOff>
      <xdr:row>53</xdr:row>
      <xdr:rowOff>140806</xdr:rowOff>
    </xdr:to>
    <xdr:sp macro="" textlink="">
      <xdr:nvSpPr>
        <xdr:cNvPr id="132" name="Rounded Rectangle 131"/>
        <xdr:cNvSpPr/>
      </xdr:nvSpPr>
      <xdr:spPr>
        <a:xfrm>
          <a:off x="766970" y="11992805"/>
          <a:ext cx="3752021" cy="65432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Offer:</a:t>
          </a:r>
          <a:r>
            <a:rPr lang="en-US" sz="1100" baseline="0"/>
            <a:t> </a:t>
          </a:r>
          <a:r>
            <a:rPr lang="en-US" sz="1100"/>
            <a:t>AIOI NCB (T.Care) = XXXX THB </a:t>
          </a:r>
        </a:p>
        <a:p>
          <a:pPr algn="l"/>
          <a:r>
            <a:rPr lang="en-US" sz="1100" baseline="0"/>
            <a:t>           AIOI Long term insurance = XXX THB/ Cover from XX-XX</a:t>
          </a:r>
          <a:endParaRPr lang="en-US" sz="1100"/>
        </a:p>
      </xdr:txBody>
    </xdr:sp>
    <xdr:clientData/>
  </xdr:twoCellAnchor>
  <xdr:twoCellAnchor>
    <xdr:from>
      <xdr:col>0</xdr:col>
      <xdr:colOff>499784</xdr:colOff>
      <xdr:row>40</xdr:row>
      <xdr:rowOff>85725</xdr:rowOff>
    </xdr:from>
    <xdr:to>
      <xdr:col>1</xdr:col>
      <xdr:colOff>1143000</xdr:colOff>
      <xdr:row>44</xdr:row>
      <xdr:rowOff>63872</xdr:rowOff>
    </xdr:to>
    <xdr:sp macro="" textlink="">
      <xdr:nvSpPr>
        <xdr:cNvPr id="133" name="Rounded Rectangle 132"/>
        <xdr:cNvSpPr/>
      </xdr:nvSpPr>
      <xdr:spPr>
        <a:xfrm>
          <a:off x="499784" y="10115550"/>
          <a:ext cx="1252816" cy="74014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900" b="1"/>
            <a:t>Choose</a:t>
          </a:r>
          <a:r>
            <a:rPr lang="en-US" sz="900" b="1" baseline="0"/>
            <a:t> </a:t>
          </a:r>
        </a:p>
        <a:p>
          <a:pPr algn="ctr"/>
          <a:r>
            <a:rPr lang="en-US" sz="900" b="1" baseline="0"/>
            <a:t>INS Companies</a:t>
          </a:r>
        </a:p>
        <a:p>
          <a:pPr algn="l"/>
          <a:r>
            <a:rPr lang="en-US" sz="900" baseline="0"/>
            <a:t>1. AIOI</a:t>
          </a:r>
        </a:p>
        <a:p>
          <a:pPr algn="l"/>
          <a:r>
            <a:rPr lang="en-US" sz="900" baseline="0"/>
            <a:t>2. XXX</a:t>
          </a:r>
        </a:p>
      </xdr:txBody>
    </xdr:sp>
    <xdr:clientData/>
  </xdr:twoCellAnchor>
  <xdr:twoCellAnchor>
    <xdr:from>
      <xdr:col>1</xdr:col>
      <xdr:colOff>1219200</xdr:colOff>
      <xdr:row>36</xdr:row>
      <xdr:rowOff>24652</xdr:rowOff>
    </xdr:from>
    <xdr:to>
      <xdr:col>1</xdr:col>
      <xdr:colOff>2494428</xdr:colOff>
      <xdr:row>44</xdr:row>
      <xdr:rowOff>76200</xdr:rowOff>
    </xdr:to>
    <xdr:sp macro="" textlink="">
      <xdr:nvSpPr>
        <xdr:cNvPr id="134" name="Rounded Rectangle 133"/>
        <xdr:cNvSpPr/>
      </xdr:nvSpPr>
      <xdr:spPr>
        <a:xfrm>
          <a:off x="1828800" y="9292477"/>
          <a:ext cx="1275228" cy="157554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Choose</a:t>
          </a:r>
          <a:r>
            <a:rPr lang="en-US" sz="1100" b="1" baseline="0"/>
            <a:t> INS Type</a:t>
          </a:r>
        </a:p>
        <a:p>
          <a:pPr algn="l"/>
          <a:r>
            <a:rPr lang="en-US" sz="1100" baseline="0"/>
            <a:t>1st Class/ 2nd</a:t>
          </a:r>
        </a:p>
        <a:p>
          <a:pPr algn="l"/>
          <a:endParaRPr lang="en-US" sz="1100" b="1" baseline="0"/>
        </a:p>
        <a:p>
          <a:pPr algn="l"/>
          <a:r>
            <a:rPr lang="en-US" sz="1100" b="1" baseline="0"/>
            <a:t>Choose T.Care:</a:t>
          </a:r>
        </a:p>
        <a:p>
          <a:pPr algn="l"/>
          <a:r>
            <a:rPr lang="en-US" sz="1100" baseline="0"/>
            <a:t>T.Care</a:t>
          </a:r>
        </a:p>
        <a:p>
          <a:pPr algn="l"/>
          <a:r>
            <a:rPr lang="en-US" sz="1100" baseline="0"/>
            <a:t>Non-T.Care</a:t>
          </a:r>
        </a:p>
      </xdr:txBody>
    </xdr:sp>
    <xdr:clientData/>
  </xdr:twoCellAnchor>
  <xdr:twoCellAnchor>
    <xdr:from>
      <xdr:col>1</xdr:col>
      <xdr:colOff>2551044</xdr:colOff>
      <xdr:row>36</xdr:row>
      <xdr:rowOff>8964</xdr:rowOff>
    </xdr:from>
    <xdr:to>
      <xdr:col>1</xdr:col>
      <xdr:colOff>4075044</xdr:colOff>
      <xdr:row>44</xdr:row>
      <xdr:rowOff>91109</xdr:rowOff>
    </xdr:to>
    <xdr:sp macro="" textlink="">
      <xdr:nvSpPr>
        <xdr:cNvPr id="135" name="Rounded Rectangle 134"/>
        <xdr:cNvSpPr/>
      </xdr:nvSpPr>
      <xdr:spPr>
        <a:xfrm>
          <a:off x="3160644" y="9276789"/>
          <a:ext cx="1524000" cy="160614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Choose Long Term INS or not: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Y = LT (how long)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N = No offer</a:t>
          </a:r>
          <a:endParaRPr lang="en-US">
            <a:effectLst/>
          </a:endParaRPr>
        </a:p>
        <a:p>
          <a:pPr algn="ctr"/>
          <a:endParaRPr lang="en-US" sz="1100" b="1"/>
        </a:p>
        <a:p>
          <a:pPr algn="ctr"/>
          <a:r>
            <a:rPr lang="en-US" sz="1100" b="1"/>
            <a:t>Choose Premium</a:t>
          </a:r>
          <a:endParaRPr lang="en-US" sz="1100" b="1" baseline="0"/>
        </a:p>
        <a:p>
          <a:pPr algn="l"/>
          <a:r>
            <a:rPr lang="en-US" sz="1100" baseline="0"/>
            <a:t>1. NCB</a:t>
          </a:r>
        </a:p>
        <a:p>
          <a:pPr algn="l"/>
          <a:r>
            <a:rPr lang="en-US" sz="1100" baseline="0"/>
            <a:t>2. Transfer</a:t>
          </a:r>
        </a:p>
        <a:p>
          <a:pPr algn="l"/>
          <a:endParaRPr lang="en-US" sz="1100" baseline="0"/>
        </a:p>
      </xdr:txBody>
    </xdr:sp>
    <xdr:clientData/>
  </xdr:twoCellAnchor>
  <xdr:twoCellAnchor>
    <xdr:from>
      <xdr:col>0</xdr:col>
      <xdr:colOff>142875</xdr:colOff>
      <xdr:row>35</xdr:row>
      <xdr:rowOff>161924</xdr:rowOff>
    </xdr:from>
    <xdr:to>
      <xdr:col>1</xdr:col>
      <xdr:colOff>4457700</xdr:colOff>
      <xdr:row>44</xdr:row>
      <xdr:rowOff>152399</xdr:rowOff>
    </xdr:to>
    <xdr:sp macro="" textlink="">
      <xdr:nvSpPr>
        <xdr:cNvPr id="136" name="Rectangle 135"/>
        <xdr:cNvSpPr/>
      </xdr:nvSpPr>
      <xdr:spPr>
        <a:xfrm>
          <a:off x="142875" y="9239249"/>
          <a:ext cx="4924425" cy="17049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4129088</xdr:colOff>
      <xdr:row>43</xdr:row>
      <xdr:rowOff>4763</xdr:rowOff>
    </xdr:from>
    <xdr:to>
      <xdr:col>1</xdr:col>
      <xdr:colOff>4700588</xdr:colOff>
      <xdr:row>52</xdr:row>
      <xdr:rowOff>95253</xdr:rowOff>
    </xdr:to>
    <xdr:sp macro="" textlink="">
      <xdr:nvSpPr>
        <xdr:cNvPr id="137" name="Curved Down Arrow 136"/>
        <xdr:cNvSpPr/>
      </xdr:nvSpPr>
      <xdr:spPr>
        <a:xfrm rot="6678603">
          <a:off x="4121943" y="11222833"/>
          <a:ext cx="1804990" cy="571500"/>
        </a:xfrm>
        <a:prstGeom prst="curved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5029200</xdr:colOff>
      <xdr:row>44</xdr:row>
      <xdr:rowOff>95249</xdr:rowOff>
    </xdr:from>
    <xdr:to>
      <xdr:col>2</xdr:col>
      <xdr:colOff>95250</xdr:colOff>
      <xdr:row>48</xdr:row>
      <xdr:rowOff>8404</xdr:rowOff>
    </xdr:to>
    <xdr:sp macro="" textlink="">
      <xdr:nvSpPr>
        <xdr:cNvPr id="138" name="Rectangular Callout 137"/>
        <xdr:cNvSpPr/>
      </xdr:nvSpPr>
      <xdr:spPr>
        <a:xfrm>
          <a:off x="5638800" y="10887074"/>
          <a:ext cx="1228725" cy="675155"/>
        </a:xfrm>
        <a:prstGeom prst="wedgeRectCallout">
          <a:avLst>
            <a:gd name="adj1" fmla="val -72542"/>
            <a:gd name="adj2" fmla="val 1938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Automatically</a:t>
          </a:r>
          <a:r>
            <a:rPr lang="en-US" sz="1100" baseline="0"/>
            <a:t> linked</a:t>
          </a:r>
          <a:endParaRPr lang="en-US" sz="1100"/>
        </a:p>
      </xdr:txBody>
    </xdr:sp>
    <xdr:clientData/>
  </xdr:twoCellAnchor>
  <xdr:twoCellAnchor>
    <xdr:from>
      <xdr:col>0</xdr:col>
      <xdr:colOff>509309</xdr:colOff>
      <xdr:row>36</xdr:row>
      <xdr:rowOff>19050</xdr:rowOff>
    </xdr:from>
    <xdr:to>
      <xdr:col>1</xdr:col>
      <xdr:colOff>1152525</xdr:colOff>
      <xdr:row>40</xdr:row>
      <xdr:rowOff>95250</xdr:rowOff>
    </xdr:to>
    <xdr:sp macro="" textlink="">
      <xdr:nvSpPr>
        <xdr:cNvPr id="139" name="Rounded Rectangle 138"/>
        <xdr:cNvSpPr/>
      </xdr:nvSpPr>
      <xdr:spPr>
        <a:xfrm>
          <a:off x="509309" y="9286875"/>
          <a:ext cx="1252816" cy="838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50" b="1"/>
            <a:t>Choose</a:t>
          </a:r>
          <a:r>
            <a:rPr lang="en-US" sz="1050" b="1" baseline="0"/>
            <a:t> </a:t>
          </a:r>
        </a:p>
        <a:p>
          <a:pPr algn="ctr"/>
          <a:r>
            <a:rPr lang="en-US" sz="1050" b="1" baseline="0"/>
            <a:t>Prospect Cust.</a:t>
          </a:r>
        </a:p>
        <a:p>
          <a:pPr algn="ctr"/>
          <a:r>
            <a:rPr lang="en-US" sz="1050" b="1" baseline="0"/>
            <a:t>Expired when to when</a:t>
          </a:r>
          <a:endParaRPr lang="en-US" sz="1050" baseline="0"/>
        </a:p>
      </xdr:txBody>
    </xdr:sp>
    <xdr:clientData/>
  </xdr:twoCellAnchor>
  <xdr:twoCellAnchor>
    <xdr:from>
      <xdr:col>1</xdr:col>
      <xdr:colOff>2807465</xdr:colOff>
      <xdr:row>30</xdr:row>
      <xdr:rowOff>243879</xdr:rowOff>
    </xdr:from>
    <xdr:to>
      <xdr:col>1</xdr:col>
      <xdr:colOff>3109503</xdr:colOff>
      <xdr:row>34</xdr:row>
      <xdr:rowOff>68104</xdr:rowOff>
    </xdr:to>
    <xdr:sp macro="" textlink="">
      <xdr:nvSpPr>
        <xdr:cNvPr id="140" name="Right Arrow 139"/>
        <xdr:cNvSpPr/>
      </xdr:nvSpPr>
      <xdr:spPr>
        <a:xfrm rot="6447834">
          <a:off x="3160671" y="8396498"/>
          <a:ext cx="814825" cy="3020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2369634</xdr:colOff>
      <xdr:row>28</xdr:row>
      <xdr:rowOff>78429</xdr:rowOff>
    </xdr:from>
    <xdr:to>
      <xdr:col>1</xdr:col>
      <xdr:colOff>2671672</xdr:colOff>
      <xdr:row>34</xdr:row>
      <xdr:rowOff>143130</xdr:rowOff>
    </xdr:to>
    <xdr:sp macro="" textlink="">
      <xdr:nvSpPr>
        <xdr:cNvPr id="141" name="Right Arrow 140"/>
        <xdr:cNvSpPr/>
      </xdr:nvSpPr>
      <xdr:spPr>
        <a:xfrm rot="7091537">
          <a:off x="2335902" y="8084586"/>
          <a:ext cx="1588701" cy="3020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1913132</xdr:colOff>
      <xdr:row>5</xdr:row>
      <xdr:rowOff>180975</xdr:rowOff>
    </xdr:from>
    <xdr:to>
      <xdr:col>1</xdr:col>
      <xdr:colOff>3868615</xdr:colOff>
      <xdr:row>6</xdr:row>
      <xdr:rowOff>171450</xdr:rowOff>
    </xdr:to>
    <xdr:sp macro="" textlink="">
      <xdr:nvSpPr>
        <xdr:cNvPr id="142" name="Rectangle 141"/>
        <xdr:cNvSpPr/>
      </xdr:nvSpPr>
      <xdr:spPr>
        <a:xfrm>
          <a:off x="2522732" y="1409700"/>
          <a:ext cx="1955483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2. INS</a:t>
          </a:r>
          <a:r>
            <a:rPr lang="en-US" sz="1100" b="1" baseline="0"/>
            <a:t> Renew </a:t>
          </a:r>
          <a:r>
            <a:rPr lang="en-US" sz="1100" b="1"/>
            <a:t>Portfolio control</a:t>
          </a:r>
        </a:p>
      </xdr:txBody>
    </xdr:sp>
    <xdr:clientData/>
  </xdr:twoCellAnchor>
  <xdr:twoCellAnchor>
    <xdr:from>
      <xdr:col>1</xdr:col>
      <xdr:colOff>3936446</xdr:colOff>
      <xdr:row>5</xdr:row>
      <xdr:rowOff>188302</xdr:rowOff>
    </xdr:from>
    <xdr:to>
      <xdr:col>1</xdr:col>
      <xdr:colOff>5846565</xdr:colOff>
      <xdr:row>6</xdr:row>
      <xdr:rowOff>178777</xdr:rowOff>
    </xdr:to>
    <xdr:sp macro="" textlink="">
      <xdr:nvSpPr>
        <xdr:cNvPr id="143" name="Rectangle 142"/>
        <xdr:cNvSpPr/>
      </xdr:nvSpPr>
      <xdr:spPr>
        <a:xfrm>
          <a:off x="4546046" y="1417027"/>
          <a:ext cx="1910119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3. Sales Team Management</a:t>
          </a:r>
        </a:p>
      </xdr:txBody>
    </xdr:sp>
    <xdr:clientData/>
  </xdr:twoCellAnchor>
  <xdr:twoCellAnchor>
    <xdr:from>
      <xdr:col>1</xdr:col>
      <xdr:colOff>4740088</xdr:colOff>
      <xdr:row>30</xdr:row>
      <xdr:rowOff>190500</xdr:rowOff>
    </xdr:from>
    <xdr:to>
      <xdr:col>1</xdr:col>
      <xdr:colOff>5897742</xdr:colOff>
      <xdr:row>31</xdr:row>
      <xdr:rowOff>254990</xdr:rowOff>
    </xdr:to>
    <xdr:sp macro="" textlink="">
      <xdr:nvSpPr>
        <xdr:cNvPr id="144" name="Rounded Rectangle 143"/>
        <xdr:cNvSpPr/>
      </xdr:nvSpPr>
      <xdr:spPr>
        <a:xfrm>
          <a:off x="5349688" y="8086725"/>
          <a:ext cx="1157654" cy="33119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Confirmed</a:t>
          </a:r>
        </a:p>
      </xdr:txBody>
    </xdr:sp>
    <xdr:clientData/>
  </xdr:twoCellAnchor>
  <xdr:twoCellAnchor>
    <xdr:from>
      <xdr:col>1</xdr:col>
      <xdr:colOff>5619751</xdr:colOff>
      <xdr:row>33</xdr:row>
      <xdr:rowOff>95250</xdr:rowOff>
    </xdr:from>
    <xdr:to>
      <xdr:col>3</xdr:col>
      <xdr:colOff>359229</xdr:colOff>
      <xdr:row>37</xdr:row>
      <xdr:rowOff>8405</xdr:rowOff>
    </xdr:to>
    <xdr:sp macro="" textlink="">
      <xdr:nvSpPr>
        <xdr:cNvPr id="145" name="Rectangular Callout 144"/>
        <xdr:cNvSpPr/>
      </xdr:nvSpPr>
      <xdr:spPr>
        <a:xfrm>
          <a:off x="6229351" y="8791575"/>
          <a:ext cx="1226003" cy="675155"/>
        </a:xfrm>
        <a:prstGeom prst="wedgeRectCallout">
          <a:avLst>
            <a:gd name="adj1" fmla="val -39356"/>
            <a:gd name="adj2" fmla="val -13177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"Confirmed</a:t>
          </a:r>
          <a:r>
            <a:rPr lang="en-US" sz="1100" baseline="0"/>
            <a:t>" after all SOP has been settle</a:t>
          </a:r>
          <a:endParaRPr lang="en-US" sz="1100"/>
        </a:p>
      </xdr:txBody>
    </xdr:sp>
    <xdr:clientData/>
  </xdr:twoCellAnchor>
  <xdr:twoCellAnchor>
    <xdr:from>
      <xdr:col>1</xdr:col>
      <xdr:colOff>866775</xdr:colOff>
      <xdr:row>19</xdr:row>
      <xdr:rowOff>209550</xdr:rowOff>
    </xdr:from>
    <xdr:to>
      <xdr:col>1</xdr:col>
      <xdr:colOff>1285875</xdr:colOff>
      <xdr:row>20</xdr:row>
      <xdr:rowOff>200025</xdr:rowOff>
    </xdr:to>
    <xdr:sp macro="" textlink="">
      <xdr:nvSpPr>
        <xdr:cNvPr id="146" name="Rectangle 145"/>
        <xdr:cNvSpPr/>
      </xdr:nvSpPr>
      <xdr:spPr>
        <a:xfrm>
          <a:off x="1476375" y="5172075"/>
          <a:ext cx="419100" cy="257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Y</a:t>
          </a:r>
        </a:p>
      </xdr:txBody>
    </xdr:sp>
    <xdr:clientData/>
  </xdr:twoCellAnchor>
  <xdr:twoCellAnchor>
    <xdr:from>
      <xdr:col>1</xdr:col>
      <xdr:colOff>3061920</xdr:colOff>
      <xdr:row>25</xdr:row>
      <xdr:rowOff>732</xdr:rowOff>
    </xdr:from>
    <xdr:to>
      <xdr:col>1</xdr:col>
      <xdr:colOff>4124325</xdr:colOff>
      <xdr:row>27</xdr:row>
      <xdr:rowOff>8060</xdr:rowOff>
    </xdr:to>
    <xdr:sp macro="" textlink="">
      <xdr:nvSpPr>
        <xdr:cNvPr id="147" name="Rectangle 146"/>
        <xdr:cNvSpPr/>
      </xdr:nvSpPr>
      <xdr:spPr>
        <a:xfrm>
          <a:off x="3671520" y="6563457"/>
          <a:ext cx="1062405" cy="5407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800" b="0">
              <a:solidFill>
                <a:srgbClr val="FF0000"/>
              </a:solidFill>
            </a:rPr>
            <a:t>1st Call</a:t>
          </a:r>
        </a:p>
        <a:p>
          <a:pPr algn="ctr"/>
          <a:r>
            <a:rPr lang="en-US" sz="800" b="0">
              <a:solidFill>
                <a:srgbClr val="FF0000"/>
              </a:solidFill>
            </a:rPr>
            <a:t>with in 15D before Tele MKT</a:t>
          </a:r>
        </a:p>
      </xdr:txBody>
    </xdr:sp>
    <xdr:clientData/>
  </xdr:twoCellAnchor>
  <xdr:twoCellAnchor>
    <xdr:from>
      <xdr:col>1</xdr:col>
      <xdr:colOff>4471620</xdr:colOff>
      <xdr:row>25</xdr:row>
      <xdr:rowOff>10257</xdr:rowOff>
    </xdr:from>
    <xdr:to>
      <xdr:col>1</xdr:col>
      <xdr:colOff>5534025</xdr:colOff>
      <xdr:row>27</xdr:row>
      <xdr:rowOff>17585</xdr:rowOff>
    </xdr:to>
    <xdr:sp macro="" textlink="">
      <xdr:nvSpPr>
        <xdr:cNvPr id="148" name="Rectangle 147"/>
        <xdr:cNvSpPr/>
      </xdr:nvSpPr>
      <xdr:spPr>
        <a:xfrm>
          <a:off x="5081220" y="6572982"/>
          <a:ext cx="1062405" cy="5407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800" b="0">
              <a:solidFill>
                <a:srgbClr val="FF0000"/>
              </a:solidFill>
            </a:rPr>
            <a:t>1st Call</a:t>
          </a:r>
        </a:p>
        <a:p>
          <a:pPr algn="ctr"/>
          <a:r>
            <a:rPr lang="en-US" sz="800" b="0">
              <a:solidFill>
                <a:srgbClr val="FF0000"/>
              </a:solidFill>
            </a:rPr>
            <a:t>with in 15D before Tele MKT</a:t>
          </a:r>
        </a:p>
      </xdr:txBody>
    </xdr:sp>
    <xdr:clientData/>
  </xdr:twoCellAnchor>
  <xdr:twoCellAnchor>
    <xdr:from>
      <xdr:col>1</xdr:col>
      <xdr:colOff>2790825</xdr:colOff>
      <xdr:row>19</xdr:row>
      <xdr:rowOff>190500</xdr:rowOff>
    </xdr:from>
    <xdr:to>
      <xdr:col>1</xdr:col>
      <xdr:colOff>3209925</xdr:colOff>
      <xdr:row>20</xdr:row>
      <xdr:rowOff>180975</xdr:rowOff>
    </xdr:to>
    <xdr:sp macro="" textlink="">
      <xdr:nvSpPr>
        <xdr:cNvPr id="149" name="Rectangle 148"/>
        <xdr:cNvSpPr/>
      </xdr:nvSpPr>
      <xdr:spPr>
        <a:xfrm>
          <a:off x="3400425" y="5153025"/>
          <a:ext cx="419100" cy="257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Y</a:t>
          </a:r>
        </a:p>
      </xdr:txBody>
    </xdr:sp>
    <xdr:clientData/>
  </xdr:twoCellAnchor>
  <xdr:twoCellAnchor>
    <xdr:from>
      <xdr:col>1</xdr:col>
      <xdr:colOff>4324350</xdr:colOff>
      <xdr:row>19</xdr:row>
      <xdr:rowOff>200025</xdr:rowOff>
    </xdr:from>
    <xdr:to>
      <xdr:col>1</xdr:col>
      <xdr:colOff>4743450</xdr:colOff>
      <xdr:row>20</xdr:row>
      <xdr:rowOff>190500</xdr:rowOff>
    </xdr:to>
    <xdr:sp macro="" textlink="">
      <xdr:nvSpPr>
        <xdr:cNvPr id="150" name="Rectangle 149"/>
        <xdr:cNvSpPr/>
      </xdr:nvSpPr>
      <xdr:spPr>
        <a:xfrm>
          <a:off x="4933950" y="5162550"/>
          <a:ext cx="419100" cy="257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Y</a:t>
          </a:r>
        </a:p>
      </xdr:txBody>
    </xdr:sp>
    <xdr:clientData/>
  </xdr:twoCellAnchor>
  <xdr:twoCellAnchor>
    <xdr:from>
      <xdr:col>1</xdr:col>
      <xdr:colOff>5715517</xdr:colOff>
      <xdr:row>18</xdr:row>
      <xdr:rowOff>128307</xdr:rowOff>
    </xdr:from>
    <xdr:to>
      <xdr:col>3</xdr:col>
      <xdr:colOff>945302</xdr:colOff>
      <xdr:row>22</xdr:row>
      <xdr:rowOff>12887</xdr:rowOff>
    </xdr:to>
    <xdr:sp macro="" textlink="">
      <xdr:nvSpPr>
        <xdr:cNvPr id="151" name="Rectangular Callout 150"/>
        <xdr:cNvSpPr/>
      </xdr:nvSpPr>
      <xdr:spPr>
        <a:xfrm>
          <a:off x="6325117" y="4824132"/>
          <a:ext cx="1716310" cy="951380"/>
        </a:xfrm>
        <a:prstGeom prst="wedgeRectCallout">
          <a:avLst>
            <a:gd name="adj1" fmla="val -106395"/>
            <a:gd name="adj2" fmla="val -18659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"Activation Botton"</a:t>
          </a:r>
          <a:r>
            <a:rPr lang="en-US" sz="1100" baseline="0"/>
            <a:t> click to activate other PIC to conduct INS renewla folow up</a:t>
          </a:r>
          <a:endParaRPr lang="en-US" sz="1100"/>
        </a:p>
      </xdr:txBody>
    </xdr:sp>
    <xdr:clientData/>
  </xdr:twoCellAnchor>
  <xdr:twoCellAnchor editAs="oneCell">
    <xdr:from>
      <xdr:col>1</xdr:col>
      <xdr:colOff>1581150</xdr:colOff>
      <xdr:row>30</xdr:row>
      <xdr:rowOff>157529</xdr:rowOff>
    </xdr:from>
    <xdr:to>
      <xdr:col>1</xdr:col>
      <xdr:colOff>2009669</xdr:colOff>
      <xdr:row>32</xdr:row>
      <xdr:rowOff>13607</xdr:rowOff>
    </xdr:to>
    <xdr:pic>
      <xdr:nvPicPr>
        <xdr:cNvPr id="152" name="Picture 15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7902" r="25000" b="50000"/>
        <a:stretch/>
      </xdr:blipFill>
      <xdr:spPr bwMode="auto">
        <a:xfrm>
          <a:off x="2190750" y="8053754"/>
          <a:ext cx="428519" cy="389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2047875</xdr:colOff>
      <xdr:row>30</xdr:row>
      <xdr:rowOff>171450</xdr:rowOff>
    </xdr:from>
    <xdr:to>
      <xdr:col>1</xdr:col>
      <xdr:colOff>2371725</xdr:colOff>
      <xdr:row>31</xdr:row>
      <xdr:rowOff>228600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57475" y="8067675"/>
          <a:ext cx="323850" cy="323850"/>
        </a:xfrm>
        <a:prstGeom prst="rect">
          <a:avLst/>
        </a:prstGeom>
      </xdr:spPr>
    </xdr:pic>
    <xdr:clientData/>
  </xdr:twoCellAnchor>
  <xdr:twoCellAnchor editAs="oneCell">
    <xdr:from>
      <xdr:col>1</xdr:col>
      <xdr:colOff>3505200</xdr:colOff>
      <xdr:row>30</xdr:row>
      <xdr:rowOff>157529</xdr:rowOff>
    </xdr:from>
    <xdr:to>
      <xdr:col>1</xdr:col>
      <xdr:colOff>3933719</xdr:colOff>
      <xdr:row>32</xdr:row>
      <xdr:rowOff>13607</xdr:rowOff>
    </xdr:to>
    <xdr:pic>
      <xdr:nvPicPr>
        <xdr:cNvPr id="154" name="Picture 153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7902" r="25000" b="50000"/>
        <a:stretch/>
      </xdr:blipFill>
      <xdr:spPr bwMode="auto">
        <a:xfrm>
          <a:off x="4114800" y="8053754"/>
          <a:ext cx="428519" cy="389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3971925</xdr:colOff>
      <xdr:row>30</xdr:row>
      <xdr:rowOff>171450</xdr:rowOff>
    </xdr:from>
    <xdr:to>
      <xdr:col>1</xdr:col>
      <xdr:colOff>4295775</xdr:colOff>
      <xdr:row>31</xdr:row>
      <xdr:rowOff>228600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581525" y="8067675"/>
          <a:ext cx="323850" cy="323850"/>
        </a:xfrm>
        <a:prstGeom prst="rect">
          <a:avLst/>
        </a:prstGeom>
      </xdr:spPr>
    </xdr:pic>
    <xdr:clientData/>
  </xdr:twoCellAnchor>
  <xdr:twoCellAnchor>
    <xdr:from>
      <xdr:col>1</xdr:col>
      <xdr:colOff>4905376</xdr:colOff>
      <xdr:row>27</xdr:row>
      <xdr:rowOff>85725</xdr:rowOff>
    </xdr:from>
    <xdr:to>
      <xdr:col>2</xdr:col>
      <xdr:colOff>200025</xdr:colOff>
      <xdr:row>30</xdr:row>
      <xdr:rowOff>95250</xdr:rowOff>
    </xdr:to>
    <xdr:sp macro="" textlink="">
      <xdr:nvSpPr>
        <xdr:cNvPr id="156" name="Rectangular Callout 155"/>
        <xdr:cNvSpPr/>
      </xdr:nvSpPr>
      <xdr:spPr>
        <a:xfrm>
          <a:off x="5514976" y="7181850"/>
          <a:ext cx="1457324" cy="809625"/>
        </a:xfrm>
        <a:prstGeom prst="wedgeRectCallout">
          <a:avLst>
            <a:gd name="adj1" fmla="val -93173"/>
            <a:gd name="adj2" fmla="val 61264"/>
          </a:avLst>
        </a:prstGeom>
        <a:solidFill>
          <a:srgbClr val="00B05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Link customer social media account</a:t>
          </a:r>
          <a:r>
            <a:rPr lang="en-US" sz="1100" baseline="0"/>
            <a:t> data base (Big Data Project)</a:t>
          </a:r>
          <a:endParaRPr lang="en-US" sz="1100"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23</xdr:row>
      <xdr:rowOff>71437</xdr:rowOff>
    </xdr:to>
    <xdr:sp macro="" textlink="">
      <xdr:nvSpPr>
        <xdr:cNvPr id="2" name="Rectangle 1"/>
        <xdr:cNvSpPr/>
      </xdr:nvSpPr>
      <xdr:spPr>
        <a:xfrm>
          <a:off x="652744" y="530880"/>
          <a:ext cx="6028764" cy="546987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8746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35323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4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33268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0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39180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2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55762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74812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65287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1528410</xdr:colOff>
      <xdr:row>2</xdr:row>
      <xdr:rowOff>52974</xdr:rowOff>
    </xdr:from>
    <xdr:to>
      <xdr:col>1</xdr:col>
      <xdr:colOff>3609975</xdr:colOff>
      <xdr:row>4</xdr:row>
      <xdr:rowOff>219075</xdr:rowOff>
    </xdr:to>
    <xdr:sp macro="" textlink="">
      <xdr:nvSpPr>
        <xdr:cNvPr id="10" name="Rounded Rectangle 9"/>
        <xdr:cNvSpPr/>
      </xdr:nvSpPr>
      <xdr:spPr>
        <a:xfrm>
          <a:off x="2138010" y="510174"/>
          <a:ext cx="2081565" cy="670926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</xdr:txBody>
    </xdr:sp>
    <xdr:clientData/>
  </xdr:twoCellAnchor>
  <xdr:twoCellAnchor editAs="oneCell">
    <xdr:from>
      <xdr:col>1</xdr:col>
      <xdr:colOff>190500</xdr:colOff>
      <xdr:row>3</xdr:row>
      <xdr:rowOff>246529</xdr:rowOff>
    </xdr:from>
    <xdr:to>
      <xdr:col>1</xdr:col>
      <xdr:colOff>582705</xdr:colOff>
      <xdr:row>5</xdr:row>
      <xdr:rowOff>99549</xdr:rowOff>
    </xdr:to>
    <xdr:pic>
      <xdr:nvPicPr>
        <xdr:cNvPr id="12" name="Picture 11" descr="C:\Desktop\damatave\Desktop\Adel - Opinion (7. Blockchain Portfolio Diversification, icon)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41854"/>
          <a:ext cx="392205" cy="38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504265</xdr:colOff>
      <xdr:row>3</xdr:row>
      <xdr:rowOff>224116</xdr:rowOff>
    </xdr:from>
    <xdr:to>
      <xdr:col>1</xdr:col>
      <xdr:colOff>1624852</xdr:colOff>
      <xdr:row>5</xdr:row>
      <xdr:rowOff>145677</xdr:rowOff>
    </xdr:to>
    <xdr:sp macro="" textlink="">
      <xdr:nvSpPr>
        <xdr:cNvPr id="13" name="Rectangle 12"/>
        <xdr:cNvSpPr/>
      </xdr:nvSpPr>
      <xdr:spPr>
        <a:xfrm>
          <a:off x="1113865" y="919441"/>
          <a:ext cx="1120587" cy="4549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rgbClr val="FF0000"/>
              </a:solidFill>
            </a:rPr>
            <a:t>Standard Renewal</a:t>
          </a:r>
          <a:r>
            <a:rPr lang="en-US" sz="900" b="0" baseline="0">
              <a:solidFill>
                <a:srgbClr val="FF0000"/>
              </a:solidFill>
            </a:rPr>
            <a:t> SOP &amp; PIC Setting</a:t>
          </a:r>
          <a:endParaRPr lang="en-US" sz="900" b="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266700</xdr:colOff>
      <xdr:row>5</xdr:row>
      <xdr:rowOff>180975</xdr:rowOff>
    </xdr:from>
    <xdr:to>
      <xdr:col>1</xdr:col>
      <xdr:colOff>1838739</xdr:colOff>
      <xdr:row>6</xdr:row>
      <xdr:rowOff>171450</xdr:rowOff>
    </xdr:to>
    <xdr:sp macro="" textlink="">
      <xdr:nvSpPr>
        <xdr:cNvPr id="132" name="Rectangle 131"/>
        <xdr:cNvSpPr/>
      </xdr:nvSpPr>
      <xdr:spPr>
        <a:xfrm>
          <a:off x="876300" y="1409700"/>
          <a:ext cx="1572039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1. Overall SOP</a:t>
          </a:r>
          <a:r>
            <a:rPr lang="en-US" sz="1100" b="1" baseline="0"/>
            <a:t> Set up</a:t>
          </a:r>
          <a:endParaRPr lang="en-US" sz="1100" b="1"/>
        </a:p>
      </xdr:txBody>
    </xdr:sp>
    <xdr:clientData/>
  </xdr:twoCellAnchor>
  <xdr:twoCellAnchor>
    <xdr:from>
      <xdr:col>1</xdr:col>
      <xdr:colOff>3100036</xdr:colOff>
      <xdr:row>2</xdr:row>
      <xdr:rowOff>24399</xdr:rowOff>
    </xdr:from>
    <xdr:to>
      <xdr:col>1</xdr:col>
      <xdr:colOff>5324476</xdr:colOff>
      <xdr:row>4</xdr:row>
      <xdr:rowOff>219075</xdr:rowOff>
    </xdr:to>
    <xdr:sp macro="" textlink="">
      <xdr:nvSpPr>
        <xdr:cNvPr id="133" name="Rounded Rectangle 132"/>
        <xdr:cNvSpPr/>
      </xdr:nvSpPr>
      <xdr:spPr>
        <a:xfrm>
          <a:off x="3709636" y="481599"/>
          <a:ext cx="2224440" cy="699501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Account: </a:t>
          </a:r>
          <a:r>
            <a:rPr lang="en-US" sz="1200" baseline="0"/>
            <a:t>Mr./Ms/ - Position</a:t>
          </a:r>
        </a:p>
        <a:p>
          <a:pPr algn="l"/>
          <a:r>
            <a:rPr lang="en-US" sz="1200" b="1" baseline="0"/>
            <a:t>Log in ID: </a:t>
          </a:r>
          <a:r>
            <a:rPr lang="en-US" sz="1200" baseline="0"/>
            <a:t>xxxxxxxxx</a:t>
          </a:r>
        </a:p>
      </xdr:txBody>
    </xdr:sp>
    <xdr:clientData/>
  </xdr:twoCellAnchor>
  <xdr:twoCellAnchor>
    <xdr:from>
      <xdr:col>1</xdr:col>
      <xdr:colOff>1913132</xdr:colOff>
      <xdr:row>5</xdr:row>
      <xdr:rowOff>180975</xdr:rowOff>
    </xdr:from>
    <xdr:to>
      <xdr:col>1</xdr:col>
      <xdr:colOff>3868615</xdr:colOff>
      <xdr:row>6</xdr:row>
      <xdr:rowOff>171450</xdr:rowOff>
    </xdr:to>
    <xdr:sp macro="" textlink="">
      <xdr:nvSpPr>
        <xdr:cNvPr id="159" name="Rectangle 158"/>
        <xdr:cNvSpPr/>
      </xdr:nvSpPr>
      <xdr:spPr>
        <a:xfrm>
          <a:off x="2522732" y="1409700"/>
          <a:ext cx="1955483" cy="2571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2. INS</a:t>
          </a:r>
          <a:r>
            <a:rPr lang="en-US" sz="1100" b="1" baseline="0"/>
            <a:t> Renew </a:t>
          </a:r>
          <a:r>
            <a:rPr lang="en-US" sz="1100" b="1"/>
            <a:t>Portfolio control</a:t>
          </a:r>
        </a:p>
      </xdr:txBody>
    </xdr:sp>
    <xdr:clientData/>
  </xdr:twoCellAnchor>
  <xdr:twoCellAnchor>
    <xdr:from>
      <xdr:col>1</xdr:col>
      <xdr:colOff>3936446</xdr:colOff>
      <xdr:row>5</xdr:row>
      <xdr:rowOff>188302</xdr:rowOff>
    </xdr:from>
    <xdr:to>
      <xdr:col>1</xdr:col>
      <xdr:colOff>5846565</xdr:colOff>
      <xdr:row>6</xdr:row>
      <xdr:rowOff>178777</xdr:rowOff>
    </xdr:to>
    <xdr:sp macro="" textlink="">
      <xdr:nvSpPr>
        <xdr:cNvPr id="160" name="Rectangle 159"/>
        <xdr:cNvSpPr/>
      </xdr:nvSpPr>
      <xdr:spPr>
        <a:xfrm>
          <a:off x="4546046" y="1417027"/>
          <a:ext cx="1910119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3. Sales Team Management</a:t>
          </a:r>
        </a:p>
      </xdr:txBody>
    </xdr:sp>
    <xdr:clientData/>
  </xdr:twoCellAnchor>
  <xdr:twoCellAnchor>
    <xdr:from>
      <xdr:col>1</xdr:col>
      <xdr:colOff>222439</xdr:colOff>
      <xdr:row>8</xdr:row>
      <xdr:rowOff>114861</xdr:rowOff>
    </xdr:from>
    <xdr:to>
      <xdr:col>1</xdr:col>
      <xdr:colOff>2822203</xdr:colOff>
      <xdr:row>12</xdr:row>
      <xdr:rowOff>179856</xdr:rowOff>
    </xdr:to>
    <xdr:sp macro="" textlink="">
      <xdr:nvSpPr>
        <xdr:cNvPr id="161" name="Rounded Rectangle 160"/>
        <xdr:cNvSpPr/>
      </xdr:nvSpPr>
      <xdr:spPr>
        <a:xfrm>
          <a:off x="832039" y="2143686"/>
          <a:ext cx="2599764" cy="11317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1. T. Care INS Company  BP Returning Ratio  Ranking</a:t>
          </a:r>
        </a:p>
        <a:p>
          <a:pPr algn="l"/>
          <a:r>
            <a:rPr lang="en-US" sz="1200" b="0"/>
            <a:t>1. AIOI = 99%</a:t>
          </a:r>
        </a:p>
        <a:p>
          <a:pPr algn="l"/>
          <a:r>
            <a:rPr lang="en-US" sz="1200" b="0"/>
            <a:t>2. XX =</a:t>
          </a:r>
          <a:r>
            <a:rPr lang="en-US" sz="1200" b="0" baseline="0"/>
            <a:t> XX%</a:t>
          </a:r>
          <a:endParaRPr lang="en-US" sz="1200" b="0"/>
        </a:p>
      </xdr:txBody>
    </xdr:sp>
    <xdr:clientData/>
  </xdr:twoCellAnchor>
  <xdr:twoCellAnchor>
    <xdr:from>
      <xdr:col>1</xdr:col>
      <xdr:colOff>2868706</xdr:colOff>
      <xdr:row>8</xdr:row>
      <xdr:rowOff>121585</xdr:rowOff>
    </xdr:from>
    <xdr:to>
      <xdr:col>1</xdr:col>
      <xdr:colOff>5972735</xdr:colOff>
      <xdr:row>12</xdr:row>
      <xdr:rowOff>186580</xdr:rowOff>
    </xdr:to>
    <xdr:sp macro="" textlink="">
      <xdr:nvSpPr>
        <xdr:cNvPr id="162" name="Rounded Rectangle 161"/>
        <xdr:cNvSpPr/>
      </xdr:nvSpPr>
      <xdr:spPr>
        <a:xfrm>
          <a:off x="3473824" y="2161056"/>
          <a:ext cx="3104029" cy="1140759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2. Non </a:t>
          </a:r>
          <a:r>
            <a:rPr lang="en-US" sz="1200" b="1" baseline="0"/>
            <a:t> </a:t>
          </a:r>
          <a:r>
            <a:rPr lang="en-US" sz="1200" b="1"/>
            <a:t>T. Care INS Company BP Returning Ratio  Ranking</a:t>
          </a:r>
        </a:p>
        <a:p>
          <a:pPr algn="l"/>
          <a:r>
            <a:rPr lang="en-US" sz="1200" b="0"/>
            <a:t>1. YY = XX%</a:t>
          </a:r>
        </a:p>
        <a:p>
          <a:pPr algn="l"/>
          <a:r>
            <a:rPr lang="en-US" sz="1200" b="0"/>
            <a:t>2. XX =</a:t>
          </a:r>
          <a:r>
            <a:rPr lang="en-US" sz="1200" b="0" baseline="0"/>
            <a:t> XX%</a:t>
          </a:r>
          <a:endParaRPr lang="en-US" sz="1200" b="0"/>
        </a:p>
      </xdr:txBody>
    </xdr:sp>
    <xdr:clientData/>
  </xdr:twoCellAnchor>
  <xdr:twoCellAnchor>
    <xdr:from>
      <xdr:col>1</xdr:col>
      <xdr:colOff>195544</xdr:colOff>
      <xdr:row>13</xdr:row>
      <xdr:rowOff>76762</xdr:rowOff>
    </xdr:from>
    <xdr:to>
      <xdr:col>1</xdr:col>
      <xdr:colOff>2795308</xdr:colOff>
      <xdr:row>20</xdr:row>
      <xdr:rowOff>192690</xdr:rowOff>
    </xdr:to>
    <xdr:sp macro="" textlink="">
      <xdr:nvSpPr>
        <xdr:cNvPr id="163" name="Rounded Rectangle 162"/>
        <xdr:cNvSpPr/>
      </xdr:nvSpPr>
      <xdr:spPr>
        <a:xfrm>
          <a:off x="805144" y="3439087"/>
          <a:ext cx="2599764" cy="198282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3.</a:t>
          </a:r>
          <a:r>
            <a:rPr lang="en-US" sz="1200" b="1" baseline="0"/>
            <a:t> </a:t>
          </a:r>
          <a:r>
            <a:rPr lang="en-US" sz="1200" b="1"/>
            <a:t>Suggested </a:t>
          </a:r>
          <a:r>
            <a:rPr lang="en-US" sz="1200" b="1" baseline="0"/>
            <a:t> This Month New Car Insurance Portfolio Setting:</a:t>
          </a:r>
          <a:endParaRPr lang="en-US" sz="1200" b="0"/>
        </a:p>
      </xdr:txBody>
    </xdr:sp>
    <xdr:clientData/>
  </xdr:twoCellAnchor>
  <xdr:twoCellAnchor>
    <xdr:from>
      <xdr:col>1</xdr:col>
      <xdr:colOff>737909</xdr:colOff>
      <xdr:row>15</xdr:row>
      <xdr:rowOff>106100</xdr:rowOff>
    </xdr:from>
    <xdr:to>
      <xdr:col>1</xdr:col>
      <xdr:colOff>2138644</xdr:colOff>
      <xdr:row>20</xdr:row>
      <xdr:rowOff>103043</xdr:rowOff>
    </xdr:to>
    <xdr:sp macro="" textlink="">
      <xdr:nvSpPr>
        <xdr:cNvPr id="164" name="Oval 163"/>
        <xdr:cNvSpPr/>
      </xdr:nvSpPr>
      <xdr:spPr>
        <a:xfrm>
          <a:off x="1347509" y="4001825"/>
          <a:ext cx="1400735" cy="1330443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737908</xdr:colOff>
      <xdr:row>15</xdr:row>
      <xdr:rowOff>106099</xdr:rowOff>
    </xdr:from>
    <xdr:to>
      <xdr:col>1</xdr:col>
      <xdr:colOff>2228290</xdr:colOff>
      <xdr:row>20</xdr:row>
      <xdr:rowOff>103043</xdr:rowOff>
    </xdr:to>
    <xdr:sp macro="" textlink="">
      <xdr:nvSpPr>
        <xdr:cNvPr id="165" name="Pie 164"/>
        <xdr:cNvSpPr/>
      </xdr:nvSpPr>
      <xdr:spPr>
        <a:xfrm>
          <a:off x="1347508" y="4001824"/>
          <a:ext cx="1490382" cy="1330444"/>
        </a:xfrm>
        <a:prstGeom prst="pi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647063</xdr:colOff>
      <xdr:row>18</xdr:row>
      <xdr:rowOff>33209</xdr:rowOff>
    </xdr:from>
    <xdr:to>
      <xdr:col>1</xdr:col>
      <xdr:colOff>2020422</xdr:colOff>
      <xdr:row>20</xdr:row>
      <xdr:rowOff>206537</xdr:rowOff>
    </xdr:to>
    <xdr:sp macro="" textlink="">
      <xdr:nvSpPr>
        <xdr:cNvPr id="166" name="Rectangle 165"/>
        <xdr:cNvSpPr/>
      </xdr:nvSpPr>
      <xdr:spPr>
        <a:xfrm>
          <a:off x="1256663" y="4729034"/>
          <a:ext cx="1373359" cy="7067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FF0000"/>
              </a:solidFill>
            </a:rPr>
            <a:t>AIOI T.Care-75%</a:t>
          </a:r>
        </a:p>
      </xdr:txBody>
    </xdr:sp>
    <xdr:clientData/>
  </xdr:twoCellAnchor>
  <xdr:twoCellAnchor>
    <xdr:from>
      <xdr:col>1</xdr:col>
      <xdr:colOff>1229847</xdr:colOff>
      <xdr:row>16</xdr:row>
      <xdr:rowOff>66114</xdr:rowOff>
    </xdr:from>
    <xdr:to>
      <xdr:col>1</xdr:col>
      <xdr:colOff>2410947</xdr:colOff>
      <xdr:row>18</xdr:row>
      <xdr:rowOff>225587</xdr:rowOff>
    </xdr:to>
    <xdr:sp macro="" textlink="">
      <xdr:nvSpPr>
        <xdr:cNvPr id="167" name="Rectangle 166"/>
        <xdr:cNvSpPr/>
      </xdr:nvSpPr>
      <xdr:spPr>
        <a:xfrm>
          <a:off x="1839447" y="4228539"/>
          <a:ext cx="1181100" cy="6928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FF0000"/>
              </a:solidFill>
            </a:rPr>
            <a:t>XX-25%</a:t>
          </a:r>
        </a:p>
      </xdr:txBody>
    </xdr:sp>
    <xdr:clientData/>
  </xdr:twoCellAnchor>
  <xdr:twoCellAnchor>
    <xdr:from>
      <xdr:col>1</xdr:col>
      <xdr:colOff>2840304</xdr:colOff>
      <xdr:row>13</xdr:row>
      <xdr:rowOff>79003</xdr:rowOff>
    </xdr:from>
    <xdr:to>
      <xdr:col>1</xdr:col>
      <xdr:colOff>5946919</xdr:colOff>
      <xdr:row>20</xdr:row>
      <xdr:rowOff>194931</xdr:rowOff>
    </xdr:to>
    <xdr:sp macro="" textlink="">
      <xdr:nvSpPr>
        <xdr:cNvPr id="168" name="Rounded Rectangle 167"/>
        <xdr:cNvSpPr/>
      </xdr:nvSpPr>
      <xdr:spPr>
        <a:xfrm>
          <a:off x="3449904" y="3441328"/>
          <a:ext cx="3106615" cy="1982828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4.</a:t>
          </a:r>
          <a:r>
            <a:rPr lang="en-US" sz="1200" b="1" baseline="0"/>
            <a:t> XX (month)</a:t>
          </a:r>
          <a:r>
            <a:rPr lang="en-US" sz="1200" b="1"/>
            <a:t> </a:t>
          </a:r>
          <a:r>
            <a:rPr lang="en-US" sz="1200" b="1" baseline="0"/>
            <a:t> New Car Insurance Portfolio Setting:</a:t>
          </a:r>
          <a:endParaRPr lang="en-US" sz="1200" b="0"/>
        </a:p>
      </xdr:txBody>
    </xdr:sp>
    <xdr:clientData/>
  </xdr:twoCellAnchor>
  <xdr:twoCellAnchor>
    <xdr:from>
      <xdr:col>1</xdr:col>
      <xdr:colOff>4544547</xdr:colOff>
      <xdr:row>16</xdr:row>
      <xdr:rowOff>561</xdr:rowOff>
    </xdr:from>
    <xdr:to>
      <xdr:col>1</xdr:col>
      <xdr:colOff>5144622</xdr:colOff>
      <xdr:row>16</xdr:row>
      <xdr:rowOff>165083</xdr:rowOff>
    </xdr:to>
    <xdr:sp macro="" textlink="">
      <xdr:nvSpPr>
        <xdr:cNvPr id="169" name="Rectangle 168"/>
        <xdr:cNvSpPr/>
      </xdr:nvSpPr>
      <xdr:spPr>
        <a:xfrm>
          <a:off x="5154147" y="4162986"/>
          <a:ext cx="600075" cy="1645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AIOI</a:t>
          </a:r>
        </a:p>
      </xdr:txBody>
    </xdr:sp>
    <xdr:clientData/>
  </xdr:twoCellAnchor>
  <xdr:twoCellAnchor>
    <xdr:from>
      <xdr:col>1</xdr:col>
      <xdr:colOff>4544547</xdr:colOff>
      <xdr:row>16</xdr:row>
      <xdr:rowOff>203183</xdr:rowOff>
    </xdr:from>
    <xdr:to>
      <xdr:col>1</xdr:col>
      <xdr:colOff>5144622</xdr:colOff>
      <xdr:row>17</xdr:row>
      <xdr:rowOff>107933</xdr:rowOff>
    </xdr:to>
    <xdr:sp macro="" textlink="">
      <xdr:nvSpPr>
        <xdr:cNvPr id="170" name="Rectangle 169"/>
        <xdr:cNvSpPr/>
      </xdr:nvSpPr>
      <xdr:spPr>
        <a:xfrm>
          <a:off x="5154147" y="4365608"/>
          <a:ext cx="600075" cy="1714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XX</a:t>
          </a:r>
        </a:p>
      </xdr:txBody>
    </xdr:sp>
    <xdr:clientData/>
  </xdr:twoCellAnchor>
  <xdr:twoCellAnchor>
    <xdr:from>
      <xdr:col>1</xdr:col>
      <xdr:colOff>5181989</xdr:colOff>
      <xdr:row>16</xdr:row>
      <xdr:rowOff>222966</xdr:rowOff>
    </xdr:from>
    <xdr:to>
      <xdr:col>1</xdr:col>
      <xdr:colOff>5782064</xdr:colOff>
      <xdr:row>17</xdr:row>
      <xdr:rowOff>124785</xdr:rowOff>
    </xdr:to>
    <xdr:sp macro="" textlink="">
      <xdr:nvSpPr>
        <xdr:cNvPr id="171" name="Rectangle 170"/>
        <xdr:cNvSpPr/>
      </xdr:nvSpPr>
      <xdr:spPr>
        <a:xfrm>
          <a:off x="5791589" y="4385391"/>
          <a:ext cx="600075" cy="16851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AA</a:t>
          </a:r>
        </a:p>
      </xdr:txBody>
    </xdr:sp>
    <xdr:clientData/>
  </xdr:twoCellAnchor>
  <xdr:twoCellAnchor>
    <xdr:from>
      <xdr:col>1</xdr:col>
      <xdr:colOff>5196643</xdr:colOff>
      <xdr:row>15</xdr:row>
      <xdr:rowOff>265063</xdr:rowOff>
    </xdr:from>
    <xdr:to>
      <xdr:col>1</xdr:col>
      <xdr:colOff>5796718</xdr:colOff>
      <xdr:row>16</xdr:row>
      <xdr:rowOff>165816</xdr:rowOff>
    </xdr:to>
    <xdr:sp macro="" textlink="">
      <xdr:nvSpPr>
        <xdr:cNvPr id="172" name="Rectangle 171"/>
        <xdr:cNvSpPr/>
      </xdr:nvSpPr>
      <xdr:spPr>
        <a:xfrm>
          <a:off x="5806243" y="4160788"/>
          <a:ext cx="600075" cy="1674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WW</a:t>
          </a:r>
        </a:p>
      </xdr:txBody>
    </xdr:sp>
    <xdr:clientData/>
  </xdr:twoCellAnchor>
  <xdr:twoCellAnchor>
    <xdr:from>
      <xdr:col>1</xdr:col>
      <xdr:colOff>2914207</xdr:colOff>
      <xdr:row>15</xdr:row>
      <xdr:rowOff>84461</xdr:rowOff>
    </xdr:from>
    <xdr:to>
      <xdr:col>1</xdr:col>
      <xdr:colOff>4314942</xdr:colOff>
      <xdr:row>20</xdr:row>
      <xdr:rowOff>81404</xdr:rowOff>
    </xdr:to>
    <xdr:sp macro="" textlink="">
      <xdr:nvSpPr>
        <xdr:cNvPr id="173" name="Oval 172"/>
        <xdr:cNvSpPr/>
      </xdr:nvSpPr>
      <xdr:spPr>
        <a:xfrm>
          <a:off x="3523807" y="3980186"/>
          <a:ext cx="1400735" cy="1330443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2914206</xdr:colOff>
      <xdr:row>15</xdr:row>
      <xdr:rowOff>84460</xdr:rowOff>
    </xdr:from>
    <xdr:to>
      <xdr:col>1</xdr:col>
      <xdr:colOff>4404588</xdr:colOff>
      <xdr:row>20</xdr:row>
      <xdr:rowOff>81404</xdr:rowOff>
    </xdr:to>
    <xdr:sp macro="" textlink="">
      <xdr:nvSpPr>
        <xdr:cNvPr id="174" name="Pie 173"/>
        <xdr:cNvSpPr/>
      </xdr:nvSpPr>
      <xdr:spPr>
        <a:xfrm>
          <a:off x="3523806" y="3980185"/>
          <a:ext cx="1490382" cy="1330444"/>
        </a:xfrm>
        <a:prstGeom prst="pie">
          <a:avLst>
            <a:gd name="adj1" fmla="val 19518226"/>
            <a:gd name="adj2" fmla="val 1775979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2823361</xdr:colOff>
      <xdr:row>18</xdr:row>
      <xdr:rowOff>11570</xdr:rowOff>
    </xdr:from>
    <xdr:to>
      <xdr:col>1</xdr:col>
      <xdr:colOff>4196720</xdr:colOff>
      <xdr:row>20</xdr:row>
      <xdr:rowOff>184898</xdr:rowOff>
    </xdr:to>
    <xdr:sp macro="" textlink="">
      <xdr:nvSpPr>
        <xdr:cNvPr id="175" name="Rectangle 174"/>
        <xdr:cNvSpPr/>
      </xdr:nvSpPr>
      <xdr:spPr>
        <a:xfrm>
          <a:off x="3432961" y="4707395"/>
          <a:ext cx="1373359" cy="70672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FF0000"/>
              </a:solidFill>
            </a:rPr>
            <a:t>AIOI-95%</a:t>
          </a:r>
        </a:p>
      </xdr:txBody>
    </xdr:sp>
    <xdr:clientData/>
  </xdr:twoCellAnchor>
  <xdr:twoCellAnchor>
    <xdr:from>
      <xdr:col>1</xdr:col>
      <xdr:colOff>3668131</xdr:colOff>
      <xdr:row>14</xdr:row>
      <xdr:rowOff>264777</xdr:rowOff>
    </xdr:from>
    <xdr:to>
      <xdr:col>1</xdr:col>
      <xdr:colOff>4849231</xdr:colOff>
      <xdr:row>16</xdr:row>
      <xdr:rowOff>62849</xdr:rowOff>
    </xdr:to>
    <xdr:sp macro="" textlink="">
      <xdr:nvSpPr>
        <xdr:cNvPr id="176" name="Rectangle 175"/>
        <xdr:cNvSpPr/>
      </xdr:nvSpPr>
      <xdr:spPr>
        <a:xfrm>
          <a:off x="4277731" y="3893802"/>
          <a:ext cx="1181100" cy="3314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FF0000"/>
              </a:solidFill>
            </a:rPr>
            <a:t>XX-5%</a:t>
          </a:r>
        </a:p>
      </xdr:txBody>
    </xdr:sp>
    <xdr:clientData/>
  </xdr:twoCellAnchor>
  <xdr:twoCellAnchor>
    <xdr:from>
      <xdr:col>3</xdr:col>
      <xdr:colOff>24451</xdr:colOff>
      <xdr:row>18</xdr:row>
      <xdr:rowOff>221825</xdr:rowOff>
    </xdr:from>
    <xdr:to>
      <xdr:col>4</xdr:col>
      <xdr:colOff>2494025</xdr:colOff>
      <xdr:row>26</xdr:row>
      <xdr:rowOff>38049</xdr:rowOff>
    </xdr:to>
    <xdr:sp macro="" textlink="">
      <xdr:nvSpPr>
        <xdr:cNvPr id="177" name="Rectangular Callout 176"/>
        <xdr:cNvSpPr/>
      </xdr:nvSpPr>
      <xdr:spPr>
        <a:xfrm>
          <a:off x="7120576" y="4917650"/>
          <a:ext cx="3498274" cy="1949824"/>
        </a:xfrm>
        <a:prstGeom prst="wedgeRectCallout">
          <a:avLst>
            <a:gd name="adj1" fmla="val -78493"/>
            <a:gd name="adj2" fmla="val -61985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3. User</a:t>
          </a:r>
          <a:r>
            <a:rPr lang="en-US" sz="1100" baseline="0"/>
            <a:t> can select option of INS companies and drag to pie chart on the left side &amp; indicate % of shared that user want</a:t>
          </a:r>
          <a:endParaRPr lang="en-US" sz="1100"/>
        </a:p>
      </xdr:txBody>
    </xdr:sp>
    <xdr:clientData/>
  </xdr:twoCellAnchor>
  <xdr:twoCellAnchor>
    <xdr:from>
      <xdr:col>1</xdr:col>
      <xdr:colOff>4452576</xdr:colOff>
      <xdr:row>15</xdr:row>
      <xdr:rowOff>208990</xdr:rowOff>
    </xdr:from>
    <xdr:to>
      <xdr:col>1</xdr:col>
      <xdr:colOff>5851669</xdr:colOff>
      <xdr:row>18</xdr:row>
      <xdr:rowOff>48252</xdr:rowOff>
    </xdr:to>
    <xdr:sp macro="" textlink="">
      <xdr:nvSpPr>
        <xdr:cNvPr id="178" name="Rectangle 177"/>
        <xdr:cNvSpPr/>
      </xdr:nvSpPr>
      <xdr:spPr>
        <a:xfrm>
          <a:off x="5062176" y="4104715"/>
          <a:ext cx="1399093" cy="639362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311321</xdr:colOff>
      <xdr:row>22</xdr:row>
      <xdr:rowOff>161874</xdr:rowOff>
    </xdr:from>
    <xdr:to>
      <xdr:col>3</xdr:col>
      <xdr:colOff>902228</xdr:colOff>
      <xdr:row>23</xdr:row>
      <xdr:rowOff>68865</xdr:rowOff>
    </xdr:to>
    <xdr:sp macro="" textlink="">
      <xdr:nvSpPr>
        <xdr:cNvPr id="179" name="Rectangle 178"/>
        <xdr:cNvSpPr/>
      </xdr:nvSpPr>
      <xdr:spPr>
        <a:xfrm>
          <a:off x="7407446" y="5924499"/>
          <a:ext cx="590907" cy="17369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AIOI</a:t>
          </a:r>
        </a:p>
      </xdr:txBody>
    </xdr:sp>
    <xdr:clientData/>
  </xdr:twoCellAnchor>
  <xdr:twoCellAnchor>
    <xdr:from>
      <xdr:col>3</xdr:col>
      <xdr:colOff>1023813</xdr:colOff>
      <xdr:row>22</xdr:row>
      <xdr:rowOff>118731</xdr:rowOff>
    </xdr:from>
    <xdr:to>
      <xdr:col>4</xdr:col>
      <xdr:colOff>185613</xdr:colOff>
      <xdr:row>23</xdr:row>
      <xdr:rowOff>233031</xdr:rowOff>
    </xdr:to>
    <xdr:sp macro="" textlink="">
      <xdr:nvSpPr>
        <xdr:cNvPr id="180" name="Right Arrow 179"/>
        <xdr:cNvSpPr/>
      </xdr:nvSpPr>
      <xdr:spPr>
        <a:xfrm>
          <a:off x="8119938" y="5881356"/>
          <a:ext cx="190500" cy="381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490412</xdr:colOff>
      <xdr:row>21</xdr:row>
      <xdr:rowOff>166356</xdr:rowOff>
    </xdr:from>
    <xdr:to>
      <xdr:col>4</xdr:col>
      <xdr:colOff>2000966</xdr:colOff>
      <xdr:row>25</xdr:row>
      <xdr:rowOff>47014</xdr:rowOff>
    </xdr:to>
    <xdr:sp macro="" textlink="">
      <xdr:nvSpPr>
        <xdr:cNvPr id="181" name="Rectangle 180"/>
        <xdr:cNvSpPr/>
      </xdr:nvSpPr>
      <xdr:spPr>
        <a:xfrm>
          <a:off x="8615237" y="5662281"/>
          <a:ext cx="1510554" cy="94745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/>
            <a:t>Please specific your prefer share</a:t>
          </a:r>
        </a:p>
        <a:p>
          <a:pPr algn="ctr"/>
          <a:endParaRPr lang="en-US" sz="1000"/>
        </a:p>
        <a:p>
          <a:pPr algn="ctr"/>
          <a:r>
            <a:rPr lang="en-US" sz="1600" b="1"/>
            <a:t>AIOI = 95%</a:t>
          </a:r>
        </a:p>
      </xdr:txBody>
    </xdr:sp>
    <xdr:clientData/>
  </xdr:twoCellAnchor>
  <xdr:twoCellAnchor>
    <xdr:from>
      <xdr:col>1</xdr:col>
      <xdr:colOff>2375645</xdr:colOff>
      <xdr:row>21</xdr:row>
      <xdr:rowOff>237511</xdr:rowOff>
    </xdr:from>
    <xdr:to>
      <xdr:col>1</xdr:col>
      <xdr:colOff>4812366</xdr:colOff>
      <xdr:row>24</xdr:row>
      <xdr:rowOff>192689</xdr:rowOff>
    </xdr:to>
    <xdr:sp macro="" textlink="">
      <xdr:nvSpPr>
        <xdr:cNvPr id="182" name="Rectangular Callout 181"/>
        <xdr:cNvSpPr/>
      </xdr:nvSpPr>
      <xdr:spPr>
        <a:xfrm>
          <a:off x="2980763" y="5773217"/>
          <a:ext cx="2436721" cy="762001"/>
        </a:xfrm>
        <a:prstGeom prst="wedgeRectCallout">
          <a:avLst>
            <a:gd name="adj1" fmla="val 22545"/>
            <a:gd name="adj2" fmla="val -13668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2. User can also adjust the % of share setting by adjust</a:t>
          </a:r>
          <a:r>
            <a:rPr lang="en-US" sz="1100" baseline="0"/>
            <a:t> directly from pic chart</a:t>
          </a:r>
          <a:endParaRPr lang="en-US" sz="1100"/>
        </a:p>
      </xdr:txBody>
    </xdr:sp>
    <xdr:clientData/>
  </xdr:twoCellAnchor>
  <xdr:twoCellAnchor>
    <xdr:from>
      <xdr:col>1</xdr:col>
      <xdr:colOff>4518170</xdr:colOff>
      <xdr:row>19</xdr:row>
      <xdr:rowOff>12017</xdr:rowOff>
    </xdr:from>
    <xdr:to>
      <xdr:col>1</xdr:col>
      <xdr:colOff>5675824</xdr:colOff>
      <xdr:row>20</xdr:row>
      <xdr:rowOff>73306</xdr:rowOff>
    </xdr:to>
    <xdr:sp macro="" textlink="">
      <xdr:nvSpPr>
        <xdr:cNvPr id="183" name="Rounded Rectangle 182"/>
        <xdr:cNvSpPr/>
      </xdr:nvSpPr>
      <xdr:spPr>
        <a:xfrm>
          <a:off x="5127770" y="4974542"/>
          <a:ext cx="1157654" cy="327989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Confirmed</a:t>
          </a:r>
        </a:p>
      </xdr:txBody>
    </xdr:sp>
    <xdr:clientData/>
  </xdr:twoCellAnchor>
  <xdr:twoCellAnchor>
    <xdr:from>
      <xdr:col>1</xdr:col>
      <xdr:colOff>1428190</xdr:colOff>
      <xdr:row>26</xdr:row>
      <xdr:rowOff>193036</xdr:rowOff>
    </xdr:from>
    <xdr:to>
      <xdr:col>3</xdr:col>
      <xdr:colOff>910459</xdr:colOff>
      <xdr:row>30</xdr:row>
      <xdr:rowOff>9088</xdr:rowOff>
    </xdr:to>
    <xdr:sp macro="" textlink="">
      <xdr:nvSpPr>
        <xdr:cNvPr id="184" name="Rectangular Callout 183"/>
        <xdr:cNvSpPr/>
      </xdr:nvSpPr>
      <xdr:spPr>
        <a:xfrm>
          <a:off x="2040511" y="7159893"/>
          <a:ext cx="5972877" cy="904624"/>
        </a:xfrm>
        <a:prstGeom prst="wedgeRectCallout">
          <a:avLst>
            <a:gd name="adj1" fmla="val 12790"/>
            <a:gd name="adj2" fmla="val -25109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4. After click "confirmed"</a:t>
          </a:r>
          <a:r>
            <a:rPr lang="en-US" sz="1100" baseline="0"/>
            <a:t> the system will </a:t>
          </a:r>
          <a:r>
            <a:rPr lang="en-US" sz="1100" b="1" baseline="0"/>
            <a:t>automaticall control the dropdown of insurance from Insurance Activation function (Screen 1-5)</a:t>
          </a:r>
          <a:r>
            <a:rPr lang="en-US" sz="1100" baseline="0"/>
            <a:t> to be only insurance company that selected &amp; adjust based on selected percentage portfolio</a:t>
          </a:r>
          <a:endParaRPr lang="en-US" sz="1100"/>
        </a:p>
      </xdr:txBody>
    </xdr:sp>
    <xdr:clientData/>
  </xdr:twoCellAnchor>
  <xdr:twoCellAnchor>
    <xdr:from>
      <xdr:col>1</xdr:col>
      <xdr:colOff>197223</xdr:colOff>
      <xdr:row>21</xdr:row>
      <xdr:rowOff>233028</xdr:rowOff>
    </xdr:from>
    <xdr:to>
      <xdr:col>1</xdr:col>
      <xdr:colOff>2106707</xdr:colOff>
      <xdr:row>25</xdr:row>
      <xdr:rowOff>212911</xdr:rowOff>
    </xdr:to>
    <xdr:sp macro="" textlink="">
      <xdr:nvSpPr>
        <xdr:cNvPr id="185" name="Rectangular Callout 184"/>
        <xdr:cNvSpPr/>
      </xdr:nvSpPr>
      <xdr:spPr>
        <a:xfrm>
          <a:off x="802341" y="5768734"/>
          <a:ext cx="1909484" cy="1055648"/>
        </a:xfrm>
        <a:prstGeom prst="wedgeRectCallout">
          <a:avLst>
            <a:gd name="adj1" fmla="val 24306"/>
            <a:gd name="adj2" fmla="val -9847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Suggestion based on highest</a:t>
          </a:r>
          <a:r>
            <a:rPr lang="en-US" sz="1100" baseline="0"/>
            <a:t> profit of BP returning</a:t>
          </a:r>
          <a:endParaRPr lang="en-US" sz="1100"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32</xdr:row>
      <xdr:rowOff>40822</xdr:rowOff>
    </xdr:to>
    <xdr:sp macro="" textlink="">
      <xdr:nvSpPr>
        <xdr:cNvPr id="2" name="Rectangle 1"/>
        <xdr:cNvSpPr/>
      </xdr:nvSpPr>
      <xdr:spPr>
        <a:xfrm>
          <a:off x="638737" y="537883"/>
          <a:ext cx="6028764" cy="799699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8746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35323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4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33268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0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39180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2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55762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74812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65287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1528410</xdr:colOff>
      <xdr:row>2</xdr:row>
      <xdr:rowOff>52974</xdr:rowOff>
    </xdr:from>
    <xdr:to>
      <xdr:col>1</xdr:col>
      <xdr:colOff>3609975</xdr:colOff>
      <xdr:row>4</xdr:row>
      <xdr:rowOff>219075</xdr:rowOff>
    </xdr:to>
    <xdr:sp macro="" textlink="">
      <xdr:nvSpPr>
        <xdr:cNvPr id="10" name="Rounded Rectangle 9"/>
        <xdr:cNvSpPr/>
      </xdr:nvSpPr>
      <xdr:spPr>
        <a:xfrm>
          <a:off x="2138010" y="510174"/>
          <a:ext cx="2081565" cy="670926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</xdr:txBody>
    </xdr:sp>
    <xdr:clientData/>
  </xdr:twoCellAnchor>
  <xdr:twoCellAnchor editAs="oneCell">
    <xdr:from>
      <xdr:col>1</xdr:col>
      <xdr:colOff>190500</xdr:colOff>
      <xdr:row>3</xdr:row>
      <xdr:rowOff>246529</xdr:rowOff>
    </xdr:from>
    <xdr:to>
      <xdr:col>1</xdr:col>
      <xdr:colOff>582705</xdr:colOff>
      <xdr:row>5</xdr:row>
      <xdr:rowOff>99549</xdr:rowOff>
    </xdr:to>
    <xdr:pic>
      <xdr:nvPicPr>
        <xdr:cNvPr id="12" name="Picture 11" descr="C:\Desktop\damatave\Desktop\Adel - Opinion (7. Blockchain Portfolio Diversification, icon)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41854"/>
          <a:ext cx="392205" cy="38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504265</xdr:colOff>
      <xdr:row>3</xdr:row>
      <xdr:rowOff>224116</xdr:rowOff>
    </xdr:from>
    <xdr:to>
      <xdr:col>1</xdr:col>
      <xdr:colOff>1624852</xdr:colOff>
      <xdr:row>5</xdr:row>
      <xdr:rowOff>145677</xdr:rowOff>
    </xdr:to>
    <xdr:sp macro="" textlink="">
      <xdr:nvSpPr>
        <xdr:cNvPr id="13" name="Rectangle 12"/>
        <xdr:cNvSpPr/>
      </xdr:nvSpPr>
      <xdr:spPr>
        <a:xfrm>
          <a:off x="1113865" y="919441"/>
          <a:ext cx="1120587" cy="4549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rgbClr val="FF0000"/>
              </a:solidFill>
            </a:rPr>
            <a:t>Standard Renewal</a:t>
          </a:r>
          <a:r>
            <a:rPr lang="en-US" sz="900" b="0" baseline="0">
              <a:solidFill>
                <a:srgbClr val="FF0000"/>
              </a:solidFill>
            </a:rPr>
            <a:t> SOP &amp; PIC Setting</a:t>
          </a:r>
          <a:endParaRPr lang="en-US" sz="900" b="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595672</xdr:colOff>
      <xdr:row>26</xdr:row>
      <xdr:rowOff>189143</xdr:rowOff>
    </xdr:from>
    <xdr:to>
      <xdr:col>1</xdr:col>
      <xdr:colOff>1033823</xdr:colOff>
      <xdr:row>28</xdr:row>
      <xdr:rowOff>88450</xdr:rowOff>
    </xdr:to>
    <xdr:pic>
      <xdr:nvPicPr>
        <xdr:cNvPr id="40" name="Picture 39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993" y="7156000"/>
          <a:ext cx="438151" cy="44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184892</xdr:colOff>
      <xdr:row>22</xdr:row>
      <xdr:rowOff>43936</xdr:rowOff>
    </xdr:from>
    <xdr:to>
      <xdr:col>1</xdr:col>
      <xdr:colOff>5938310</xdr:colOff>
      <xdr:row>24</xdr:row>
      <xdr:rowOff>198782</xdr:rowOff>
    </xdr:to>
    <xdr:sp macro="" textlink="">
      <xdr:nvSpPr>
        <xdr:cNvPr id="57" name="Rounded Rectangle 56"/>
        <xdr:cNvSpPr/>
      </xdr:nvSpPr>
      <xdr:spPr>
        <a:xfrm>
          <a:off x="797805" y="5775501"/>
          <a:ext cx="5753418" cy="684933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244929</xdr:colOff>
      <xdr:row>9</xdr:row>
      <xdr:rowOff>122464</xdr:rowOff>
    </xdr:from>
    <xdr:to>
      <xdr:col>1</xdr:col>
      <xdr:colOff>5878286</xdr:colOff>
      <xdr:row>9</xdr:row>
      <xdr:rowOff>122464</xdr:rowOff>
    </xdr:to>
    <xdr:cxnSp macro="">
      <xdr:nvCxnSpPr>
        <xdr:cNvPr id="126" name="Straight Connector 125"/>
        <xdr:cNvCxnSpPr/>
      </xdr:nvCxnSpPr>
      <xdr:spPr>
        <a:xfrm flipH="1">
          <a:off x="857250" y="2462893"/>
          <a:ext cx="5633357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5</xdr:row>
      <xdr:rowOff>180975</xdr:rowOff>
    </xdr:from>
    <xdr:to>
      <xdr:col>1</xdr:col>
      <xdr:colOff>1838739</xdr:colOff>
      <xdr:row>6</xdr:row>
      <xdr:rowOff>171450</xdr:rowOff>
    </xdr:to>
    <xdr:sp macro="" textlink="">
      <xdr:nvSpPr>
        <xdr:cNvPr id="132" name="Rectangle 131"/>
        <xdr:cNvSpPr/>
      </xdr:nvSpPr>
      <xdr:spPr>
        <a:xfrm>
          <a:off x="876300" y="1409700"/>
          <a:ext cx="1572039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1. Overall SOP</a:t>
          </a:r>
          <a:r>
            <a:rPr lang="en-US" sz="1100" b="1" baseline="0"/>
            <a:t> Set up</a:t>
          </a:r>
          <a:endParaRPr lang="en-US" sz="1100" b="1"/>
        </a:p>
      </xdr:txBody>
    </xdr:sp>
    <xdr:clientData/>
  </xdr:twoCellAnchor>
  <xdr:twoCellAnchor>
    <xdr:from>
      <xdr:col>1</xdr:col>
      <xdr:colOff>3100036</xdr:colOff>
      <xdr:row>2</xdr:row>
      <xdr:rowOff>24399</xdr:rowOff>
    </xdr:from>
    <xdr:to>
      <xdr:col>1</xdr:col>
      <xdr:colOff>5324476</xdr:colOff>
      <xdr:row>4</xdr:row>
      <xdr:rowOff>219075</xdr:rowOff>
    </xdr:to>
    <xdr:sp macro="" textlink="">
      <xdr:nvSpPr>
        <xdr:cNvPr id="133" name="Rounded Rectangle 132"/>
        <xdr:cNvSpPr/>
      </xdr:nvSpPr>
      <xdr:spPr>
        <a:xfrm>
          <a:off x="3709636" y="481599"/>
          <a:ext cx="2224440" cy="699501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Account: </a:t>
          </a:r>
          <a:r>
            <a:rPr lang="en-US" sz="1200" baseline="0"/>
            <a:t>Mr./Ms./ - Position</a:t>
          </a:r>
        </a:p>
        <a:p>
          <a:pPr algn="l"/>
          <a:r>
            <a:rPr lang="en-US" sz="1200" b="1" baseline="0"/>
            <a:t>Log in ID: </a:t>
          </a:r>
          <a:r>
            <a:rPr lang="en-US" sz="1200" baseline="0"/>
            <a:t>xxxxxxxxx</a:t>
          </a:r>
        </a:p>
      </xdr:txBody>
    </xdr:sp>
    <xdr:clientData/>
  </xdr:twoCellAnchor>
  <xdr:twoCellAnchor>
    <xdr:from>
      <xdr:col>1</xdr:col>
      <xdr:colOff>1913132</xdr:colOff>
      <xdr:row>5</xdr:row>
      <xdr:rowOff>180975</xdr:rowOff>
    </xdr:from>
    <xdr:to>
      <xdr:col>1</xdr:col>
      <xdr:colOff>3868615</xdr:colOff>
      <xdr:row>6</xdr:row>
      <xdr:rowOff>171450</xdr:rowOff>
    </xdr:to>
    <xdr:sp macro="" textlink="">
      <xdr:nvSpPr>
        <xdr:cNvPr id="159" name="Rectangle 158"/>
        <xdr:cNvSpPr/>
      </xdr:nvSpPr>
      <xdr:spPr>
        <a:xfrm>
          <a:off x="2522732" y="1409700"/>
          <a:ext cx="1955483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2. INS</a:t>
          </a:r>
          <a:r>
            <a:rPr lang="en-US" sz="1100" b="1" baseline="0"/>
            <a:t> Renew </a:t>
          </a:r>
          <a:r>
            <a:rPr lang="en-US" sz="1100" b="1"/>
            <a:t>Portfolio control</a:t>
          </a:r>
        </a:p>
      </xdr:txBody>
    </xdr:sp>
    <xdr:clientData/>
  </xdr:twoCellAnchor>
  <xdr:twoCellAnchor>
    <xdr:from>
      <xdr:col>1</xdr:col>
      <xdr:colOff>3936446</xdr:colOff>
      <xdr:row>5</xdr:row>
      <xdr:rowOff>177096</xdr:rowOff>
    </xdr:from>
    <xdr:to>
      <xdr:col>1</xdr:col>
      <xdr:colOff>5846565</xdr:colOff>
      <xdr:row>6</xdr:row>
      <xdr:rowOff>167571</xdr:rowOff>
    </xdr:to>
    <xdr:sp macro="" textlink="">
      <xdr:nvSpPr>
        <xdr:cNvPr id="160" name="Rectangle 159"/>
        <xdr:cNvSpPr/>
      </xdr:nvSpPr>
      <xdr:spPr>
        <a:xfrm>
          <a:off x="4541564" y="1409743"/>
          <a:ext cx="1910119" cy="259416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3. Sales Team Management</a:t>
          </a:r>
        </a:p>
      </xdr:txBody>
    </xdr:sp>
    <xdr:clientData/>
  </xdr:twoCellAnchor>
  <xdr:twoCellAnchor>
    <xdr:from>
      <xdr:col>1</xdr:col>
      <xdr:colOff>179295</xdr:colOff>
      <xdr:row>24</xdr:row>
      <xdr:rowOff>261257</xdr:rowOff>
    </xdr:from>
    <xdr:to>
      <xdr:col>1</xdr:col>
      <xdr:colOff>5932713</xdr:colOff>
      <xdr:row>30</xdr:row>
      <xdr:rowOff>209709</xdr:rowOff>
    </xdr:to>
    <xdr:sp macro="" textlink="">
      <xdr:nvSpPr>
        <xdr:cNvPr id="163" name="Rounded Rectangle 162"/>
        <xdr:cNvSpPr/>
      </xdr:nvSpPr>
      <xdr:spPr>
        <a:xfrm>
          <a:off x="791616" y="6683828"/>
          <a:ext cx="5753418" cy="1581310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2123281</xdr:colOff>
      <xdr:row>22</xdr:row>
      <xdr:rowOff>106247</xdr:rowOff>
    </xdr:from>
    <xdr:to>
      <xdr:col>1</xdr:col>
      <xdr:colOff>2667567</xdr:colOff>
      <xdr:row>24</xdr:row>
      <xdr:rowOff>106249</xdr:rowOff>
    </xdr:to>
    <xdr:pic>
      <xdr:nvPicPr>
        <xdr:cNvPr id="164" name="Picture 163" descr="F:\Backup\My Documents\Clip Art\Icon\Client-ico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6194" y="5837812"/>
          <a:ext cx="544286" cy="530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1632536</xdr:colOff>
      <xdr:row>26</xdr:row>
      <xdr:rowOff>189143</xdr:rowOff>
    </xdr:from>
    <xdr:to>
      <xdr:col>1</xdr:col>
      <xdr:colOff>2070687</xdr:colOff>
      <xdr:row>28</xdr:row>
      <xdr:rowOff>97975</xdr:rowOff>
    </xdr:to>
    <xdr:pic>
      <xdr:nvPicPr>
        <xdr:cNvPr id="165" name="Picture 164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4857" y="7156000"/>
          <a:ext cx="438151" cy="453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2751043</xdr:colOff>
      <xdr:row>26</xdr:row>
      <xdr:rowOff>189143</xdr:rowOff>
    </xdr:from>
    <xdr:to>
      <xdr:col>1</xdr:col>
      <xdr:colOff>3189194</xdr:colOff>
      <xdr:row>28</xdr:row>
      <xdr:rowOff>97975</xdr:rowOff>
    </xdr:to>
    <xdr:pic>
      <xdr:nvPicPr>
        <xdr:cNvPr id="166" name="Picture 165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3364" y="7156000"/>
          <a:ext cx="438151" cy="453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3923979</xdr:colOff>
      <xdr:row>26</xdr:row>
      <xdr:rowOff>189143</xdr:rowOff>
    </xdr:from>
    <xdr:to>
      <xdr:col>1</xdr:col>
      <xdr:colOff>4362130</xdr:colOff>
      <xdr:row>28</xdr:row>
      <xdr:rowOff>88450</xdr:rowOff>
    </xdr:to>
    <xdr:pic>
      <xdr:nvPicPr>
        <xdr:cNvPr id="167" name="Picture 166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6300" y="7156000"/>
          <a:ext cx="438151" cy="44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5015273</xdr:colOff>
      <xdr:row>26</xdr:row>
      <xdr:rowOff>189143</xdr:rowOff>
    </xdr:from>
    <xdr:to>
      <xdr:col>1</xdr:col>
      <xdr:colOff>5453424</xdr:colOff>
      <xdr:row>28</xdr:row>
      <xdr:rowOff>88450</xdr:rowOff>
    </xdr:to>
    <xdr:pic>
      <xdr:nvPicPr>
        <xdr:cNvPr id="168" name="Picture 167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594" y="7156000"/>
          <a:ext cx="438151" cy="44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1010250</xdr:colOff>
      <xdr:row>43</xdr:row>
      <xdr:rowOff>161786</xdr:rowOff>
    </xdr:from>
    <xdr:to>
      <xdr:col>4</xdr:col>
      <xdr:colOff>438428</xdr:colOff>
      <xdr:row>46</xdr:row>
      <xdr:rowOff>57307</xdr:rowOff>
    </xdr:to>
    <xdr:pic>
      <xdr:nvPicPr>
        <xdr:cNvPr id="172" name="Picture 171" descr="F:\Backup\My Documents\Clip Art\Icon\512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3574" y="10829786"/>
          <a:ext cx="459119" cy="467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4650424</xdr:colOff>
      <xdr:row>22</xdr:row>
      <xdr:rowOff>106247</xdr:rowOff>
    </xdr:from>
    <xdr:to>
      <xdr:col>1</xdr:col>
      <xdr:colOff>5194710</xdr:colOff>
      <xdr:row>24</xdr:row>
      <xdr:rowOff>106249</xdr:rowOff>
    </xdr:to>
    <xdr:pic>
      <xdr:nvPicPr>
        <xdr:cNvPr id="173" name="Picture 172" descr="F:\Backup\My Documents\Clip Art\Icon\Client-ico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3337" y="5837812"/>
          <a:ext cx="544286" cy="530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3394780</xdr:colOff>
      <xdr:row>22</xdr:row>
      <xdr:rowOff>106247</xdr:rowOff>
    </xdr:from>
    <xdr:to>
      <xdr:col>1</xdr:col>
      <xdr:colOff>3939066</xdr:colOff>
      <xdr:row>24</xdr:row>
      <xdr:rowOff>106249</xdr:rowOff>
    </xdr:to>
    <xdr:pic>
      <xdr:nvPicPr>
        <xdr:cNvPr id="174" name="Picture 173" descr="F:\Backup\My Documents\Clip Art\Icon\Client-ico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7693" y="5837812"/>
          <a:ext cx="544286" cy="530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598393</xdr:colOff>
      <xdr:row>28</xdr:row>
      <xdr:rowOff>191864</xdr:rowOff>
    </xdr:from>
    <xdr:to>
      <xdr:col>1</xdr:col>
      <xdr:colOff>1036544</xdr:colOff>
      <xdr:row>30</xdr:row>
      <xdr:rowOff>91171</xdr:rowOff>
    </xdr:to>
    <xdr:pic>
      <xdr:nvPicPr>
        <xdr:cNvPr id="175" name="Picture 174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714" y="7703007"/>
          <a:ext cx="438151" cy="44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1635257</xdr:colOff>
      <xdr:row>28</xdr:row>
      <xdr:rowOff>191864</xdr:rowOff>
    </xdr:from>
    <xdr:to>
      <xdr:col>1</xdr:col>
      <xdr:colOff>2073408</xdr:colOff>
      <xdr:row>30</xdr:row>
      <xdr:rowOff>100696</xdr:rowOff>
    </xdr:to>
    <xdr:pic>
      <xdr:nvPicPr>
        <xdr:cNvPr id="176" name="Picture 175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578" y="7703007"/>
          <a:ext cx="438151" cy="453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2753764</xdr:colOff>
      <xdr:row>28</xdr:row>
      <xdr:rowOff>191864</xdr:rowOff>
    </xdr:from>
    <xdr:to>
      <xdr:col>1</xdr:col>
      <xdr:colOff>3191915</xdr:colOff>
      <xdr:row>30</xdr:row>
      <xdr:rowOff>100696</xdr:rowOff>
    </xdr:to>
    <xdr:pic>
      <xdr:nvPicPr>
        <xdr:cNvPr id="177" name="Picture 176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6085" y="7703007"/>
          <a:ext cx="438151" cy="453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3926700</xdr:colOff>
      <xdr:row>28</xdr:row>
      <xdr:rowOff>191864</xdr:rowOff>
    </xdr:from>
    <xdr:to>
      <xdr:col>1</xdr:col>
      <xdr:colOff>4364851</xdr:colOff>
      <xdr:row>30</xdr:row>
      <xdr:rowOff>91171</xdr:rowOff>
    </xdr:to>
    <xdr:pic>
      <xdr:nvPicPr>
        <xdr:cNvPr id="178" name="Picture 177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9021" y="7703007"/>
          <a:ext cx="438151" cy="44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5017994</xdr:colOff>
      <xdr:row>28</xdr:row>
      <xdr:rowOff>191864</xdr:rowOff>
    </xdr:from>
    <xdr:to>
      <xdr:col>1</xdr:col>
      <xdr:colOff>5456145</xdr:colOff>
      <xdr:row>30</xdr:row>
      <xdr:rowOff>91171</xdr:rowOff>
    </xdr:to>
    <xdr:pic>
      <xdr:nvPicPr>
        <xdr:cNvPr id="179" name="Picture 178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0315" y="7703007"/>
          <a:ext cx="438151" cy="44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250052</xdr:colOff>
      <xdr:row>12</xdr:row>
      <xdr:rowOff>247650</xdr:rowOff>
    </xdr:from>
    <xdr:to>
      <xdr:col>1</xdr:col>
      <xdr:colOff>5883409</xdr:colOff>
      <xdr:row>12</xdr:row>
      <xdr:rowOff>247650</xdr:rowOff>
    </xdr:to>
    <xdr:cxnSp macro="">
      <xdr:nvCxnSpPr>
        <xdr:cNvPr id="193" name="Straight Connector 192"/>
        <xdr:cNvCxnSpPr/>
      </xdr:nvCxnSpPr>
      <xdr:spPr>
        <a:xfrm flipH="1">
          <a:off x="862373" y="3404507"/>
          <a:ext cx="5633357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91965</xdr:colOff>
      <xdr:row>10</xdr:row>
      <xdr:rowOff>51228</xdr:rowOff>
    </xdr:from>
    <xdr:to>
      <xdr:col>1</xdr:col>
      <xdr:colOff>1300843</xdr:colOff>
      <xdr:row>12</xdr:row>
      <xdr:rowOff>113286</xdr:rowOff>
    </xdr:to>
    <xdr:sp macro="" textlink="">
      <xdr:nvSpPr>
        <xdr:cNvPr id="195" name="Rounded Rectangle 194"/>
        <xdr:cNvSpPr/>
      </xdr:nvSpPr>
      <xdr:spPr>
        <a:xfrm>
          <a:off x="704286" y="2663799"/>
          <a:ext cx="1208878" cy="60634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 b="1"/>
            <a:t>Team A</a:t>
          </a:r>
        </a:p>
        <a:p>
          <a:pPr algn="l"/>
          <a:r>
            <a:rPr lang="en-US" sz="700" b="1"/>
            <a:t>2nd Y. </a:t>
          </a:r>
          <a:r>
            <a:rPr lang="en-US" sz="700" b="1" baseline="0"/>
            <a:t> </a:t>
          </a:r>
          <a:r>
            <a:rPr lang="en-US" sz="700" b="1"/>
            <a:t>Success Ratio: </a:t>
          </a:r>
          <a:r>
            <a:rPr lang="en-US" sz="700" b="0"/>
            <a:t>30%</a:t>
          </a:r>
        </a:p>
        <a:p>
          <a:pPr algn="l"/>
          <a:r>
            <a:rPr lang="en-US" sz="700" b="1"/>
            <a:t>Cust Data: </a:t>
          </a:r>
          <a:r>
            <a:rPr lang="en-US" sz="700" b="0"/>
            <a:t>5,000</a:t>
          </a:r>
        </a:p>
      </xdr:txBody>
    </xdr:sp>
    <xdr:clientData/>
  </xdr:twoCellAnchor>
  <xdr:twoCellAnchor>
    <xdr:from>
      <xdr:col>1</xdr:col>
      <xdr:colOff>102052</xdr:colOff>
      <xdr:row>13</xdr:row>
      <xdr:rowOff>98133</xdr:rowOff>
    </xdr:from>
    <xdr:to>
      <xdr:col>1</xdr:col>
      <xdr:colOff>1348467</xdr:colOff>
      <xdr:row>15</xdr:row>
      <xdr:rowOff>160191</xdr:rowOff>
    </xdr:to>
    <xdr:sp macro="" textlink="">
      <xdr:nvSpPr>
        <xdr:cNvPr id="196" name="Rounded Rectangle 195"/>
        <xdr:cNvSpPr/>
      </xdr:nvSpPr>
      <xdr:spPr>
        <a:xfrm>
          <a:off x="714373" y="3527133"/>
          <a:ext cx="1246415" cy="60634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7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A</a:t>
          </a:r>
          <a:endParaRPr lang="en-US" sz="700">
            <a:effectLst/>
          </a:endParaRPr>
        </a:p>
        <a:p>
          <a:r>
            <a:rPr lang="en-US" sz="7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2nd Y. </a:t>
          </a:r>
          <a:r>
            <a:rPr lang="en-US" sz="7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7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Success Ratio: </a:t>
          </a:r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30%</a:t>
          </a:r>
          <a:endParaRPr lang="en-US" sz="700">
            <a:effectLst/>
          </a:endParaRPr>
        </a:p>
        <a:p>
          <a:r>
            <a:rPr lang="en-US" sz="7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 Data: </a:t>
          </a:r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6,000</a:t>
          </a:r>
          <a:endParaRPr lang="en-US" sz="700">
            <a:effectLst/>
          </a:endParaRPr>
        </a:p>
      </xdr:txBody>
    </xdr:sp>
    <xdr:clientData/>
  </xdr:twoCellAnchor>
  <xdr:twoCellAnchor>
    <xdr:from>
      <xdr:col>1</xdr:col>
      <xdr:colOff>1223363</xdr:colOff>
      <xdr:row>10</xdr:row>
      <xdr:rowOff>244930</xdr:rowOff>
    </xdr:from>
    <xdr:to>
      <xdr:col>1</xdr:col>
      <xdr:colOff>5513294</xdr:colOff>
      <xdr:row>10</xdr:row>
      <xdr:rowOff>245249</xdr:rowOff>
    </xdr:to>
    <xdr:cxnSp macro="">
      <xdr:nvCxnSpPr>
        <xdr:cNvPr id="197" name="Straight Connector 196"/>
        <xdr:cNvCxnSpPr/>
      </xdr:nvCxnSpPr>
      <xdr:spPr>
        <a:xfrm flipH="1">
          <a:off x="1835684" y="2857501"/>
          <a:ext cx="4289931" cy="31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1155727</xdr:colOff>
      <xdr:row>14</xdr:row>
      <xdr:rowOff>42103</xdr:rowOff>
    </xdr:from>
    <xdr:to>
      <xdr:col>1</xdr:col>
      <xdr:colOff>5445658</xdr:colOff>
      <xdr:row>14</xdr:row>
      <xdr:rowOff>42422</xdr:rowOff>
    </xdr:to>
    <xdr:cxnSp macro="">
      <xdr:nvCxnSpPr>
        <xdr:cNvPr id="199" name="Straight Connector 198"/>
        <xdr:cNvCxnSpPr/>
      </xdr:nvCxnSpPr>
      <xdr:spPr>
        <a:xfrm flipH="1">
          <a:off x="1768048" y="3743246"/>
          <a:ext cx="4289931" cy="31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1288677</xdr:colOff>
      <xdr:row>9</xdr:row>
      <xdr:rowOff>185698</xdr:rowOff>
    </xdr:from>
    <xdr:to>
      <xdr:col>1</xdr:col>
      <xdr:colOff>1832963</xdr:colOff>
      <xdr:row>11</xdr:row>
      <xdr:rowOff>185699</xdr:rowOff>
    </xdr:to>
    <xdr:pic>
      <xdr:nvPicPr>
        <xdr:cNvPr id="201" name="Picture 200" descr="F:\Backup\My Documents\Clip Art\Icon\Client-ico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0998" y="2526127"/>
          <a:ext cx="544286" cy="544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1977839</xdr:colOff>
      <xdr:row>10</xdr:row>
      <xdr:rowOff>20276</xdr:rowOff>
    </xdr:from>
    <xdr:to>
      <xdr:col>1</xdr:col>
      <xdr:colOff>2415990</xdr:colOff>
      <xdr:row>11</xdr:row>
      <xdr:rowOff>194928</xdr:rowOff>
    </xdr:to>
    <xdr:pic>
      <xdr:nvPicPr>
        <xdr:cNvPr id="202" name="Picture 201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160" y="2632847"/>
          <a:ext cx="438151" cy="446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3014703</xdr:colOff>
      <xdr:row>10</xdr:row>
      <xdr:rowOff>20276</xdr:rowOff>
    </xdr:from>
    <xdr:to>
      <xdr:col>1</xdr:col>
      <xdr:colOff>3452854</xdr:colOff>
      <xdr:row>11</xdr:row>
      <xdr:rowOff>204453</xdr:rowOff>
    </xdr:to>
    <xdr:pic>
      <xdr:nvPicPr>
        <xdr:cNvPr id="203" name="Picture 202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7024" y="2632847"/>
          <a:ext cx="438151" cy="45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4133210</xdr:colOff>
      <xdr:row>10</xdr:row>
      <xdr:rowOff>20276</xdr:rowOff>
    </xdr:from>
    <xdr:to>
      <xdr:col>1</xdr:col>
      <xdr:colOff>4571361</xdr:colOff>
      <xdr:row>11</xdr:row>
      <xdr:rowOff>204453</xdr:rowOff>
    </xdr:to>
    <xdr:pic>
      <xdr:nvPicPr>
        <xdr:cNvPr id="204" name="Picture 203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5531" y="2632847"/>
          <a:ext cx="438151" cy="45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2323462</xdr:colOff>
      <xdr:row>10</xdr:row>
      <xdr:rowOff>34908</xdr:rowOff>
    </xdr:from>
    <xdr:to>
      <xdr:col>1</xdr:col>
      <xdr:colOff>2772507</xdr:colOff>
      <xdr:row>11</xdr:row>
      <xdr:rowOff>156250</xdr:rowOff>
    </xdr:to>
    <xdr:sp macro="" textlink="">
      <xdr:nvSpPr>
        <xdr:cNvPr id="205" name="Rectangle 204"/>
        <xdr:cNvSpPr/>
      </xdr:nvSpPr>
      <xdr:spPr>
        <a:xfrm>
          <a:off x="2935783" y="2647479"/>
          <a:ext cx="449045" cy="3934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10%</a:t>
          </a:r>
        </a:p>
        <a:p>
          <a:pPr algn="ctr"/>
          <a:r>
            <a:rPr lang="en-US" sz="800" b="0"/>
            <a:t>500</a:t>
          </a:r>
        </a:p>
      </xdr:txBody>
    </xdr:sp>
    <xdr:clientData/>
  </xdr:twoCellAnchor>
  <xdr:twoCellAnchor>
    <xdr:from>
      <xdr:col>1</xdr:col>
      <xdr:colOff>3457670</xdr:colOff>
      <xdr:row>10</xdr:row>
      <xdr:rowOff>34908</xdr:rowOff>
    </xdr:from>
    <xdr:to>
      <xdr:col>1</xdr:col>
      <xdr:colOff>3906715</xdr:colOff>
      <xdr:row>11</xdr:row>
      <xdr:rowOff>156250</xdr:rowOff>
    </xdr:to>
    <xdr:sp macro="" textlink="">
      <xdr:nvSpPr>
        <xdr:cNvPr id="206" name="Rectangle 205"/>
        <xdr:cNvSpPr/>
      </xdr:nvSpPr>
      <xdr:spPr>
        <a:xfrm>
          <a:off x="4069991" y="2647479"/>
          <a:ext cx="449045" cy="3934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1,000</a:t>
          </a:r>
        </a:p>
      </xdr:txBody>
    </xdr:sp>
    <xdr:clientData/>
  </xdr:twoCellAnchor>
  <xdr:twoCellAnchor>
    <xdr:from>
      <xdr:col>1</xdr:col>
      <xdr:colOff>4599205</xdr:colOff>
      <xdr:row>10</xdr:row>
      <xdr:rowOff>34908</xdr:rowOff>
    </xdr:from>
    <xdr:to>
      <xdr:col>1</xdr:col>
      <xdr:colOff>5048250</xdr:colOff>
      <xdr:row>11</xdr:row>
      <xdr:rowOff>156250</xdr:rowOff>
    </xdr:to>
    <xdr:sp macro="" textlink="">
      <xdr:nvSpPr>
        <xdr:cNvPr id="207" name="Rectangle 206"/>
        <xdr:cNvSpPr/>
      </xdr:nvSpPr>
      <xdr:spPr>
        <a:xfrm>
          <a:off x="5211526" y="2647479"/>
          <a:ext cx="449045" cy="3934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30%</a:t>
          </a:r>
        </a:p>
        <a:p>
          <a:pPr algn="ctr"/>
          <a:r>
            <a:rPr lang="en-US" sz="800" b="0"/>
            <a:t>50</a:t>
          </a:r>
        </a:p>
      </xdr:txBody>
    </xdr:sp>
    <xdr:clientData/>
  </xdr:twoCellAnchor>
  <xdr:twoCellAnchor editAs="oneCell">
    <xdr:from>
      <xdr:col>1</xdr:col>
      <xdr:colOff>1805027</xdr:colOff>
      <xdr:row>13</xdr:row>
      <xdr:rowOff>96537</xdr:rowOff>
    </xdr:from>
    <xdr:to>
      <xdr:col>1</xdr:col>
      <xdr:colOff>2243178</xdr:colOff>
      <xdr:row>15</xdr:row>
      <xdr:rowOff>8570</xdr:rowOff>
    </xdr:to>
    <xdr:pic>
      <xdr:nvPicPr>
        <xdr:cNvPr id="208" name="Picture 207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7348" y="3525537"/>
          <a:ext cx="438151" cy="456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2923534</xdr:colOff>
      <xdr:row>13</xdr:row>
      <xdr:rowOff>96537</xdr:rowOff>
    </xdr:from>
    <xdr:to>
      <xdr:col>1</xdr:col>
      <xdr:colOff>3361685</xdr:colOff>
      <xdr:row>15</xdr:row>
      <xdr:rowOff>8570</xdr:rowOff>
    </xdr:to>
    <xdr:pic>
      <xdr:nvPicPr>
        <xdr:cNvPr id="209" name="Picture 208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5855" y="3525537"/>
          <a:ext cx="438151" cy="456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4096470</xdr:colOff>
      <xdr:row>13</xdr:row>
      <xdr:rowOff>96537</xdr:rowOff>
    </xdr:from>
    <xdr:to>
      <xdr:col>1</xdr:col>
      <xdr:colOff>4534621</xdr:colOff>
      <xdr:row>14</xdr:row>
      <xdr:rowOff>271188</xdr:rowOff>
    </xdr:to>
    <xdr:pic>
      <xdr:nvPicPr>
        <xdr:cNvPr id="210" name="Picture 209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8791" y="3525537"/>
          <a:ext cx="438151" cy="446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5187764</xdr:colOff>
      <xdr:row>13</xdr:row>
      <xdr:rowOff>96537</xdr:rowOff>
    </xdr:from>
    <xdr:to>
      <xdr:col>1</xdr:col>
      <xdr:colOff>5625915</xdr:colOff>
      <xdr:row>14</xdr:row>
      <xdr:rowOff>271188</xdr:rowOff>
    </xdr:to>
    <xdr:pic>
      <xdr:nvPicPr>
        <xdr:cNvPr id="211" name="Picture 210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085" y="3525537"/>
          <a:ext cx="438151" cy="446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1247935</xdr:colOff>
      <xdr:row>13</xdr:row>
      <xdr:rowOff>9767</xdr:rowOff>
    </xdr:from>
    <xdr:to>
      <xdr:col>1</xdr:col>
      <xdr:colOff>1792221</xdr:colOff>
      <xdr:row>15</xdr:row>
      <xdr:rowOff>9767</xdr:rowOff>
    </xdr:to>
    <xdr:pic>
      <xdr:nvPicPr>
        <xdr:cNvPr id="216" name="Picture 215" descr="F:\Backup\My Documents\Clip Art\Icon\Client-ico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0256" y="3438767"/>
          <a:ext cx="544286" cy="544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135591</xdr:colOff>
      <xdr:row>16</xdr:row>
      <xdr:rowOff>218196</xdr:rowOff>
    </xdr:from>
    <xdr:to>
      <xdr:col>1</xdr:col>
      <xdr:colOff>1088091</xdr:colOff>
      <xdr:row>18</xdr:row>
      <xdr:rowOff>218196</xdr:rowOff>
    </xdr:to>
    <xdr:sp macro="" textlink="">
      <xdr:nvSpPr>
        <xdr:cNvPr id="217" name="Rounded Rectangle 216"/>
        <xdr:cNvSpPr/>
      </xdr:nvSpPr>
      <xdr:spPr>
        <a:xfrm>
          <a:off x="747912" y="4463625"/>
          <a:ext cx="952500" cy="54428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Create</a:t>
          </a:r>
          <a:r>
            <a:rPr lang="en-US" sz="1100" b="1" baseline="0"/>
            <a:t> New Team</a:t>
          </a:r>
          <a:endParaRPr lang="en-US" sz="1100" b="1"/>
        </a:p>
      </xdr:txBody>
    </xdr:sp>
    <xdr:clientData/>
  </xdr:twoCellAnchor>
  <xdr:twoCellAnchor>
    <xdr:from>
      <xdr:col>1</xdr:col>
      <xdr:colOff>174572</xdr:colOff>
      <xdr:row>16</xdr:row>
      <xdr:rowOff>140393</xdr:rowOff>
    </xdr:from>
    <xdr:to>
      <xdr:col>1</xdr:col>
      <xdr:colOff>5807929</xdr:colOff>
      <xdr:row>16</xdr:row>
      <xdr:rowOff>140393</xdr:rowOff>
    </xdr:to>
    <xdr:cxnSp macro="">
      <xdr:nvCxnSpPr>
        <xdr:cNvPr id="218" name="Straight Connector 217"/>
        <xdr:cNvCxnSpPr/>
      </xdr:nvCxnSpPr>
      <xdr:spPr>
        <a:xfrm flipH="1">
          <a:off x="786893" y="4385822"/>
          <a:ext cx="5633357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4928987</xdr:colOff>
      <xdr:row>30</xdr:row>
      <xdr:rowOff>244927</xdr:rowOff>
    </xdr:from>
    <xdr:to>
      <xdr:col>1</xdr:col>
      <xdr:colOff>5987143</xdr:colOff>
      <xdr:row>31</xdr:row>
      <xdr:rowOff>234978</xdr:rowOff>
    </xdr:to>
    <xdr:sp macro="" textlink="">
      <xdr:nvSpPr>
        <xdr:cNvPr id="219" name="Rounded Rectangle 218"/>
        <xdr:cNvSpPr/>
      </xdr:nvSpPr>
      <xdr:spPr>
        <a:xfrm>
          <a:off x="5541308" y="8300356"/>
          <a:ext cx="1058156" cy="262193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Confirmed</a:t>
          </a:r>
        </a:p>
      </xdr:txBody>
    </xdr:sp>
    <xdr:clientData/>
  </xdr:twoCellAnchor>
  <xdr:twoCellAnchor>
    <xdr:from>
      <xdr:col>2</xdr:col>
      <xdr:colOff>33618</xdr:colOff>
      <xdr:row>16</xdr:row>
      <xdr:rowOff>123266</xdr:rowOff>
    </xdr:from>
    <xdr:to>
      <xdr:col>4</xdr:col>
      <xdr:colOff>1114427</xdr:colOff>
      <xdr:row>19</xdr:row>
      <xdr:rowOff>88048</xdr:rowOff>
    </xdr:to>
    <xdr:sp macro="" textlink="">
      <xdr:nvSpPr>
        <xdr:cNvPr id="220" name="Rectangular Callout 219"/>
        <xdr:cNvSpPr/>
      </xdr:nvSpPr>
      <xdr:spPr>
        <a:xfrm>
          <a:off x="6801971" y="4314266"/>
          <a:ext cx="2436721" cy="771606"/>
        </a:xfrm>
        <a:prstGeom prst="wedgeRectCallout">
          <a:avLst>
            <a:gd name="adj1" fmla="val -68970"/>
            <a:gd name="adj2" fmla="val -12507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Simply to manage by drag icon</a:t>
          </a:r>
          <a:r>
            <a:rPr lang="en-US" sz="1100" baseline="0"/>
            <a:t> of per son in &amp; out</a:t>
          </a:r>
          <a:endParaRPr lang="en-US" sz="1100"/>
        </a:p>
      </xdr:txBody>
    </xdr:sp>
    <xdr:clientData/>
  </xdr:twoCellAnchor>
  <xdr:twoCellAnchor>
    <xdr:from>
      <xdr:col>0</xdr:col>
      <xdr:colOff>403412</xdr:colOff>
      <xdr:row>7</xdr:row>
      <xdr:rowOff>217714</xdr:rowOff>
    </xdr:from>
    <xdr:to>
      <xdr:col>2</xdr:col>
      <xdr:colOff>67235</xdr:colOff>
      <xdr:row>20</xdr:row>
      <xdr:rowOff>38100</xdr:rowOff>
    </xdr:to>
    <xdr:sp macro="" textlink="">
      <xdr:nvSpPr>
        <xdr:cNvPr id="221" name="Rectangle 220"/>
        <xdr:cNvSpPr/>
      </xdr:nvSpPr>
      <xdr:spPr>
        <a:xfrm>
          <a:off x="403412" y="2013857"/>
          <a:ext cx="6440180" cy="3358243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344092</xdr:colOff>
      <xdr:row>22</xdr:row>
      <xdr:rowOff>104449</xdr:rowOff>
    </xdr:from>
    <xdr:to>
      <xdr:col>1</xdr:col>
      <xdr:colOff>1715693</xdr:colOff>
      <xdr:row>23</xdr:row>
      <xdr:rowOff>124242</xdr:rowOff>
    </xdr:to>
    <xdr:sp macro="" textlink="">
      <xdr:nvSpPr>
        <xdr:cNvPr id="222" name="Rounded Rectangle 221"/>
        <xdr:cNvSpPr/>
      </xdr:nvSpPr>
      <xdr:spPr>
        <a:xfrm>
          <a:off x="957005" y="5836014"/>
          <a:ext cx="1371601" cy="28483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Sales Team</a:t>
          </a:r>
          <a:r>
            <a:rPr lang="en-US" sz="1100" b="1" baseline="0"/>
            <a:t> Leader</a:t>
          </a:r>
          <a:endParaRPr lang="en-US" sz="1100" b="1"/>
        </a:p>
      </xdr:txBody>
    </xdr:sp>
    <xdr:clientData/>
  </xdr:twoCellAnchor>
  <xdr:twoCellAnchor>
    <xdr:from>
      <xdr:col>1</xdr:col>
      <xdr:colOff>303119</xdr:colOff>
      <xdr:row>25</xdr:row>
      <xdr:rowOff>57471</xdr:rowOff>
    </xdr:from>
    <xdr:to>
      <xdr:col>1</xdr:col>
      <xdr:colOff>1768849</xdr:colOff>
      <xdr:row>26</xdr:row>
      <xdr:rowOff>84364</xdr:rowOff>
    </xdr:to>
    <xdr:sp macro="" textlink="">
      <xdr:nvSpPr>
        <xdr:cNvPr id="223" name="Rounded Rectangle 222"/>
        <xdr:cNvSpPr/>
      </xdr:nvSpPr>
      <xdr:spPr>
        <a:xfrm>
          <a:off x="915440" y="6752185"/>
          <a:ext cx="1465730" cy="29903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Tele Marketing Staff</a:t>
          </a:r>
        </a:p>
      </xdr:txBody>
    </xdr:sp>
    <xdr:clientData/>
  </xdr:twoCellAnchor>
  <xdr:twoCellAnchor>
    <xdr:from>
      <xdr:col>3</xdr:col>
      <xdr:colOff>242047</xdr:colOff>
      <xdr:row>27</xdr:row>
      <xdr:rowOff>118783</xdr:rowOff>
    </xdr:from>
    <xdr:to>
      <xdr:col>4</xdr:col>
      <xdr:colOff>1647827</xdr:colOff>
      <xdr:row>30</xdr:row>
      <xdr:rowOff>83566</xdr:rowOff>
    </xdr:to>
    <xdr:sp macro="" textlink="">
      <xdr:nvSpPr>
        <xdr:cNvPr id="224" name="Rectangular Callout 223"/>
        <xdr:cNvSpPr/>
      </xdr:nvSpPr>
      <xdr:spPr>
        <a:xfrm>
          <a:off x="7335371" y="7268136"/>
          <a:ext cx="2436721" cy="771606"/>
        </a:xfrm>
        <a:prstGeom prst="wedgeRectCallout">
          <a:avLst>
            <a:gd name="adj1" fmla="val -68970"/>
            <a:gd name="adj2" fmla="val -12507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Show available  staffs with 2nd</a:t>
          </a:r>
          <a:r>
            <a:rPr lang="en-US" sz="1100" baseline="0"/>
            <a:t> year Insurance renewal success ratio/ onhand  customer data</a:t>
          </a:r>
          <a:endParaRPr lang="en-US" sz="1100"/>
        </a:p>
      </xdr:txBody>
    </xdr:sp>
    <xdr:clientData/>
  </xdr:twoCellAnchor>
  <xdr:twoCellAnchor>
    <xdr:from>
      <xdr:col>0</xdr:col>
      <xdr:colOff>398929</xdr:colOff>
      <xdr:row>20</xdr:row>
      <xdr:rowOff>107674</xdr:rowOff>
    </xdr:from>
    <xdr:to>
      <xdr:col>2</xdr:col>
      <xdr:colOff>62752</xdr:colOff>
      <xdr:row>30</xdr:row>
      <xdr:rowOff>254534</xdr:rowOff>
    </xdr:to>
    <xdr:sp macro="" textlink="">
      <xdr:nvSpPr>
        <xdr:cNvPr id="225" name="Rectangle 224"/>
        <xdr:cNvSpPr/>
      </xdr:nvSpPr>
      <xdr:spPr>
        <a:xfrm>
          <a:off x="398929" y="5309152"/>
          <a:ext cx="6438997" cy="279729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5031442</xdr:colOff>
      <xdr:row>33</xdr:row>
      <xdr:rowOff>56030</xdr:rowOff>
    </xdr:from>
    <xdr:to>
      <xdr:col>3</xdr:col>
      <xdr:colOff>979957</xdr:colOff>
      <xdr:row>36</xdr:row>
      <xdr:rowOff>49696</xdr:rowOff>
    </xdr:to>
    <xdr:sp macro="" textlink="">
      <xdr:nvSpPr>
        <xdr:cNvPr id="226" name="Rectangular Callout 225"/>
        <xdr:cNvSpPr/>
      </xdr:nvSpPr>
      <xdr:spPr>
        <a:xfrm>
          <a:off x="5644355" y="8703073"/>
          <a:ext cx="2433798" cy="565166"/>
        </a:xfrm>
        <a:prstGeom prst="wedgeRectCallout">
          <a:avLst>
            <a:gd name="adj1" fmla="val -30340"/>
            <a:gd name="adj2" fmla="val -10038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confirmed after</a:t>
          </a:r>
          <a:r>
            <a:rPr lang="en-US" sz="1100" baseline="0"/>
            <a:t> completed</a:t>
          </a:r>
          <a:endParaRPr lang="en-US" sz="1100"/>
        </a:p>
      </xdr:txBody>
    </xdr:sp>
    <xdr:clientData/>
  </xdr:twoCellAnchor>
  <xdr:twoCellAnchor>
    <xdr:from>
      <xdr:col>1</xdr:col>
      <xdr:colOff>2230793</xdr:colOff>
      <xdr:row>13</xdr:row>
      <xdr:rowOff>145610</xdr:rowOff>
    </xdr:from>
    <xdr:to>
      <xdr:col>1</xdr:col>
      <xdr:colOff>2679838</xdr:colOff>
      <xdr:row>14</xdr:row>
      <xdr:rowOff>259851</xdr:rowOff>
    </xdr:to>
    <xdr:sp macro="" textlink="">
      <xdr:nvSpPr>
        <xdr:cNvPr id="227" name="Rectangle 226"/>
        <xdr:cNvSpPr/>
      </xdr:nvSpPr>
      <xdr:spPr>
        <a:xfrm>
          <a:off x="2843114" y="3574610"/>
          <a:ext cx="449045" cy="38638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10%</a:t>
          </a:r>
        </a:p>
        <a:p>
          <a:pPr algn="ctr"/>
          <a:r>
            <a:rPr lang="en-US" sz="800" b="0"/>
            <a:t>500</a:t>
          </a:r>
        </a:p>
      </xdr:txBody>
    </xdr:sp>
    <xdr:clientData/>
  </xdr:twoCellAnchor>
  <xdr:twoCellAnchor>
    <xdr:from>
      <xdr:col>1</xdr:col>
      <xdr:colOff>3365001</xdr:colOff>
      <xdr:row>13</xdr:row>
      <xdr:rowOff>145610</xdr:rowOff>
    </xdr:from>
    <xdr:to>
      <xdr:col>1</xdr:col>
      <xdr:colOff>3814046</xdr:colOff>
      <xdr:row>14</xdr:row>
      <xdr:rowOff>259851</xdr:rowOff>
    </xdr:to>
    <xdr:sp macro="" textlink="">
      <xdr:nvSpPr>
        <xdr:cNvPr id="228" name="Rectangle 227"/>
        <xdr:cNvSpPr/>
      </xdr:nvSpPr>
      <xdr:spPr>
        <a:xfrm>
          <a:off x="3977322" y="3574610"/>
          <a:ext cx="449045" cy="38638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1,000</a:t>
          </a:r>
        </a:p>
      </xdr:txBody>
    </xdr:sp>
    <xdr:clientData/>
  </xdr:twoCellAnchor>
  <xdr:twoCellAnchor>
    <xdr:from>
      <xdr:col>1</xdr:col>
      <xdr:colOff>4506536</xdr:colOff>
      <xdr:row>13</xdr:row>
      <xdr:rowOff>145610</xdr:rowOff>
    </xdr:from>
    <xdr:to>
      <xdr:col>1</xdr:col>
      <xdr:colOff>4955581</xdr:colOff>
      <xdr:row>14</xdr:row>
      <xdr:rowOff>259851</xdr:rowOff>
    </xdr:to>
    <xdr:sp macro="" textlink="">
      <xdr:nvSpPr>
        <xdr:cNvPr id="229" name="Rectangle 228"/>
        <xdr:cNvSpPr/>
      </xdr:nvSpPr>
      <xdr:spPr>
        <a:xfrm>
          <a:off x="5118857" y="3574610"/>
          <a:ext cx="449045" cy="38638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30%</a:t>
          </a:r>
        </a:p>
        <a:p>
          <a:pPr algn="ctr"/>
          <a:r>
            <a:rPr lang="en-US" sz="800" b="0"/>
            <a:t>50</a:t>
          </a:r>
        </a:p>
      </xdr:txBody>
    </xdr:sp>
    <xdr:clientData/>
  </xdr:twoCellAnchor>
  <xdr:twoCellAnchor>
    <xdr:from>
      <xdr:col>1</xdr:col>
      <xdr:colOff>5632608</xdr:colOff>
      <xdr:row>13</xdr:row>
      <xdr:rowOff>146924</xdr:rowOff>
    </xdr:from>
    <xdr:to>
      <xdr:col>1</xdr:col>
      <xdr:colOff>6081653</xdr:colOff>
      <xdr:row>14</xdr:row>
      <xdr:rowOff>261165</xdr:rowOff>
    </xdr:to>
    <xdr:sp macro="" textlink="">
      <xdr:nvSpPr>
        <xdr:cNvPr id="230" name="Rectangle 229"/>
        <xdr:cNvSpPr/>
      </xdr:nvSpPr>
      <xdr:spPr>
        <a:xfrm>
          <a:off x="6244929" y="3575924"/>
          <a:ext cx="449045" cy="38638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100</a:t>
          </a:r>
        </a:p>
      </xdr:txBody>
    </xdr:sp>
    <xdr:clientData/>
  </xdr:twoCellAnchor>
  <xdr:twoCellAnchor>
    <xdr:from>
      <xdr:col>1</xdr:col>
      <xdr:colOff>1035327</xdr:colOff>
      <xdr:row>26</xdr:row>
      <xdr:rowOff>199966</xdr:rowOff>
    </xdr:from>
    <xdr:to>
      <xdr:col>1</xdr:col>
      <xdr:colOff>1484372</xdr:colOff>
      <xdr:row>28</xdr:row>
      <xdr:rowOff>42065</xdr:rowOff>
    </xdr:to>
    <xdr:sp macro="" textlink="">
      <xdr:nvSpPr>
        <xdr:cNvPr id="231" name="Rectangle 230"/>
        <xdr:cNvSpPr/>
      </xdr:nvSpPr>
      <xdr:spPr>
        <a:xfrm>
          <a:off x="1647648" y="7166823"/>
          <a:ext cx="449045" cy="3863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10%</a:t>
          </a:r>
        </a:p>
        <a:p>
          <a:pPr algn="ctr"/>
          <a:r>
            <a:rPr lang="en-US" sz="800" b="0"/>
            <a:t>500</a:t>
          </a:r>
        </a:p>
      </xdr:txBody>
    </xdr:sp>
    <xdr:clientData/>
  </xdr:twoCellAnchor>
  <xdr:twoCellAnchor>
    <xdr:from>
      <xdr:col>1</xdr:col>
      <xdr:colOff>2169535</xdr:colOff>
      <xdr:row>26</xdr:row>
      <xdr:rowOff>199966</xdr:rowOff>
    </xdr:from>
    <xdr:to>
      <xdr:col>1</xdr:col>
      <xdr:colOff>2618580</xdr:colOff>
      <xdr:row>28</xdr:row>
      <xdr:rowOff>42065</xdr:rowOff>
    </xdr:to>
    <xdr:sp macro="" textlink="">
      <xdr:nvSpPr>
        <xdr:cNvPr id="232" name="Rectangle 231"/>
        <xdr:cNvSpPr/>
      </xdr:nvSpPr>
      <xdr:spPr>
        <a:xfrm>
          <a:off x="2781856" y="7166823"/>
          <a:ext cx="449045" cy="3863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1,000</a:t>
          </a:r>
        </a:p>
      </xdr:txBody>
    </xdr:sp>
    <xdr:clientData/>
  </xdr:twoCellAnchor>
  <xdr:twoCellAnchor>
    <xdr:from>
      <xdr:col>1</xdr:col>
      <xdr:colOff>3311070</xdr:colOff>
      <xdr:row>26</xdr:row>
      <xdr:rowOff>199966</xdr:rowOff>
    </xdr:from>
    <xdr:to>
      <xdr:col>1</xdr:col>
      <xdr:colOff>3760115</xdr:colOff>
      <xdr:row>28</xdr:row>
      <xdr:rowOff>42065</xdr:rowOff>
    </xdr:to>
    <xdr:sp macro="" textlink="">
      <xdr:nvSpPr>
        <xdr:cNvPr id="233" name="Rectangle 232"/>
        <xdr:cNvSpPr/>
      </xdr:nvSpPr>
      <xdr:spPr>
        <a:xfrm>
          <a:off x="3923391" y="7166823"/>
          <a:ext cx="449045" cy="3863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30%</a:t>
          </a:r>
        </a:p>
        <a:p>
          <a:pPr algn="ctr"/>
          <a:r>
            <a:rPr lang="en-US" sz="800" b="0"/>
            <a:t>50</a:t>
          </a:r>
        </a:p>
      </xdr:txBody>
    </xdr:sp>
    <xdr:clientData/>
  </xdr:twoCellAnchor>
  <xdr:twoCellAnchor>
    <xdr:from>
      <xdr:col>1</xdr:col>
      <xdr:colOff>4437142</xdr:colOff>
      <xdr:row>26</xdr:row>
      <xdr:rowOff>201280</xdr:rowOff>
    </xdr:from>
    <xdr:to>
      <xdr:col>1</xdr:col>
      <xdr:colOff>4886187</xdr:colOff>
      <xdr:row>28</xdr:row>
      <xdr:rowOff>43379</xdr:rowOff>
    </xdr:to>
    <xdr:sp macro="" textlink="">
      <xdr:nvSpPr>
        <xdr:cNvPr id="234" name="Rectangle 233"/>
        <xdr:cNvSpPr/>
      </xdr:nvSpPr>
      <xdr:spPr>
        <a:xfrm>
          <a:off x="5049463" y="7168137"/>
          <a:ext cx="449045" cy="3863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100</a:t>
          </a:r>
        </a:p>
      </xdr:txBody>
    </xdr:sp>
    <xdr:clientData/>
  </xdr:twoCellAnchor>
  <xdr:twoCellAnchor>
    <xdr:from>
      <xdr:col>1</xdr:col>
      <xdr:colOff>5444988</xdr:colOff>
      <xdr:row>28</xdr:row>
      <xdr:rowOff>219844</xdr:rowOff>
    </xdr:from>
    <xdr:to>
      <xdr:col>1</xdr:col>
      <xdr:colOff>5894033</xdr:colOff>
      <xdr:row>30</xdr:row>
      <xdr:rowOff>61943</xdr:rowOff>
    </xdr:to>
    <xdr:sp macro="" textlink="">
      <xdr:nvSpPr>
        <xdr:cNvPr id="235" name="Rectangle 234"/>
        <xdr:cNvSpPr/>
      </xdr:nvSpPr>
      <xdr:spPr>
        <a:xfrm>
          <a:off x="6057309" y="7730987"/>
          <a:ext cx="449045" cy="3863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10%</a:t>
          </a:r>
        </a:p>
        <a:p>
          <a:pPr algn="ctr"/>
          <a:r>
            <a:rPr lang="en-US" sz="800" b="0"/>
            <a:t>500</a:t>
          </a:r>
        </a:p>
      </xdr:txBody>
    </xdr:sp>
    <xdr:clientData/>
  </xdr:twoCellAnchor>
  <xdr:twoCellAnchor>
    <xdr:from>
      <xdr:col>1</xdr:col>
      <xdr:colOff>3307566</xdr:colOff>
      <xdr:row>28</xdr:row>
      <xdr:rowOff>228127</xdr:rowOff>
    </xdr:from>
    <xdr:to>
      <xdr:col>1</xdr:col>
      <xdr:colOff>3756611</xdr:colOff>
      <xdr:row>30</xdr:row>
      <xdr:rowOff>70226</xdr:rowOff>
    </xdr:to>
    <xdr:sp macro="" textlink="">
      <xdr:nvSpPr>
        <xdr:cNvPr id="236" name="Rectangle 235"/>
        <xdr:cNvSpPr/>
      </xdr:nvSpPr>
      <xdr:spPr>
        <a:xfrm>
          <a:off x="3919887" y="7739270"/>
          <a:ext cx="449045" cy="3863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1,000</a:t>
          </a:r>
        </a:p>
      </xdr:txBody>
    </xdr:sp>
    <xdr:clientData/>
  </xdr:twoCellAnchor>
  <xdr:twoCellAnchor>
    <xdr:from>
      <xdr:col>1</xdr:col>
      <xdr:colOff>2163101</xdr:colOff>
      <xdr:row>28</xdr:row>
      <xdr:rowOff>228127</xdr:rowOff>
    </xdr:from>
    <xdr:to>
      <xdr:col>1</xdr:col>
      <xdr:colOff>2612146</xdr:colOff>
      <xdr:row>30</xdr:row>
      <xdr:rowOff>70226</xdr:rowOff>
    </xdr:to>
    <xdr:sp macro="" textlink="">
      <xdr:nvSpPr>
        <xdr:cNvPr id="237" name="Rectangle 236"/>
        <xdr:cNvSpPr/>
      </xdr:nvSpPr>
      <xdr:spPr>
        <a:xfrm>
          <a:off x="2775422" y="7739270"/>
          <a:ext cx="449045" cy="3863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30%</a:t>
          </a:r>
        </a:p>
        <a:p>
          <a:pPr algn="ctr"/>
          <a:r>
            <a:rPr lang="en-US" sz="800" b="0"/>
            <a:t>50</a:t>
          </a:r>
        </a:p>
      </xdr:txBody>
    </xdr:sp>
    <xdr:clientData/>
  </xdr:twoCellAnchor>
  <xdr:twoCellAnchor>
    <xdr:from>
      <xdr:col>1</xdr:col>
      <xdr:colOff>1052868</xdr:colOff>
      <xdr:row>28</xdr:row>
      <xdr:rowOff>204593</xdr:rowOff>
    </xdr:from>
    <xdr:to>
      <xdr:col>1</xdr:col>
      <xdr:colOff>1501913</xdr:colOff>
      <xdr:row>30</xdr:row>
      <xdr:rowOff>46692</xdr:rowOff>
    </xdr:to>
    <xdr:sp macro="" textlink="">
      <xdr:nvSpPr>
        <xdr:cNvPr id="238" name="Rectangle 237"/>
        <xdr:cNvSpPr/>
      </xdr:nvSpPr>
      <xdr:spPr>
        <a:xfrm>
          <a:off x="1665189" y="7715736"/>
          <a:ext cx="449045" cy="3863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100</a:t>
          </a:r>
        </a:p>
      </xdr:txBody>
    </xdr:sp>
    <xdr:clientData/>
  </xdr:twoCellAnchor>
  <xdr:twoCellAnchor>
    <xdr:from>
      <xdr:col>1</xdr:col>
      <xdr:colOff>5442651</xdr:colOff>
      <xdr:row>26</xdr:row>
      <xdr:rowOff>188027</xdr:rowOff>
    </xdr:from>
    <xdr:to>
      <xdr:col>1</xdr:col>
      <xdr:colOff>5891696</xdr:colOff>
      <xdr:row>28</xdr:row>
      <xdr:rowOff>30126</xdr:rowOff>
    </xdr:to>
    <xdr:sp macro="" textlink="">
      <xdr:nvSpPr>
        <xdr:cNvPr id="239" name="Rectangle 238"/>
        <xdr:cNvSpPr/>
      </xdr:nvSpPr>
      <xdr:spPr>
        <a:xfrm>
          <a:off x="6054972" y="7154884"/>
          <a:ext cx="449045" cy="3863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100</a:t>
          </a:r>
        </a:p>
      </xdr:txBody>
    </xdr:sp>
    <xdr:clientData/>
  </xdr:twoCellAnchor>
  <xdr:twoCellAnchor>
    <xdr:from>
      <xdr:col>1</xdr:col>
      <xdr:colOff>4457383</xdr:colOff>
      <xdr:row>28</xdr:row>
      <xdr:rowOff>186714</xdr:rowOff>
    </xdr:from>
    <xdr:to>
      <xdr:col>1</xdr:col>
      <xdr:colOff>4906428</xdr:colOff>
      <xdr:row>30</xdr:row>
      <xdr:rowOff>28813</xdr:rowOff>
    </xdr:to>
    <xdr:sp macro="" textlink="">
      <xdr:nvSpPr>
        <xdr:cNvPr id="240" name="Rectangle 239"/>
        <xdr:cNvSpPr/>
      </xdr:nvSpPr>
      <xdr:spPr>
        <a:xfrm>
          <a:off x="5069704" y="7697857"/>
          <a:ext cx="449045" cy="38638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30%</a:t>
          </a:r>
        </a:p>
        <a:p>
          <a:pPr algn="ctr"/>
          <a:r>
            <a:rPr lang="en-US" sz="800" b="0"/>
            <a:t>50</a:t>
          </a:r>
        </a:p>
      </xdr:txBody>
    </xdr:sp>
    <xdr:clientData/>
  </xdr:twoCellAnchor>
  <xdr:twoCellAnchor>
    <xdr:from>
      <xdr:col>2</xdr:col>
      <xdr:colOff>4401</xdr:colOff>
      <xdr:row>11</xdr:row>
      <xdr:rowOff>139600</xdr:rowOff>
    </xdr:from>
    <xdr:to>
      <xdr:col>3</xdr:col>
      <xdr:colOff>69156</xdr:colOff>
      <xdr:row>13</xdr:row>
      <xdr:rowOff>23338</xdr:rowOff>
    </xdr:to>
    <xdr:sp macro="" textlink="">
      <xdr:nvSpPr>
        <xdr:cNvPr id="11" name="Right Arrow 10"/>
        <xdr:cNvSpPr/>
      </xdr:nvSpPr>
      <xdr:spPr>
        <a:xfrm>
          <a:off x="6780758" y="3024314"/>
          <a:ext cx="391327" cy="4280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108856</xdr:colOff>
      <xdr:row>7</xdr:row>
      <xdr:rowOff>258536</xdr:rowOff>
    </xdr:from>
    <xdr:to>
      <xdr:col>1</xdr:col>
      <xdr:colOff>1564821</xdr:colOff>
      <xdr:row>9</xdr:row>
      <xdr:rowOff>40821</xdr:rowOff>
    </xdr:to>
    <xdr:sp macro="" textlink="">
      <xdr:nvSpPr>
        <xdr:cNvPr id="241" name="Rounded Rectangle 240"/>
        <xdr:cNvSpPr/>
      </xdr:nvSpPr>
      <xdr:spPr>
        <a:xfrm>
          <a:off x="721177" y="2054679"/>
          <a:ext cx="1455965" cy="326571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1. Team Set up</a:t>
          </a:r>
        </a:p>
      </xdr:txBody>
    </xdr:sp>
    <xdr:clientData/>
  </xdr:twoCellAnchor>
  <xdr:twoCellAnchor>
    <xdr:from>
      <xdr:col>1</xdr:col>
      <xdr:colOff>84190</xdr:colOff>
      <xdr:row>20</xdr:row>
      <xdr:rowOff>182217</xdr:rowOff>
    </xdr:from>
    <xdr:to>
      <xdr:col>1</xdr:col>
      <xdr:colOff>2103783</xdr:colOff>
      <xdr:row>21</xdr:row>
      <xdr:rowOff>229545</xdr:rowOff>
    </xdr:to>
    <xdr:sp macro="" textlink="">
      <xdr:nvSpPr>
        <xdr:cNvPr id="242" name="Rounded Rectangle 241"/>
        <xdr:cNvSpPr/>
      </xdr:nvSpPr>
      <xdr:spPr>
        <a:xfrm>
          <a:off x="697103" y="5383695"/>
          <a:ext cx="2019593" cy="312372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2. Existing</a:t>
          </a:r>
          <a:r>
            <a:rPr lang="en-US" sz="1200" b="1" baseline="0"/>
            <a:t> Manpower</a:t>
          </a:r>
          <a:endParaRPr lang="en-US" sz="1200" b="1"/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5635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2163536</xdr:colOff>
      <xdr:row>15</xdr:row>
      <xdr:rowOff>45624</xdr:rowOff>
    </xdr:from>
    <xdr:to>
      <xdr:col>1</xdr:col>
      <xdr:colOff>4299856</xdr:colOff>
      <xdr:row>19</xdr:row>
      <xdr:rowOff>126546</xdr:rowOff>
    </xdr:to>
    <xdr:sp macro="" textlink="">
      <xdr:nvSpPr>
        <xdr:cNvPr id="10" name="Rectangle 9"/>
        <xdr:cNvSpPr/>
      </xdr:nvSpPr>
      <xdr:spPr>
        <a:xfrm>
          <a:off x="2773136" y="3026949"/>
          <a:ext cx="2136320" cy="11477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Special</a:t>
          </a:r>
          <a:r>
            <a:rPr lang="en-US" sz="1800" b="1" baseline="0">
              <a:solidFill>
                <a:srgbClr val="FF0000"/>
              </a:solidFill>
            </a:rPr>
            <a:t> Contact Setting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2715183</xdr:colOff>
      <xdr:row>9</xdr:row>
      <xdr:rowOff>149840</xdr:rowOff>
    </xdr:from>
    <xdr:to>
      <xdr:col>1</xdr:col>
      <xdr:colOff>3779741</xdr:colOff>
      <xdr:row>14</xdr:row>
      <xdr:rowOff>149840</xdr:rowOff>
    </xdr:to>
    <xdr:sp macro="" textlink="">
      <xdr:nvSpPr>
        <xdr:cNvPr id="11" name="Rounded Rectangle 10"/>
        <xdr:cNvSpPr/>
      </xdr:nvSpPr>
      <xdr:spPr>
        <a:xfrm>
          <a:off x="3324783" y="1940540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S</a:t>
          </a:r>
        </a:p>
      </xdr:txBody>
    </xdr:sp>
    <xdr:clientData/>
  </xdr:twoCellAnchor>
  <xdr:twoCellAnchor editAs="oneCell">
    <xdr:from>
      <xdr:col>1</xdr:col>
      <xdr:colOff>612320</xdr:colOff>
      <xdr:row>9</xdr:row>
      <xdr:rowOff>0</xdr:rowOff>
    </xdr:from>
    <xdr:to>
      <xdr:col>1</xdr:col>
      <xdr:colOff>1864179</xdr:colOff>
      <xdr:row>15</xdr:row>
      <xdr:rowOff>50272</xdr:rowOff>
    </xdr:to>
    <xdr:pic>
      <xdr:nvPicPr>
        <xdr:cNvPr id="12" name="Picture 11" descr="C:\Desktop\damatave\Desktop\Adel - Opinion (7. Blockchain Portfolio Diversification, icon)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920" y="1790700"/>
          <a:ext cx="1251859" cy="12408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193221</xdr:colOff>
      <xdr:row>15</xdr:row>
      <xdr:rowOff>129988</xdr:rowOff>
    </xdr:from>
    <xdr:to>
      <xdr:col>1</xdr:col>
      <xdr:colOff>2462892</xdr:colOff>
      <xdr:row>19</xdr:row>
      <xdr:rowOff>210910</xdr:rowOff>
    </xdr:to>
    <xdr:sp macro="" textlink="">
      <xdr:nvSpPr>
        <xdr:cNvPr id="13" name="Rectangle 12"/>
        <xdr:cNvSpPr/>
      </xdr:nvSpPr>
      <xdr:spPr>
        <a:xfrm>
          <a:off x="802821" y="3111313"/>
          <a:ext cx="2269671" cy="11477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Standard Renewal</a:t>
          </a:r>
          <a:r>
            <a:rPr lang="en-US" sz="1800" b="1" baseline="0">
              <a:solidFill>
                <a:srgbClr val="FF0000"/>
              </a:solidFill>
            </a:rPr>
            <a:t> SOP &amp; PIC Setting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2367643</xdr:colOff>
      <xdr:row>8</xdr:row>
      <xdr:rowOff>54427</xdr:rowOff>
    </xdr:from>
    <xdr:to>
      <xdr:col>1</xdr:col>
      <xdr:colOff>4191001</xdr:colOff>
      <xdr:row>19</xdr:row>
      <xdr:rowOff>108856</xdr:rowOff>
    </xdr:to>
    <xdr:sp macro="" textlink="">
      <xdr:nvSpPr>
        <xdr:cNvPr id="14" name="Rectangle 13"/>
        <xdr:cNvSpPr/>
      </xdr:nvSpPr>
      <xdr:spPr>
        <a:xfrm>
          <a:off x="2979964" y="1660070"/>
          <a:ext cx="1823358" cy="25309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87406</xdr:colOff>
      <xdr:row>4</xdr:row>
      <xdr:rowOff>81643</xdr:rowOff>
    </xdr:from>
    <xdr:to>
      <xdr:col>1</xdr:col>
      <xdr:colOff>666751</xdr:colOff>
      <xdr:row>7</xdr:row>
      <xdr:rowOff>89488</xdr:rowOff>
    </xdr:to>
    <xdr:pic>
      <xdr:nvPicPr>
        <xdr:cNvPr id="15" name="Picture 14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006" y="919843"/>
          <a:ext cx="579345" cy="579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394608</xdr:colOff>
      <xdr:row>4</xdr:row>
      <xdr:rowOff>112139</xdr:rowOff>
    </xdr:from>
    <xdr:to>
      <xdr:col>1</xdr:col>
      <xdr:colOff>2245820</xdr:colOff>
      <xdr:row>7</xdr:row>
      <xdr:rowOff>163286</xdr:rowOff>
    </xdr:to>
    <xdr:sp macro="" textlink="">
      <xdr:nvSpPr>
        <xdr:cNvPr id="16" name="Rectangle 15"/>
        <xdr:cNvSpPr/>
      </xdr:nvSpPr>
      <xdr:spPr>
        <a:xfrm>
          <a:off x="1004208" y="950339"/>
          <a:ext cx="1851212" cy="6226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rgbClr val="FF0000"/>
              </a:solidFill>
            </a:rPr>
            <a:t>Insurance</a:t>
          </a:r>
          <a:r>
            <a:rPr lang="en-US" sz="1200" b="1" baseline="0">
              <a:solidFill>
                <a:srgbClr val="FF0000"/>
              </a:solidFill>
            </a:rPr>
            <a:t> Renewal Management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4391584</xdr:colOff>
      <xdr:row>9</xdr:row>
      <xdr:rowOff>149840</xdr:rowOff>
    </xdr:from>
    <xdr:to>
      <xdr:col>1</xdr:col>
      <xdr:colOff>5456142</xdr:colOff>
      <xdr:row>14</xdr:row>
      <xdr:rowOff>149840</xdr:rowOff>
    </xdr:to>
    <xdr:sp macro="" textlink="">
      <xdr:nvSpPr>
        <xdr:cNvPr id="17" name="Rounded Rectangle 16"/>
        <xdr:cNvSpPr/>
      </xdr:nvSpPr>
      <xdr:spPr>
        <a:xfrm>
          <a:off x="5001184" y="1940540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A</a:t>
          </a:r>
        </a:p>
      </xdr:txBody>
    </xdr:sp>
    <xdr:clientData/>
  </xdr:twoCellAnchor>
  <xdr:twoCellAnchor>
    <xdr:from>
      <xdr:col>1</xdr:col>
      <xdr:colOff>3907973</xdr:colOff>
      <xdr:row>15</xdr:row>
      <xdr:rowOff>116381</xdr:rowOff>
    </xdr:from>
    <xdr:to>
      <xdr:col>1</xdr:col>
      <xdr:colOff>6044293</xdr:colOff>
      <xdr:row>19</xdr:row>
      <xdr:rowOff>197303</xdr:rowOff>
    </xdr:to>
    <xdr:sp macro="" textlink="">
      <xdr:nvSpPr>
        <xdr:cNvPr id="18" name="Rectangle 17"/>
        <xdr:cNvSpPr/>
      </xdr:nvSpPr>
      <xdr:spPr>
        <a:xfrm>
          <a:off x="4517573" y="3097706"/>
          <a:ext cx="2136320" cy="11477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Activities </a:t>
          </a:r>
        </a:p>
        <a:p>
          <a:pPr algn="ctr"/>
          <a:r>
            <a:rPr lang="en-US" sz="1800" b="1">
              <a:solidFill>
                <a:srgbClr val="FF0000"/>
              </a:solidFill>
            </a:rPr>
            <a:t>Reminder</a:t>
          </a:r>
        </a:p>
      </xdr:txBody>
    </xdr:sp>
    <xdr:clientData/>
  </xdr:twoCellAnchor>
  <xdr:twoCellAnchor>
    <xdr:from>
      <xdr:col>1</xdr:col>
      <xdr:colOff>5129092</xdr:colOff>
      <xdr:row>8</xdr:row>
      <xdr:rowOff>149678</xdr:rowOff>
    </xdr:from>
    <xdr:to>
      <xdr:col>1</xdr:col>
      <xdr:colOff>5619750</xdr:colOff>
      <xdr:row>10</xdr:row>
      <xdr:rowOff>179775</xdr:rowOff>
    </xdr:to>
    <xdr:sp macro="" textlink="">
      <xdr:nvSpPr>
        <xdr:cNvPr id="19" name="Rounded Rectangle 18"/>
        <xdr:cNvSpPr/>
      </xdr:nvSpPr>
      <xdr:spPr>
        <a:xfrm>
          <a:off x="5738692" y="1749878"/>
          <a:ext cx="490658" cy="4110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11</a:t>
          </a:r>
        </a:p>
      </xdr:txBody>
    </xdr:sp>
    <xdr:clientData/>
  </xdr:twoCellAnchor>
  <xdr:twoCellAnchor>
    <xdr:from>
      <xdr:col>1</xdr:col>
      <xdr:colOff>2694213</xdr:colOff>
      <xdr:row>8</xdr:row>
      <xdr:rowOff>136071</xdr:rowOff>
    </xdr:from>
    <xdr:to>
      <xdr:col>1</xdr:col>
      <xdr:colOff>3369622</xdr:colOff>
      <xdr:row>10</xdr:row>
      <xdr:rowOff>66799</xdr:rowOff>
    </xdr:to>
    <xdr:sp macro="" textlink="">
      <xdr:nvSpPr>
        <xdr:cNvPr id="20" name="TextBox 19"/>
        <xdr:cNvSpPr txBox="1"/>
      </xdr:nvSpPr>
      <xdr:spPr>
        <a:xfrm>
          <a:off x="3306534" y="1741714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6.2.2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5635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3401786</xdr:colOff>
      <xdr:row>15</xdr:row>
      <xdr:rowOff>195301</xdr:rowOff>
    </xdr:from>
    <xdr:to>
      <xdr:col>1</xdr:col>
      <xdr:colOff>5538106</xdr:colOff>
      <xdr:row>20</xdr:row>
      <xdr:rowOff>4080</xdr:rowOff>
    </xdr:to>
    <xdr:sp macro="" textlink="">
      <xdr:nvSpPr>
        <xdr:cNvPr id="10" name="Rectangle 9"/>
        <xdr:cNvSpPr/>
      </xdr:nvSpPr>
      <xdr:spPr>
        <a:xfrm>
          <a:off x="4014107" y="3188872"/>
          <a:ext cx="2136320" cy="11694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Create New Special Contact</a:t>
          </a:r>
        </a:p>
      </xdr:txBody>
    </xdr:sp>
    <xdr:clientData/>
  </xdr:twoCellAnchor>
  <xdr:twoCellAnchor>
    <xdr:from>
      <xdr:col>1</xdr:col>
      <xdr:colOff>61790</xdr:colOff>
      <xdr:row>4</xdr:row>
      <xdr:rowOff>109019</xdr:rowOff>
    </xdr:from>
    <xdr:to>
      <xdr:col>1</xdr:col>
      <xdr:colOff>462643</xdr:colOff>
      <xdr:row>6</xdr:row>
      <xdr:rowOff>136072</xdr:rowOff>
    </xdr:to>
    <xdr:sp macro="" textlink="">
      <xdr:nvSpPr>
        <xdr:cNvPr id="11" name="Rounded Rectangle 10"/>
        <xdr:cNvSpPr/>
      </xdr:nvSpPr>
      <xdr:spPr>
        <a:xfrm>
          <a:off x="674111" y="952662"/>
          <a:ext cx="400853" cy="408053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S</a:t>
          </a:r>
        </a:p>
      </xdr:txBody>
    </xdr:sp>
    <xdr:clientData/>
  </xdr:twoCellAnchor>
  <xdr:twoCellAnchor>
    <xdr:from>
      <xdr:col>1</xdr:col>
      <xdr:colOff>1047749</xdr:colOff>
      <xdr:row>8</xdr:row>
      <xdr:rowOff>136070</xdr:rowOff>
    </xdr:from>
    <xdr:to>
      <xdr:col>1</xdr:col>
      <xdr:colOff>3401786</xdr:colOff>
      <xdr:row>19</xdr:row>
      <xdr:rowOff>190499</xdr:rowOff>
    </xdr:to>
    <xdr:sp macro="" textlink="">
      <xdr:nvSpPr>
        <xdr:cNvPr id="14" name="Rectangle 13"/>
        <xdr:cNvSpPr/>
      </xdr:nvSpPr>
      <xdr:spPr>
        <a:xfrm>
          <a:off x="1660070" y="1741713"/>
          <a:ext cx="2354037" cy="25309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394608</xdr:colOff>
      <xdr:row>4</xdr:row>
      <xdr:rowOff>112139</xdr:rowOff>
    </xdr:from>
    <xdr:to>
      <xdr:col>1</xdr:col>
      <xdr:colOff>2245820</xdr:colOff>
      <xdr:row>7</xdr:row>
      <xdr:rowOff>163286</xdr:rowOff>
    </xdr:to>
    <xdr:sp macro="" textlink="">
      <xdr:nvSpPr>
        <xdr:cNvPr id="16" name="Rectangle 15"/>
        <xdr:cNvSpPr/>
      </xdr:nvSpPr>
      <xdr:spPr>
        <a:xfrm>
          <a:off x="1004208" y="950339"/>
          <a:ext cx="1851212" cy="6226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rgbClr val="FF0000"/>
              </a:solidFill>
            </a:rPr>
            <a:t>Special Contact Setting</a:t>
          </a:r>
        </a:p>
      </xdr:txBody>
    </xdr:sp>
    <xdr:clientData/>
  </xdr:twoCellAnchor>
  <xdr:twoCellAnchor>
    <xdr:from>
      <xdr:col>1</xdr:col>
      <xdr:colOff>1670156</xdr:colOff>
      <xdr:row>10</xdr:row>
      <xdr:rowOff>54590</xdr:rowOff>
    </xdr:from>
    <xdr:to>
      <xdr:col>1</xdr:col>
      <xdr:colOff>2734714</xdr:colOff>
      <xdr:row>15</xdr:row>
      <xdr:rowOff>162</xdr:rowOff>
    </xdr:to>
    <xdr:sp macro="" textlink="">
      <xdr:nvSpPr>
        <xdr:cNvPr id="17" name="Rounded Rectangle 16"/>
        <xdr:cNvSpPr/>
      </xdr:nvSpPr>
      <xdr:spPr>
        <a:xfrm>
          <a:off x="2282477" y="2041233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O</a:t>
          </a:r>
        </a:p>
      </xdr:txBody>
    </xdr:sp>
    <xdr:clientData/>
  </xdr:twoCellAnchor>
  <xdr:twoCellAnchor>
    <xdr:from>
      <xdr:col>1</xdr:col>
      <xdr:colOff>1186545</xdr:colOff>
      <xdr:row>15</xdr:row>
      <xdr:rowOff>211631</xdr:rowOff>
    </xdr:from>
    <xdr:to>
      <xdr:col>1</xdr:col>
      <xdr:colOff>3322865</xdr:colOff>
      <xdr:row>20</xdr:row>
      <xdr:rowOff>20410</xdr:rowOff>
    </xdr:to>
    <xdr:sp macro="" textlink="">
      <xdr:nvSpPr>
        <xdr:cNvPr id="18" name="Rectangle 17"/>
        <xdr:cNvSpPr/>
      </xdr:nvSpPr>
      <xdr:spPr>
        <a:xfrm>
          <a:off x="1798866" y="3205202"/>
          <a:ext cx="2136320" cy="11694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Special Contact</a:t>
          </a:r>
          <a:r>
            <a:rPr lang="en-US" sz="1800" b="1" baseline="0">
              <a:solidFill>
                <a:srgbClr val="FF0000"/>
              </a:solidFill>
            </a:rPr>
            <a:t> </a:t>
          </a:r>
          <a:r>
            <a:rPr lang="en-US" sz="1800" b="1">
              <a:solidFill>
                <a:srgbClr val="FF0000"/>
              </a:solidFill>
            </a:rPr>
            <a:t>Activitivity</a:t>
          </a:r>
          <a:r>
            <a:rPr lang="en-US" sz="1800" b="1" baseline="0">
              <a:solidFill>
                <a:srgbClr val="FF0000"/>
              </a:solidFill>
            </a:rPr>
            <a:t> Management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2407664</xdr:colOff>
      <xdr:row>9</xdr:row>
      <xdr:rowOff>54428</xdr:rowOff>
    </xdr:from>
    <xdr:to>
      <xdr:col>1</xdr:col>
      <xdr:colOff>2898322</xdr:colOff>
      <xdr:row>11</xdr:row>
      <xdr:rowOff>84525</xdr:rowOff>
    </xdr:to>
    <xdr:sp macro="" textlink="">
      <xdr:nvSpPr>
        <xdr:cNvPr id="19" name="Rounded Rectangle 18"/>
        <xdr:cNvSpPr/>
      </xdr:nvSpPr>
      <xdr:spPr>
        <a:xfrm>
          <a:off x="3019985" y="1850571"/>
          <a:ext cx="490658" cy="4110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11</a:t>
          </a:r>
        </a:p>
      </xdr:txBody>
    </xdr:sp>
    <xdr:clientData/>
  </xdr:twoCellAnchor>
  <xdr:twoCellAnchor>
    <xdr:from>
      <xdr:col>1</xdr:col>
      <xdr:colOff>3885399</xdr:colOff>
      <xdr:row>10</xdr:row>
      <xdr:rowOff>21933</xdr:rowOff>
    </xdr:from>
    <xdr:to>
      <xdr:col>1</xdr:col>
      <xdr:colOff>4949957</xdr:colOff>
      <xdr:row>14</xdr:row>
      <xdr:rowOff>212433</xdr:rowOff>
    </xdr:to>
    <xdr:sp macro="" textlink="">
      <xdr:nvSpPr>
        <xdr:cNvPr id="20" name="Rounded Rectangle 19"/>
        <xdr:cNvSpPr/>
      </xdr:nvSpPr>
      <xdr:spPr>
        <a:xfrm>
          <a:off x="4497720" y="2008576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S</a:t>
          </a:r>
        </a:p>
      </xdr:txBody>
    </xdr:sp>
    <xdr:clientData/>
  </xdr:twoCellAnchor>
  <xdr:twoCellAnchor>
    <xdr:from>
      <xdr:col>1</xdr:col>
      <xdr:colOff>1605643</xdr:colOff>
      <xdr:row>9</xdr:row>
      <xdr:rowOff>40821</xdr:rowOff>
    </xdr:from>
    <xdr:to>
      <xdr:col>1</xdr:col>
      <xdr:colOff>2281052</xdr:colOff>
      <xdr:row>10</xdr:row>
      <xdr:rowOff>162049</xdr:rowOff>
    </xdr:to>
    <xdr:sp macro="" textlink="">
      <xdr:nvSpPr>
        <xdr:cNvPr id="21" name="TextBox 20"/>
        <xdr:cNvSpPr txBox="1"/>
      </xdr:nvSpPr>
      <xdr:spPr>
        <a:xfrm>
          <a:off x="2217964" y="1836964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6.2.2.1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7921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1551542</xdr:colOff>
      <xdr:row>2</xdr:row>
      <xdr:rowOff>135978</xdr:rowOff>
    </xdr:from>
    <xdr:to>
      <xdr:col>1</xdr:col>
      <xdr:colOff>5061059</xdr:colOff>
      <xdr:row>5</xdr:row>
      <xdr:rowOff>163286</xdr:rowOff>
    </xdr:to>
    <xdr:sp macro="" textlink="">
      <xdr:nvSpPr>
        <xdr:cNvPr id="10" name="Rounded Rectangle 9"/>
        <xdr:cNvSpPr/>
      </xdr:nvSpPr>
      <xdr:spPr>
        <a:xfrm>
          <a:off x="2163863" y="598621"/>
          <a:ext cx="3509517" cy="598808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</xdr:txBody>
    </xdr:sp>
    <xdr:clientData/>
  </xdr:twoCellAnchor>
  <xdr:twoCellAnchor>
    <xdr:from>
      <xdr:col>1</xdr:col>
      <xdr:colOff>104054</xdr:colOff>
      <xdr:row>7</xdr:row>
      <xdr:rowOff>74441</xdr:rowOff>
    </xdr:from>
    <xdr:to>
      <xdr:col>1</xdr:col>
      <xdr:colOff>6009554</xdr:colOff>
      <xdr:row>10</xdr:row>
      <xdr:rowOff>235323</xdr:rowOff>
    </xdr:to>
    <xdr:sp macro="" textlink="">
      <xdr:nvSpPr>
        <xdr:cNvPr id="11" name="Rounded Rectangle 10"/>
        <xdr:cNvSpPr/>
      </xdr:nvSpPr>
      <xdr:spPr>
        <a:xfrm>
          <a:off x="709172" y="1486382"/>
          <a:ext cx="5905500" cy="85564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1940444</xdr:colOff>
      <xdr:row>8</xdr:row>
      <xdr:rowOff>161685</xdr:rowOff>
    </xdr:from>
    <xdr:to>
      <xdr:col>1</xdr:col>
      <xdr:colOff>3547837</xdr:colOff>
      <xdr:row>9</xdr:row>
      <xdr:rowOff>211325</xdr:rowOff>
    </xdr:to>
    <xdr:sp macro="" textlink="">
      <xdr:nvSpPr>
        <xdr:cNvPr id="13" name="Rounded Rectangle 12"/>
        <xdr:cNvSpPr/>
      </xdr:nvSpPr>
      <xdr:spPr>
        <a:xfrm>
          <a:off x="2552765" y="1767328"/>
          <a:ext cx="1607393" cy="29456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Expiry date:</a:t>
          </a:r>
        </a:p>
      </xdr:txBody>
    </xdr:sp>
    <xdr:clientData/>
  </xdr:twoCellAnchor>
  <xdr:twoCellAnchor>
    <xdr:from>
      <xdr:col>1</xdr:col>
      <xdr:colOff>2049465</xdr:colOff>
      <xdr:row>7</xdr:row>
      <xdr:rowOff>62433</xdr:rowOff>
    </xdr:from>
    <xdr:to>
      <xdr:col>1</xdr:col>
      <xdr:colOff>3973515</xdr:colOff>
      <xdr:row>9</xdr:row>
      <xdr:rowOff>11128</xdr:rowOff>
    </xdr:to>
    <xdr:sp macro="" textlink="">
      <xdr:nvSpPr>
        <xdr:cNvPr id="14" name="Rounded Rectangle 13"/>
        <xdr:cNvSpPr/>
      </xdr:nvSpPr>
      <xdr:spPr>
        <a:xfrm>
          <a:off x="2661786" y="1477576"/>
          <a:ext cx="1924050" cy="38412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Screening</a:t>
          </a:r>
          <a:r>
            <a:rPr lang="en-US" sz="1400" b="1" baseline="0">
              <a:solidFill>
                <a:sysClr val="windowText" lastClr="000000"/>
              </a:solidFill>
            </a:rPr>
            <a:t> Criteria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266765</xdr:colOff>
      <xdr:row>8</xdr:row>
      <xdr:rowOff>146810</xdr:rowOff>
    </xdr:from>
    <xdr:to>
      <xdr:col>1</xdr:col>
      <xdr:colOff>1874158</xdr:colOff>
      <xdr:row>9</xdr:row>
      <xdr:rowOff>215933</xdr:rowOff>
    </xdr:to>
    <xdr:sp macro="" textlink="">
      <xdr:nvSpPr>
        <xdr:cNvPr id="15" name="Rounded Rectangle 14"/>
        <xdr:cNvSpPr/>
      </xdr:nvSpPr>
      <xdr:spPr>
        <a:xfrm>
          <a:off x="879086" y="1752453"/>
          <a:ext cx="1607393" cy="3140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Status of Activity:</a:t>
          </a:r>
        </a:p>
      </xdr:txBody>
    </xdr:sp>
    <xdr:clientData/>
  </xdr:twoCellAnchor>
  <xdr:twoCellAnchor>
    <xdr:from>
      <xdr:col>1</xdr:col>
      <xdr:colOff>3810000</xdr:colOff>
      <xdr:row>21</xdr:row>
      <xdr:rowOff>112059</xdr:rowOff>
    </xdr:from>
    <xdr:to>
      <xdr:col>1</xdr:col>
      <xdr:colOff>5946322</xdr:colOff>
      <xdr:row>23</xdr:row>
      <xdr:rowOff>149679</xdr:rowOff>
    </xdr:to>
    <xdr:sp macro="" textlink="">
      <xdr:nvSpPr>
        <xdr:cNvPr id="23" name="Rounded Rectangle 22"/>
        <xdr:cNvSpPr/>
      </xdr:nvSpPr>
      <xdr:spPr>
        <a:xfrm>
          <a:off x="4419600" y="4845984"/>
          <a:ext cx="2136322" cy="41862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/>
            <a:t>Export</a:t>
          </a:r>
          <a:r>
            <a:rPr lang="en-US" sz="1600" b="1" i="0" baseline="0"/>
            <a:t> to Excel format</a:t>
          </a:r>
          <a:endParaRPr lang="en-US" sz="1600" b="1" i="0"/>
        </a:p>
      </xdr:txBody>
    </xdr:sp>
    <xdr:clientData/>
  </xdr:twoCellAnchor>
  <xdr:twoCellAnchor>
    <xdr:from>
      <xdr:col>1</xdr:col>
      <xdr:colOff>466725</xdr:colOff>
      <xdr:row>4</xdr:row>
      <xdr:rowOff>110777</xdr:rowOff>
    </xdr:from>
    <xdr:to>
      <xdr:col>1</xdr:col>
      <xdr:colOff>2166656</xdr:colOff>
      <xdr:row>6</xdr:row>
      <xdr:rowOff>180975</xdr:rowOff>
    </xdr:to>
    <xdr:sp macro="" textlink="">
      <xdr:nvSpPr>
        <xdr:cNvPr id="32" name="Rectangle 31"/>
        <xdr:cNvSpPr/>
      </xdr:nvSpPr>
      <xdr:spPr>
        <a:xfrm>
          <a:off x="1071843" y="951218"/>
          <a:ext cx="1699931" cy="4511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Special Contact</a:t>
          </a:r>
          <a:r>
            <a:rPr lang="en-US" sz="8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8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Activity </a:t>
          </a:r>
          <a:r>
            <a:rPr lang="en-US" sz="8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Management</a:t>
          </a:r>
          <a:endParaRPr lang="en-US" sz="700" b="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98528</xdr:colOff>
      <xdr:row>4</xdr:row>
      <xdr:rowOff>85724</xdr:rowOff>
    </xdr:from>
    <xdr:to>
      <xdr:col>1</xdr:col>
      <xdr:colOff>523875</xdr:colOff>
      <xdr:row>6</xdr:row>
      <xdr:rowOff>95249</xdr:rowOff>
    </xdr:to>
    <xdr:sp macro="" textlink="">
      <xdr:nvSpPr>
        <xdr:cNvPr id="33" name="Rounded Rectangle 32"/>
        <xdr:cNvSpPr/>
      </xdr:nvSpPr>
      <xdr:spPr>
        <a:xfrm>
          <a:off x="708128" y="923924"/>
          <a:ext cx="425347" cy="3905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O</a:t>
          </a:r>
        </a:p>
      </xdr:txBody>
    </xdr:sp>
    <xdr:clientData/>
  </xdr:twoCellAnchor>
  <xdr:twoCellAnchor>
    <xdr:from>
      <xdr:col>2</xdr:col>
      <xdr:colOff>154881</xdr:colOff>
      <xdr:row>1</xdr:row>
      <xdr:rowOff>145596</xdr:rowOff>
    </xdr:from>
    <xdr:to>
      <xdr:col>5</xdr:col>
      <xdr:colOff>736706</xdr:colOff>
      <xdr:row>5</xdr:row>
      <xdr:rowOff>89808</xdr:rowOff>
    </xdr:to>
    <xdr:sp macro="" textlink="">
      <xdr:nvSpPr>
        <xdr:cNvPr id="44" name="Rectangle 43"/>
        <xdr:cNvSpPr/>
      </xdr:nvSpPr>
      <xdr:spPr>
        <a:xfrm>
          <a:off x="6923234" y="336096"/>
          <a:ext cx="4974531" cy="7846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rgbClr val="FF0000"/>
              </a:solidFill>
            </a:rPr>
            <a:t>* Optional function dlr can choose to use or not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71157</xdr:colOff>
          <xdr:row>12</xdr:row>
          <xdr:rowOff>30257</xdr:rowOff>
        </xdr:from>
        <xdr:to>
          <xdr:col>1</xdr:col>
          <xdr:colOff>6039970</xdr:colOff>
          <xdr:row>19</xdr:row>
          <xdr:rowOff>16307</xdr:rowOff>
        </xdr:to>
        <xdr:pic>
          <xdr:nvPicPr>
            <xdr:cNvPr id="45" name="Picture 44"/>
            <xdr:cNvPicPr>
              <a:picLocks noChangeAspect="1" noChangeArrowheads="1"/>
              <a:extLst>
                <a:ext uri="{84589F7E-364E-4C9E-8A38-B11213B215E9}">
                  <a14:cameraTool cellRange="$K$32:$P$41" spid="_x0000_s7618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676275" y="2674845"/>
              <a:ext cx="5968813" cy="171175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</xdr:col>
      <xdr:colOff>112059</xdr:colOff>
      <xdr:row>19</xdr:row>
      <xdr:rowOff>124945</xdr:rowOff>
    </xdr:from>
    <xdr:to>
      <xdr:col>1</xdr:col>
      <xdr:colOff>3182470</xdr:colOff>
      <xdr:row>23</xdr:row>
      <xdr:rowOff>156882</xdr:rowOff>
    </xdr:to>
    <xdr:sp macro="" textlink="">
      <xdr:nvSpPr>
        <xdr:cNvPr id="43" name="Rectangular Callout 42"/>
        <xdr:cNvSpPr/>
      </xdr:nvSpPr>
      <xdr:spPr>
        <a:xfrm>
          <a:off x="717177" y="4495239"/>
          <a:ext cx="3070411" cy="793937"/>
        </a:xfrm>
        <a:prstGeom prst="wedgeRectCallout">
          <a:avLst>
            <a:gd name="adj1" fmla="val -23358"/>
            <a:gd name="adj2" fmla="val -14937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Able to click to view result as </a:t>
          </a:r>
          <a:br>
            <a:rPr lang="en-US" sz="1400"/>
          </a:br>
          <a:r>
            <a:rPr lang="en-US" sz="1400"/>
            <a:t>"Results Function"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5940" y="541085"/>
          <a:ext cx="6028764" cy="459761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3170467</xdr:colOff>
      <xdr:row>15</xdr:row>
      <xdr:rowOff>59231</xdr:rowOff>
    </xdr:from>
    <xdr:to>
      <xdr:col>1</xdr:col>
      <xdr:colOff>5306787</xdr:colOff>
      <xdr:row>19</xdr:row>
      <xdr:rowOff>140153</xdr:rowOff>
    </xdr:to>
    <xdr:sp macro="" textlink="">
      <xdr:nvSpPr>
        <xdr:cNvPr id="10" name="Rectangle 9"/>
        <xdr:cNvSpPr/>
      </xdr:nvSpPr>
      <xdr:spPr>
        <a:xfrm>
          <a:off x="3782788" y="3052802"/>
          <a:ext cx="2136320" cy="11694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Create New Special Contact</a:t>
          </a:r>
        </a:p>
      </xdr:txBody>
    </xdr:sp>
    <xdr:clientData/>
  </xdr:twoCellAnchor>
  <xdr:twoCellAnchor>
    <xdr:from>
      <xdr:col>1</xdr:col>
      <xdr:colOff>61790</xdr:colOff>
      <xdr:row>4</xdr:row>
      <xdr:rowOff>109019</xdr:rowOff>
    </xdr:from>
    <xdr:to>
      <xdr:col>1</xdr:col>
      <xdr:colOff>462643</xdr:colOff>
      <xdr:row>6</xdr:row>
      <xdr:rowOff>136072</xdr:rowOff>
    </xdr:to>
    <xdr:sp macro="" textlink="">
      <xdr:nvSpPr>
        <xdr:cNvPr id="11" name="Rounded Rectangle 10"/>
        <xdr:cNvSpPr/>
      </xdr:nvSpPr>
      <xdr:spPr>
        <a:xfrm>
          <a:off x="671390" y="947219"/>
          <a:ext cx="400853" cy="408053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S</a:t>
          </a:r>
        </a:p>
      </xdr:txBody>
    </xdr:sp>
    <xdr:clientData/>
  </xdr:twoCellAnchor>
  <xdr:twoCellAnchor>
    <xdr:from>
      <xdr:col>1</xdr:col>
      <xdr:colOff>3129644</xdr:colOff>
      <xdr:row>8</xdr:row>
      <xdr:rowOff>149677</xdr:rowOff>
    </xdr:from>
    <xdr:to>
      <xdr:col>1</xdr:col>
      <xdr:colOff>5483681</xdr:colOff>
      <xdr:row>19</xdr:row>
      <xdr:rowOff>204106</xdr:rowOff>
    </xdr:to>
    <xdr:sp macro="" textlink="">
      <xdr:nvSpPr>
        <xdr:cNvPr id="12" name="Rectangle 11"/>
        <xdr:cNvSpPr/>
      </xdr:nvSpPr>
      <xdr:spPr>
        <a:xfrm>
          <a:off x="3741965" y="1755320"/>
          <a:ext cx="2354037" cy="25309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394608</xdr:colOff>
      <xdr:row>4</xdr:row>
      <xdr:rowOff>112139</xdr:rowOff>
    </xdr:from>
    <xdr:to>
      <xdr:col>1</xdr:col>
      <xdr:colOff>2245820</xdr:colOff>
      <xdr:row>7</xdr:row>
      <xdr:rowOff>163286</xdr:rowOff>
    </xdr:to>
    <xdr:sp macro="" textlink="">
      <xdr:nvSpPr>
        <xdr:cNvPr id="13" name="Rectangle 12"/>
        <xdr:cNvSpPr/>
      </xdr:nvSpPr>
      <xdr:spPr>
        <a:xfrm>
          <a:off x="1004208" y="950339"/>
          <a:ext cx="1851212" cy="6226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rgbClr val="FF0000"/>
              </a:solidFill>
            </a:rPr>
            <a:t>Special Contact Setting</a:t>
          </a:r>
        </a:p>
      </xdr:txBody>
    </xdr:sp>
    <xdr:clientData/>
  </xdr:twoCellAnchor>
  <xdr:twoCellAnchor>
    <xdr:from>
      <xdr:col>1</xdr:col>
      <xdr:colOff>1506872</xdr:colOff>
      <xdr:row>10</xdr:row>
      <xdr:rowOff>54590</xdr:rowOff>
    </xdr:from>
    <xdr:to>
      <xdr:col>1</xdr:col>
      <xdr:colOff>2571430</xdr:colOff>
      <xdr:row>15</xdr:row>
      <xdr:rowOff>162</xdr:rowOff>
    </xdr:to>
    <xdr:sp macro="" textlink="">
      <xdr:nvSpPr>
        <xdr:cNvPr id="14" name="Rounded Rectangle 13"/>
        <xdr:cNvSpPr/>
      </xdr:nvSpPr>
      <xdr:spPr>
        <a:xfrm>
          <a:off x="2119193" y="2041233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C</a:t>
          </a:r>
        </a:p>
      </xdr:txBody>
    </xdr:sp>
    <xdr:clientData/>
  </xdr:twoCellAnchor>
  <xdr:twoCellAnchor>
    <xdr:from>
      <xdr:col>1</xdr:col>
      <xdr:colOff>1023261</xdr:colOff>
      <xdr:row>15</xdr:row>
      <xdr:rowOff>211631</xdr:rowOff>
    </xdr:from>
    <xdr:to>
      <xdr:col>1</xdr:col>
      <xdr:colOff>3159581</xdr:colOff>
      <xdr:row>20</xdr:row>
      <xdr:rowOff>20410</xdr:rowOff>
    </xdr:to>
    <xdr:sp macro="" textlink="">
      <xdr:nvSpPr>
        <xdr:cNvPr id="15" name="Rectangle 14"/>
        <xdr:cNvSpPr/>
      </xdr:nvSpPr>
      <xdr:spPr>
        <a:xfrm>
          <a:off x="1635582" y="3205202"/>
          <a:ext cx="2136320" cy="11694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Current/ On Going Activities</a:t>
          </a:r>
        </a:p>
      </xdr:txBody>
    </xdr:sp>
    <xdr:clientData/>
  </xdr:twoCellAnchor>
  <xdr:twoCellAnchor>
    <xdr:from>
      <xdr:col>1</xdr:col>
      <xdr:colOff>2244380</xdr:colOff>
      <xdr:row>9</xdr:row>
      <xdr:rowOff>54428</xdr:rowOff>
    </xdr:from>
    <xdr:to>
      <xdr:col>1</xdr:col>
      <xdr:colOff>2735038</xdr:colOff>
      <xdr:row>11</xdr:row>
      <xdr:rowOff>84525</xdr:rowOff>
    </xdr:to>
    <xdr:sp macro="" textlink="">
      <xdr:nvSpPr>
        <xdr:cNvPr id="16" name="Rounded Rectangle 15"/>
        <xdr:cNvSpPr/>
      </xdr:nvSpPr>
      <xdr:spPr>
        <a:xfrm>
          <a:off x="2856701" y="1850571"/>
          <a:ext cx="490658" cy="4110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11</a:t>
          </a:r>
        </a:p>
      </xdr:txBody>
    </xdr:sp>
    <xdr:clientData/>
  </xdr:twoCellAnchor>
  <xdr:twoCellAnchor>
    <xdr:from>
      <xdr:col>1</xdr:col>
      <xdr:colOff>3667687</xdr:colOff>
      <xdr:row>10</xdr:row>
      <xdr:rowOff>21933</xdr:rowOff>
    </xdr:from>
    <xdr:to>
      <xdr:col>1</xdr:col>
      <xdr:colOff>4732245</xdr:colOff>
      <xdr:row>14</xdr:row>
      <xdr:rowOff>212433</xdr:rowOff>
    </xdr:to>
    <xdr:sp macro="" textlink="">
      <xdr:nvSpPr>
        <xdr:cNvPr id="17" name="Rounded Rectangle 16"/>
        <xdr:cNvSpPr/>
      </xdr:nvSpPr>
      <xdr:spPr>
        <a:xfrm>
          <a:off x="4280008" y="2008576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S</a:t>
          </a:r>
        </a:p>
      </xdr:txBody>
    </xdr:sp>
    <xdr:clientData/>
  </xdr:twoCellAnchor>
  <xdr:twoCellAnchor>
    <xdr:from>
      <xdr:col>1</xdr:col>
      <xdr:colOff>3605894</xdr:colOff>
      <xdr:row>9</xdr:row>
      <xdr:rowOff>27214</xdr:rowOff>
    </xdr:from>
    <xdr:to>
      <xdr:col>1</xdr:col>
      <xdr:colOff>4281303</xdr:colOff>
      <xdr:row>10</xdr:row>
      <xdr:rowOff>148442</xdr:rowOff>
    </xdr:to>
    <xdr:sp macro="" textlink="">
      <xdr:nvSpPr>
        <xdr:cNvPr id="18" name="TextBox 17"/>
        <xdr:cNvSpPr txBox="1"/>
      </xdr:nvSpPr>
      <xdr:spPr>
        <a:xfrm>
          <a:off x="4218215" y="1823357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6.2.2.2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32</xdr:row>
      <xdr:rowOff>40822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804910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8746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35323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4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33268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0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39180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2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55762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74812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65287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1528410</xdr:colOff>
      <xdr:row>2</xdr:row>
      <xdr:rowOff>52974</xdr:rowOff>
    </xdr:from>
    <xdr:to>
      <xdr:col>1</xdr:col>
      <xdr:colOff>3609975</xdr:colOff>
      <xdr:row>4</xdr:row>
      <xdr:rowOff>219075</xdr:rowOff>
    </xdr:to>
    <xdr:sp macro="" textlink="">
      <xdr:nvSpPr>
        <xdr:cNvPr id="10" name="Rounded Rectangle 9"/>
        <xdr:cNvSpPr/>
      </xdr:nvSpPr>
      <xdr:spPr>
        <a:xfrm>
          <a:off x="2138010" y="510174"/>
          <a:ext cx="2081565" cy="670926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</xdr:txBody>
    </xdr:sp>
    <xdr:clientData/>
  </xdr:twoCellAnchor>
  <xdr:twoCellAnchor editAs="oneCell">
    <xdr:from>
      <xdr:col>1</xdr:col>
      <xdr:colOff>190500</xdr:colOff>
      <xdr:row>3</xdr:row>
      <xdr:rowOff>246529</xdr:rowOff>
    </xdr:from>
    <xdr:to>
      <xdr:col>1</xdr:col>
      <xdr:colOff>582705</xdr:colOff>
      <xdr:row>5</xdr:row>
      <xdr:rowOff>99549</xdr:rowOff>
    </xdr:to>
    <xdr:pic>
      <xdr:nvPicPr>
        <xdr:cNvPr id="11" name="Picture 10" descr="C:\Desktop\damatave\Desktop\Adel - Opinion (7. Blockchain Portfolio Diversification, icon)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941854"/>
          <a:ext cx="392205" cy="38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504265</xdr:colOff>
      <xdr:row>3</xdr:row>
      <xdr:rowOff>224116</xdr:rowOff>
    </xdr:from>
    <xdr:to>
      <xdr:col>1</xdr:col>
      <xdr:colOff>1624852</xdr:colOff>
      <xdr:row>5</xdr:row>
      <xdr:rowOff>145677</xdr:rowOff>
    </xdr:to>
    <xdr:sp macro="" textlink="">
      <xdr:nvSpPr>
        <xdr:cNvPr id="12" name="Rectangle 11"/>
        <xdr:cNvSpPr/>
      </xdr:nvSpPr>
      <xdr:spPr>
        <a:xfrm>
          <a:off x="1113865" y="919441"/>
          <a:ext cx="1120587" cy="4549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rgbClr val="FF0000"/>
              </a:solidFill>
            </a:rPr>
            <a:t>Standard Renewal</a:t>
          </a:r>
          <a:r>
            <a:rPr lang="en-US" sz="900" b="0" baseline="0">
              <a:solidFill>
                <a:srgbClr val="FF0000"/>
              </a:solidFill>
            </a:rPr>
            <a:t> SOP &amp; PIC Setting</a:t>
          </a:r>
          <a:endParaRPr lang="en-US" sz="900" b="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595672</xdr:colOff>
      <xdr:row>26</xdr:row>
      <xdr:rowOff>189143</xdr:rowOff>
    </xdr:from>
    <xdr:to>
      <xdr:col>1</xdr:col>
      <xdr:colOff>1033823</xdr:colOff>
      <xdr:row>28</xdr:row>
      <xdr:rowOff>88450</xdr:rowOff>
    </xdr:to>
    <xdr:pic>
      <xdr:nvPicPr>
        <xdr:cNvPr id="13" name="Picture 12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272" y="7018568"/>
          <a:ext cx="438151" cy="432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184892</xdr:colOff>
      <xdr:row>22</xdr:row>
      <xdr:rowOff>43936</xdr:rowOff>
    </xdr:from>
    <xdr:to>
      <xdr:col>1</xdr:col>
      <xdr:colOff>5938310</xdr:colOff>
      <xdr:row>24</xdr:row>
      <xdr:rowOff>198782</xdr:rowOff>
    </xdr:to>
    <xdr:sp macro="" textlink="">
      <xdr:nvSpPr>
        <xdr:cNvPr id="14" name="Rounded Rectangle 13"/>
        <xdr:cNvSpPr/>
      </xdr:nvSpPr>
      <xdr:spPr>
        <a:xfrm>
          <a:off x="794492" y="5806561"/>
          <a:ext cx="5753418" cy="688246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244929</xdr:colOff>
      <xdr:row>9</xdr:row>
      <xdr:rowOff>122464</xdr:rowOff>
    </xdr:from>
    <xdr:to>
      <xdr:col>1</xdr:col>
      <xdr:colOff>5878286</xdr:colOff>
      <xdr:row>9</xdr:row>
      <xdr:rowOff>122464</xdr:rowOff>
    </xdr:to>
    <xdr:cxnSp macro="">
      <xdr:nvCxnSpPr>
        <xdr:cNvPr id="15" name="Straight Connector 14"/>
        <xdr:cNvCxnSpPr/>
      </xdr:nvCxnSpPr>
      <xdr:spPr>
        <a:xfrm flipH="1">
          <a:off x="854529" y="2417989"/>
          <a:ext cx="5633357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5</xdr:row>
      <xdr:rowOff>180975</xdr:rowOff>
    </xdr:from>
    <xdr:to>
      <xdr:col>1</xdr:col>
      <xdr:colOff>1838739</xdr:colOff>
      <xdr:row>6</xdr:row>
      <xdr:rowOff>171450</xdr:rowOff>
    </xdr:to>
    <xdr:sp macro="" textlink="">
      <xdr:nvSpPr>
        <xdr:cNvPr id="16" name="Rectangle 15"/>
        <xdr:cNvSpPr/>
      </xdr:nvSpPr>
      <xdr:spPr>
        <a:xfrm>
          <a:off x="876300" y="1409700"/>
          <a:ext cx="1572039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1. Overall SOP</a:t>
          </a:r>
          <a:r>
            <a:rPr lang="en-US" sz="1100" b="1" baseline="0"/>
            <a:t> Set up</a:t>
          </a:r>
          <a:endParaRPr lang="en-US" sz="1100" b="1"/>
        </a:p>
      </xdr:txBody>
    </xdr:sp>
    <xdr:clientData/>
  </xdr:twoCellAnchor>
  <xdr:twoCellAnchor>
    <xdr:from>
      <xdr:col>1</xdr:col>
      <xdr:colOff>3100036</xdr:colOff>
      <xdr:row>2</xdr:row>
      <xdr:rowOff>24399</xdr:rowOff>
    </xdr:from>
    <xdr:to>
      <xdr:col>1</xdr:col>
      <xdr:colOff>5324476</xdr:colOff>
      <xdr:row>4</xdr:row>
      <xdr:rowOff>219075</xdr:rowOff>
    </xdr:to>
    <xdr:sp macro="" textlink="">
      <xdr:nvSpPr>
        <xdr:cNvPr id="17" name="Rounded Rectangle 16"/>
        <xdr:cNvSpPr/>
      </xdr:nvSpPr>
      <xdr:spPr>
        <a:xfrm>
          <a:off x="3709636" y="481599"/>
          <a:ext cx="2224440" cy="699501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Account: </a:t>
          </a:r>
          <a:r>
            <a:rPr lang="en-US" sz="1200" baseline="0"/>
            <a:t>Mr./Ms./ - Position</a:t>
          </a:r>
        </a:p>
        <a:p>
          <a:pPr algn="l"/>
          <a:r>
            <a:rPr lang="en-US" sz="1200" b="1" baseline="0"/>
            <a:t>Log in ID: </a:t>
          </a:r>
          <a:r>
            <a:rPr lang="en-US" sz="1200" baseline="0"/>
            <a:t>xxxxxxxxx</a:t>
          </a:r>
        </a:p>
      </xdr:txBody>
    </xdr:sp>
    <xdr:clientData/>
  </xdr:twoCellAnchor>
  <xdr:twoCellAnchor>
    <xdr:from>
      <xdr:col>1</xdr:col>
      <xdr:colOff>1913132</xdr:colOff>
      <xdr:row>5</xdr:row>
      <xdr:rowOff>180975</xdr:rowOff>
    </xdr:from>
    <xdr:to>
      <xdr:col>1</xdr:col>
      <xdr:colOff>3868615</xdr:colOff>
      <xdr:row>6</xdr:row>
      <xdr:rowOff>171450</xdr:rowOff>
    </xdr:to>
    <xdr:sp macro="" textlink="">
      <xdr:nvSpPr>
        <xdr:cNvPr id="18" name="Rectangle 17"/>
        <xdr:cNvSpPr/>
      </xdr:nvSpPr>
      <xdr:spPr>
        <a:xfrm>
          <a:off x="2522732" y="1409700"/>
          <a:ext cx="1955483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2. INS</a:t>
          </a:r>
          <a:r>
            <a:rPr lang="en-US" sz="1100" b="1" baseline="0"/>
            <a:t> Renew </a:t>
          </a:r>
          <a:r>
            <a:rPr lang="en-US" sz="1100" b="1"/>
            <a:t>Portfolio control</a:t>
          </a:r>
        </a:p>
      </xdr:txBody>
    </xdr:sp>
    <xdr:clientData/>
  </xdr:twoCellAnchor>
  <xdr:twoCellAnchor>
    <xdr:from>
      <xdr:col>1</xdr:col>
      <xdr:colOff>3936446</xdr:colOff>
      <xdr:row>5</xdr:row>
      <xdr:rowOff>177096</xdr:rowOff>
    </xdr:from>
    <xdr:to>
      <xdr:col>1</xdr:col>
      <xdr:colOff>5846565</xdr:colOff>
      <xdr:row>6</xdr:row>
      <xdr:rowOff>167571</xdr:rowOff>
    </xdr:to>
    <xdr:sp macro="" textlink="">
      <xdr:nvSpPr>
        <xdr:cNvPr id="19" name="Rectangle 18"/>
        <xdr:cNvSpPr/>
      </xdr:nvSpPr>
      <xdr:spPr>
        <a:xfrm>
          <a:off x="4546046" y="1405821"/>
          <a:ext cx="1910119" cy="2571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3. Sales Team Management</a:t>
          </a:r>
        </a:p>
      </xdr:txBody>
    </xdr:sp>
    <xdr:clientData/>
  </xdr:twoCellAnchor>
  <xdr:twoCellAnchor>
    <xdr:from>
      <xdr:col>1</xdr:col>
      <xdr:colOff>179295</xdr:colOff>
      <xdr:row>24</xdr:row>
      <xdr:rowOff>261257</xdr:rowOff>
    </xdr:from>
    <xdr:to>
      <xdr:col>1</xdr:col>
      <xdr:colOff>5932713</xdr:colOff>
      <xdr:row>30</xdr:row>
      <xdr:rowOff>209709</xdr:rowOff>
    </xdr:to>
    <xdr:sp macro="" textlink="">
      <xdr:nvSpPr>
        <xdr:cNvPr id="20" name="Rounded Rectangle 19"/>
        <xdr:cNvSpPr/>
      </xdr:nvSpPr>
      <xdr:spPr>
        <a:xfrm>
          <a:off x="788895" y="6557282"/>
          <a:ext cx="5753418" cy="1548652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2123281</xdr:colOff>
      <xdr:row>22</xdr:row>
      <xdr:rowOff>106247</xdr:rowOff>
    </xdr:from>
    <xdr:to>
      <xdr:col>1</xdr:col>
      <xdr:colOff>2667567</xdr:colOff>
      <xdr:row>24</xdr:row>
      <xdr:rowOff>106249</xdr:rowOff>
    </xdr:to>
    <xdr:pic>
      <xdr:nvPicPr>
        <xdr:cNvPr id="21" name="Picture 20" descr="F:\Backup\My Documents\Clip Art\Icon\Client-ico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881" y="5868872"/>
          <a:ext cx="544286" cy="533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1632536</xdr:colOff>
      <xdr:row>26</xdr:row>
      <xdr:rowOff>189143</xdr:rowOff>
    </xdr:from>
    <xdr:to>
      <xdr:col>1</xdr:col>
      <xdr:colOff>2070687</xdr:colOff>
      <xdr:row>28</xdr:row>
      <xdr:rowOff>97975</xdr:rowOff>
    </xdr:to>
    <xdr:pic>
      <xdr:nvPicPr>
        <xdr:cNvPr id="22" name="Picture 21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136" y="7018568"/>
          <a:ext cx="438151" cy="442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2751043</xdr:colOff>
      <xdr:row>26</xdr:row>
      <xdr:rowOff>189143</xdr:rowOff>
    </xdr:from>
    <xdr:to>
      <xdr:col>1</xdr:col>
      <xdr:colOff>3189194</xdr:colOff>
      <xdr:row>28</xdr:row>
      <xdr:rowOff>97975</xdr:rowOff>
    </xdr:to>
    <xdr:pic>
      <xdr:nvPicPr>
        <xdr:cNvPr id="23" name="Picture 22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0643" y="7018568"/>
          <a:ext cx="438151" cy="442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3923979</xdr:colOff>
      <xdr:row>26</xdr:row>
      <xdr:rowOff>189143</xdr:rowOff>
    </xdr:from>
    <xdr:to>
      <xdr:col>1</xdr:col>
      <xdr:colOff>4362130</xdr:colOff>
      <xdr:row>28</xdr:row>
      <xdr:rowOff>88450</xdr:rowOff>
    </xdr:to>
    <xdr:pic>
      <xdr:nvPicPr>
        <xdr:cNvPr id="24" name="Picture 23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579" y="7018568"/>
          <a:ext cx="438151" cy="432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5015273</xdr:colOff>
      <xdr:row>26</xdr:row>
      <xdr:rowOff>189143</xdr:rowOff>
    </xdr:from>
    <xdr:to>
      <xdr:col>1</xdr:col>
      <xdr:colOff>5453424</xdr:colOff>
      <xdr:row>28</xdr:row>
      <xdr:rowOff>88450</xdr:rowOff>
    </xdr:to>
    <xdr:pic>
      <xdr:nvPicPr>
        <xdr:cNvPr id="25" name="Picture 24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4873" y="7018568"/>
          <a:ext cx="438151" cy="432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1010250</xdr:colOff>
      <xdr:row>43</xdr:row>
      <xdr:rowOff>161786</xdr:rowOff>
    </xdr:from>
    <xdr:to>
      <xdr:col>4</xdr:col>
      <xdr:colOff>438428</xdr:colOff>
      <xdr:row>46</xdr:row>
      <xdr:rowOff>57307</xdr:rowOff>
    </xdr:to>
    <xdr:pic>
      <xdr:nvPicPr>
        <xdr:cNvPr id="26" name="Picture 25" descr="F:\Backup\My Documents\Clip Art\Icon\512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6375" y="10877411"/>
          <a:ext cx="456878" cy="467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4650424</xdr:colOff>
      <xdr:row>22</xdr:row>
      <xdr:rowOff>106247</xdr:rowOff>
    </xdr:from>
    <xdr:to>
      <xdr:col>1</xdr:col>
      <xdr:colOff>5194710</xdr:colOff>
      <xdr:row>24</xdr:row>
      <xdr:rowOff>106249</xdr:rowOff>
    </xdr:to>
    <xdr:pic>
      <xdr:nvPicPr>
        <xdr:cNvPr id="27" name="Picture 26" descr="F:\Backup\My Documents\Clip Art\Icon\Client-ico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0024" y="5868872"/>
          <a:ext cx="544286" cy="533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3394780</xdr:colOff>
      <xdr:row>22</xdr:row>
      <xdr:rowOff>106247</xdr:rowOff>
    </xdr:from>
    <xdr:to>
      <xdr:col>1</xdr:col>
      <xdr:colOff>3939066</xdr:colOff>
      <xdr:row>24</xdr:row>
      <xdr:rowOff>106249</xdr:rowOff>
    </xdr:to>
    <xdr:pic>
      <xdr:nvPicPr>
        <xdr:cNvPr id="28" name="Picture 27" descr="F:\Backup\My Documents\Clip Art\Icon\Client-ico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4380" y="5868872"/>
          <a:ext cx="544286" cy="533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598393</xdr:colOff>
      <xdr:row>28</xdr:row>
      <xdr:rowOff>191864</xdr:rowOff>
    </xdr:from>
    <xdr:to>
      <xdr:col>1</xdr:col>
      <xdr:colOff>1036544</xdr:colOff>
      <xdr:row>30</xdr:row>
      <xdr:rowOff>91171</xdr:rowOff>
    </xdr:to>
    <xdr:pic>
      <xdr:nvPicPr>
        <xdr:cNvPr id="29" name="Picture 28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993" y="7554689"/>
          <a:ext cx="438151" cy="432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1635257</xdr:colOff>
      <xdr:row>28</xdr:row>
      <xdr:rowOff>191864</xdr:rowOff>
    </xdr:from>
    <xdr:to>
      <xdr:col>1</xdr:col>
      <xdr:colOff>2073408</xdr:colOff>
      <xdr:row>30</xdr:row>
      <xdr:rowOff>100696</xdr:rowOff>
    </xdr:to>
    <xdr:pic>
      <xdr:nvPicPr>
        <xdr:cNvPr id="30" name="Picture 29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4857" y="7554689"/>
          <a:ext cx="438151" cy="442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2753764</xdr:colOff>
      <xdr:row>28</xdr:row>
      <xdr:rowOff>191864</xdr:rowOff>
    </xdr:from>
    <xdr:to>
      <xdr:col>1</xdr:col>
      <xdr:colOff>3191915</xdr:colOff>
      <xdr:row>30</xdr:row>
      <xdr:rowOff>100696</xdr:rowOff>
    </xdr:to>
    <xdr:pic>
      <xdr:nvPicPr>
        <xdr:cNvPr id="31" name="Picture 30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3364" y="7554689"/>
          <a:ext cx="438151" cy="4422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3926700</xdr:colOff>
      <xdr:row>28</xdr:row>
      <xdr:rowOff>191864</xdr:rowOff>
    </xdr:from>
    <xdr:to>
      <xdr:col>1</xdr:col>
      <xdr:colOff>4364851</xdr:colOff>
      <xdr:row>30</xdr:row>
      <xdr:rowOff>91171</xdr:rowOff>
    </xdr:to>
    <xdr:pic>
      <xdr:nvPicPr>
        <xdr:cNvPr id="32" name="Picture 31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6300" y="7554689"/>
          <a:ext cx="438151" cy="432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5017994</xdr:colOff>
      <xdr:row>28</xdr:row>
      <xdr:rowOff>191864</xdr:rowOff>
    </xdr:from>
    <xdr:to>
      <xdr:col>1</xdr:col>
      <xdr:colOff>5456145</xdr:colOff>
      <xdr:row>30</xdr:row>
      <xdr:rowOff>91171</xdr:rowOff>
    </xdr:to>
    <xdr:pic>
      <xdr:nvPicPr>
        <xdr:cNvPr id="33" name="Picture 32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594" y="7554689"/>
          <a:ext cx="438151" cy="432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250052</xdr:colOff>
      <xdr:row>12</xdr:row>
      <xdr:rowOff>247650</xdr:rowOff>
    </xdr:from>
    <xdr:to>
      <xdr:col>1</xdr:col>
      <xdr:colOff>5883409</xdr:colOff>
      <xdr:row>12</xdr:row>
      <xdr:rowOff>247650</xdr:rowOff>
    </xdr:to>
    <xdr:cxnSp macro="">
      <xdr:nvCxnSpPr>
        <xdr:cNvPr id="34" name="Straight Connector 33"/>
        <xdr:cNvCxnSpPr/>
      </xdr:nvCxnSpPr>
      <xdr:spPr>
        <a:xfrm flipH="1">
          <a:off x="859652" y="3343275"/>
          <a:ext cx="5633357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91965</xdr:colOff>
      <xdr:row>10</xdr:row>
      <xdr:rowOff>51228</xdr:rowOff>
    </xdr:from>
    <xdr:to>
      <xdr:col>1</xdr:col>
      <xdr:colOff>1300843</xdr:colOff>
      <xdr:row>12</xdr:row>
      <xdr:rowOff>113286</xdr:rowOff>
    </xdr:to>
    <xdr:sp macro="" textlink="">
      <xdr:nvSpPr>
        <xdr:cNvPr id="35" name="Rounded Rectangle 34"/>
        <xdr:cNvSpPr/>
      </xdr:nvSpPr>
      <xdr:spPr>
        <a:xfrm>
          <a:off x="701565" y="2613453"/>
          <a:ext cx="1208878" cy="59545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 b="1"/>
            <a:t>Team A</a:t>
          </a:r>
        </a:p>
        <a:p>
          <a:pPr algn="l"/>
          <a:r>
            <a:rPr lang="en-US" sz="700" b="1"/>
            <a:t>2nd Y. </a:t>
          </a:r>
          <a:r>
            <a:rPr lang="en-US" sz="700" b="1" baseline="0"/>
            <a:t> </a:t>
          </a:r>
          <a:r>
            <a:rPr lang="en-US" sz="700" b="1"/>
            <a:t>Success Ratio: </a:t>
          </a:r>
          <a:r>
            <a:rPr lang="en-US" sz="700" b="0"/>
            <a:t>30%</a:t>
          </a:r>
        </a:p>
        <a:p>
          <a:pPr algn="l"/>
          <a:r>
            <a:rPr lang="en-US" sz="700" b="1"/>
            <a:t>Cust Data: </a:t>
          </a:r>
          <a:r>
            <a:rPr lang="en-US" sz="700" b="0"/>
            <a:t>5,000</a:t>
          </a:r>
        </a:p>
      </xdr:txBody>
    </xdr:sp>
    <xdr:clientData/>
  </xdr:twoCellAnchor>
  <xdr:twoCellAnchor>
    <xdr:from>
      <xdr:col>1</xdr:col>
      <xdr:colOff>102052</xdr:colOff>
      <xdr:row>13</xdr:row>
      <xdr:rowOff>98133</xdr:rowOff>
    </xdr:from>
    <xdr:to>
      <xdr:col>1</xdr:col>
      <xdr:colOff>1348467</xdr:colOff>
      <xdr:row>15</xdr:row>
      <xdr:rowOff>160191</xdr:rowOff>
    </xdr:to>
    <xdr:sp macro="" textlink="">
      <xdr:nvSpPr>
        <xdr:cNvPr id="36" name="Rounded Rectangle 35"/>
        <xdr:cNvSpPr/>
      </xdr:nvSpPr>
      <xdr:spPr>
        <a:xfrm>
          <a:off x="711652" y="3460458"/>
          <a:ext cx="1246415" cy="59545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7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A</a:t>
          </a:r>
          <a:endParaRPr lang="en-US" sz="700">
            <a:effectLst/>
          </a:endParaRPr>
        </a:p>
        <a:p>
          <a:r>
            <a:rPr lang="en-US" sz="7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2nd Y. </a:t>
          </a:r>
          <a:r>
            <a:rPr lang="en-US" sz="7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7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Success Ratio: </a:t>
          </a:r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30%</a:t>
          </a:r>
          <a:endParaRPr lang="en-US" sz="700">
            <a:effectLst/>
          </a:endParaRPr>
        </a:p>
        <a:p>
          <a:r>
            <a:rPr lang="en-US" sz="7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 Data: </a:t>
          </a:r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6,000</a:t>
          </a:r>
          <a:endParaRPr lang="en-US" sz="700">
            <a:effectLst/>
          </a:endParaRPr>
        </a:p>
      </xdr:txBody>
    </xdr:sp>
    <xdr:clientData/>
  </xdr:twoCellAnchor>
  <xdr:twoCellAnchor>
    <xdr:from>
      <xdr:col>1</xdr:col>
      <xdr:colOff>1223363</xdr:colOff>
      <xdr:row>10</xdr:row>
      <xdr:rowOff>244930</xdr:rowOff>
    </xdr:from>
    <xdr:to>
      <xdr:col>1</xdr:col>
      <xdr:colOff>5513294</xdr:colOff>
      <xdr:row>10</xdr:row>
      <xdr:rowOff>245249</xdr:rowOff>
    </xdr:to>
    <xdr:cxnSp macro="">
      <xdr:nvCxnSpPr>
        <xdr:cNvPr id="37" name="Straight Connector 36"/>
        <xdr:cNvCxnSpPr/>
      </xdr:nvCxnSpPr>
      <xdr:spPr>
        <a:xfrm flipH="1">
          <a:off x="1832963" y="2807155"/>
          <a:ext cx="4289931" cy="31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1155727</xdr:colOff>
      <xdr:row>14</xdr:row>
      <xdr:rowOff>42103</xdr:rowOff>
    </xdr:from>
    <xdr:to>
      <xdr:col>1</xdr:col>
      <xdr:colOff>5445658</xdr:colOff>
      <xdr:row>14</xdr:row>
      <xdr:rowOff>42422</xdr:rowOff>
    </xdr:to>
    <xdr:cxnSp macro="">
      <xdr:nvCxnSpPr>
        <xdr:cNvPr id="38" name="Straight Connector 37"/>
        <xdr:cNvCxnSpPr/>
      </xdr:nvCxnSpPr>
      <xdr:spPr>
        <a:xfrm flipH="1">
          <a:off x="1765327" y="3671128"/>
          <a:ext cx="4289931" cy="31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1288677</xdr:colOff>
      <xdr:row>9</xdr:row>
      <xdr:rowOff>185698</xdr:rowOff>
    </xdr:from>
    <xdr:to>
      <xdr:col>1</xdr:col>
      <xdr:colOff>1832963</xdr:colOff>
      <xdr:row>11</xdr:row>
      <xdr:rowOff>185699</xdr:rowOff>
    </xdr:to>
    <xdr:pic>
      <xdr:nvPicPr>
        <xdr:cNvPr id="39" name="Picture 38" descr="F:\Backup\My Documents\Clip Art\Icon\Client-ico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8277" y="2481223"/>
          <a:ext cx="544286" cy="5334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1977839</xdr:colOff>
      <xdr:row>10</xdr:row>
      <xdr:rowOff>20276</xdr:rowOff>
    </xdr:from>
    <xdr:to>
      <xdr:col>1</xdr:col>
      <xdr:colOff>2415990</xdr:colOff>
      <xdr:row>11</xdr:row>
      <xdr:rowOff>194928</xdr:rowOff>
    </xdr:to>
    <xdr:pic>
      <xdr:nvPicPr>
        <xdr:cNvPr id="40" name="Picture 39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7439" y="2582501"/>
          <a:ext cx="438151" cy="441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3014703</xdr:colOff>
      <xdr:row>10</xdr:row>
      <xdr:rowOff>20276</xdr:rowOff>
    </xdr:from>
    <xdr:to>
      <xdr:col>1</xdr:col>
      <xdr:colOff>3452854</xdr:colOff>
      <xdr:row>11</xdr:row>
      <xdr:rowOff>204453</xdr:rowOff>
    </xdr:to>
    <xdr:pic>
      <xdr:nvPicPr>
        <xdr:cNvPr id="41" name="Picture 40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4303" y="2582501"/>
          <a:ext cx="438151" cy="450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4133210</xdr:colOff>
      <xdr:row>10</xdr:row>
      <xdr:rowOff>20276</xdr:rowOff>
    </xdr:from>
    <xdr:to>
      <xdr:col>1</xdr:col>
      <xdr:colOff>4571361</xdr:colOff>
      <xdr:row>11</xdr:row>
      <xdr:rowOff>204453</xdr:rowOff>
    </xdr:to>
    <xdr:pic>
      <xdr:nvPicPr>
        <xdr:cNvPr id="42" name="Picture 41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2810" y="2582501"/>
          <a:ext cx="438151" cy="4508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2323462</xdr:colOff>
      <xdr:row>10</xdr:row>
      <xdr:rowOff>34908</xdr:rowOff>
    </xdr:from>
    <xdr:to>
      <xdr:col>1</xdr:col>
      <xdr:colOff>2772507</xdr:colOff>
      <xdr:row>11</xdr:row>
      <xdr:rowOff>156250</xdr:rowOff>
    </xdr:to>
    <xdr:sp macro="" textlink="">
      <xdr:nvSpPr>
        <xdr:cNvPr id="43" name="Rectangle 42"/>
        <xdr:cNvSpPr/>
      </xdr:nvSpPr>
      <xdr:spPr>
        <a:xfrm>
          <a:off x="2933062" y="2597133"/>
          <a:ext cx="449045" cy="3880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10%</a:t>
          </a:r>
        </a:p>
        <a:p>
          <a:pPr algn="ctr"/>
          <a:r>
            <a:rPr lang="en-US" sz="800" b="0"/>
            <a:t>500</a:t>
          </a:r>
        </a:p>
      </xdr:txBody>
    </xdr:sp>
    <xdr:clientData/>
  </xdr:twoCellAnchor>
  <xdr:twoCellAnchor>
    <xdr:from>
      <xdr:col>1</xdr:col>
      <xdr:colOff>3457670</xdr:colOff>
      <xdr:row>10</xdr:row>
      <xdr:rowOff>34908</xdr:rowOff>
    </xdr:from>
    <xdr:to>
      <xdr:col>1</xdr:col>
      <xdr:colOff>3906715</xdr:colOff>
      <xdr:row>11</xdr:row>
      <xdr:rowOff>156250</xdr:rowOff>
    </xdr:to>
    <xdr:sp macro="" textlink="">
      <xdr:nvSpPr>
        <xdr:cNvPr id="44" name="Rectangle 43"/>
        <xdr:cNvSpPr/>
      </xdr:nvSpPr>
      <xdr:spPr>
        <a:xfrm>
          <a:off x="4067270" y="2597133"/>
          <a:ext cx="449045" cy="3880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1,000</a:t>
          </a:r>
        </a:p>
      </xdr:txBody>
    </xdr:sp>
    <xdr:clientData/>
  </xdr:twoCellAnchor>
  <xdr:twoCellAnchor>
    <xdr:from>
      <xdr:col>1</xdr:col>
      <xdr:colOff>4599205</xdr:colOff>
      <xdr:row>10</xdr:row>
      <xdr:rowOff>34908</xdr:rowOff>
    </xdr:from>
    <xdr:to>
      <xdr:col>1</xdr:col>
      <xdr:colOff>5048250</xdr:colOff>
      <xdr:row>11</xdr:row>
      <xdr:rowOff>156250</xdr:rowOff>
    </xdr:to>
    <xdr:sp macro="" textlink="">
      <xdr:nvSpPr>
        <xdr:cNvPr id="45" name="Rectangle 44"/>
        <xdr:cNvSpPr/>
      </xdr:nvSpPr>
      <xdr:spPr>
        <a:xfrm>
          <a:off x="5208805" y="2597133"/>
          <a:ext cx="449045" cy="3880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30%</a:t>
          </a:r>
        </a:p>
        <a:p>
          <a:pPr algn="ctr"/>
          <a:r>
            <a:rPr lang="en-US" sz="800" b="0"/>
            <a:t>50</a:t>
          </a:r>
        </a:p>
      </xdr:txBody>
    </xdr:sp>
    <xdr:clientData/>
  </xdr:twoCellAnchor>
  <xdr:twoCellAnchor editAs="oneCell">
    <xdr:from>
      <xdr:col>1</xdr:col>
      <xdr:colOff>1805027</xdr:colOff>
      <xdr:row>13</xdr:row>
      <xdr:rowOff>96537</xdr:rowOff>
    </xdr:from>
    <xdr:to>
      <xdr:col>1</xdr:col>
      <xdr:colOff>2243178</xdr:colOff>
      <xdr:row>15</xdr:row>
      <xdr:rowOff>8570</xdr:rowOff>
    </xdr:to>
    <xdr:pic>
      <xdr:nvPicPr>
        <xdr:cNvPr id="46" name="Picture 45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4627" y="3458862"/>
          <a:ext cx="438151" cy="445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2923534</xdr:colOff>
      <xdr:row>13</xdr:row>
      <xdr:rowOff>96537</xdr:rowOff>
    </xdr:from>
    <xdr:to>
      <xdr:col>1</xdr:col>
      <xdr:colOff>3361685</xdr:colOff>
      <xdr:row>15</xdr:row>
      <xdr:rowOff>8570</xdr:rowOff>
    </xdr:to>
    <xdr:pic>
      <xdr:nvPicPr>
        <xdr:cNvPr id="47" name="Picture 46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134" y="3458862"/>
          <a:ext cx="438151" cy="445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4096470</xdr:colOff>
      <xdr:row>13</xdr:row>
      <xdr:rowOff>96537</xdr:rowOff>
    </xdr:from>
    <xdr:to>
      <xdr:col>1</xdr:col>
      <xdr:colOff>4534621</xdr:colOff>
      <xdr:row>15</xdr:row>
      <xdr:rowOff>9250</xdr:rowOff>
    </xdr:to>
    <xdr:pic>
      <xdr:nvPicPr>
        <xdr:cNvPr id="48" name="Picture 47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6070" y="3458862"/>
          <a:ext cx="438151" cy="446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5187764</xdr:colOff>
      <xdr:row>13</xdr:row>
      <xdr:rowOff>96537</xdr:rowOff>
    </xdr:from>
    <xdr:to>
      <xdr:col>1</xdr:col>
      <xdr:colOff>5625915</xdr:colOff>
      <xdr:row>15</xdr:row>
      <xdr:rowOff>9250</xdr:rowOff>
    </xdr:to>
    <xdr:pic>
      <xdr:nvPicPr>
        <xdr:cNvPr id="49" name="Picture 48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7364" y="3458862"/>
          <a:ext cx="438151" cy="446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1247935</xdr:colOff>
      <xdr:row>13</xdr:row>
      <xdr:rowOff>9767</xdr:rowOff>
    </xdr:from>
    <xdr:to>
      <xdr:col>1</xdr:col>
      <xdr:colOff>1792221</xdr:colOff>
      <xdr:row>15</xdr:row>
      <xdr:rowOff>9767</xdr:rowOff>
    </xdr:to>
    <xdr:pic>
      <xdr:nvPicPr>
        <xdr:cNvPr id="50" name="Picture 49" descr="F:\Backup\My Documents\Clip Art\Icon\Client-ico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535" y="3372092"/>
          <a:ext cx="544286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135591</xdr:colOff>
      <xdr:row>16</xdr:row>
      <xdr:rowOff>218196</xdr:rowOff>
    </xdr:from>
    <xdr:to>
      <xdr:col>1</xdr:col>
      <xdr:colOff>1088091</xdr:colOff>
      <xdr:row>18</xdr:row>
      <xdr:rowOff>218196</xdr:rowOff>
    </xdr:to>
    <xdr:sp macro="" textlink="">
      <xdr:nvSpPr>
        <xdr:cNvPr id="51" name="Rounded Rectangle 50"/>
        <xdr:cNvSpPr/>
      </xdr:nvSpPr>
      <xdr:spPr>
        <a:xfrm>
          <a:off x="745191" y="4380621"/>
          <a:ext cx="952500" cy="5334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Create</a:t>
          </a:r>
          <a:r>
            <a:rPr lang="en-US" sz="1100" b="1" baseline="0"/>
            <a:t> New Team</a:t>
          </a:r>
          <a:endParaRPr lang="en-US" sz="1100" b="1"/>
        </a:p>
      </xdr:txBody>
    </xdr:sp>
    <xdr:clientData/>
  </xdr:twoCellAnchor>
  <xdr:twoCellAnchor>
    <xdr:from>
      <xdr:col>1</xdr:col>
      <xdr:colOff>174572</xdr:colOff>
      <xdr:row>16</xdr:row>
      <xdr:rowOff>140393</xdr:rowOff>
    </xdr:from>
    <xdr:to>
      <xdr:col>1</xdr:col>
      <xdr:colOff>5807929</xdr:colOff>
      <xdr:row>16</xdr:row>
      <xdr:rowOff>140393</xdr:rowOff>
    </xdr:to>
    <xdr:cxnSp macro="">
      <xdr:nvCxnSpPr>
        <xdr:cNvPr id="52" name="Straight Connector 51"/>
        <xdr:cNvCxnSpPr/>
      </xdr:nvCxnSpPr>
      <xdr:spPr>
        <a:xfrm flipH="1">
          <a:off x="784172" y="4302818"/>
          <a:ext cx="5633357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4928987</xdr:colOff>
      <xdr:row>30</xdr:row>
      <xdr:rowOff>244927</xdr:rowOff>
    </xdr:from>
    <xdr:to>
      <xdr:col>1</xdr:col>
      <xdr:colOff>5987143</xdr:colOff>
      <xdr:row>31</xdr:row>
      <xdr:rowOff>234978</xdr:rowOff>
    </xdr:to>
    <xdr:sp macro="" textlink="">
      <xdr:nvSpPr>
        <xdr:cNvPr id="53" name="Rounded Rectangle 52"/>
        <xdr:cNvSpPr/>
      </xdr:nvSpPr>
      <xdr:spPr>
        <a:xfrm>
          <a:off x="5538587" y="8141152"/>
          <a:ext cx="1058156" cy="371051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Confirmed</a:t>
          </a:r>
        </a:p>
      </xdr:txBody>
    </xdr:sp>
    <xdr:clientData/>
  </xdr:twoCellAnchor>
  <xdr:twoCellAnchor>
    <xdr:from>
      <xdr:col>2</xdr:col>
      <xdr:colOff>33618</xdr:colOff>
      <xdr:row>16</xdr:row>
      <xdr:rowOff>123263</xdr:rowOff>
    </xdr:from>
    <xdr:to>
      <xdr:col>6</xdr:col>
      <xdr:colOff>4520045</xdr:colOff>
      <xdr:row>26</xdr:row>
      <xdr:rowOff>122464</xdr:rowOff>
    </xdr:to>
    <xdr:sp macro="" textlink="">
      <xdr:nvSpPr>
        <xdr:cNvPr id="54" name="Rectangular Callout 53"/>
        <xdr:cNvSpPr/>
      </xdr:nvSpPr>
      <xdr:spPr>
        <a:xfrm>
          <a:off x="6805893" y="4285688"/>
          <a:ext cx="11620652" cy="2666201"/>
        </a:xfrm>
        <a:prstGeom prst="wedgeRectCallout">
          <a:avLst>
            <a:gd name="adj1" fmla="val -53575"/>
            <a:gd name="adj2" fmla="val -67364"/>
          </a:avLst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Simply to manage by drag icon</a:t>
          </a:r>
          <a:r>
            <a:rPr lang="en-US" sz="1100" baseline="0"/>
            <a:t> of per son in &amp; out</a:t>
          </a:r>
          <a:endParaRPr lang="en-US" sz="1100"/>
        </a:p>
      </xdr:txBody>
    </xdr:sp>
    <xdr:clientData/>
  </xdr:twoCellAnchor>
  <xdr:twoCellAnchor>
    <xdr:from>
      <xdr:col>0</xdr:col>
      <xdr:colOff>403412</xdr:colOff>
      <xdr:row>7</xdr:row>
      <xdr:rowOff>217714</xdr:rowOff>
    </xdr:from>
    <xdr:to>
      <xdr:col>2</xdr:col>
      <xdr:colOff>67235</xdr:colOff>
      <xdr:row>20</xdr:row>
      <xdr:rowOff>38100</xdr:rowOff>
    </xdr:to>
    <xdr:sp macro="" textlink="">
      <xdr:nvSpPr>
        <xdr:cNvPr id="55" name="Rectangle 54"/>
        <xdr:cNvSpPr/>
      </xdr:nvSpPr>
      <xdr:spPr>
        <a:xfrm>
          <a:off x="403412" y="1979839"/>
          <a:ext cx="6436098" cy="3287486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344092</xdr:colOff>
      <xdr:row>22</xdr:row>
      <xdr:rowOff>104449</xdr:rowOff>
    </xdr:from>
    <xdr:to>
      <xdr:col>1</xdr:col>
      <xdr:colOff>1715693</xdr:colOff>
      <xdr:row>23</xdr:row>
      <xdr:rowOff>124242</xdr:rowOff>
    </xdr:to>
    <xdr:sp macro="" textlink="">
      <xdr:nvSpPr>
        <xdr:cNvPr id="56" name="Rounded Rectangle 55"/>
        <xdr:cNvSpPr/>
      </xdr:nvSpPr>
      <xdr:spPr>
        <a:xfrm>
          <a:off x="953692" y="5867074"/>
          <a:ext cx="1371601" cy="28649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Sales Team</a:t>
          </a:r>
          <a:r>
            <a:rPr lang="en-US" sz="1100" b="1" baseline="0"/>
            <a:t> Leader</a:t>
          </a:r>
          <a:endParaRPr lang="en-US" sz="1100" b="1"/>
        </a:p>
      </xdr:txBody>
    </xdr:sp>
    <xdr:clientData/>
  </xdr:twoCellAnchor>
  <xdr:twoCellAnchor>
    <xdr:from>
      <xdr:col>1</xdr:col>
      <xdr:colOff>303119</xdr:colOff>
      <xdr:row>25</xdr:row>
      <xdr:rowOff>57471</xdr:rowOff>
    </xdr:from>
    <xdr:to>
      <xdr:col>1</xdr:col>
      <xdr:colOff>1768849</xdr:colOff>
      <xdr:row>26</xdr:row>
      <xdr:rowOff>84364</xdr:rowOff>
    </xdr:to>
    <xdr:sp macro="" textlink="">
      <xdr:nvSpPr>
        <xdr:cNvPr id="57" name="Rounded Rectangle 56"/>
        <xdr:cNvSpPr/>
      </xdr:nvSpPr>
      <xdr:spPr>
        <a:xfrm>
          <a:off x="912719" y="6620196"/>
          <a:ext cx="1465730" cy="29359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Tele Marketing Staff</a:t>
          </a:r>
        </a:p>
      </xdr:txBody>
    </xdr:sp>
    <xdr:clientData/>
  </xdr:twoCellAnchor>
  <xdr:twoCellAnchor>
    <xdr:from>
      <xdr:col>3</xdr:col>
      <xdr:colOff>242047</xdr:colOff>
      <xdr:row>27</xdr:row>
      <xdr:rowOff>118783</xdr:rowOff>
    </xdr:from>
    <xdr:to>
      <xdr:col>4</xdr:col>
      <xdr:colOff>1647827</xdr:colOff>
      <xdr:row>30</xdr:row>
      <xdr:rowOff>83566</xdr:rowOff>
    </xdr:to>
    <xdr:sp macro="" textlink="">
      <xdr:nvSpPr>
        <xdr:cNvPr id="58" name="Rectangular Callout 57"/>
        <xdr:cNvSpPr/>
      </xdr:nvSpPr>
      <xdr:spPr>
        <a:xfrm>
          <a:off x="7338172" y="7214908"/>
          <a:ext cx="2434480" cy="764883"/>
        </a:xfrm>
        <a:prstGeom prst="wedgeRectCallout">
          <a:avLst>
            <a:gd name="adj1" fmla="val -68970"/>
            <a:gd name="adj2" fmla="val -12507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Show available  staffs with 2nd</a:t>
          </a:r>
          <a:r>
            <a:rPr lang="en-US" sz="1100" baseline="0"/>
            <a:t> year Insurance renewal success ratio/ onhand  customer data</a:t>
          </a:r>
          <a:endParaRPr lang="en-US" sz="1100"/>
        </a:p>
      </xdr:txBody>
    </xdr:sp>
    <xdr:clientData/>
  </xdr:twoCellAnchor>
  <xdr:twoCellAnchor>
    <xdr:from>
      <xdr:col>0</xdr:col>
      <xdr:colOff>398929</xdr:colOff>
      <xdr:row>20</xdr:row>
      <xdr:rowOff>107674</xdr:rowOff>
    </xdr:from>
    <xdr:to>
      <xdr:col>2</xdr:col>
      <xdr:colOff>62752</xdr:colOff>
      <xdr:row>30</xdr:row>
      <xdr:rowOff>254534</xdr:rowOff>
    </xdr:to>
    <xdr:sp macro="" textlink="">
      <xdr:nvSpPr>
        <xdr:cNvPr id="59" name="Rectangle 58"/>
        <xdr:cNvSpPr/>
      </xdr:nvSpPr>
      <xdr:spPr>
        <a:xfrm>
          <a:off x="398929" y="5336899"/>
          <a:ext cx="6436098" cy="281386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5031442</xdr:colOff>
      <xdr:row>33</xdr:row>
      <xdr:rowOff>56030</xdr:rowOff>
    </xdr:from>
    <xdr:to>
      <xdr:col>3</xdr:col>
      <xdr:colOff>979957</xdr:colOff>
      <xdr:row>36</xdr:row>
      <xdr:rowOff>49696</xdr:rowOff>
    </xdr:to>
    <xdr:sp macro="" textlink="">
      <xdr:nvSpPr>
        <xdr:cNvPr id="60" name="Rectangular Callout 59"/>
        <xdr:cNvSpPr/>
      </xdr:nvSpPr>
      <xdr:spPr>
        <a:xfrm>
          <a:off x="5641042" y="8866655"/>
          <a:ext cx="2435040" cy="565166"/>
        </a:xfrm>
        <a:prstGeom prst="wedgeRectCallout">
          <a:avLst>
            <a:gd name="adj1" fmla="val -30340"/>
            <a:gd name="adj2" fmla="val -10038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confirmed after</a:t>
          </a:r>
          <a:r>
            <a:rPr lang="en-US" sz="1100" baseline="0"/>
            <a:t> completed</a:t>
          </a:r>
          <a:endParaRPr lang="en-US" sz="1100"/>
        </a:p>
      </xdr:txBody>
    </xdr:sp>
    <xdr:clientData/>
  </xdr:twoCellAnchor>
  <xdr:twoCellAnchor>
    <xdr:from>
      <xdr:col>1</xdr:col>
      <xdr:colOff>2230793</xdr:colOff>
      <xdr:row>13</xdr:row>
      <xdr:rowOff>145610</xdr:rowOff>
    </xdr:from>
    <xdr:to>
      <xdr:col>1</xdr:col>
      <xdr:colOff>2679838</xdr:colOff>
      <xdr:row>14</xdr:row>
      <xdr:rowOff>259851</xdr:rowOff>
    </xdr:to>
    <xdr:sp macro="" textlink="">
      <xdr:nvSpPr>
        <xdr:cNvPr id="61" name="Rectangle 60"/>
        <xdr:cNvSpPr/>
      </xdr:nvSpPr>
      <xdr:spPr>
        <a:xfrm>
          <a:off x="2840393" y="3507935"/>
          <a:ext cx="449045" cy="38094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10%</a:t>
          </a:r>
        </a:p>
        <a:p>
          <a:pPr algn="ctr"/>
          <a:r>
            <a:rPr lang="en-US" sz="800" b="0"/>
            <a:t>500</a:t>
          </a:r>
        </a:p>
      </xdr:txBody>
    </xdr:sp>
    <xdr:clientData/>
  </xdr:twoCellAnchor>
  <xdr:twoCellAnchor>
    <xdr:from>
      <xdr:col>1</xdr:col>
      <xdr:colOff>3365001</xdr:colOff>
      <xdr:row>13</xdr:row>
      <xdr:rowOff>145610</xdr:rowOff>
    </xdr:from>
    <xdr:to>
      <xdr:col>1</xdr:col>
      <xdr:colOff>3814046</xdr:colOff>
      <xdr:row>14</xdr:row>
      <xdr:rowOff>259851</xdr:rowOff>
    </xdr:to>
    <xdr:sp macro="" textlink="">
      <xdr:nvSpPr>
        <xdr:cNvPr id="62" name="Rectangle 61"/>
        <xdr:cNvSpPr/>
      </xdr:nvSpPr>
      <xdr:spPr>
        <a:xfrm>
          <a:off x="3974601" y="3507935"/>
          <a:ext cx="449045" cy="38094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1,000</a:t>
          </a:r>
        </a:p>
      </xdr:txBody>
    </xdr:sp>
    <xdr:clientData/>
  </xdr:twoCellAnchor>
  <xdr:twoCellAnchor>
    <xdr:from>
      <xdr:col>1</xdr:col>
      <xdr:colOff>4506536</xdr:colOff>
      <xdr:row>13</xdr:row>
      <xdr:rowOff>145610</xdr:rowOff>
    </xdr:from>
    <xdr:to>
      <xdr:col>1</xdr:col>
      <xdr:colOff>4955581</xdr:colOff>
      <xdr:row>14</xdr:row>
      <xdr:rowOff>259851</xdr:rowOff>
    </xdr:to>
    <xdr:sp macro="" textlink="">
      <xdr:nvSpPr>
        <xdr:cNvPr id="63" name="Rectangle 62"/>
        <xdr:cNvSpPr/>
      </xdr:nvSpPr>
      <xdr:spPr>
        <a:xfrm>
          <a:off x="5116136" y="3507935"/>
          <a:ext cx="449045" cy="38094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30%</a:t>
          </a:r>
        </a:p>
        <a:p>
          <a:pPr algn="ctr"/>
          <a:r>
            <a:rPr lang="en-US" sz="800" b="0"/>
            <a:t>50</a:t>
          </a:r>
        </a:p>
      </xdr:txBody>
    </xdr:sp>
    <xdr:clientData/>
  </xdr:twoCellAnchor>
  <xdr:twoCellAnchor>
    <xdr:from>
      <xdr:col>1</xdr:col>
      <xdr:colOff>5632608</xdr:colOff>
      <xdr:row>13</xdr:row>
      <xdr:rowOff>146924</xdr:rowOff>
    </xdr:from>
    <xdr:to>
      <xdr:col>1</xdr:col>
      <xdr:colOff>6081653</xdr:colOff>
      <xdr:row>14</xdr:row>
      <xdr:rowOff>261165</xdr:rowOff>
    </xdr:to>
    <xdr:sp macro="" textlink="">
      <xdr:nvSpPr>
        <xdr:cNvPr id="64" name="Rectangle 63"/>
        <xdr:cNvSpPr/>
      </xdr:nvSpPr>
      <xdr:spPr>
        <a:xfrm>
          <a:off x="6242208" y="3509249"/>
          <a:ext cx="449045" cy="38094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100</a:t>
          </a:r>
        </a:p>
      </xdr:txBody>
    </xdr:sp>
    <xdr:clientData/>
  </xdr:twoCellAnchor>
  <xdr:twoCellAnchor>
    <xdr:from>
      <xdr:col>1</xdr:col>
      <xdr:colOff>1035327</xdr:colOff>
      <xdr:row>26</xdr:row>
      <xdr:rowOff>199966</xdr:rowOff>
    </xdr:from>
    <xdr:to>
      <xdr:col>1</xdr:col>
      <xdr:colOff>1484372</xdr:colOff>
      <xdr:row>28</xdr:row>
      <xdr:rowOff>42065</xdr:rowOff>
    </xdr:to>
    <xdr:sp macro="" textlink="">
      <xdr:nvSpPr>
        <xdr:cNvPr id="65" name="Rectangle 64"/>
        <xdr:cNvSpPr/>
      </xdr:nvSpPr>
      <xdr:spPr>
        <a:xfrm>
          <a:off x="1644927" y="7029391"/>
          <a:ext cx="449045" cy="375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10%</a:t>
          </a:r>
        </a:p>
        <a:p>
          <a:pPr algn="ctr"/>
          <a:r>
            <a:rPr lang="en-US" sz="800" b="0"/>
            <a:t>500</a:t>
          </a:r>
        </a:p>
      </xdr:txBody>
    </xdr:sp>
    <xdr:clientData/>
  </xdr:twoCellAnchor>
  <xdr:twoCellAnchor>
    <xdr:from>
      <xdr:col>1</xdr:col>
      <xdr:colOff>2169535</xdr:colOff>
      <xdr:row>26</xdr:row>
      <xdr:rowOff>199966</xdr:rowOff>
    </xdr:from>
    <xdr:to>
      <xdr:col>1</xdr:col>
      <xdr:colOff>2618580</xdr:colOff>
      <xdr:row>28</xdr:row>
      <xdr:rowOff>42065</xdr:rowOff>
    </xdr:to>
    <xdr:sp macro="" textlink="">
      <xdr:nvSpPr>
        <xdr:cNvPr id="66" name="Rectangle 65"/>
        <xdr:cNvSpPr/>
      </xdr:nvSpPr>
      <xdr:spPr>
        <a:xfrm>
          <a:off x="2779135" y="7029391"/>
          <a:ext cx="449045" cy="375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1,000</a:t>
          </a:r>
        </a:p>
      </xdr:txBody>
    </xdr:sp>
    <xdr:clientData/>
  </xdr:twoCellAnchor>
  <xdr:twoCellAnchor>
    <xdr:from>
      <xdr:col>1</xdr:col>
      <xdr:colOff>3311070</xdr:colOff>
      <xdr:row>26</xdr:row>
      <xdr:rowOff>199966</xdr:rowOff>
    </xdr:from>
    <xdr:to>
      <xdr:col>1</xdr:col>
      <xdr:colOff>3760115</xdr:colOff>
      <xdr:row>28</xdr:row>
      <xdr:rowOff>42065</xdr:rowOff>
    </xdr:to>
    <xdr:sp macro="" textlink="">
      <xdr:nvSpPr>
        <xdr:cNvPr id="67" name="Rectangle 66"/>
        <xdr:cNvSpPr/>
      </xdr:nvSpPr>
      <xdr:spPr>
        <a:xfrm>
          <a:off x="3920670" y="7029391"/>
          <a:ext cx="449045" cy="375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30%</a:t>
          </a:r>
        </a:p>
        <a:p>
          <a:pPr algn="ctr"/>
          <a:r>
            <a:rPr lang="en-US" sz="800" b="0"/>
            <a:t>50</a:t>
          </a:r>
        </a:p>
      </xdr:txBody>
    </xdr:sp>
    <xdr:clientData/>
  </xdr:twoCellAnchor>
  <xdr:twoCellAnchor>
    <xdr:from>
      <xdr:col>1</xdr:col>
      <xdr:colOff>4437142</xdr:colOff>
      <xdr:row>26</xdr:row>
      <xdr:rowOff>201280</xdr:rowOff>
    </xdr:from>
    <xdr:to>
      <xdr:col>1</xdr:col>
      <xdr:colOff>4886187</xdr:colOff>
      <xdr:row>28</xdr:row>
      <xdr:rowOff>43379</xdr:rowOff>
    </xdr:to>
    <xdr:sp macro="" textlink="">
      <xdr:nvSpPr>
        <xdr:cNvPr id="68" name="Rectangle 67"/>
        <xdr:cNvSpPr/>
      </xdr:nvSpPr>
      <xdr:spPr>
        <a:xfrm>
          <a:off x="5046742" y="7030705"/>
          <a:ext cx="449045" cy="375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100</a:t>
          </a:r>
        </a:p>
      </xdr:txBody>
    </xdr:sp>
    <xdr:clientData/>
  </xdr:twoCellAnchor>
  <xdr:twoCellAnchor>
    <xdr:from>
      <xdr:col>1</xdr:col>
      <xdr:colOff>5444988</xdr:colOff>
      <xdr:row>28</xdr:row>
      <xdr:rowOff>219844</xdr:rowOff>
    </xdr:from>
    <xdr:to>
      <xdr:col>1</xdr:col>
      <xdr:colOff>5894033</xdr:colOff>
      <xdr:row>30</xdr:row>
      <xdr:rowOff>61943</xdr:rowOff>
    </xdr:to>
    <xdr:sp macro="" textlink="">
      <xdr:nvSpPr>
        <xdr:cNvPr id="69" name="Rectangle 68"/>
        <xdr:cNvSpPr/>
      </xdr:nvSpPr>
      <xdr:spPr>
        <a:xfrm>
          <a:off x="6054588" y="7582669"/>
          <a:ext cx="449045" cy="375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10%</a:t>
          </a:r>
        </a:p>
        <a:p>
          <a:pPr algn="ctr"/>
          <a:r>
            <a:rPr lang="en-US" sz="800" b="0"/>
            <a:t>500</a:t>
          </a:r>
        </a:p>
      </xdr:txBody>
    </xdr:sp>
    <xdr:clientData/>
  </xdr:twoCellAnchor>
  <xdr:twoCellAnchor>
    <xdr:from>
      <xdr:col>1</xdr:col>
      <xdr:colOff>3307566</xdr:colOff>
      <xdr:row>28</xdr:row>
      <xdr:rowOff>228127</xdr:rowOff>
    </xdr:from>
    <xdr:to>
      <xdr:col>1</xdr:col>
      <xdr:colOff>3756611</xdr:colOff>
      <xdr:row>30</xdr:row>
      <xdr:rowOff>70226</xdr:rowOff>
    </xdr:to>
    <xdr:sp macro="" textlink="">
      <xdr:nvSpPr>
        <xdr:cNvPr id="70" name="Rectangle 69"/>
        <xdr:cNvSpPr/>
      </xdr:nvSpPr>
      <xdr:spPr>
        <a:xfrm>
          <a:off x="3917166" y="7590952"/>
          <a:ext cx="449045" cy="375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1,000</a:t>
          </a:r>
        </a:p>
      </xdr:txBody>
    </xdr:sp>
    <xdr:clientData/>
  </xdr:twoCellAnchor>
  <xdr:twoCellAnchor>
    <xdr:from>
      <xdr:col>1</xdr:col>
      <xdr:colOff>2163101</xdr:colOff>
      <xdr:row>28</xdr:row>
      <xdr:rowOff>228127</xdr:rowOff>
    </xdr:from>
    <xdr:to>
      <xdr:col>1</xdr:col>
      <xdr:colOff>2612146</xdr:colOff>
      <xdr:row>30</xdr:row>
      <xdr:rowOff>70226</xdr:rowOff>
    </xdr:to>
    <xdr:sp macro="" textlink="">
      <xdr:nvSpPr>
        <xdr:cNvPr id="71" name="Rectangle 70"/>
        <xdr:cNvSpPr/>
      </xdr:nvSpPr>
      <xdr:spPr>
        <a:xfrm>
          <a:off x="2772701" y="7590952"/>
          <a:ext cx="449045" cy="375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30%</a:t>
          </a:r>
        </a:p>
        <a:p>
          <a:pPr algn="ctr"/>
          <a:r>
            <a:rPr lang="en-US" sz="800" b="0"/>
            <a:t>50</a:t>
          </a:r>
        </a:p>
      </xdr:txBody>
    </xdr:sp>
    <xdr:clientData/>
  </xdr:twoCellAnchor>
  <xdr:twoCellAnchor>
    <xdr:from>
      <xdr:col>1</xdr:col>
      <xdr:colOff>1052868</xdr:colOff>
      <xdr:row>28</xdr:row>
      <xdr:rowOff>204593</xdr:rowOff>
    </xdr:from>
    <xdr:to>
      <xdr:col>1</xdr:col>
      <xdr:colOff>1501913</xdr:colOff>
      <xdr:row>30</xdr:row>
      <xdr:rowOff>46692</xdr:rowOff>
    </xdr:to>
    <xdr:sp macro="" textlink="">
      <xdr:nvSpPr>
        <xdr:cNvPr id="72" name="Rectangle 71"/>
        <xdr:cNvSpPr/>
      </xdr:nvSpPr>
      <xdr:spPr>
        <a:xfrm>
          <a:off x="1662468" y="7567418"/>
          <a:ext cx="449045" cy="375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100</a:t>
          </a:r>
        </a:p>
      </xdr:txBody>
    </xdr:sp>
    <xdr:clientData/>
  </xdr:twoCellAnchor>
  <xdr:twoCellAnchor>
    <xdr:from>
      <xdr:col>1</xdr:col>
      <xdr:colOff>5442651</xdr:colOff>
      <xdr:row>26</xdr:row>
      <xdr:rowOff>188027</xdr:rowOff>
    </xdr:from>
    <xdr:to>
      <xdr:col>1</xdr:col>
      <xdr:colOff>5891696</xdr:colOff>
      <xdr:row>28</xdr:row>
      <xdr:rowOff>30126</xdr:rowOff>
    </xdr:to>
    <xdr:sp macro="" textlink="">
      <xdr:nvSpPr>
        <xdr:cNvPr id="73" name="Rectangle 72"/>
        <xdr:cNvSpPr/>
      </xdr:nvSpPr>
      <xdr:spPr>
        <a:xfrm>
          <a:off x="6052251" y="7017452"/>
          <a:ext cx="449045" cy="375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100</a:t>
          </a:r>
        </a:p>
      </xdr:txBody>
    </xdr:sp>
    <xdr:clientData/>
  </xdr:twoCellAnchor>
  <xdr:twoCellAnchor>
    <xdr:from>
      <xdr:col>1</xdr:col>
      <xdr:colOff>4457383</xdr:colOff>
      <xdr:row>28</xdr:row>
      <xdr:rowOff>186714</xdr:rowOff>
    </xdr:from>
    <xdr:to>
      <xdr:col>1</xdr:col>
      <xdr:colOff>4906428</xdr:colOff>
      <xdr:row>30</xdr:row>
      <xdr:rowOff>28813</xdr:rowOff>
    </xdr:to>
    <xdr:sp macro="" textlink="">
      <xdr:nvSpPr>
        <xdr:cNvPr id="74" name="Rectangle 73"/>
        <xdr:cNvSpPr/>
      </xdr:nvSpPr>
      <xdr:spPr>
        <a:xfrm>
          <a:off x="5066983" y="7549539"/>
          <a:ext cx="449045" cy="375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30%</a:t>
          </a:r>
        </a:p>
        <a:p>
          <a:pPr algn="ctr"/>
          <a:r>
            <a:rPr lang="en-US" sz="800" b="0"/>
            <a:t>50</a:t>
          </a:r>
        </a:p>
      </xdr:txBody>
    </xdr:sp>
    <xdr:clientData/>
  </xdr:twoCellAnchor>
  <xdr:twoCellAnchor>
    <xdr:from>
      <xdr:col>2</xdr:col>
      <xdr:colOff>4401</xdr:colOff>
      <xdr:row>11</xdr:row>
      <xdr:rowOff>139600</xdr:rowOff>
    </xdr:from>
    <xdr:to>
      <xdr:col>3</xdr:col>
      <xdr:colOff>69156</xdr:colOff>
      <xdr:row>13</xdr:row>
      <xdr:rowOff>23338</xdr:rowOff>
    </xdr:to>
    <xdr:sp macro="" textlink="">
      <xdr:nvSpPr>
        <xdr:cNvPr id="75" name="Right Arrow 74"/>
        <xdr:cNvSpPr/>
      </xdr:nvSpPr>
      <xdr:spPr>
        <a:xfrm>
          <a:off x="6776676" y="2968525"/>
          <a:ext cx="388605" cy="4171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108856</xdr:colOff>
      <xdr:row>7</xdr:row>
      <xdr:rowOff>258536</xdr:rowOff>
    </xdr:from>
    <xdr:to>
      <xdr:col>1</xdr:col>
      <xdr:colOff>1564821</xdr:colOff>
      <xdr:row>9</xdr:row>
      <xdr:rowOff>40821</xdr:rowOff>
    </xdr:to>
    <xdr:sp macro="" textlink="">
      <xdr:nvSpPr>
        <xdr:cNvPr id="76" name="Rounded Rectangle 75"/>
        <xdr:cNvSpPr/>
      </xdr:nvSpPr>
      <xdr:spPr>
        <a:xfrm>
          <a:off x="718456" y="2020661"/>
          <a:ext cx="1455965" cy="31568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1. Team Set up</a:t>
          </a:r>
        </a:p>
      </xdr:txBody>
    </xdr:sp>
    <xdr:clientData/>
  </xdr:twoCellAnchor>
  <xdr:twoCellAnchor>
    <xdr:from>
      <xdr:col>1</xdr:col>
      <xdr:colOff>84190</xdr:colOff>
      <xdr:row>20</xdr:row>
      <xdr:rowOff>182217</xdr:rowOff>
    </xdr:from>
    <xdr:to>
      <xdr:col>1</xdr:col>
      <xdr:colOff>2103783</xdr:colOff>
      <xdr:row>21</xdr:row>
      <xdr:rowOff>229545</xdr:rowOff>
    </xdr:to>
    <xdr:sp macro="" textlink="">
      <xdr:nvSpPr>
        <xdr:cNvPr id="77" name="Rounded Rectangle 76"/>
        <xdr:cNvSpPr/>
      </xdr:nvSpPr>
      <xdr:spPr>
        <a:xfrm>
          <a:off x="693790" y="5411442"/>
          <a:ext cx="2019593" cy="314028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2. Existing</a:t>
          </a:r>
          <a:r>
            <a:rPr lang="en-US" sz="1200" b="1" baseline="0"/>
            <a:t> Manpower</a:t>
          </a:r>
          <a:endParaRPr lang="en-US" sz="12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219075</xdr:colOff>
          <xdr:row>19</xdr:row>
          <xdr:rowOff>63953</xdr:rowOff>
        </xdr:from>
        <xdr:to>
          <xdr:col>6</xdr:col>
          <xdr:colOff>4358120</xdr:colOff>
          <xdr:row>24</xdr:row>
          <xdr:rowOff>46634</xdr:rowOff>
        </xdr:to>
        <xdr:pic>
          <xdr:nvPicPr>
            <xdr:cNvPr id="78" name="Picture 77"/>
            <xdr:cNvPicPr>
              <a:picLocks noChangeAspect="1" noChangeArrowheads="1"/>
              <a:extLst>
                <a:ext uri="{84589F7E-364E-4C9E-8A38-B11213B215E9}">
                  <a14:cameraTool cellRange="$K$31:$U$35" spid="_x0000_s144855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6990484" y="4913044"/>
              <a:ext cx="11256818" cy="128154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6</xdr:col>
      <xdr:colOff>2450470</xdr:colOff>
      <xdr:row>16</xdr:row>
      <xdr:rowOff>229801</xdr:rowOff>
    </xdr:from>
    <xdr:to>
      <xdr:col>6</xdr:col>
      <xdr:colOff>2777040</xdr:colOff>
      <xdr:row>18</xdr:row>
      <xdr:rowOff>117968</xdr:rowOff>
    </xdr:to>
    <xdr:pic>
      <xdr:nvPicPr>
        <xdr:cNvPr id="79" name="Picture 78" descr="ผลการค้นหารูปภาพสำหรับ แว่นขยาย logo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56970" y="4392226"/>
          <a:ext cx="326570" cy="421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2885899</xdr:colOff>
      <xdr:row>17</xdr:row>
      <xdr:rowOff>107082</xdr:rowOff>
    </xdr:from>
    <xdr:to>
      <xdr:col>6</xdr:col>
      <xdr:colOff>4356653</xdr:colOff>
      <xdr:row>18</xdr:row>
      <xdr:rowOff>134296</xdr:rowOff>
    </xdr:to>
    <xdr:sp macro="" textlink="">
      <xdr:nvSpPr>
        <xdr:cNvPr id="80" name="Rounded Rectangle 79"/>
        <xdr:cNvSpPr/>
      </xdr:nvSpPr>
      <xdr:spPr>
        <a:xfrm>
          <a:off x="16792399" y="4536207"/>
          <a:ext cx="1470754" cy="29391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Search___________</a:t>
          </a:r>
        </a:p>
      </xdr:txBody>
    </xdr:sp>
    <xdr:clientData/>
  </xdr:twoCellAnchor>
  <xdr:twoCellAnchor editAs="oneCell">
    <xdr:from>
      <xdr:col>1</xdr:col>
      <xdr:colOff>4058479</xdr:colOff>
      <xdr:row>7</xdr:row>
      <xdr:rowOff>124239</xdr:rowOff>
    </xdr:from>
    <xdr:to>
      <xdr:col>1</xdr:col>
      <xdr:colOff>4385049</xdr:colOff>
      <xdr:row>9</xdr:row>
      <xdr:rowOff>12406</xdr:rowOff>
    </xdr:to>
    <xdr:pic>
      <xdr:nvPicPr>
        <xdr:cNvPr id="81" name="Picture 80" descr="ผลการค้นหารูปภาพสำหรับ แว่นขยาย logo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8079" y="1886364"/>
          <a:ext cx="326570" cy="421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4493908</xdr:colOff>
      <xdr:row>8</xdr:row>
      <xdr:rowOff>1520</xdr:rowOff>
    </xdr:from>
    <xdr:to>
      <xdr:col>1</xdr:col>
      <xdr:colOff>5964662</xdr:colOff>
      <xdr:row>9</xdr:row>
      <xdr:rowOff>28734</xdr:rowOff>
    </xdr:to>
    <xdr:sp macro="" textlink="">
      <xdr:nvSpPr>
        <xdr:cNvPr id="82" name="Rounded Rectangle 81"/>
        <xdr:cNvSpPr/>
      </xdr:nvSpPr>
      <xdr:spPr>
        <a:xfrm>
          <a:off x="5103508" y="2030345"/>
          <a:ext cx="1470754" cy="29391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Search___________</a:t>
          </a:r>
        </a:p>
      </xdr:txBody>
    </xdr:sp>
    <xdr:clientData/>
  </xdr:twoCellAnchor>
  <xdr:twoCellAnchor>
    <xdr:from>
      <xdr:col>2</xdr:col>
      <xdr:colOff>140805</xdr:colOff>
      <xdr:row>6</xdr:row>
      <xdr:rowOff>40822</xdr:rowOff>
    </xdr:from>
    <xdr:to>
      <xdr:col>6</xdr:col>
      <xdr:colOff>4810125</xdr:colOff>
      <xdr:row>12</xdr:row>
      <xdr:rowOff>95250</xdr:rowOff>
    </xdr:to>
    <xdr:sp macro="" textlink="">
      <xdr:nvSpPr>
        <xdr:cNvPr id="83" name="Rectangular Callout 82"/>
        <xdr:cNvSpPr/>
      </xdr:nvSpPr>
      <xdr:spPr>
        <a:xfrm>
          <a:off x="6913080" y="1536247"/>
          <a:ext cx="11803545" cy="1654628"/>
        </a:xfrm>
        <a:prstGeom prst="wedgeRectCallout">
          <a:avLst>
            <a:gd name="adj1" fmla="val -54221"/>
            <a:gd name="adj2" fmla="val -5238"/>
          </a:avLst>
        </a:prstGeom>
        <a:solidFill>
          <a:schemeClr val="accent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Can search customers to reallocation</a:t>
          </a:r>
        </a:p>
      </xdr:txBody>
    </xdr:sp>
    <xdr:clientData/>
  </xdr:twoCellAnchor>
  <xdr:twoCellAnchor>
    <xdr:from>
      <xdr:col>4</xdr:col>
      <xdr:colOff>2490108</xdr:colOff>
      <xdr:row>25</xdr:row>
      <xdr:rowOff>40821</xdr:rowOff>
    </xdr:from>
    <xdr:to>
      <xdr:col>5</xdr:col>
      <xdr:colOff>2702497</xdr:colOff>
      <xdr:row>30</xdr:row>
      <xdr:rowOff>25201</xdr:rowOff>
    </xdr:to>
    <xdr:sp macro="" textlink="">
      <xdr:nvSpPr>
        <xdr:cNvPr id="84" name="Rectangular Callout 83"/>
        <xdr:cNvSpPr/>
      </xdr:nvSpPr>
      <xdr:spPr>
        <a:xfrm>
          <a:off x="10614933" y="6603546"/>
          <a:ext cx="3250864" cy="1317880"/>
        </a:xfrm>
        <a:prstGeom prst="wedgeRectCallout">
          <a:avLst>
            <a:gd name="adj1" fmla="val 158683"/>
            <a:gd name="adj2" fmla="val -8027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u="sng"/>
            <a:t>Right Click to Reallocate:</a:t>
          </a:r>
        </a:p>
        <a:p>
          <a:pPr algn="l"/>
          <a:r>
            <a:rPr lang="en-US" sz="1100" b="0" u="none"/>
            <a:t>Drop box show other Tele Marketing to reallocate</a:t>
          </a:r>
        </a:p>
      </xdr:txBody>
    </xdr:sp>
    <xdr:clientData/>
  </xdr:twoCellAnchor>
  <xdr:twoCellAnchor>
    <xdr:from>
      <xdr:col>4</xdr:col>
      <xdr:colOff>2564652</xdr:colOff>
      <xdr:row>26</xdr:row>
      <xdr:rowOff>161273</xdr:rowOff>
    </xdr:from>
    <xdr:to>
      <xdr:col>5</xdr:col>
      <xdr:colOff>1816258</xdr:colOff>
      <xdr:row>27</xdr:row>
      <xdr:rowOff>212151</xdr:rowOff>
    </xdr:to>
    <xdr:sp macro="" textlink="">
      <xdr:nvSpPr>
        <xdr:cNvPr id="85" name="Rounded Rectangle 84"/>
        <xdr:cNvSpPr/>
      </xdr:nvSpPr>
      <xdr:spPr>
        <a:xfrm>
          <a:off x="10689477" y="6990698"/>
          <a:ext cx="2290081" cy="31757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Mr. XX YY/ Current Data Owned = 500</a:t>
          </a:r>
        </a:p>
      </xdr:txBody>
    </xdr:sp>
    <xdr:clientData/>
  </xdr:twoCellAnchor>
  <xdr:twoCellAnchor>
    <xdr:from>
      <xdr:col>4</xdr:col>
      <xdr:colOff>2576248</xdr:colOff>
      <xdr:row>27</xdr:row>
      <xdr:rowOff>256878</xdr:rowOff>
    </xdr:from>
    <xdr:to>
      <xdr:col>5</xdr:col>
      <xdr:colOff>1827854</xdr:colOff>
      <xdr:row>29</xdr:row>
      <xdr:rowOff>35613</xdr:rowOff>
    </xdr:to>
    <xdr:sp macro="" textlink="">
      <xdr:nvSpPr>
        <xdr:cNvPr id="86" name="Rounded Rectangle 85"/>
        <xdr:cNvSpPr/>
      </xdr:nvSpPr>
      <xdr:spPr>
        <a:xfrm>
          <a:off x="10701073" y="7353003"/>
          <a:ext cx="2290081" cy="31213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Ms. XX YY/ Current Data Owned = 1,000</a:t>
          </a:r>
        </a:p>
      </xdr:txBody>
    </xdr:sp>
    <xdr:clientData/>
  </xdr:twoCellAnchor>
  <xdr:twoCellAnchor>
    <xdr:from>
      <xdr:col>5</xdr:col>
      <xdr:colOff>1758279</xdr:colOff>
      <xdr:row>29</xdr:row>
      <xdr:rowOff>15735</xdr:rowOff>
    </xdr:from>
    <xdr:to>
      <xdr:col>5</xdr:col>
      <xdr:colOff>2683674</xdr:colOff>
      <xdr:row>29</xdr:row>
      <xdr:rowOff>259015</xdr:rowOff>
    </xdr:to>
    <xdr:sp macro="" textlink="">
      <xdr:nvSpPr>
        <xdr:cNvPr id="87" name="Rounded Rectangle 86"/>
        <xdr:cNvSpPr/>
      </xdr:nvSpPr>
      <xdr:spPr>
        <a:xfrm>
          <a:off x="12921579" y="7645260"/>
          <a:ext cx="925395" cy="24328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/>
            <a:t>Confirmed</a:t>
          </a:r>
        </a:p>
      </xdr:txBody>
    </xdr:sp>
    <xdr:clientData/>
  </xdr:twoCellAnchor>
  <xdr:twoCellAnchor>
    <xdr:from>
      <xdr:col>4</xdr:col>
      <xdr:colOff>2996345</xdr:colOff>
      <xdr:row>30</xdr:row>
      <xdr:rowOff>219403</xdr:rowOff>
    </xdr:from>
    <xdr:to>
      <xdr:col>5</xdr:col>
      <xdr:colOff>1675095</xdr:colOff>
      <xdr:row>34</xdr:row>
      <xdr:rowOff>57239</xdr:rowOff>
    </xdr:to>
    <xdr:sp macro="" textlink="">
      <xdr:nvSpPr>
        <xdr:cNvPr id="88" name="Rectangular Callout 87"/>
        <xdr:cNvSpPr/>
      </xdr:nvSpPr>
      <xdr:spPr>
        <a:xfrm>
          <a:off x="11121170" y="8115628"/>
          <a:ext cx="1717225" cy="942736"/>
        </a:xfrm>
        <a:prstGeom prst="wedgeRectCallout">
          <a:avLst>
            <a:gd name="adj1" fmla="val 57116"/>
            <a:gd name="adj2" fmla="val -75949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comfirmed to allocated to other tele</a:t>
          </a:r>
          <a:r>
            <a:rPr lang="en-US" sz="1100" baseline="0"/>
            <a:t> marketing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317045</xdr:colOff>
          <xdr:row>7</xdr:row>
          <xdr:rowOff>76879</xdr:rowOff>
        </xdr:from>
        <xdr:to>
          <xdr:col>6</xdr:col>
          <xdr:colOff>4456090</xdr:colOff>
          <xdr:row>12</xdr:row>
          <xdr:rowOff>59560</xdr:rowOff>
        </xdr:to>
        <xdr:pic>
          <xdr:nvPicPr>
            <xdr:cNvPr id="89" name="Picture 88"/>
            <xdr:cNvPicPr>
              <a:picLocks noChangeAspect="1" noChangeArrowheads="1"/>
              <a:extLst>
                <a:ext uri="{84589F7E-364E-4C9E-8A38-B11213B215E9}">
                  <a14:cameraTool cellRange="$K$31:$U$35" spid="_x0000_s144856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7088454" y="1808697"/>
              <a:ext cx="11256818" cy="128154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6</xdr:col>
      <xdr:colOff>4959122</xdr:colOff>
      <xdr:row>7</xdr:row>
      <xdr:rowOff>257853</xdr:rowOff>
    </xdr:from>
    <xdr:to>
      <xdr:col>7</xdr:col>
      <xdr:colOff>2443279</xdr:colOff>
      <xdr:row>12</xdr:row>
      <xdr:rowOff>242234</xdr:rowOff>
    </xdr:to>
    <xdr:sp macro="" textlink="">
      <xdr:nvSpPr>
        <xdr:cNvPr id="90" name="Rectangular Callout 89"/>
        <xdr:cNvSpPr/>
      </xdr:nvSpPr>
      <xdr:spPr>
        <a:xfrm>
          <a:off x="18865622" y="2019978"/>
          <a:ext cx="3237257" cy="1317881"/>
        </a:xfrm>
        <a:prstGeom prst="wedgeRectCallout">
          <a:avLst>
            <a:gd name="adj1" fmla="val -70982"/>
            <a:gd name="adj2" fmla="val -2362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 u="sng"/>
            <a:t>Right Click to Reallocate:</a:t>
          </a:r>
        </a:p>
        <a:p>
          <a:pPr algn="l"/>
          <a:r>
            <a:rPr lang="en-US" sz="1100" b="0" u="none"/>
            <a:t>Drop box show other Tele Marketing to reallocate</a:t>
          </a:r>
        </a:p>
      </xdr:txBody>
    </xdr:sp>
    <xdr:clientData/>
  </xdr:twoCellAnchor>
  <xdr:twoCellAnchor>
    <xdr:from>
      <xdr:col>6</xdr:col>
      <xdr:colOff>5033666</xdr:colOff>
      <xdr:row>9</xdr:row>
      <xdr:rowOff>116367</xdr:rowOff>
    </xdr:from>
    <xdr:to>
      <xdr:col>7</xdr:col>
      <xdr:colOff>1557040</xdr:colOff>
      <xdr:row>10</xdr:row>
      <xdr:rowOff>157041</xdr:rowOff>
    </xdr:to>
    <xdr:sp macro="" textlink="">
      <xdr:nvSpPr>
        <xdr:cNvPr id="91" name="Rounded Rectangle 90"/>
        <xdr:cNvSpPr/>
      </xdr:nvSpPr>
      <xdr:spPr>
        <a:xfrm>
          <a:off x="18940166" y="2411892"/>
          <a:ext cx="2276474" cy="30737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Mr. XX YY/ Current Data Owned = 500</a:t>
          </a:r>
        </a:p>
      </xdr:txBody>
    </xdr:sp>
    <xdr:clientData/>
  </xdr:twoCellAnchor>
  <xdr:twoCellAnchor>
    <xdr:from>
      <xdr:col>6</xdr:col>
      <xdr:colOff>5045262</xdr:colOff>
      <xdr:row>10</xdr:row>
      <xdr:rowOff>201768</xdr:rowOff>
    </xdr:from>
    <xdr:to>
      <xdr:col>7</xdr:col>
      <xdr:colOff>1568636</xdr:colOff>
      <xdr:row>11</xdr:row>
      <xdr:rowOff>252646</xdr:rowOff>
    </xdr:to>
    <xdr:sp macro="" textlink="">
      <xdr:nvSpPr>
        <xdr:cNvPr id="92" name="Rounded Rectangle 91"/>
        <xdr:cNvSpPr/>
      </xdr:nvSpPr>
      <xdr:spPr>
        <a:xfrm>
          <a:off x="18951762" y="2763993"/>
          <a:ext cx="2276474" cy="31757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Ms. XX YY/ Current Data Owned = 1,000</a:t>
          </a:r>
        </a:p>
      </xdr:txBody>
    </xdr:sp>
    <xdr:clientData/>
  </xdr:twoCellAnchor>
  <xdr:twoCellAnchor>
    <xdr:from>
      <xdr:col>7</xdr:col>
      <xdr:colOff>1499061</xdr:colOff>
      <xdr:row>11</xdr:row>
      <xdr:rowOff>232768</xdr:rowOff>
    </xdr:from>
    <xdr:to>
      <xdr:col>7</xdr:col>
      <xdr:colOff>2424456</xdr:colOff>
      <xdr:row>12</xdr:row>
      <xdr:rowOff>203905</xdr:rowOff>
    </xdr:to>
    <xdr:sp macro="" textlink="">
      <xdr:nvSpPr>
        <xdr:cNvPr id="93" name="Rounded Rectangle 92"/>
        <xdr:cNvSpPr/>
      </xdr:nvSpPr>
      <xdr:spPr>
        <a:xfrm>
          <a:off x="21158661" y="3061693"/>
          <a:ext cx="925395" cy="23783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0"/>
            <a:t>Confirmed</a:t>
          </a:r>
        </a:p>
      </xdr:txBody>
    </xdr:sp>
    <xdr:clientData/>
  </xdr:twoCellAnchor>
  <xdr:twoCellAnchor>
    <xdr:from>
      <xdr:col>6</xdr:col>
      <xdr:colOff>5465359</xdr:colOff>
      <xdr:row>13</xdr:row>
      <xdr:rowOff>164293</xdr:rowOff>
    </xdr:from>
    <xdr:to>
      <xdr:col>7</xdr:col>
      <xdr:colOff>1415877</xdr:colOff>
      <xdr:row>17</xdr:row>
      <xdr:rowOff>39547</xdr:rowOff>
    </xdr:to>
    <xdr:sp macro="" textlink="">
      <xdr:nvSpPr>
        <xdr:cNvPr id="94" name="Rectangular Callout 93"/>
        <xdr:cNvSpPr/>
      </xdr:nvSpPr>
      <xdr:spPr>
        <a:xfrm>
          <a:off x="19371859" y="3526618"/>
          <a:ext cx="1703618" cy="942054"/>
        </a:xfrm>
        <a:prstGeom prst="wedgeRectCallout">
          <a:avLst>
            <a:gd name="adj1" fmla="val 57116"/>
            <a:gd name="adj2" fmla="val -75949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comfirmed to allocated to other tele</a:t>
          </a:r>
          <a:r>
            <a:rPr lang="en-US" sz="1100" baseline="0"/>
            <a:t> marketing</a:t>
          </a:r>
          <a:endParaRPr lang="en-US" sz="1100"/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5635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4136572</xdr:colOff>
      <xdr:row>8</xdr:row>
      <xdr:rowOff>54427</xdr:rowOff>
    </xdr:from>
    <xdr:to>
      <xdr:col>1</xdr:col>
      <xdr:colOff>5796643</xdr:colOff>
      <xdr:row>19</xdr:row>
      <xdr:rowOff>108856</xdr:rowOff>
    </xdr:to>
    <xdr:sp macro="" textlink="">
      <xdr:nvSpPr>
        <xdr:cNvPr id="14" name="Rectangle 13"/>
        <xdr:cNvSpPr/>
      </xdr:nvSpPr>
      <xdr:spPr>
        <a:xfrm>
          <a:off x="4748893" y="1660070"/>
          <a:ext cx="1660071" cy="25309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87406</xdr:colOff>
      <xdr:row>4</xdr:row>
      <xdr:rowOff>81643</xdr:rowOff>
    </xdr:from>
    <xdr:to>
      <xdr:col>1</xdr:col>
      <xdr:colOff>666751</xdr:colOff>
      <xdr:row>7</xdr:row>
      <xdr:rowOff>89488</xdr:rowOff>
    </xdr:to>
    <xdr:pic>
      <xdr:nvPicPr>
        <xdr:cNvPr id="15" name="Picture 14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006" y="919843"/>
          <a:ext cx="579345" cy="579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394608</xdr:colOff>
      <xdr:row>4</xdr:row>
      <xdr:rowOff>112139</xdr:rowOff>
    </xdr:from>
    <xdr:to>
      <xdr:col>1</xdr:col>
      <xdr:colOff>2245820</xdr:colOff>
      <xdr:row>7</xdr:row>
      <xdr:rowOff>163286</xdr:rowOff>
    </xdr:to>
    <xdr:sp macro="" textlink="">
      <xdr:nvSpPr>
        <xdr:cNvPr id="16" name="Rectangle 15"/>
        <xdr:cNvSpPr/>
      </xdr:nvSpPr>
      <xdr:spPr>
        <a:xfrm>
          <a:off x="1004208" y="950339"/>
          <a:ext cx="1851212" cy="6226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rgbClr val="FF0000"/>
              </a:solidFill>
            </a:rPr>
            <a:t>Insurance</a:t>
          </a:r>
          <a:r>
            <a:rPr lang="en-US" sz="1200" b="1" baseline="0">
              <a:solidFill>
                <a:srgbClr val="FF0000"/>
              </a:solidFill>
            </a:rPr>
            <a:t> Renewal Management</a:t>
          </a:r>
          <a:endParaRPr 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4391584</xdr:colOff>
      <xdr:row>9</xdr:row>
      <xdr:rowOff>149840</xdr:rowOff>
    </xdr:from>
    <xdr:to>
      <xdr:col>1</xdr:col>
      <xdr:colOff>5456142</xdr:colOff>
      <xdr:row>14</xdr:row>
      <xdr:rowOff>149840</xdr:rowOff>
    </xdr:to>
    <xdr:sp macro="" textlink="">
      <xdr:nvSpPr>
        <xdr:cNvPr id="17" name="Rounded Rectangle 16"/>
        <xdr:cNvSpPr/>
      </xdr:nvSpPr>
      <xdr:spPr>
        <a:xfrm>
          <a:off x="5001184" y="1940540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A</a:t>
          </a:r>
        </a:p>
      </xdr:txBody>
    </xdr:sp>
    <xdr:clientData/>
  </xdr:twoCellAnchor>
  <xdr:twoCellAnchor>
    <xdr:from>
      <xdr:col>1</xdr:col>
      <xdr:colOff>3907973</xdr:colOff>
      <xdr:row>15</xdr:row>
      <xdr:rowOff>116381</xdr:rowOff>
    </xdr:from>
    <xdr:to>
      <xdr:col>1</xdr:col>
      <xdr:colOff>6044293</xdr:colOff>
      <xdr:row>19</xdr:row>
      <xdr:rowOff>197303</xdr:rowOff>
    </xdr:to>
    <xdr:sp macro="" textlink="">
      <xdr:nvSpPr>
        <xdr:cNvPr id="18" name="Rectangle 17"/>
        <xdr:cNvSpPr/>
      </xdr:nvSpPr>
      <xdr:spPr>
        <a:xfrm>
          <a:off x="4517573" y="3097706"/>
          <a:ext cx="2136320" cy="11477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Activities </a:t>
          </a:r>
        </a:p>
        <a:p>
          <a:pPr algn="ctr"/>
          <a:r>
            <a:rPr lang="en-US" sz="1800" b="1">
              <a:solidFill>
                <a:srgbClr val="FF0000"/>
              </a:solidFill>
            </a:rPr>
            <a:t>Reminder</a:t>
          </a:r>
        </a:p>
      </xdr:txBody>
    </xdr:sp>
    <xdr:clientData/>
  </xdr:twoCellAnchor>
  <xdr:twoCellAnchor>
    <xdr:from>
      <xdr:col>1</xdr:col>
      <xdr:colOff>5129092</xdr:colOff>
      <xdr:row>8</xdr:row>
      <xdr:rowOff>149678</xdr:rowOff>
    </xdr:from>
    <xdr:to>
      <xdr:col>1</xdr:col>
      <xdr:colOff>5619750</xdr:colOff>
      <xdr:row>10</xdr:row>
      <xdr:rowOff>179775</xdr:rowOff>
    </xdr:to>
    <xdr:sp macro="" textlink="">
      <xdr:nvSpPr>
        <xdr:cNvPr id="19" name="Rounded Rectangle 18"/>
        <xdr:cNvSpPr/>
      </xdr:nvSpPr>
      <xdr:spPr>
        <a:xfrm>
          <a:off x="5738692" y="1749878"/>
          <a:ext cx="490658" cy="4110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11</a:t>
          </a:r>
        </a:p>
      </xdr:txBody>
    </xdr:sp>
    <xdr:clientData/>
  </xdr:twoCellAnchor>
  <xdr:twoCellAnchor>
    <xdr:from>
      <xdr:col>2</xdr:col>
      <xdr:colOff>81641</xdr:colOff>
      <xdr:row>6</xdr:row>
      <xdr:rowOff>14653</xdr:rowOff>
    </xdr:from>
    <xdr:to>
      <xdr:col>3</xdr:col>
      <xdr:colOff>1143000</xdr:colOff>
      <xdr:row>10</xdr:row>
      <xdr:rowOff>13606</xdr:rowOff>
    </xdr:to>
    <xdr:sp macro="" textlink="">
      <xdr:nvSpPr>
        <xdr:cNvPr id="20" name="Rectangular Callout 19"/>
        <xdr:cNvSpPr/>
      </xdr:nvSpPr>
      <xdr:spPr>
        <a:xfrm>
          <a:off x="6853916" y="1233853"/>
          <a:ext cx="2090059" cy="760953"/>
        </a:xfrm>
        <a:prstGeom prst="wedgeRectCallout">
          <a:avLst>
            <a:gd name="adj1" fmla="val -75023"/>
            <a:gd name="adj2" fmla="val 40549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Notify activity that need action</a:t>
          </a:r>
        </a:p>
      </xdr:txBody>
    </xdr:sp>
    <xdr:clientData/>
  </xdr:twoCellAnchor>
  <xdr:twoCellAnchor>
    <xdr:from>
      <xdr:col>1</xdr:col>
      <xdr:colOff>4340679</xdr:colOff>
      <xdr:row>8</xdr:row>
      <xdr:rowOff>149678</xdr:rowOff>
    </xdr:from>
    <xdr:to>
      <xdr:col>1</xdr:col>
      <xdr:colOff>5016088</xdr:colOff>
      <xdr:row>10</xdr:row>
      <xdr:rowOff>80406</xdr:rowOff>
    </xdr:to>
    <xdr:sp macro="" textlink="">
      <xdr:nvSpPr>
        <xdr:cNvPr id="21" name="TextBox 20"/>
        <xdr:cNvSpPr txBox="1"/>
      </xdr:nvSpPr>
      <xdr:spPr>
        <a:xfrm>
          <a:off x="4953000" y="1755321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6.2.3</a:t>
          </a:r>
        </a:p>
      </xdr:txBody>
    </xdr:sp>
    <xdr:clientData/>
  </xdr:twoCellAnchor>
  <xdr:twoCellAnchor editAs="oneCell">
    <xdr:from>
      <xdr:col>1</xdr:col>
      <xdr:colOff>326037</xdr:colOff>
      <xdr:row>8</xdr:row>
      <xdr:rowOff>85863</xdr:rowOff>
    </xdr:from>
    <xdr:to>
      <xdr:col>1</xdr:col>
      <xdr:colOff>1580162</xdr:colOff>
      <xdr:row>14</xdr:row>
      <xdr:rowOff>17828</xdr:rowOff>
    </xdr:to>
    <xdr:pic>
      <xdr:nvPicPr>
        <xdr:cNvPr id="27" name="Picture 26" descr="รูปภาพที่เกี่ยวข้อง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596" t="12929" r="22101" b="40525"/>
        <a:stretch/>
      </xdr:blipFill>
      <xdr:spPr bwMode="auto">
        <a:xfrm>
          <a:off x="938358" y="1691506"/>
          <a:ext cx="1254125" cy="1074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503465</xdr:colOff>
      <xdr:row>13</xdr:row>
      <xdr:rowOff>96112</xdr:rowOff>
    </xdr:from>
    <xdr:to>
      <xdr:col>1</xdr:col>
      <xdr:colOff>2160815</xdr:colOff>
      <xdr:row>16</xdr:row>
      <xdr:rowOff>265480</xdr:rowOff>
    </xdr:to>
    <xdr:sp macro="" textlink="">
      <xdr:nvSpPr>
        <xdr:cNvPr id="28" name="Rectangle 27"/>
        <xdr:cNvSpPr/>
      </xdr:nvSpPr>
      <xdr:spPr>
        <a:xfrm>
          <a:off x="503465" y="2654255"/>
          <a:ext cx="2269671" cy="8769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1st</a:t>
          </a:r>
          <a:r>
            <a:rPr lang="en-US" sz="1800" b="1" baseline="0">
              <a:solidFill>
                <a:srgbClr val="FF0000"/>
              </a:solidFill>
            </a:rPr>
            <a:t> Time Data Allocation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1328058</xdr:colOff>
      <xdr:row>8</xdr:row>
      <xdr:rowOff>99472</xdr:rowOff>
    </xdr:from>
    <xdr:to>
      <xdr:col>1</xdr:col>
      <xdr:colOff>1818716</xdr:colOff>
      <xdr:row>10</xdr:row>
      <xdr:rowOff>139094</xdr:rowOff>
    </xdr:to>
    <xdr:sp macro="" textlink="">
      <xdr:nvSpPr>
        <xdr:cNvPr id="29" name="Rounded Rectangle 28"/>
        <xdr:cNvSpPr/>
      </xdr:nvSpPr>
      <xdr:spPr>
        <a:xfrm>
          <a:off x="1940379" y="1705115"/>
          <a:ext cx="490658" cy="420622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3</a:t>
          </a:r>
        </a:p>
      </xdr:txBody>
    </xdr:sp>
    <xdr:clientData/>
  </xdr:twoCellAnchor>
  <xdr:twoCellAnchor editAs="oneCell">
    <xdr:from>
      <xdr:col>1</xdr:col>
      <xdr:colOff>2374845</xdr:colOff>
      <xdr:row>8</xdr:row>
      <xdr:rowOff>174420</xdr:rowOff>
    </xdr:from>
    <xdr:to>
      <xdr:col>1</xdr:col>
      <xdr:colOff>3626704</xdr:colOff>
      <xdr:row>15</xdr:row>
      <xdr:rowOff>31718</xdr:rowOff>
    </xdr:to>
    <xdr:pic>
      <xdr:nvPicPr>
        <xdr:cNvPr id="30" name="Picture 29" descr="C:\Desktop\damatave\Desktop\Adel - Opinion (7. Blockchain Portfolio Diversification, icon)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7166" y="1780063"/>
          <a:ext cx="1251859" cy="1245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1955746</xdr:colOff>
      <xdr:row>15</xdr:row>
      <xdr:rowOff>111434</xdr:rowOff>
    </xdr:from>
    <xdr:to>
      <xdr:col>1</xdr:col>
      <xdr:colOff>4225417</xdr:colOff>
      <xdr:row>19</xdr:row>
      <xdr:rowOff>142875</xdr:rowOff>
    </xdr:to>
    <xdr:sp macro="" textlink="">
      <xdr:nvSpPr>
        <xdr:cNvPr id="31" name="Rectangle 30"/>
        <xdr:cNvSpPr/>
      </xdr:nvSpPr>
      <xdr:spPr>
        <a:xfrm>
          <a:off x="2568067" y="3105005"/>
          <a:ext cx="2269671" cy="11200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Standard Renewal</a:t>
          </a:r>
          <a:r>
            <a:rPr lang="en-US" sz="1800" b="1" baseline="0">
              <a:solidFill>
                <a:srgbClr val="FF0000"/>
              </a:solidFill>
            </a:rPr>
            <a:t> SOP &amp; PIC Setting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2264753</xdr:colOff>
      <xdr:row>8</xdr:row>
      <xdr:rowOff>35874</xdr:rowOff>
    </xdr:from>
    <xdr:to>
      <xdr:col>1</xdr:col>
      <xdr:colOff>2940162</xdr:colOff>
      <xdr:row>9</xdr:row>
      <xdr:rowOff>157102</xdr:rowOff>
    </xdr:to>
    <xdr:sp macro="" textlink="">
      <xdr:nvSpPr>
        <xdr:cNvPr id="32" name="TextBox 31"/>
        <xdr:cNvSpPr txBox="1"/>
      </xdr:nvSpPr>
      <xdr:spPr>
        <a:xfrm>
          <a:off x="2877074" y="1641517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6.2.1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38737" y="459442"/>
          <a:ext cx="6028764" cy="413497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266699</xdr:colOff>
      <xdr:row>3</xdr:row>
      <xdr:rowOff>76200</xdr:rowOff>
    </xdr:from>
    <xdr:to>
      <xdr:col>3</xdr:col>
      <xdr:colOff>257175</xdr:colOff>
      <xdr:row>12</xdr:row>
      <xdr:rowOff>180976</xdr:rowOff>
    </xdr:to>
    <xdr:sp macro="" textlink="">
      <xdr:nvSpPr>
        <xdr:cNvPr id="3" name="Rectangle 2"/>
        <xdr:cNvSpPr/>
      </xdr:nvSpPr>
      <xdr:spPr>
        <a:xfrm>
          <a:off x="876299" y="657225"/>
          <a:ext cx="6762751" cy="18192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solidFill>
                <a:srgbClr val="FF0000"/>
              </a:solidFill>
            </a:rPr>
            <a:t>T</a:t>
          </a:r>
          <a:r>
            <a:rPr lang="en-US" sz="3200" b="1">
              <a:solidFill>
                <a:sysClr val="windowText" lastClr="000000"/>
              </a:solidFill>
            </a:rPr>
            <a:t>oyota</a:t>
          </a:r>
        </a:p>
        <a:p>
          <a:pPr algn="l"/>
          <a:r>
            <a:rPr lang="en-US" sz="3200" b="1">
              <a:solidFill>
                <a:sysClr val="windowText" lastClr="000000"/>
              </a:solidFill>
            </a:rPr>
            <a:t>          </a:t>
          </a:r>
          <a:r>
            <a:rPr lang="en-US" sz="3200" b="1">
              <a:solidFill>
                <a:srgbClr val="FF0000"/>
              </a:solidFill>
            </a:rPr>
            <a:t>I</a:t>
          </a:r>
          <a:r>
            <a:rPr lang="en-US" sz="3200" b="1">
              <a:solidFill>
                <a:sysClr val="windowText" lastClr="000000"/>
              </a:solidFill>
            </a:rPr>
            <a:t>nsurance</a:t>
          </a:r>
        </a:p>
        <a:p>
          <a:pPr algn="l"/>
          <a:r>
            <a:rPr lang="en-US" sz="3200" b="1">
              <a:solidFill>
                <a:sysClr val="windowText" lastClr="000000"/>
              </a:solidFill>
            </a:rPr>
            <a:t>                    </a:t>
          </a:r>
          <a:r>
            <a:rPr lang="en-US" sz="3200" b="1">
              <a:solidFill>
                <a:srgbClr val="FF0000"/>
              </a:solidFill>
            </a:rPr>
            <a:t>M</a:t>
          </a:r>
          <a:r>
            <a:rPr lang="en-US" sz="3200" b="1">
              <a:solidFill>
                <a:sysClr val="windowText" lastClr="000000"/>
              </a:solidFill>
            </a:rPr>
            <a:t>anagement</a:t>
          </a:r>
        </a:p>
      </xdr:txBody>
    </xdr:sp>
    <xdr:clientData/>
  </xdr:twoCellAnchor>
  <xdr:twoCellAnchor>
    <xdr:from>
      <xdr:col>1</xdr:col>
      <xdr:colOff>1776412</xdr:colOff>
      <xdr:row>15</xdr:row>
      <xdr:rowOff>85725</xdr:rowOff>
    </xdr:from>
    <xdr:to>
      <xdr:col>1</xdr:col>
      <xdr:colOff>5138737</xdr:colOff>
      <xdr:row>16</xdr:row>
      <xdr:rowOff>142875</xdr:rowOff>
    </xdr:to>
    <xdr:sp macro="" textlink="">
      <xdr:nvSpPr>
        <xdr:cNvPr id="4" name="Rounded Rectangle 3"/>
        <xdr:cNvSpPr/>
      </xdr:nvSpPr>
      <xdr:spPr>
        <a:xfrm>
          <a:off x="2386012" y="2952750"/>
          <a:ext cx="3362325" cy="2476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400050</xdr:colOff>
      <xdr:row>15</xdr:row>
      <xdr:rowOff>19049</xdr:rowOff>
    </xdr:from>
    <xdr:to>
      <xdr:col>1</xdr:col>
      <xdr:colOff>5810250</xdr:colOff>
      <xdr:row>21</xdr:row>
      <xdr:rowOff>142874</xdr:rowOff>
    </xdr:to>
    <xdr:sp macro="" textlink="">
      <xdr:nvSpPr>
        <xdr:cNvPr id="5" name="Rectangle 4"/>
        <xdr:cNvSpPr/>
      </xdr:nvSpPr>
      <xdr:spPr>
        <a:xfrm>
          <a:off x="1009650" y="2886074"/>
          <a:ext cx="5410200" cy="12668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FF0000"/>
              </a:solidFill>
            </a:rPr>
            <a:t>Authorize:</a:t>
          </a:r>
        </a:p>
        <a:p>
          <a:pPr algn="l"/>
          <a:r>
            <a:rPr lang="en-US" sz="2000" b="1">
              <a:solidFill>
                <a:srgbClr val="FF0000"/>
              </a:solidFill>
            </a:rPr>
            <a:t>User name:</a:t>
          </a:r>
        </a:p>
        <a:p>
          <a:pPr algn="l"/>
          <a:r>
            <a:rPr lang="en-US" sz="2000" b="1">
              <a:solidFill>
                <a:srgbClr val="FF0000"/>
              </a:solidFill>
            </a:rPr>
            <a:t>Password:</a:t>
          </a:r>
          <a:endParaRPr lang="en-US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1776412</xdr:colOff>
      <xdr:row>17</xdr:row>
      <xdr:rowOff>38100</xdr:rowOff>
    </xdr:from>
    <xdr:to>
      <xdr:col>1</xdr:col>
      <xdr:colOff>5138737</xdr:colOff>
      <xdr:row>18</xdr:row>
      <xdr:rowOff>95250</xdr:rowOff>
    </xdr:to>
    <xdr:sp macro="" textlink="">
      <xdr:nvSpPr>
        <xdr:cNvPr id="6" name="Rounded Rectangle 5"/>
        <xdr:cNvSpPr/>
      </xdr:nvSpPr>
      <xdr:spPr>
        <a:xfrm>
          <a:off x="2386012" y="3286125"/>
          <a:ext cx="3362325" cy="2476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1776412</xdr:colOff>
      <xdr:row>19</xdr:row>
      <xdr:rowOff>28575</xdr:rowOff>
    </xdr:from>
    <xdr:to>
      <xdr:col>1</xdr:col>
      <xdr:colOff>5138737</xdr:colOff>
      <xdr:row>20</xdr:row>
      <xdr:rowOff>85725</xdr:rowOff>
    </xdr:to>
    <xdr:sp macro="" textlink="">
      <xdr:nvSpPr>
        <xdr:cNvPr id="7" name="Rounded Rectangle 6"/>
        <xdr:cNvSpPr/>
      </xdr:nvSpPr>
      <xdr:spPr>
        <a:xfrm>
          <a:off x="2386012" y="3657600"/>
          <a:ext cx="3362325" cy="2476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8" name="Picture 7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20141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9" name="Picture 8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5074" y="518949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10" name="Picture 9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6056" y="512380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11" name="Rectangle 10"/>
        <xdr:cNvSpPr/>
      </xdr:nvSpPr>
      <xdr:spPr>
        <a:xfrm>
          <a:off x="5644055" y="6414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12" name="Rectangle 11"/>
        <xdr:cNvSpPr/>
      </xdr:nvSpPr>
      <xdr:spPr>
        <a:xfrm>
          <a:off x="5910755" y="66051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13" name="Rectangle 12"/>
        <xdr:cNvSpPr/>
      </xdr:nvSpPr>
      <xdr:spPr>
        <a:xfrm>
          <a:off x="6244130" y="6509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78443</xdr:rowOff>
    </xdr:from>
    <xdr:to>
      <xdr:col>1</xdr:col>
      <xdr:colOff>6062383</xdr:colOff>
      <xdr:row>20</xdr:row>
      <xdr:rowOff>66675</xdr:rowOff>
    </xdr:to>
    <xdr:sp macro="" textlink="">
      <xdr:nvSpPr>
        <xdr:cNvPr id="2" name="Rectangle 1"/>
        <xdr:cNvSpPr/>
      </xdr:nvSpPr>
      <xdr:spPr>
        <a:xfrm>
          <a:off x="643219" y="535643"/>
          <a:ext cx="6028764" cy="476025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8746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35323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4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33268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0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39180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2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55762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74812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65287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1528410</xdr:colOff>
      <xdr:row>2</xdr:row>
      <xdr:rowOff>52974</xdr:rowOff>
    </xdr:from>
    <xdr:to>
      <xdr:col>1</xdr:col>
      <xdr:colOff>3609975</xdr:colOff>
      <xdr:row>4</xdr:row>
      <xdr:rowOff>219075</xdr:rowOff>
    </xdr:to>
    <xdr:sp macro="" textlink="">
      <xdr:nvSpPr>
        <xdr:cNvPr id="10" name="Rounded Rectangle 9"/>
        <xdr:cNvSpPr/>
      </xdr:nvSpPr>
      <xdr:spPr>
        <a:xfrm>
          <a:off x="2138010" y="510174"/>
          <a:ext cx="2081565" cy="670926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</xdr:txBody>
    </xdr:sp>
    <xdr:clientData/>
  </xdr:twoCellAnchor>
  <xdr:twoCellAnchor>
    <xdr:from>
      <xdr:col>1</xdr:col>
      <xdr:colOff>964781</xdr:colOff>
      <xdr:row>7</xdr:row>
      <xdr:rowOff>111778</xdr:rowOff>
    </xdr:from>
    <xdr:to>
      <xdr:col>1</xdr:col>
      <xdr:colOff>1511025</xdr:colOff>
      <xdr:row>9</xdr:row>
      <xdr:rowOff>122984</xdr:rowOff>
    </xdr:to>
    <xdr:grpSp>
      <xdr:nvGrpSpPr>
        <xdr:cNvPr id="11" name="Group 10"/>
        <xdr:cNvGrpSpPr/>
      </xdr:nvGrpSpPr>
      <xdr:grpSpPr>
        <a:xfrm>
          <a:off x="1570917" y="1843596"/>
          <a:ext cx="546244" cy="530752"/>
          <a:chOff x="1259541" y="1442998"/>
          <a:chExt cx="546244" cy="544606"/>
        </a:xfrm>
      </xdr:grpSpPr>
      <xdr:pic>
        <xdr:nvPicPr>
          <xdr:cNvPr id="12" name="Picture 11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Rectangle 12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/>
              <a:t>Jan</a:t>
            </a:r>
          </a:p>
        </xdr:txBody>
      </xdr:sp>
    </xdr:grpSp>
    <xdr:clientData/>
  </xdr:twoCellAnchor>
  <xdr:twoCellAnchor>
    <xdr:from>
      <xdr:col>1</xdr:col>
      <xdr:colOff>1589397</xdr:colOff>
      <xdr:row>7</xdr:row>
      <xdr:rowOff>111778</xdr:rowOff>
    </xdr:from>
    <xdr:to>
      <xdr:col>1</xdr:col>
      <xdr:colOff>2135641</xdr:colOff>
      <xdr:row>9</xdr:row>
      <xdr:rowOff>122984</xdr:rowOff>
    </xdr:to>
    <xdr:grpSp>
      <xdr:nvGrpSpPr>
        <xdr:cNvPr id="14" name="Group 13"/>
        <xdr:cNvGrpSpPr/>
      </xdr:nvGrpSpPr>
      <xdr:grpSpPr>
        <a:xfrm>
          <a:off x="2195533" y="1843596"/>
          <a:ext cx="546244" cy="530752"/>
          <a:chOff x="1259541" y="1442998"/>
          <a:chExt cx="546244" cy="544606"/>
        </a:xfrm>
      </xdr:grpSpPr>
      <xdr:pic>
        <xdr:nvPicPr>
          <xdr:cNvPr id="15" name="Picture 14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Rectangle 15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Feb</a:t>
            </a:r>
          </a:p>
        </xdr:txBody>
      </xdr:sp>
    </xdr:grpSp>
    <xdr:clientData/>
  </xdr:twoCellAnchor>
  <xdr:twoCellAnchor>
    <xdr:from>
      <xdr:col>1</xdr:col>
      <xdr:colOff>2198763</xdr:colOff>
      <xdr:row>7</xdr:row>
      <xdr:rowOff>111778</xdr:rowOff>
    </xdr:from>
    <xdr:to>
      <xdr:col>1</xdr:col>
      <xdr:colOff>2745007</xdr:colOff>
      <xdr:row>9</xdr:row>
      <xdr:rowOff>122984</xdr:rowOff>
    </xdr:to>
    <xdr:grpSp>
      <xdr:nvGrpSpPr>
        <xdr:cNvPr id="17" name="Group 16"/>
        <xdr:cNvGrpSpPr/>
      </xdr:nvGrpSpPr>
      <xdr:grpSpPr>
        <a:xfrm>
          <a:off x="2804899" y="1843596"/>
          <a:ext cx="546244" cy="530752"/>
          <a:chOff x="1259541" y="1442998"/>
          <a:chExt cx="546244" cy="544606"/>
        </a:xfrm>
      </xdr:grpSpPr>
      <xdr:pic>
        <xdr:nvPicPr>
          <xdr:cNvPr id="18" name="Picture 17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9" name="Rectangle 18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Mar</a:t>
            </a:r>
          </a:p>
        </xdr:txBody>
      </xdr:sp>
    </xdr:grpSp>
    <xdr:clientData/>
  </xdr:twoCellAnchor>
  <xdr:twoCellAnchor>
    <xdr:from>
      <xdr:col>1</xdr:col>
      <xdr:colOff>2813147</xdr:colOff>
      <xdr:row>7</xdr:row>
      <xdr:rowOff>111778</xdr:rowOff>
    </xdr:from>
    <xdr:to>
      <xdr:col>1</xdr:col>
      <xdr:colOff>3359391</xdr:colOff>
      <xdr:row>9</xdr:row>
      <xdr:rowOff>122984</xdr:rowOff>
    </xdr:to>
    <xdr:grpSp>
      <xdr:nvGrpSpPr>
        <xdr:cNvPr id="20" name="Group 19"/>
        <xdr:cNvGrpSpPr/>
      </xdr:nvGrpSpPr>
      <xdr:grpSpPr>
        <a:xfrm>
          <a:off x="3419283" y="1843596"/>
          <a:ext cx="546244" cy="530752"/>
          <a:chOff x="1259541" y="1442998"/>
          <a:chExt cx="546244" cy="544606"/>
        </a:xfrm>
      </xdr:grpSpPr>
      <xdr:pic>
        <xdr:nvPicPr>
          <xdr:cNvPr id="21" name="Picture 20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Rectangle 21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Apr</a:t>
            </a:r>
          </a:p>
        </xdr:txBody>
      </xdr:sp>
    </xdr:grpSp>
    <xdr:clientData/>
  </xdr:twoCellAnchor>
  <xdr:twoCellAnchor>
    <xdr:from>
      <xdr:col>1</xdr:col>
      <xdr:colOff>3438843</xdr:colOff>
      <xdr:row>7</xdr:row>
      <xdr:rowOff>111778</xdr:rowOff>
    </xdr:from>
    <xdr:to>
      <xdr:col>1</xdr:col>
      <xdr:colOff>3985087</xdr:colOff>
      <xdr:row>9</xdr:row>
      <xdr:rowOff>122984</xdr:rowOff>
    </xdr:to>
    <xdr:grpSp>
      <xdr:nvGrpSpPr>
        <xdr:cNvPr id="23" name="Group 22"/>
        <xdr:cNvGrpSpPr/>
      </xdr:nvGrpSpPr>
      <xdr:grpSpPr>
        <a:xfrm>
          <a:off x="4044979" y="1843596"/>
          <a:ext cx="546244" cy="530752"/>
          <a:chOff x="1259541" y="1442998"/>
          <a:chExt cx="546244" cy="544606"/>
        </a:xfrm>
      </xdr:grpSpPr>
      <xdr:pic>
        <xdr:nvPicPr>
          <xdr:cNvPr id="24" name="Picture 23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" name="Rectangle 24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May</a:t>
            </a:r>
          </a:p>
        </xdr:txBody>
      </xdr:sp>
    </xdr:grpSp>
    <xdr:clientData/>
  </xdr:twoCellAnchor>
  <xdr:twoCellAnchor>
    <xdr:from>
      <xdr:col>1</xdr:col>
      <xdr:colOff>4044783</xdr:colOff>
      <xdr:row>7</xdr:row>
      <xdr:rowOff>111778</xdr:rowOff>
    </xdr:from>
    <xdr:to>
      <xdr:col>1</xdr:col>
      <xdr:colOff>4591027</xdr:colOff>
      <xdr:row>9</xdr:row>
      <xdr:rowOff>122984</xdr:rowOff>
    </xdr:to>
    <xdr:grpSp>
      <xdr:nvGrpSpPr>
        <xdr:cNvPr id="26" name="Group 25"/>
        <xdr:cNvGrpSpPr/>
      </xdr:nvGrpSpPr>
      <xdr:grpSpPr>
        <a:xfrm>
          <a:off x="4650919" y="1843596"/>
          <a:ext cx="546244" cy="530752"/>
          <a:chOff x="1259541" y="1442998"/>
          <a:chExt cx="546244" cy="544606"/>
        </a:xfrm>
      </xdr:grpSpPr>
      <xdr:pic>
        <xdr:nvPicPr>
          <xdr:cNvPr id="27" name="Picture 26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8" name="Rectangle 27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Jun</a:t>
            </a:r>
          </a:p>
        </xdr:txBody>
      </xdr:sp>
    </xdr:grpSp>
    <xdr:clientData/>
  </xdr:twoCellAnchor>
  <xdr:twoCellAnchor>
    <xdr:from>
      <xdr:col>1</xdr:col>
      <xdr:colOff>4669820</xdr:colOff>
      <xdr:row>7</xdr:row>
      <xdr:rowOff>111778</xdr:rowOff>
    </xdr:from>
    <xdr:to>
      <xdr:col>1</xdr:col>
      <xdr:colOff>5216064</xdr:colOff>
      <xdr:row>9</xdr:row>
      <xdr:rowOff>122984</xdr:rowOff>
    </xdr:to>
    <xdr:grpSp>
      <xdr:nvGrpSpPr>
        <xdr:cNvPr id="29" name="Group 28"/>
        <xdr:cNvGrpSpPr/>
      </xdr:nvGrpSpPr>
      <xdr:grpSpPr>
        <a:xfrm>
          <a:off x="5275956" y="1843596"/>
          <a:ext cx="546244" cy="530752"/>
          <a:chOff x="1259541" y="1442998"/>
          <a:chExt cx="546244" cy="544606"/>
        </a:xfrm>
      </xdr:grpSpPr>
      <xdr:pic>
        <xdr:nvPicPr>
          <xdr:cNvPr id="30" name="Picture 29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1" name="Rectangle 30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Jul</a:t>
            </a:r>
          </a:p>
        </xdr:txBody>
      </xdr:sp>
    </xdr:grpSp>
    <xdr:clientData/>
  </xdr:twoCellAnchor>
  <xdr:twoCellAnchor>
    <xdr:from>
      <xdr:col>1</xdr:col>
      <xdr:colOff>5288945</xdr:colOff>
      <xdr:row>7</xdr:row>
      <xdr:rowOff>111778</xdr:rowOff>
    </xdr:from>
    <xdr:to>
      <xdr:col>1</xdr:col>
      <xdr:colOff>5835189</xdr:colOff>
      <xdr:row>9</xdr:row>
      <xdr:rowOff>122984</xdr:rowOff>
    </xdr:to>
    <xdr:grpSp>
      <xdr:nvGrpSpPr>
        <xdr:cNvPr id="32" name="Group 31"/>
        <xdr:cNvGrpSpPr/>
      </xdr:nvGrpSpPr>
      <xdr:grpSpPr>
        <a:xfrm>
          <a:off x="5895081" y="1843596"/>
          <a:ext cx="546244" cy="530752"/>
          <a:chOff x="1259541" y="1442998"/>
          <a:chExt cx="546244" cy="544606"/>
        </a:xfrm>
      </xdr:grpSpPr>
      <xdr:pic>
        <xdr:nvPicPr>
          <xdr:cNvPr id="33" name="Picture 32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4" name="Rectangle 33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Aug</a:t>
            </a:r>
          </a:p>
        </xdr:txBody>
      </xdr:sp>
    </xdr:grpSp>
    <xdr:clientData/>
  </xdr:twoCellAnchor>
  <xdr:twoCellAnchor>
    <xdr:from>
      <xdr:col>1</xdr:col>
      <xdr:colOff>346983</xdr:colOff>
      <xdr:row>7</xdr:row>
      <xdr:rowOff>98656</xdr:rowOff>
    </xdr:from>
    <xdr:to>
      <xdr:col>1</xdr:col>
      <xdr:colOff>918482</xdr:colOff>
      <xdr:row>9</xdr:row>
      <xdr:rowOff>98656</xdr:rowOff>
    </xdr:to>
    <xdr:sp macro="" textlink="">
      <xdr:nvSpPr>
        <xdr:cNvPr id="35" name="Oval 34"/>
        <xdr:cNvSpPr/>
      </xdr:nvSpPr>
      <xdr:spPr>
        <a:xfrm>
          <a:off x="956583" y="1860781"/>
          <a:ext cx="571499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1</xdr:col>
      <xdr:colOff>172493</xdr:colOff>
      <xdr:row>7</xdr:row>
      <xdr:rowOff>45028</xdr:rowOff>
    </xdr:from>
    <xdr:to>
      <xdr:col>1</xdr:col>
      <xdr:colOff>5925911</xdr:colOff>
      <xdr:row>9</xdr:row>
      <xdr:rowOff>237129</xdr:rowOff>
    </xdr:to>
    <xdr:sp macro="" textlink="">
      <xdr:nvSpPr>
        <xdr:cNvPr id="36" name="Rounded Rectangle 35"/>
        <xdr:cNvSpPr/>
      </xdr:nvSpPr>
      <xdr:spPr>
        <a:xfrm>
          <a:off x="782093" y="1807153"/>
          <a:ext cx="5753418" cy="725501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104775</xdr:colOff>
      <xdr:row>12</xdr:row>
      <xdr:rowOff>19050</xdr:rowOff>
    </xdr:from>
    <xdr:to>
      <xdr:col>1</xdr:col>
      <xdr:colOff>5984371</xdr:colOff>
      <xdr:row>12</xdr:row>
      <xdr:rowOff>25811</xdr:rowOff>
    </xdr:to>
    <xdr:cxnSp macro="">
      <xdr:nvCxnSpPr>
        <xdr:cNvPr id="37" name="Straight Connector 36"/>
        <xdr:cNvCxnSpPr/>
      </xdr:nvCxnSpPr>
      <xdr:spPr>
        <a:xfrm>
          <a:off x="714375" y="3114675"/>
          <a:ext cx="5879596" cy="6761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966108</xdr:colOff>
      <xdr:row>9</xdr:row>
      <xdr:rowOff>135953</xdr:rowOff>
    </xdr:from>
    <xdr:to>
      <xdr:col>1</xdr:col>
      <xdr:colOff>969818</xdr:colOff>
      <xdr:row>17</xdr:row>
      <xdr:rowOff>244929</xdr:rowOff>
    </xdr:to>
    <xdr:cxnSp macro="">
      <xdr:nvCxnSpPr>
        <xdr:cNvPr id="38" name="Straight Connector 37"/>
        <xdr:cNvCxnSpPr/>
      </xdr:nvCxnSpPr>
      <xdr:spPr>
        <a:xfrm flipV="1">
          <a:off x="1575708" y="2431478"/>
          <a:ext cx="3710" cy="2242576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76120</xdr:colOff>
      <xdr:row>10</xdr:row>
      <xdr:rowOff>129671</xdr:rowOff>
    </xdr:from>
    <xdr:to>
      <xdr:col>1</xdr:col>
      <xdr:colOff>617044</xdr:colOff>
      <xdr:row>11</xdr:row>
      <xdr:rowOff>211232</xdr:rowOff>
    </xdr:to>
    <xdr:sp macro="" textlink="">
      <xdr:nvSpPr>
        <xdr:cNvPr id="39" name="Rectangle 38"/>
        <xdr:cNvSpPr/>
      </xdr:nvSpPr>
      <xdr:spPr>
        <a:xfrm>
          <a:off x="685720" y="2691896"/>
          <a:ext cx="540924" cy="3482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SMS</a:t>
          </a:r>
        </a:p>
      </xdr:txBody>
    </xdr:sp>
    <xdr:clientData/>
  </xdr:twoCellAnchor>
  <xdr:twoCellAnchor>
    <xdr:from>
      <xdr:col>1</xdr:col>
      <xdr:colOff>200025</xdr:colOff>
      <xdr:row>15</xdr:row>
      <xdr:rowOff>0</xdr:rowOff>
    </xdr:from>
    <xdr:to>
      <xdr:col>1</xdr:col>
      <xdr:colOff>5939467</xdr:colOff>
      <xdr:row>15</xdr:row>
      <xdr:rowOff>17647</xdr:rowOff>
    </xdr:to>
    <xdr:cxnSp macro="">
      <xdr:nvCxnSpPr>
        <xdr:cNvPr id="40" name="Straight Connector 39"/>
        <xdr:cNvCxnSpPr/>
      </xdr:nvCxnSpPr>
      <xdr:spPr>
        <a:xfrm>
          <a:off x="809625" y="3895725"/>
          <a:ext cx="5739442" cy="17647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76120</xdr:colOff>
      <xdr:row>12</xdr:row>
      <xdr:rowOff>165606</xdr:rowOff>
    </xdr:from>
    <xdr:to>
      <xdr:col>1</xdr:col>
      <xdr:colOff>1114345</xdr:colOff>
      <xdr:row>14</xdr:row>
      <xdr:rowOff>95250</xdr:rowOff>
    </xdr:to>
    <xdr:sp macro="" textlink="">
      <xdr:nvSpPr>
        <xdr:cNvPr id="41" name="Rectangle 40"/>
        <xdr:cNvSpPr/>
      </xdr:nvSpPr>
      <xdr:spPr>
        <a:xfrm>
          <a:off x="685720" y="3261231"/>
          <a:ext cx="1038225" cy="4630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Letter </a:t>
          </a:r>
        </a:p>
        <a:p>
          <a:pPr algn="l"/>
          <a:r>
            <a:rPr lang="en-US" sz="1100" b="1">
              <a:solidFill>
                <a:srgbClr val="FF0000"/>
              </a:solidFill>
            </a:rPr>
            <a:t>printing</a:t>
          </a:r>
        </a:p>
      </xdr:txBody>
    </xdr:sp>
    <xdr:clientData/>
  </xdr:twoCellAnchor>
  <xdr:twoCellAnchor>
    <xdr:from>
      <xdr:col>1</xdr:col>
      <xdr:colOff>76120</xdr:colOff>
      <xdr:row>15</xdr:row>
      <xdr:rowOff>105858</xdr:rowOff>
    </xdr:from>
    <xdr:to>
      <xdr:col>1</xdr:col>
      <xdr:colOff>895270</xdr:colOff>
      <xdr:row>16</xdr:row>
      <xdr:rowOff>258857</xdr:rowOff>
    </xdr:to>
    <xdr:sp macro="" textlink="">
      <xdr:nvSpPr>
        <xdr:cNvPr id="42" name="Rectangle 41"/>
        <xdr:cNvSpPr/>
      </xdr:nvSpPr>
      <xdr:spPr>
        <a:xfrm>
          <a:off x="685720" y="4001583"/>
          <a:ext cx="819150" cy="4196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E-Mail</a:t>
          </a:r>
        </a:p>
      </xdr:txBody>
    </xdr:sp>
    <xdr:clientData/>
  </xdr:twoCellAnchor>
  <xdr:twoCellAnchor>
    <xdr:from>
      <xdr:col>1</xdr:col>
      <xdr:colOff>133350</xdr:colOff>
      <xdr:row>17</xdr:row>
      <xdr:rowOff>200025</xdr:rowOff>
    </xdr:from>
    <xdr:to>
      <xdr:col>1</xdr:col>
      <xdr:colOff>5901367</xdr:colOff>
      <xdr:row>17</xdr:row>
      <xdr:rowOff>224599</xdr:rowOff>
    </xdr:to>
    <xdr:cxnSp macro="">
      <xdr:nvCxnSpPr>
        <xdr:cNvPr id="43" name="Straight Connector 42"/>
        <xdr:cNvCxnSpPr/>
      </xdr:nvCxnSpPr>
      <xdr:spPr>
        <a:xfrm>
          <a:off x="742950" y="4629150"/>
          <a:ext cx="5768017" cy="24574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1695283</xdr:colOff>
      <xdr:row>10</xdr:row>
      <xdr:rowOff>109863</xdr:rowOff>
    </xdr:from>
    <xdr:to>
      <xdr:col>1</xdr:col>
      <xdr:colOff>1979966</xdr:colOff>
      <xdr:row>11</xdr:row>
      <xdr:rowOff>138354</xdr:rowOff>
    </xdr:to>
    <xdr:pic>
      <xdr:nvPicPr>
        <xdr:cNvPr id="44" name="Picture 43" descr="C:\Desktop\damatave\Desktop\orange-sms-512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883" y="2672088"/>
          <a:ext cx="284683" cy="295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2928825</xdr:colOff>
      <xdr:row>15</xdr:row>
      <xdr:rowOff>191245</xdr:rowOff>
    </xdr:from>
    <xdr:to>
      <xdr:col>1</xdr:col>
      <xdr:colOff>3198913</xdr:colOff>
      <xdr:row>16</xdr:row>
      <xdr:rowOff>244526</xdr:rowOff>
    </xdr:to>
    <xdr:pic>
      <xdr:nvPicPr>
        <xdr:cNvPr id="45" name="Picture 44" descr="C:\Desktop\damatave\Desktop\800px_COLOURBOX26546970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8425" y="4086970"/>
          <a:ext cx="270088" cy="319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1097163</xdr:colOff>
      <xdr:row>13</xdr:row>
      <xdr:rowOff>100990</xdr:rowOff>
    </xdr:from>
    <xdr:to>
      <xdr:col>1</xdr:col>
      <xdr:colOff>1368983</xdr:colOff>
      <xdr:row>14</xdr:row>
      <xdr:rowOff>111704</xdr:rowOff>
    </xdr:to>
    <xdr:pic>
      <xdr:nvPicPr>
        <xdr:cNvPr id="46" name="Picture 45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763" y="34633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1538495</xdr:colOff>
      <xdr:row>7</xdr:row>
      <xdr:rowOff>144331</xdr:rowOff>
    </xdr:from>
    <xdr:to>
      <xdr:col>1</xdr:col>
      <xdr:colOff>1543050</xdr:colOff>
      <xdr:row>17</xdr:row>
      <xdr:rowOff>161925</xdr:rowOff>
    </xdr:to>
    <xdr:cxnSp macro="">
      <xdr:nvCxnSpPr>
        <xdr:cNvPr id="47" name="Straight Connector 46"/>
        <xdr:cNvCxnSpPr/>
      </xdr:nvCxnSpPr>
      <xdr:spPr>
        <a:xfrm flipH="1" flipV="1">
          <a:off x="2148095" y="1906456"/>
          <a:ext cx="4555" cy="2684594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2156791</xdr:colOff>
      <xdr:row>7</xdr:row>
      <xdr:rowOff>205622</xdr:rowOff>
    </xdr:from>
    <xdr:to>
      <xdr:col>1</xdr:col>
      <xdr:colOff>2179569</xdr:colOff>
      <xdr:row>17</xdr:row>
      <xdr:rowOff>152401</xdr:rowOff>
    </xdr:to>
    <xdr:cxnSp macro="">
      <xdr:nvCxnSpPr>
        <xdr:cNvPr id="48" name="Straight Connector 47"/>
        <xdr:cNvCxnSpPr/>
      </xdr:nvCxnSpPr>
      <xdr:spPr>
        <a:xfrm flipV="1">
          <a:off x="2766391" y="1967747"/>
          <a:ext cx="22778" cy="261377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2764735</xdr:colOff>
      <xdr:row>7</xdr:row>
      <xdr:rowOff>217217</xdr:rowOff>
    </xdr:from>
    <xdr:to>
      <xdr:col>1</xdr:col>
      <xdr:colOff>2787513</xdr:colOff>
      <xdr:row>17</xdr:row>
      <xdr:rowOff>163996</xdr:rowOff>
    </xdr:to>
    <xdr:cxnSp macro="">
      <xdr:nvCxnSpPr>
        <xdr:cNvPr id="49" name="Straight Connector 48"/>
        <xdr:cNvCxnSpPr/>
      </xdr:nvCxnSpPr>
      <xdr:spPr>
        <a:xfrm flipV="1">
          <a:off x="3374335" y="1979342"/>
          <a:ext cx="22778" cy="261377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3412022</xdr:colOff>
      <xdr:row>7</xdr:row>
      <xdr:rowOff>220532</xdr:rowOff>
    </xdr:from>
    <xdr:to>
      <xdr:col>1</xdr:col>
      <xdr:colOff>3419475</xdr:colOff>
      <xdr:row>17</xdr:row>
      <xdr:rowOff>190500</xdr:rowOff>
    </xdr:to>
    <xdr:cxnSp macro="">
      <xdr:nvCxnSpPr>
        <xdr:cNvPr id="50" name="Straight Connector 49"/>
        <xdr:cNvCxnSpPr/>
      </xdr:nvCxnSpPr>
      <xdr:spPr>
        <a:xfrm flipH="1" flipV="1">
          <a:off x="4021622" y="1982657"/>
          <a:ext cx="7453" cy="2636968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4000500</xdr:colOff>
      <xdr:row>7</xdr:row>
      <xdr:rowOff>165866</xdr:rowOff>
    </xdr:from>
    <xdr:to>
      <xdr:col>1</xdr:col>
      <xdr:colOff>4003400</xdr:colOff>
      <xdr:row>17</xdr:row>
      <xdr:rowOff>190500</xdr:rowOff>
    </xdr:to>
    <xdr:cxnSp macro="">
      <xdr:nvCxnSpPr>
        <xdr:cNvPr id="51" name="Straight Connector 50"/>
        <xdr:cNvCxnSpPr/>
      </xdr:nvCxnSpPr>
      <xdr:spPr>
        <a:xfrm flipV="1">
          <a:off x="4610100" y="1927991"/>
          <a:ext cx="2900" cy="2691634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4596848</xdr:colOff>
      <xdr:row>7</xdr:row>
      <xdr:rowOff>227157</xdr:rowOff>
    </xdr:from>
    <xdr:to>
      <xdr:col>1</xdr:col>
      <xdr:colOff>4619626</xdr:colOff>
      <xdr:row>17</xdr:row>
      <xdr:rowOff>173936</xdr:rowOff>
    </xdr:to>
    <xdr:cxnSp macro="">
      <xdr:nvCxnSpPr>
        <xdr:cNvPr id="52" name="Straight Connector 51"/>
        <xdr:cNvCxnSpPr/>
      </xdr:nvCxnSpPr>
      <xdr:spPr>
        <a:xfrm flipV="1">
          <a:off x="5206448" y="1989282"/>
          <a:ext cx="22778" cy="261377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5267325</xdr:colOff>
      <xdr:row>7</xdr:row>
      <xdr:rowOff>114515</xdr:rowOff>
    </xdr:from>
    <xdr:to>
      <xdr:col>1</xdr:col>
      <xdr:colOff>5268983</xdr:colOff>
      <xdr:row>17</xdr:row>
      <xdr:rowOff>228600</xdr:rowOff>
    </xdr:to>
    <xdr:cxnSp macro="">
      <xdr:nvCxnSpPr>
        <xdr:cNvPr id="53" name="Straight Connector 52"/>
        <xdr:cNvCxnSpPr/>
      </xdr:nvCxnSpPr>
      <xdr:spPr>
        <a:xfrm flipV="1">
          <a:off x="5876925" y="1876640"/>
          <a:ext cx="1658" cy="278108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3100036</xdr:colOff>
      <xdr:row>2</xdr:row>
      <xdr:rowOff>24399</xdr:rowOff>
    </xdr:from>
    <xdr:to>
      <xdr:col>1</xdr:col>
      <xdr:colOff>5324476</xdr:colOff>
      <xdr:row>4</xdr:row>
      <xdr:rowOff>219075</xdr:rowOff>
    </xdr:to>
    <xdr:sp macro="" textlink="">
      <xdr:nvSpPr>
        <xdr:cNvPr id="54" name="Rounded Rectangle 53"/>
        <xdr:cNvSpPr/>
      </xdr:nvSpPr>
      <xdr:spPr>
        <a:xfrm>
          <a:off x="3709636" y="481599"/>
          <a:ext cx="2224440" cy="699501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Account: </a:t>
          </a:r>
          <a:r>
            <a:rPr lang="en-US" sz="1200" baseline="0"/>
            <a:t>Mr./Ms./ - Position</a:t>
          </a:r>
        </a:p>
        <a:p>
          <a:pPr algn="l"/>
          <a:r>
            <a:rPr lang="en-US" sz="1200" b="1" baseline="0"/>
            <a:t>Log in ID: </a:t>
          </a:r>
          <a:r>
            <a:rPr lang="en-US" sz="1200" baseline="0"/>
            <a:t>xxxxxxxxx</a:t>
          </a:r>
        </a:p>
      </xdr:txBody>
    </xdr:sp>
    <xdr:clientData/>
  </xdr:twoCellAnchor>
  <xdr:twoCellAnchor>
    <xdr:from>
      <xdr:col>1</xdr:col>
      <xdr:colOff>5988380</xdr:colOff>
      <xdr:row>28</xdr:row>
      <xdr:rowOff>217716</xdr:rowOff>
    </xdr:from>
    <xdr:to>
      <xdr:col>3</xdr:col>
      <xdr:colOff>727858</xdr:colOff>
      <xdr:row>31</xdr:row>
      <xdr:rowOff>138292</xdr:rowOff>
    </xdr:to>
    <xdr:sp macro="" textlink="">
      <xdr:nvSpPr>
        <xdr:cNvPr id="55" name="Rectangular Callout 54"/>
        <xdr:cNvSpPr/>
      </xdr:nvSpPr>
      <xdr:spPr>
        <a:xfrm>
          <a:off x="6597980" y="7580541"/>
          <a:ext cx="1226003" cy="720676"/>
        </a:xfrm>
        <a:prstGeom prst="wedgeRectCallout">
          <a:avLst>
            <a:gd name="adj1" fmla="val -119002"/>
            <a:gd name="adj2" fmla="val 1342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"Confirmed</a:t>
          </a:r>
          <a:r>
            <a:rPr lang="en-US" sz="1100" baseline="0"/>
            <a:t>" after all SOP has been settle</a:t>
          </a:r>
          <a:endParaRPr lang="en-US" sz="1100"/>
        </a:p>
      </xdr:txBody>
    </xdr:sp>
    <xdr:clientData/>
  </xdr:twoCellAnchor>
  <xdr:twoCellAnchor>
    <xdr:from>
      <xdr:col>1</xdr:col>
      <xdr:colOff>248287</xdr:colOff>
      <xdr:row>4</xdr:row>
      <xdr:rowOff>62191</xdr:rowOff>
    </xdr:from>
    <xdr:to>
      <xdr:col>1</xdr:col>
      <xdr:colOff>750793</xdr:colOff>
      <xdr:row>5</xdr:row>
      <xdr:rowOff>239406</xdr:rowOff>
    </xdr:to>
    <xdr:sp macro="" textlink="">
      <xdr:nvSpPr>
        <xdr:cNvPr id="56" name="Rounded Rectangle 55"/>
        <xdr:cNvSpPr/>
      </xdr:nvSpPr>
      <xdr:spPr>
        <a:xfrm>
          <a:off x="857887" y="1024216"/>
          <a:ext cx="502506" cy="44391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</a:t>
          </a:r>
        </a:p>
      </xdr:txBody>
    </xdr:sp>
    <xdr:clientData/>
  </xdr:twoCellAnchor>
  <xdr:twoCellAnchor>
    <xdr:from>
      <xdr:col>1</xdr:col>
      <xdr:colOff>571500</xdr:colOff>
      <xdr:row>4</xdr:row>
      <xdr:rowOff>45223</xdr:rowOff>
    </xdr:from>
    <xdr:to>
      <xdr:col>1</xdr:col>
      <xdr:colOff>1703294</xdr:colOff>
      <xdr:row>6</xdr:row>
      <xdr:rowOff>113740</xdr:rowOff>
    </xdr:to>
    <xdr:sp macro="" textlink="">
      <xdr:nvSpPr>
        <xdr:cNvPr id="57" name="Rectangle 56"/>
        <xdr:cNvSpPr/>
      </xdr:nvSpPr>
      <xdr:spPr>
        <a:xfrm>
          <a:off x="1181100" y="1007248"/>
          <a:ext cx="1131794" cy="601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>
              <a:solidFill>
                <a:srgbClr val="FF0000"/>
              </a:solidFill>
            </a:rPr>
            <a:t>Activities </a:t>
          </a:r>
        </a:p>
        <a:p>
          <a:pPr algn="ctr"/>
          <a:r>
            <a:rPr lang="en-US" sz="1100" b="0">
              <a:solidFill>
                <a:srgbClr val="FF0000"/>
              </a:solidFill>
            </a:rPr>
            <a:t>Reminder</a:t>
          </a:r>
        </a:p>
      </xdr:txBody>
    </xdr:sp>
    <xdr:clientData/>
  </xdr:twoCellAnchor>
  <xdr:twoCellAnchor editAs="oneCell">
    <xdr:from>
      <xdr:col>1</xdr:col>
      <xdr:colOff>3550717</xdr:colOff>
      <xdr:row>15</xdr:row>
      <xdr:rowOff>191245</xdr:rowOff>
    </xdr:from>
    <xdr:to>
      <xdr:col>1</xdr:col>
      <xdr:colOff>3820805</xdr:colOff>
      <xdr:row>16</xdr:row>
      <xdr:rowOff>244526</xdr:rowOff>
    </xdr:to>
    <xdr:pic>
      <xdr:nvPicPr>
        <xdr:cNvPr id="58" name="Picture 57" descr="C:\Desktop\damatave\Desktop\800px_COLOURBOX26546970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0317" y="4086970"/>
          <a:ext cx="270088" cy="319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5477628</xdr:colOff>
      <xdr:row>15</xdr:row>
      <xdr:rowOff>191245</xdr:rowOff>
    </xdr:from>
    <xdr:to>
      <xdr:col>1</xdr:col>
      <xdr:colOff>5747716</xdr:colOff>
      <xdr:row>16</xdr:row>
      <xdr:rowOff>244526</xdr:rowOff>
    </xdr:to>
    <xdr:pic>
      <xdr:nvPicPr>
        <xdr:cNvPr id="59" name="Picture 58" descr="C:\Desktop\damatave\Desktop\800px_COLOURBOX26546970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7228" y="4086970"/>
          <a:ext cx="270088" cy="319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4786200</xdr:colOff>
      <xdr:row>15</xdr:row>
      <xdr:rowOff>191245</xdr:rowOff>
    </xdr:from>
    <xdr:to>
      <xdr:col>1</xdr:col>
      <xdr:colOff>5056288</xdr:colOff>
      <xdr:row>16</xdr:row>
      <xdr:rowOff>244526</xdr:rowOff>
    </xdr:to>
    <xdr:pic>
      <xdr:nvPicPr>
        <xdr:cNvPr id="60" name="Picture 59" descr="C:\Desktop\damatave\Desktop\800px_COLOURBOX26546970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5800" y="4086970"/>
          <a:ext cx="270088" cy="319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1701714</xdr:colOff>
      <xdr:row>13</xdr:row>
      <xdr:rowOff>100990</xdr:rowOff>
    </xdr:from>
    <xdr:to>
      <xdr:col>1</xdr:col>
      <xdr:colOff>1973534</xdr:colOff>
      <xdr:row>14</xdr:row>
      <xdr:rowOff>111704</xdr:rowOff>
    </xdr:to>
    <xdr:pic>
      <xdr:nvPicPr>
        <xdr:cNvPr id="61" name="Picture 60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314" y="34633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2368751</xdr:colOff>
      <xdr:row>13</xdr:row>
      <xdr:rowOff>100990</xdr:rowOff>
    </xdr:from>
    <xdr:to>
      <xdr:col>1</xdr:col>
      <xdr:colOff>2640571</xdr:colOff>
      <xdr:row>14</xdr:row>
      <xdr:rowOff>111704</xdr:rowOff>
    </xdr:to>
    <xdr:pic>
      <xdr:nvPicPr>
        <xdr:cNvPr id="62" name="Picture 61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8351" y="34633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2927959</xdr:colOff>
      <xdr:row>13</xdr:row>
      <xdr:rowOff>100990</xdr:rowOff>
    </xdr:from>
    <xdr:to>
      <xdr:col>1</xdr:col>
      <xdr:colOff>3199779</xdr:colOff>
      <xdr:row>14</xdr:row>
      <xdr:rowOff>111704</xdr:rowOff>
    </xdr:to>
    <xdr:pic>
      <xdr:nvPicPr>
        <xdr:cNvPr id="63" name="Picture 62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7559" y="34633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3549851</xdr:colOff>
      <xdr:row>13</xdr:row>
      <xdr:rowOff>100990</xdr:rowOff>
    </xdr:from>
    <xdr:to>
      <xdr:col>1</xdr:col>
      <xdr:colOff>3821671</xdr:colOff>
      <xdr:row>14</xdr:row>
      <xdr:rowOff>111704</xdr:rowOff>
    </xdr:to>
    <xdr:pic>
      <xdr:nvPicPr>
        <xdr:cNvPr id="64" name="Picture 63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9451" y="34633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4178501</xdr:colOff>
      <xdr:row>13</xdr:row>
      <xdr:rowOff>100990</xdr:rowOff>
    </xdr:from>
    <xdr:to>
      <xdr:col>1</xdr:col>
      <xdr:colOff>4450321</xdr:colOff>
      <xdr:row>14</xdr:row>
      <xdr:rowOff>111704</xdr:rowOff>
    </xdr:to>
    <xdr:pic>
      <xdr:nvPicPr>
        <xdr:cNvPr id="65" name="Picture 64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8101" y="34633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4785334</xdr:colOff>
      <xdr:row>13</xdr:row>
      <xdr:rowOff>100990</xdr:rowOff>
    </xdr:from>
    <xdr:to>
      <xdr:col>1</xdr:col>
      <xdr:colOff>5057154</xdr:colOff>
      <xdr:row>14</xdr:row>
      <xdr:rowOff>111704</xdr:rowOff>
    </xdr:to>
    <xdr:pic>
      <xdr:nvPicPr>
        <xdr:cNvPr id="66" name="Picture 65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4934" y="34633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5476762</xdr:colOff>
      <xdr:row>13</xdr:row>
      <xdr:rowOff>100990</xdr:rowOff>
    </xdr:from>
    <xdr:to>
      <xdr:col>1</xdr:col>
      <xdr:colOff>5748582</xdr:colOff>
      <xdr:row>14</xdr:row>
      <xdr:rowOff>111704</xdr:rowOff>
    </xdr:to>
    <xdr:pic>
      <xdr:nvPicPr>
        <xdr:cNvPr id="67" name="Picture 66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362" y="34633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4785334</xdr:colOff>
      <xdr:row>12</xdr:row>
      <xdr:rowOff>81940</xdr:rowOff>
    </xdr:from>
    <xdr:to>
      <xdr:col>1</xdr:col>
      <xdr:colOff>5057154</xdr:colOff>
      <xdr:row>13</xdr:row>
      <xdr:rowOff>92654</xdr:rowOff>
    </xdr:to>
    <xdr:pic>
      <xdr:nvPicPr>
        <xdr:cNvPr id="68" name="Picture 67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4934" y="317756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5476762</xdr:colOff>
      <xdr:row>12</xdr:row>
      <xdr:rowOff>53365</xdr:rowOff>
    </xdr:from>
    <xdr:to>
      <xdr:col>1</xdr:col>
      <xdr:colOff>5748582</xdr:colOff>
      <xdr:row>13</xdr:row>
      <xdr:rowOff>64079</xdr:rowOff>
    </xdr:to>
    <xdr:pic>
      <xdr:nvPicPr>
        <xdr:cNvPr id="69" name="Picture 68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362" y="3148990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4178501</xdr:colOff>
      <xdr:row>12</xdr:row>
      <xdr:rowOff>62890</xdr:rowOff>
    </xdr:from>
    <xdr:to>
      <xdr:col>1</xdr:col>
      <xdr:colOff>4450321</xdr:colOff>
      <xdr:row>13</xdr:row>
      <xdr:rowOff>73604</xdr:rowOff>
    </xdr:to>
    <xdr:pic>
      <xdr:nvPicPr>
        <xdr:cNvPr id="70" name="Picture 69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8101" y="31585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3549851</xdr:colOff>
      <xdr:row>12</xdr:row>
      <xdr:rowOff>53365</xdr:rowOff>
    </xdr:from>
    <xdr:to>
      <xdr:col>1</xdr:col>
      <xdr:colOff>3821671</xdr:colOff>
      <xdr:row>13</xdr:row>
      <xdr:rowOff>64079</xdr:rowOff>
    </xdr:to>
    <xdr:pic>
      <xdr:nvPicPr>
        <xdr:cNvPr id="71" name="Picture 70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9451" y="3148990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2927959</xdr:colOff>
      <xdr:row>12</xdr:row>
      <xdr:rowOff>53365</xdr:rowOff>
    </xdr:from>
    <xdr:to>
      <xdr:col>1</xdr:col>
      <xdr:colOff>3199779</xdr:colOff>
      <xdr:row>13</xdr:row>
      <xdr:rowOff>64079</xdr:rowOff>
    </xdr:to>
    <xdr:pic>
      <xdr:nvPicPr>
        <xdr:cNvPr id="72" name="Picture 71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7559" y="3148990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2368751</xdr:colOff>
      <xdr:row>12</xdr:row>
      <xdr:rowOff>72415</xdr:rowOff>
    </xdr:from>
    <xdr:to>
      <xdr:col>1</xdr:col>
      <xdr:colOff>2640571</xdr:colOff>
      <xdr:row>13</xdr:row>
      <xdr:rowOff>83129</xdr:rowOff>
    </xdr:to>
    <xdr:pic>
      <xdr:nvPicPr>
        <xdr:cNvPr id="73" name="Picture 72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8351" y="3168040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1701714</xdr:colOff>
      <xdr:row>12</xdr:row>
      <xdr:rowOff>62890</xdr:rowOff>
    </xdr:from>
    <xdr:to>
      <xdr:col>1</xdr:col>
      <xdr:colOff>1973534</xdr:colOff>
      <xdr:row>13</xdr:row>
      <xdr:rowOff>73604</xdr:rowOff>
    </xdr:to>
    <xdr:pic>
      <xdr:nvPicPr>
        <xdr:cNvPr id="74" name="Picture 73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314" y="31585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1097163</xdr:colOff>
      <xdr:row>12</xdr:row>
      <xdr:rowOff>53365</xdr:rowOff>
    </xdr:from>
    <xdr:to>
      <xdr:col>1</xdr:col>
      <xdr:colOff>1368983</xdr:colOff>
      <xdr:row>13</xdr:row>
      <xdr:rowOff>64079</xdr:rowOff>
    </xdr:to>
    <xdr:pic>
      <xdr:nvPicPr>
        <xdr:cNvPr id="75" name="Picture 74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763" y="3148990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292881</xdr:colOff>
      <xdr:row>16</xdr:row>
      <xdr:rowOff>102383</xdr:rowOff>
    </xdr:from>
    <xdr:to>
      <xdr:col>4</xdr:col>
      <xdr:colOff>806823</xdr:colOff>
      <xdr:row>19</xdr:row>
      <xdr:rowOff>112059</xdr:rowOff>
    </xdr:to>
    <xdr:sp macro="" textlink="">
      <xdr:nvSpPr>
        <xdr:cNvPr id="76" name="Rectangular Callout 75"/>
        <xdr:cNvSpPr/>
      </xdr:nvSpPr>
      <xdr:spPr>
        <a:xfrm>
          <a:off x="7065156" y="4264808"/>
          <a:ext cx="1866492" cy="809776"/>
        </a:xfrm>
        <a:prstGeom prst="wedgeRectCallout">
          <a:avLst>
            <a:gd name="adj1" fmla="val -87733"/>
            <a:gd name="adj2" fmla="val -9828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Show activiay</a:t>
          </a:r>
          <a:r>
            <a:rPr lang="en-US" sz="1100" baseline="0"/>
            <a:t> that needed MGR level to confirm to conduct every month</a:t>
          </a:r>
          <a:endParaRPr lang="en-US" sz="1100"/>
        </a:p>
      </xdr:txBody>
    </xdr:sp>
    <xdr:clientData/>
  </xdr:twoCellAnchor>
  <xdr:twoCellAnchor>
    <xdr:from>
      <xdr:col>0</xdr:col>
      <xdr:colOff>419346</xdr:colOff>
      <xdr:row>19</xdr:row>
      <xdr:rowOff>79621</xdr:rowOff>
    </xdr:from>
    <xdr:to>
      <xdr:col>1</xdr:col>
      <xdr:colOff>5345133</xdr:colOff>
      <xdr:row>32</xdr:row>
      <xdr:rowOff>22266</xdr:rowOff>
    </xdr:to>
    <xdr:sp macro="" textlink="">
      <xdr:nvSpPr>
        <xdr:cNvPr id="77" name="Rectangular Callout 76"/>
        <xdr:cNvSpPr/>
      </xdr:nvSpPr>
      <xdr:spPr>
        <a:xfrm>
          <a:off x="419346" y="5042146"/>
          <a:ext cx="5535387" cy="3409745"/>
        </a:xfrm>
        <a:prstGeom prst="wedgeRectCallout">
          <a:avLst>
            <a:gd name="adj1" fmla="val 9116"/>
            <a:gd name="adj2" fmla="val -6629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549232</xdr:colOff>
      <xdr:row>19</xdr:row>
      <xdr:rowOff>106382</xdr:rowOff>
    </xdr:from>
    <xdr:to>
      <xdr:col>1</xdr:col>
      <xdr:colOff>541811</xdr:colOff>
      <xdr:row>22</xdr:row>
      <xdr:rowOff>23705</xdr:rowOff>
    </xdr:to>
    <xdr:pic>
      <xdr:nvPicPr>
        <xdr:cNvPr id="78" name="Picture 77" descr="C:\Desktop\damatave\Desktop\800px_COLOURBOX26546970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32" y="5068907"/>
          <a:ext cx="602179" cy="717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3998374</xdr:colOff>
      <xdr:row>29</xdr:row>
      <xdr:rowOff>255939</xdr:rowOff>
    </xdr:from>
    <xdr:to>
      <xdr:col>1</xdr:col>
      <xdr:colOff>5156028</xdr:colOff>
      <xdr:row>31</xdr:row>
      <xdr:rowOff>73027</xdr:rowOff>
    </xdr:to>
    <xdr:sp macro="" textlink="">
      <xdr:nvSpPr>
        <xdr:cNvPr id="79" name="Rounded Rectangle 78"/>
        <xdr:cNvSpPr/>
      </xdr:nvSpPr>
      <xdr:spPr>
        <a:xfrm>
          <a:off x="4607974" y="7885464"/>
          <a:ext cx="1157654" cy="350488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Confirmed</a:t>
          </a:r>
        </a:p>
      </xdr:txBody>
    </xdr:sp>
    <xdr:clientData/>
  </xdr:twoCellAnchor>
  <xdr:twoCellAnchor>
    <xdr:from>
      <xdr:col>1</xdr:col>
      <xdr:colOff>813954</xdr:colOff>
      <xdr:row>19</xdr:row>
      <xdr:rowOff>174419</xdr:rowOff>
    </xdr:from>
    <xdr:to>
      <xdr:col>1</xdr:col>
      <xdr:colOff>5059383</xdr:colOff>
      <xdr:row>21</xdr:row>
      <xdr:rowOff>242455</xdr:rowOff>
    </xdr:to>
    <xdr:sp macro="" textlink="">
      <xdr:nvSpPr>
        <xdr:cNvPr id="80" name="Rounded Rectangle 79"/>
        <xdr:cNvSpPr/>
      </xdr:nvSpPr>
      <xdr:spPr>
        <a:xfrm>
          <a:off x="1423554" y="5136944"/>
          <a:ext cx="4245429" cy="601436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800" b="1"/>
            <a:t>Action Topic:</a:t>
          </a:r>
        </a:p>
      </xdr:txBody>
    </xdr:sp>
    <xdr:clientData/>
  </xdr:twoCellAnchor>
  <xdr:twoCellAnchor>
    <xdr:from>
      <xdr:col>1</xdr:col>
      <xdr:colOff>13854</xdr:colOff>
      <xdr:row>22</xdr:row>
      <xdr:rowOff>163533</xdr:rowOff>
    </xdr:from>
    <xdr:to>
      <xdr:col>1</xdr:col>
      <xdr:colOff>5086597</xdr:colOff>
      <xdr:row>24</xdr:row>
      <xdr:rowOff>256061</xdr:rowOff>
    </xdr:to>
    <xdr:sp macro="" textlink="">
      <xdr:nvSpPr>
        <xdr:cNvPr id="81" name="Rounded Rectangle 80"/>
        <xdr:cNvSpPr/>
      </xdr:nvSpPr>
      <xdr:spPr>
        <a:xfrm>
          <a:off x="623454" y="5926158"/>
          <a:ext cx="5072743" cy="625928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800" b="1"/>
            <a:t>Target Group: e.g. N-4 NCB Premium Sending</a:t>
          </a:r>
        </a:p>
      </xdr:txBody>
    </xdr:sp>
    <xdr:clientData/>
  </xdr:twoCellAnchor>
  <xdr:twoCellAnchor>
    <xdr:from>
      <xdr:col>1</xdr:col>
      <xdr:colOff>16575</xdr:colOff>
      <xdr:row>25</xdr:row>
      <xdr:rowOff>111825</xdr:rowOff>
    </xdr:from>
    <xdr:to>
      <xdr:col>1</xdr:col>
      <xdr:colOff>5089318</xdr:colOff>
      <xdr:row>29</xdr:row>
      <xdr:rowOff>160812</xdr:rowOff>
    </xdr:to>
    <xdr:sp macro="" textlink="">
      <xdr:nvSpPr>
        <xdr:cNvPr id="82" name="Rounded Rectangle 81"/>
        <xdr:cNvSpPr/>
      </xdr:nvSpPr>
      <xdr:spPr>
        <a:xfrm>
          <a:off x="626175" y="6674550"/>
          <a:ext cx="5072743" cy="1115787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800" b="1"/>
            <a:t>Content: </a:t>
          </a:r>
        </a:p>
        <a:p>
          <a:pPr algn="l"/>
          <a:r>
            <a:rPr lang="en-US" sz="1800" b="1"/>
            <a:t>Dear</a:t>
          </a:r>
          <a:r>
            <a:rPr lang="en-US" sz="1800" b="1" baseline="0"/>
            <a:t> Mr/ Ms. XXX</a:t>
          </a:r>
          <a:endParaRPr lang="en-US" sz="1800" b="1"/>
        </a:p>
      </xdr:txBody>
    </xdr:sp>
    <xdr:clientData/>
  </xdr:twoCellAnchor>
  <xdr:twoCellAnchor>
    <xdr:from>
      <xdr:col>1</xdr:col>
      <xdr:colOff>4174919</xdr:colOff>
      <xdr:row>32</xdr:row>
      <xdr:rowOff>21032</xdr:rowOff>
    </xdr:from>
    <xdr:to>
      <xdr:col>4</xdr:col>
      <xdr:colOff>618012</xdr:colOff>
      <xdr:row>39</xdr:row>
      <xdr:rowOff>174915</xdr:rowOff>
    </xdr:to>
    <xdr:sp macro="" textlink="">
      <xdr:nvSpPr>
        <xdr:cNvPr id="83" name="Rectangular Callout 82"/>
        <xdr:cNvSpPr/>
      </xdr:nvSpPr>
      <xdr:spPr>
        <a:xfrm>
          <a:off x="4784519" y="8450657"/>
          <a:ext cx="3958318" cy="1563583"/>
        </a:xfrm>
        <a:prstGeom prst="wedgeRectCallout">
          <a:avLst>
            <a:gd name="adj1" fmla="val -35602"/>
            <a:gd name="adj2" fmla="val -6433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4402506</xdr:colOff>
      <xdr:row>32</xdr:row>
      <xdr:rowOff>127042</xdr:rowOff>
    </xdr:from>
    <xdr:to>
      <xdr:col>4</xdr:col>
      <xdr:colOff>351311</xdr:colOff>
      <xdr:row>36</xdr:row>
      <xdr:rowOff>155865</xdr:rowOff>
    </xdr:to>
    <xdr:sp macro="" textlink="">
      <xdr:nvSpPr>
        <xdr:cNvPr id="84" name="Rounded Rectangle 83"/>
        <xdr:cNvSpPr/>
      </xdr:nvSpPr>
      <xdr:spPr>
        <a:xfrm>
          <a:off x="5012106" y="8556667"/>
          <a:ext cx="3464030" cy="867023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This Action will</a:t>
          </a:r>
          <a:r>
            <a:rPr lang="en-US" sz="1400" b="1" baseline="0"/>
            <a:t> Cost estimation at XXX THB are you sure to proceed?</a:t>
          </a:r>
          <a:endParaRPr lang="en-US" sz="1400" b="1"/>
        </a:p>
      </xdr:txBody>
    </xdr:sp>
    <xdr:clientData/>
  </xdr:twoCellAnchor>
  <xdr:twoCellAnchor>
    <xdr:from>
      <xdr:col>1</xdr:col>
      <xdr:colOff>4683826</xdr:colOff>
      <xdr:row>37</xdr:row>
      <xdr:rowOff>61974</xdr:rowOff>
    </xdr:from>
    <xdr:to>
      <xdr:col>1</xdr:col>
      <xdr:colOff>5837397</xdr:colOff>
      <xdr:row>39</xdr:row>
      <xdr:rowOff>17608</xdr:rowOff>
    </xdr:to>
    <xdr:sp macro="" textlink="">
      <xdr:nvSpPr>
        <xdr:cNvPr id="85" name="Rounded Rectangle 84"/>
        <xdr:cNvSpPr/>
      </xdr:nvSpPr>
      <xdr:spPr>
        <a:xfrm>
          <a:off x="5293426" y="9520299"/>
          <a:ext cx="1153571" cy="336634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Yes</a:t>
          </a:r>
        </a:p>
      </xdr:txBody>
    </xdr:sp>
    <xdr:clientData/>
  </xdr:twoCellAnchor>
  <xdr:twoCellAnchor>
    <xdr:from>
      <xdr:col>2</xdr:col>
      <xdr:colOff>274865</xdr:colOff>
      <xdr:row>37</xdr:row>
      <xdr:rowOff>78303</xdr:rowOff>
    </xdr:from>
    <xdr:to>
      <xdr:col>4</xdr:col>
      <xdr:colOff>74773</xdr:colOff>
      <xdr:row>39</xdr:row>
      <xdr:rowOff>33937</xdr:rowOff>
    </xdr:to>
    <xdr:sp macro="" textlink="">
      <xdr:nvSpPr>
        <xdr:cNvPr id="86" name="Rounded Rectangle 85"/>
        <xdr:cNvSpPr/>
      </xdr:nvSpPr>
      <xdr:spPr>
        <a:xfrm>
          <a:off x="7047140" y="9536628"/>
          <a:ext cx="1152458" cy="336634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/>
            <a:t>No</a:t>
          </a:r>
        </a:p>
      </xdr:txBody>
    </xdr:sp>
    <xdr:clientData/>
  </xdr:twoCellAnchor>
  <xdr:twoCellAnchor>
    <xdr:from>
      <xdr:col>4</xdr:col>
      <xdr:colOff>758165</xdr:colOff>
      <xdr:row>33</xdr:row>
      <xdr:rowOff>27957</xdr:rowOff>
    </xdr:from>
    <xdr:to>
      <xdr:col>4</xdr:col>
      <xdr:colOff>1818161</xdr:colOff>
      <xdr:row>35</xdr:row>
      <xdr:rowOff>141508</xdr:rowOff>
    </xdr:to>
    <xdr:sp macro="" textlink="">
      <xdr:nvSpPr>
        <xdr:cNvPr id="87" name="Rectangular Callout 86"/>
        <xdr:cNvSpPr/>
      </xdr:nvSpPr>
      <xdr:spPr>
        <a:xfrm>
          <a:off x="8882990" y="8724282"/>
          <a:ext cx="1059996" cy="494551"/>
        </a:xfrm>
        <a:prstGeom prst="wedgeRectCallout">
          <a:avLst>
            <a:gd name="adj1" fmla="val -74072"/>
            <a:gd name="adj2" fmla="val 11495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reconfirm</a:t>
          </a:r>
          <a:r>
            <a:rPr lang="en-US" sz="1100" baseline="0"/>
            <a:t> action</a:t>
          </a:r>
          <a:endParaRPr lang="en-US" sz="1100"/>
        </a:p>
      </xdr:txBody>
    </xdr:sp>
    <xdr:clientData/>
  </xdr:twoCellAnchor>
  <xdr:twoCellAnchor>
    <xdr:from>
      <xdr:col>1</xdr:col>
      <xdr:colOff>76120</xdr:colOff>
      <xdr:row>17</xdr:row>
      <xdr:rowOff>145677</xdr:rowOff>
    </xdr:from>
    <xdr:to>
      <xdr:col>1</xdr:col>
      <xdr:colOff>895270</xdr:colOff>
      <xdr:row>19</xdr:row>
      <xdr:rowOff>68356</xdr:rowOff>
    </xdr:to>
    <xdr:sp macro="" textlink="">
      <xdr:nvSpPr>
        <xdr:cNvPr id="88" name="Rectangle 87"/>
        <xdr:cNvSpPr/>
      </xdr:nvSpPr>
      <xdr:spPr>
        <a:xfrm>
          <a:off x="685720" y="4574802"/>
          <a:ext cx="819150" cy="4560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Social Network</a:t>
          </a:r>
        </a:p>
      </xdr:txBody>
    </xdr:sp>
    <xdr:clientData/>
  </xdr:twoCellAnchor>
  <xdr:twoCellAnchor editAs="oneCell">
    <xdr:from>
      <xdr:col>1</xdr:col>
      <xdr:colOff>1086971</xdr:colOff>
      <xdr:row>18</xdr:row>
      <xdr:rowOff>0</xdr:rowOff>
    </xdr:from>
    <xdr:to>
      <xdr:col>1</xdr:col>
      <xdr:colOff>1311089</xdr:colOff>
      <xdr:row>18</xdr:row>
      <xdr:rowOff>224118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6571" y="4695825"/>
          <a:ext cx="224118" cy="224118"/>
        </a:xfrm>
        <a:prstGeom prst="rect">
          <a:avLst/>
        </a:prstGeom>
      </xdr:spPr>
    </xdr:pic>
    <xdr:clientData/>
  </xdr:twoCellAnchor>
  <xdr:twoCellAnchor editAs="oneCell">
    <xdr:from>
      <xdr:col>1</xdr:col>
      <xdr:colOff>1748118</xdr:colOff>
      <xdr:row>18</xdr:row>
      <xdr:rowOff>0</xdr:rowOff>
    </xdr:from>
    <xdr:to>
      <xdr:col>1</xdr:col>
      <xdr:colOff>1972236</xdr:colOff>
      <xdr:row>18</xdr:row>
      <xdr:rowOff>224118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57718" y="4695825"/>
          <a:ext cx="224118" cy="224118"/>
        </a:xfrm>
        <a:prstGeom prst="rect">
          <a:avLst/>
        </a:prstGeom>
      </xdr:spPr>
    </xdr:pic>
    <xdr:clientData/>
  </xdr:twoCellAnchor>
  <xdr:twoCellAnchor editAs="oneCell">
    <xdr:from>
      <xdr:col>1</xdr:col>
      <xdr:colOff>2375647</xdr:colOff>
      <xdr:row>18</xdr:row>
      <xdr:rowOff>22412</xdr:rowOff>
    </xdr:from>
    <xdr:to>
      <xdr:col>1</xdr:col>
      <xdr:colOff>2599765</xdr:colOff>
      <xdr:row>18</xdr:row>
      <xdr:rowOff>246530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85247" y="4718237"/>
          <a:ext cx="224118" cy="224118"/>
        </a:xfrm>
        <a:prstGeom prst="rect">
          <a:avLst/>
        </a:prstGeom>
      </xdr:spPr>
    </xdr:pic>
    <xdr:clientData/>
  </xdr:twoCellAnchor>
  <xdr:twoCellAnchor editAs="oneCell">
    <xdr:from>
      <xdr:col>1</xdr:col>
      <xdr:colOff>5535706</xdr:colOff>
      <xdr:row>18</xdr:row>
      <xdr:rowOff>67235</xdr:rowOff>
    </xdr:from>
    <xdr:to>
      <xdr:col>1</xdr:col>
      <xdr:colOff>5759824</xdr:colOff>
      <xdr:row>19</xdr:row>
      <xdr:rowOff>22411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145306" y="4763060"/>
          <a:ext cx="224118" cy="221876"/>
        </a:xfrm>
        <a:prstGeom prst="rect">
          <a:avLst/>
        </a:prstGeom>
      </xdr:spPr>
    </xdr:pic>
    <xdr:clientData/>
  </xdr:twoCellAnchor>
  <xdr:twoCellAnchor editAs="oneCell">
    <xdr:from>
      <xdr:col>1</xdr:col>
      <xdr:colOff>4829735</xdr:colOff>
      <xdr:row>18</xdr:row>
      <xdr:rowOff>56029</xdr:rowOff>
    </xdr:from>
    <xdr:to>
      <xdr:col>1</xdr:col>
      <xdr:colOff>5053853</xdr:colOff>
      <xdr:row>19</xdr:row>
      <xdr:rowOff>11205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39335" y="4751854"/>
          <a:ext cx="224118" cy="221876"/>
        </a:xfrm>
        <a:prstGeom prst="rect">
          <a:avLst/>
        </a:prstGeom>
      </xdr:spPr>
    </xdr:pic>
    <xdr:clientData/>
  </xdr:twoCellAnchor>
  <xdr:twoCellAnchor editAs="oneCell">
    <xdr:from>
      <xdr:col>1</xdr:col>
      <xdr:colOff>2947147</xdr:colOff>
      <xdr:row>18</xdr:row>
      <xdr:rowOff>11206</xdr:rowOff>
    </xdr:from>
    <xdr:to>
      <xdr:col>1</xdr:col>
      <xdr:colOff>3171265</xdr:colOff>
      <xdr:row>18</xdr:row>
      <xdr:rowOff>235324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56747" y="4707031"/>
          <a:ext cx="224118" cy="224118"/>
        </a:xfrm>
        <a:prstGeom prst="rect">
          <a:avLst/>
        </a:prstGeom>
      </xdr:spPr>
    </xdr:pic>
    <xdr:clientData/>
  </xdr:twoCellAnchor>
  <xdr:twoCellAnchor editAs="oneCell">
    <xdr:from>
      <xdr:col>1</xdr:col>
      <xdr:colOff>3664324</xdr:colOff>
      <xdr:row>18</xdr:row>
      <xdr:rowOff>22412</xdr:rowOff>
    </xdr:from>
    <xdr:to>
      <xdr:col>1</xdr:col>
      <xdr:colOff>3888442</xdr:colOff>
      <xdr:row>18</xdr:row>
      <xdr:rowOff>246530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73924" y="4718237"/>
          <a:ext cx="224118" cy="224118"/>
        </a:xfrm>
        <a:prstGeom prst="rect">
          <a:avLst/>
        </a:prstGeom>
      </xdr:spPr>
    </xdr:pic>
    <xdr:clientData/>
  </xdr:twoCellAnchor>
  <xdr:twoCellAnchor editAs="oneCell">
    <xdr:from>
      <xdr:col>1</xdr:col>
      <xdr:colOff>4224617</xdr:colOff>
      <xdr:row>18</xdr:row>
      <xdr:rowOff>56030</xdr:rowOff>
    </xdr:from>
    <xdr:to>
      <xdr:col>1</xdr:col>
      <xdr:colOff>4448735</xdr:colOff>
      <xdr:row>19</xdr:row>
      <xdr:rowOff>11206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34217" y="4751855"/>
          <a:ext cx="224118" cy="2218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78443</xdr:rowOff>
    </xdr:from>
    <xdr:to>
      <xdr:col>1</xdr:col>
      <xdr:colOff>6062383</xdr:colOff>
      <xdr:row>18</xdr:row>
      <xdr:rowOff>27215</xdr:rowOff>
    </xdr:to>
    <xdr:sp macro="" textlink="">
      <xdr:nvSpPr>
        <xdr:cNvPr id="2" name="Rectangle 1"/>
        <xdr:cNvSpPr/>
      </xdr:nvSpPr>
      <xdr:spPr>
        <a:xfrm>
          <a:off x="643219" y="535643"/>
          <a:ext cx="6028764" cy="418739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8746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35323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4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33268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0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39180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2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55762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74812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65287"/>
          <a:ext cx="432895" cy="3205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1528410</xdr:colOff>
      <xdr:row>2</xdr:row>
      <xdr:rowOff>52974</xdr:rowOff>
    </xdr:from>
    <xdr:to>
      <xdr:col>1</xdr:col>
      <xdr:colOff>3609975</xdr:colOff>
      <xdr:row>4</xdr:row>
      <xdr:rowOff>219075</xdr:rowOff>
    </xdr:to>
    <xdr:sp macro="" textlink="">
      <xdr:nvSpPr>
        <xdr:cNvPr id="10" name="Rounded Rectangle 9"/>
        <xdr:cNvSpPr/>
      </xdr:nvSpPr>
      <xdr:spPr>
        <a:xfrm>
          <a:off x="2138010" y="510174"/>
          <a:ext cx="2081565" cy="670926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</xdr:txBody>
    </xdr:sp>
    <xdr:clientData/>
  </xdr:twoCellAnchor>
  <xdr:twoCellAnchor>
    <xdr:from>
      <xdr:col>1</xdr:col>
      <xdr:colOff>964781</xdr:colOff>
      <xdr:row>7</xdr:row>
      <xdr:rowOff>111778</xdr:rowOff>
    </xdr:from>
    <xdr:to>
      <xdr:col>1</xdr:col>
      <xdr:colOff>1511025</xdr:colOff>
      <xdr:row>9</xdr:row>
      <xdr:rowOff>122984</xdr:rowOff>
    </xdr:to>
    <xdr:grpSp>
      <xdr:nvGrpSpPr>
        <xdr:cNvPr id="11" name="Group 10"/>
        <xdr:cNvGrpSpPr/>
      </xdr:nvGrpSpPr>
      <xdr:grpSpPr>
        <a:xfrm>
          <a:off x="1570917" y="1843596"/>
          <a:ext cx="546244" cy="530752"/>
          <a:chOff x="1259541" y="1442998"/>
          <a:chExt cx="546244" cy="544606"/>
        </a:xfrm>
      </xdr:grpSpPr>
      <xdr:pic>
        <xdr:nvPicPr>
          <xdr:cNvPr id="12" name="Picture 11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Rectangle 12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/>
              <a:t>Jan</a:t>
            </a:r>
          </a:p>
        </xdr:txBody>
      </xdr:sp>
    </xdr:grpSp>
    <xdr:clientData/>
  </xdr:twoCellAnchor>
  <xdr:twoCellAnchor>
    <xdr:from>
      <xdr:col>1</xdr:col>
      <xdr:colOff>1589397</xdr:colOff>
      <xdr:row>7</xdr:row>
      <xdr:rowOff>111778</xdr:rowOff>
    </xdr:from>
    <xdr:to>
      <xdr:col>1</xdr:col>
      <xdr:colOff>2135641</xdr:colOff>
      <xdr:row>9</xdr:row>
      <xdr:rowOff>122984</xdr:rowOff>
    </xdr:to>
    <xdr:grpSp>
      <xdr:nvGrpSpPr>
        <xdr:cNvPr id="14" name="Group 13"/>
        <xdr:cNvGrpSpPr/>
      </xdr:nvGrpSpPr>
      <xdr:grpSpPr>
        <a:xfrm>
          <a:off x="2195533" y="1843596"/>
          <a:ext cx="546244" cy="530752"/>
          <a:chOff x="1259541" y="1442998"/>
          <a:chExt cx="546244" cy="544606"/>
        </a:xfrm>
      </xdr:grpSpPr>
      <xdr:pic>
        <xdr:nvPicPr>
          <xdr:cNvPr id="15" name="Picture 14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Rectangle 15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Feb</a:t>
            </a:r>
          </a:p>
        </xdr:txBody>
      </xdr:sp>
    </xdr:grpSp>
    <xdr:clientData/>
  </xdr:twoCellAnchor>
  <xdr:twoCellAnchor>
    <xdr:from>
      <xdr:col>1</xdr:col>
      <xdr:colOff>2198763</xdr:colOff>
      <xdr:row>7</xdr:row>
      <xdr:rowOff>111778</xdr:rowOff>
    </xdr:from>
    <xdr:to>
      <xdr:col>1</xdr:col>
      <xdr:colOff>2745007</xdr:colOff>
      <xdr:row>9</xdr:row>
      <xdr:rowOff>122984</xdr:rowOff>
    </xdr:to>
    <xdr:grpSp>
      <xdr:nvGrpSpPr>
        <xdr:cNvPr id="17" name="Group 16"/>
        <xdr:cNvGrpSpPr/>
      </xdr:nvGrpSpPr>
      <xdr:grpSpPr>
        <a:xfrm>
          <a:off x="2804899" y="1843596"/>
          <a:ext cx="546244" cy="530752"/>
          <a:chOff x="1259541" y="1442998"/>
          <a:chExt cx="546244" cy="544606"/>
        </a:xfrm>
      </xdr:grpSpPr>
      <xdr:pic>
        <xdr:nvPicPr>
          <xdr:cNvPr id="18" name="Picture 17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9" name="Rectangle 18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Mar</a:t>
            </a:r>
          </a:p>
        </xdr:txBody>
      </xdr:sp>
    </xdr:grpSp>
    <xdr:clientData/>
  </xdr:twoCellAnchor>
  <xdr:twoCellAnchor>
    <xdr:from>
      <xdr:col>1</xdr:col>
      <xdr:colOff>2813147</xdr:colOff>
      <xdr:row>7</xdr:row>
      <xdr:rowOff>111778</xdr:rowOff>
    </xdr:from>
    <xdr:to>
      <xdr:col>1</xdr:col>
      <xdr:colOff>3359391</xdr:colOff>
      <xdr:row>9</xdr:row>
      <xdr:rowOff>122984</xdr:rowOff>
    </xdr:to>
    <xdr:grpSp>
      <xdr:nvGrpSpPr>
        <xdr:cNvPr id="20" name="Group 19"/>
        <xdr:cNvGrpSpPr/>
      </xdr:nvGrpSpPr>
      <xdr:grpSpPr>
        <a:xfrm>
          <a:off x="3419283" y="1843596"/>
          <a:ext cx="546244" cy="530752"/>
          <a:chOff x="1259541" y="1442998"/>
          <a:chExt cx="546244" cy="544606"/>
        </a:xfrm>
      </xdr:grpSpPr>
      <xdr:pic>
        <xdr:nvPicPr>
          <xdr:cNvPr id="21" name="Picture 20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Rectangle 21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Apr</a:t>
            </a:r>
          </a:p>
        </xdr:txBody>
      </xdr:sp>
    </xdr:grpSp>
    <xdr:clientData/>
  </xdr:twoCellAnchor>
  <xdr:twoCellAnchor>
    <xdr:from>
      <xdr:col>1</xdr:col>
      <xdr:colOff>3438843</xdr:colOff>
      <xdr:row>7</xdr:row>
      <xdr:rowOff>111778</xdr:rowOff>
    </xdr:from>
    <xdr:to>
      <xdr:col>1</xdr:col>
      <xdr:colOff>3985087</xdr:colOff>
      <xdr:row>9</xdr:row>
      <xdr:rowOff>122984</xdr:rowOff>
    </xdr:to>
    <xdr:grpSp>
      <xdr:nvGrpSpPr>
        <xdr:cNvPr id="23" name="Group 22"/>
        <xdr:cNvGrpSpPr/>
      </xdr:nvGrpSpPr>
      <xdr:grpSpPr>
        <a:xfrm>
          <a:off x="4044979" y="1843596"/>
          <a:ext cx="546244" cy="530752"/>
          <a:chOff x="1259541" y="1442998"/>
          <a:chExt cx="546244" cy="544606"/>
        </a:xfrm>
      </xdr:grpSpPr>
      <xdr:pic>
        <xdr:nvPicPr>
          <xdr:cNvPr id="24" name="Picture 23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5" name="Rectangle 24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May</a:t>
            </a:r>
          </a:p>
        </xdr:txBody>
      </xdr:sp>
    </xdr:grpSp>
    <xdr:clientData/>
  </xdr:twoCellAnchor>
  <xdr:twoCellAnchor>
    <xdr:from>
      <xdr:col>1</xdr:col>
      <xdr:colOff>4044783</xdr:colOff>
      <xdr:row>7</xdr:row>
      <xdr:rowOff>111778</xdr:rowOff>
    </xdr:from>
    <xdr:to>
      <xdr:col>1</xdr:col>
      <xdr:colOff>4591027</xdr:colOff>
      <xdr:row>9</xdr:row>
      <xdr:rowOff>122984</xdr:rowOff>
    </xdr:to>
    <xdr:grpSp>
      <xdr:nvGrpSpPr>
        <xdr:cNvPr id="26" name="Group 25"/>
        <xdr:cNvGrpSpPr/>
      </xdr:nvGrpSpPr>
      <xdr:grpSpPr>
        <a:xfrm>
          <a:off x="4650919" y="1843596"/>
          <a:ext cx="546244" cy="530752"/>
          <a:chOff x="1259541" y="1442998"/>
          <a:chExt cx="546244" cy="544606"/>
        </a:xfrm>
      </xdr:grpSpPr>
      <xdr:pic>
        <xdr:nvPicPr>
          <xdr:cNvPr id="27" name="Picture 26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8" name="Rectangle 27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Jun</a:t>
            </a:r>
          </a:p>
        </xdr:txBody>
      </xdr:sp>
    </xdr:grpSp>
    <xdr:clientData/>
  </xdr:twoCellAnchor>
  <xdr:twoCellAnchor>
    <xdr:from>
      <xdr:col>1</xdr:col>
      <xdr:colOff>4669820</xdr:colOff>
      <xdr:row>7</xdr:row>
      <xdr:rowOff>111778</xdr:rowOff>
    </xdr:from>
    <xdr:to>
      <xdr:col>1</xdr:col>
      <xdr:colOff>5216064</xdr:colOff>
      <xdr:row>9</xdr:row>
      <xdr:rowOff>122984</xdr:rowOff>
    </xdr:to>
    <xdr:grpSp>
      <xdr:nvGrpSpPr>
        <xdr:cNvPr id="29" name="Group 28"/>
        <xdr:cNvGrpSpPr/>
      </xdr:nvGrpSpPr>
      <xdr:grpSpPr>
        <a:xfrm>
          <a:off x="5275956" y="1843596"/>
          <a:ext cx="546244" cy="530752"/>
          <a:chOff x="1259541" y="1442998"/>
          <a:chExt cx="546244" cy="544606"/>
        </a:xfrm>
      </xdr:grpSpPr>
      <xdr:pic>
        <xdr:nvPicPr>
          <xdr:cNvPr id="30" name="Picture 29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1" name="Rectangle 30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Jul</a:t>
            </a:r>
          </a:p>
        </xdr:txBody>
      </xdr:sp>
    </xdr:grpSp>
    <xdr:clientData/>
  </xdr:twoCellAnchor>
  <xdr:twoCellAnchor>
    <xdr:from>
      <xdr:col>1</xdr:col>
      <xdr:colOff>5288945</xdr:colOff>
      <xdr:row>7</xdr:row>
      <xdr:rowOff>111778</xdr:rowOff>
    </xdr:from>
    <xdr:to>
      <xdr:col>1</xdr:col>
      <xdr:colOff>5835189</xdr:colOff>
      <xdr:row>9</xdr:row>
      <xdr:rowOff>122984</xdr:rowOff>
    </xdr:to>
    <xdr:grpSp>
      <xdr:nvGrpSpPr>
        <xdr:cNvPr id="32" name="Group 31"/>
        <xdr:cNvGrpSpPr/>
      </xdr:nvGrpSpPr>
      <xdr:grpSpPr>
        <a:xfrm>
          <a:off x="5895081" y="1843596"/>
          <a:ext cx="546244" cy="530752"/>
          <a:chOff x="1259541" y="1442998"/>
          <a:chExt cx="546244" cy="544606"/>
        </a:xfrm>
      </xdr:grpSpPr>
      <xdr:pic>
        <xdr:nvPicPr>
          <xdr:cNvPr id="33" name="Picture 32" descr="C:\Desktop\damatave\Desktop\calendar-icon.jp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1154" t="13124" r="31199" b="11191"/>
          <a:stretch/>
        </xdr:blipFill>
        <xdr:spPr bwMode="auto">
          <a:xfrm>
            <a:off x="1259541" y="1442998"/>
            <a:ext cx="546244" cy="5446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4" name="Rectangle 33"/>
          <xdr:cNvSpPr/>
        </xdr:nvSpPr>
        <xdr:spPr>
          <a:xfrm>
            <a:off x="1311729" y="1578429"/>
            <a:ext cx="440871" cy="337457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/>
              <a:t>Aug</a:t>
            </a:r>
          </a:p>
        </xdr:txBody>
      </xdr:sp>
    </xdr:grpSp>
    <xdr:clientData/>
  </xdr:twoCellAnchor>
  <xdr:twoCellAnchor>
    <xdr:from>
      <xdr:col>1</xdr:col>
      <xdr:colOff>346983</xdr:colOff>
      <xdr:row>7</xdr:row>
      <xdr:rowOff>98656</xdr:rowOff>
    </xdr:from>
    <xdr:to>
      <xdr:col>1</xdr:col>
      <xdr:colOff>918482</xdr:colOff>
      <xdr:row>9</xdr:row>
      <xdr:rowOff>98656</xdr:rowOff>
    </xdr:to>
    <xdr:sp macro="" textlink="">
      <xdr:nvSpPr>
        <xdr:cNvPr id="35" name="Oval 34"/>
        <xdr:cNvSpPr/>
      </xdr:nvSpPr>
      <xdr:spPr>
        <a:xfrm>
          <a:off x="956583" y="1860781"/>
          <a:ext cx="571499" cy="533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1</xdr:col>
      <xdr:colOff>172493</xdr:colOff>
      <xdr:row>7</xdr:row>
      <xdr:rowOff>45028</xdr:rowOff>
    </xdr:from>
    <xdr:to>
      <xdr:col>1</xdr:col>
      <xdr:colOff>5925911</xdr:colOff>
      <xdr:row>9</xdr:row>
      <xdr:rowOff>237129</xdr:rowOff>
    </xdr:to>
    <xdr:sp macro="" textlink="">
      <xdr:nvSpPr>
        <xdr:cNvPr id="36" name="Rounded Rectangle 35"/>
        <xdr:cNvSpPr/>
      </xdr:nvSpPr>
      <xdr:spPr>
        <a:xfrm>
          <a:off x="782093" y="1807153"/>
          <a:ext cx="5753418" cy="725501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104775</xdr:colOff>
      <xdr:row>12</xdr:row>
      <xdr:rowOff>19050</xdr:rowOff>
    </xdr:from>
    <xdr:to>
      <xdr:col>1</xdr:col>
      <xdr:colOff>5984371</xdr:colOff>
      <xdr:row>12</xdr:row>
      <xdr:rowOff>25811</xdr:rowOff>
    </xdr:to>
    <xdr:cxnSp macro="">
      <xdr:nvCxnSpPr>
        <xdr:cNvPr id="37" name="Straight Connector 36"/>
        <xdr:cNvCxnSpPr/>
      </xdr:nvCxnSpPr>
      <xdr:spPr>
        <a:xfrm>
          <a:off x="714375" y="3114675"/>
          <a:ext cx="5879596" cy="6761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966108</xdr:colOff>
      <xdr:row>9</xdr:row>
      <xdr:rowOff>135953</xdr:rowOff>
    </xdr:from>
    <xdr:to>
      <xdr:col>1</xdr:col>
      <xdr:colOff>969818</xdr:colOff>
      <xdr:row>17</xdr:row>
      <xdr:rowOff>244929</xdr:rowOff>
    </xdr:to>
    <xdr:cxnSp macro="">
      <xdr:nvCxnSpPr>
        <xdr:cNvPr id="38" name="Straight Connector 37"/>
        <xdr:cNvCxnSpPr/>
      </xdr:nvCxnSpPr>
      <xdr:spPr>
        <a:xfrm flipV="1">
          <a:off x="1575708" y="2431478"/>
          <a:ext cx="3710" cy="2242576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76120</xdr:colOff>
      <xdr:row>10</xdr:row>
      <xdr:rowOff>129671</xdr:rowOff>
    </xdr:from>
    <xdr:to>
      <xdr:col>1</xdr:col>
      <xdr:colOff>617044</xdr:colOff>
      <xdr:row>11</xdr:row>
      <xdr:rowOff>211232</xdr:rowOff>
    </xdr:to>
    <xdr:sp macro="" textlink="">
      <xdr:nvSpPr>
        <xdr:cNvPr id="39" name="Rectangle 38"/>
        <xdr:cNvSpPr/>
      </xdr:nvSpPr>
      <xdr:spPr>
        <a:xfrm>
          <a:off x="685720" y="2691896"/>
          <a:ext cx="540924" cy="3482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SMS</a:t>
          </a:r>
        </a:p>
      </xdr:txBody>
    </xdr:sp>
    <xdr:clientData/>
  </xdr:twoCellAnchor>
  <xdr:twoCellAnchor>
    <xdr:from>
      <xdr:col>1</xdr:col>
      <xdr:colOff>200025</xdr:colOff>
      <xdr:row>15</xdr:row>
      <xdr:rowOff>0</xdr:rowOff>
    </xdr:from>
    <xdr:to>
      <xdr:col>1</xdr:col>
      <xdr:colOff>5939467</xdr:colOff>
      <xdr:row>15</xdr:row>
      <xdr:rowOff>17647</xdr:rowOff>
    </xdr:to>
    <xdr:cxnSp macro="">
      <xdr:nvCxnSpPr>
        <xdr:cNvPr id="40" name="Straight Connector 39"/>
        <xdr:cNvCxnSpPr/>
      </xdr:nvCxnSpPr>
      <xdr:spPr>
        <a:xfrm>
          <a:off x="809625" y="3895725"/>
          <a:ext cx="5739442" cy="17647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76120</xdr:colOff>
      <xdr:row>12</xdr:row>
      <xdr:rowOff>165606</xdr:rowOff>
    </xdr:from>
    <xdr:to>
      <xdr:col>1</xdr:col>
      <xdr:colOff>1114345</xdr:colOff>
      <xdr:row>14</xdr:row>
      <xdr:rowOff>95250</xdr:rowOff>
    </xdr:to>
    <xdr:sp macro="" textlink="">
      <xdr:nvSpPr>
        <xdr:cNvPr id="41" name="Rectangle 40"/>
        <xdr:cNvSpPr/>
      </xdr:nvSpPr>
      <xdr:spPr>
        <a:xfrm>
          <a:off x="685720" y="3261231"/>
          <a:ext cx="1038225" cy="4630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Letter </a:t>
          </a:r>
        </a:p>
        <a:p>
          <a:pPr algn="l"/>
          <a:r>
            <a:rPr lang="en-US" sz="1100" b="1">
              <a:solidFill>
                <a:srgbClr val="FF0000"/>
              </a:solidFill>
            </a:rPr>
            <a:t>printing</a:t>
          </a:r>
        </a:p>
      </xdr:txBody>
    </xdr:sp>
    <xdr:clientData/>
  </xdr:twoCellAnchor>
  <xdr:twoCellAnchor>
    <xdr:from>
      <xdr:col>1</xdr:col>
      <xdr:colOff>76120</xdr:colOff>
      <xdr:row>15</xdr:row>
      <xdr:rowOff>105858</xdr:rowOff>
    </xdr:from>
    <xdr:to>
      <xdr:col>1</xdr:col>
      <xdr:colOff>895270</xdr:colOff>
      <xdr:row>16</xdr:row>
      <xdr:rowOff>258857</xdr:rowOff>
    </xdr:to>
    <xdr:sp macro="" textlink="">
      <xdr:nvSpPr>
        <xdr:cNvPr id="42" name="Rectangle 41"/>
        <xdr:cNvSpPr/>
      </xdr:nvSpPr>
      <xdr:spPr>
        <a:xfrm>
          <a:off x="685720" y="4001583"/>
          <a:ext cx="819150" cy="4196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E-Mail</a:t>
          </a:r>
        </a:p>
      </xdr:txBody>
    </xdr:sp>
    <xdr:clientData/>
  </xdr:twoCellAnchor>
  <xdr:twoCellAnchor>
    <xdr:from>
      <xdr:col>1</xdr:col>
      <xdr:colOff>133350</xdr:colOff>
      <xdr:row>17</xdr:row>
      <xdr:rowOff>200025</xdr:rowOff>
    </xdr:from>
    <xdr:to>
      <xdr:col>1</xdr:col>
      <xdr:colOff>5901367</xdr:colOff>
      <xdr:row>17</xdr:row>
      <xdr:rowOff>224599</xdr:rowOff>
    </xdr:to>
    <xdr:cxnSp macro="">
      <xdr:nvCxnSpPr>
        <xdr:cNvPr id="43" name="Straight Connector 42"/>
        <xdr:cNvCxnSpPr/>
      </xdr:nvCxnSpPr>
      <xdr:spPr>
        <a:xfrm>
          <a:off x="742950" y="4629150"/>
          <a:ext cx="5768017" cy="24574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1695283</xdr:colOff>
      <xdr:row>10</xdr:row>
      <xdr:rowOff>109863</xdr:rowOff>
    </xdr:from>
    <xdr:to>
      <xdr:col>1</xdr:col>
      <xdr:colOff>1979966</xdr:colOff>
      <xdr:row>11</xdr:row>
      <xdr:rowOff>138354</xdr:rowOff>
    </xdr:to>
    <xdr:pic>
      <xdr:nvPicPr>
        <xdr:cNvPr id="44" name="Picture 43" descr="C:\Desktop\damatave\Desktop\orange-sms-512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4883" y="2672088"/>
          <a:ext cx="284683" cy="295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2928825</xdr:colOff>
      <xdr:row>15</xdr:row>
      <xdr:rowOff>191245</xdr:rowOff>
    </xdr:from>
    <xdr:to>
      <xdr:col>1</xdr:col>
      <xdr:colOff>3198913</xdr:colOff>
      <xdr:row>16</xdr:row>
      <xdr:rowOff>244526</xdr:rowOff>
    </xdr:to>
    <xdr:pic>
      <xdr:nvPicPr>
        <xdr:cNvPr id="45" name="Picture 44" descr="C:\Desktop\damatave\Desktop\800px_COLOURBOX26546970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8425" y="4086970"/>
          <a:ext cx="270088" cy="319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1097163</xdr:colOff>
      <xdr:row>13</xdr:row>
      <xdr:rowOff>100990</xdr:rowOff>
    </xdr:from>
    <xdr:to>
      <xdr:col>1</xdr:col>
      <xdr:colOff>1368983</xdr:colOff>
      <xdr:row>14</xdr:row>
      <xdr:rowOff>111704</xdr:rowOff>
    </xdr:to>
    <xdr:pic>
      <xdr:nvPicPr>
        <xdr:cNvPr id="46" name="Picture 45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763" y="34633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1538495</xdr:colOff>
      <xdr:row>7</xdr:row>
      <xdr:rowOff>144331</xdr:rowOff>
    </xdr:from>
    <xdr:to>
      <xdr:col>1</xdr:col>
      <xdr:colOff>1543050</xdr:colOff>
      <xdr:row>17</xdr:row>
      <xdr:rowOff>161925</xdr:rowOff>
    </xdr:to>
    <xdr:cxnSp macro="">
      <xdr:nvCxnSpPr>
        <xdr:cNvPr id="47" name="Straight Connector 46"/>
        <xdr:cNvCxnSpPr/>
      </xdr:nvCxnSpPr>
      <xdr:spPr>
        <a:xfrm flipH="1" flipV="1">
          <a:off x="2148095" y="1906456"/>
          <a:ext cx="4555" cy="2684594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2156791</xdr:colOff>
      <xdr:row>7</xdr:row>
      <xdr:rowOff>205622</xdr:rowOff>
    </xdr:from>
    <xdr:to>
      <xdr:col>1</xdr:col>
      <xdr:colOff>2179569</xdr:colOff>
      <xdr:row>17</xdr:row>
      <xdr:rowOff>152401</xdr:rowOff>
    </xdr:to>
    <xdr:cxnSp macro="">
      <xdr:nvCxnSpPr>
        <xdr:cNvPr id="48" name="Straight Connector 47"/>
        <xdr:cNvCxnSpPr/>
      </xdr:nvCxnSpPr>
      <xdr:spPr>
        <a:xfrm flipV="1">
          <a:off x="2766391" y="1967747"/>
          <a:ext cx="22778" cy="261377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2764735</xdr:colOff>
      <xdr:row>7</xdr:row>
      <xdr:rowOff>217217</xdr:rowOff>
    </xdr:from>
    <xdr:to>
      <xdr:col>1</xdr:col>
      <xdr:colOff>2787513</xdr:colOff>
      <xdr:row>17</xdr:row>
      <xdr:rowOff>163996</xdr:rowOff>
    </xdr:to>
    <xdr:cxnSp macro="">
      <xdr:nvCxnSpPr>
        <xdr:cNvPr id="49" name="Straight Connector 48"/>
        <xdr:cNvCxnSpPr/>
      </xdr:nvCxnSpPr>
      <xdr:spPr>
        <a:xfrm flipV="1">
          <a:off x="3374335" y="1979342"/>
          <a:ext cx="22778" cy="261377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3412022</xdr:colOff>
      <xdr:row>7</xdr:row>
      <xdr:rowOff>220532</xdr:rowOff>
    </xdr:from>
    <xdr:to>
      <xdr:col>1</xdr:col>
      <xdr:colOff>3419475</xdr:colOff>
      <xdr:row>17</xdr:row>
      <xdr:rowOff>190500</xdr:rowOff>
    </xdr:to>
    <xdr:cxnSp macro="">
      <xdr:nvCxnSpPr>
        <xdr:cNvPr id="50" name="Straight Connector 49"/>
        <xdr:cNvCxnSpPr/>
      </xdr:nvCxnSpPr>
      <xdr:spPr>
        <a:xfrm flipH="1" flipV="1">
          <a:off x="4021622" y="1982657"/>
          <a:ext cx="7453" cy="2636968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4000500</xdr:colOff>
      <xdr:row>7</xdr:row>
      <xdr:rowOff>165866</xdr:rowOff>
    </xdr:from>
    <xdr:to>
      <xdr:col>1</xdr:col>
      <xdr:colOff>4003400</xdr:colOff>
      <xdr:row>17</xdr:row>
      <xdr:rowOff>190500</xdr:rowOff>
    </xdr:to>
    <xdr:cxnSp macro="">
      <xdr:nvCxnSpPr>
        <xdr:cNvPr id="51" name="Straight Connector 50"/>
        <xdr:cNvCxnSpPr/>
      </xdr:nvCxnSpPr>
      <xdr:spPr>
        <a:xfrm flipV="1">
          <a:off x="4610100" y="1927991"/>
          <a:ext cx="2900" cy="2691634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4596848</xdr:colOff>
      <xdr:row>7</xdr:row>
      <xdr:rowOff>227157</xdr:rowOff>
    </xdr:from>
    <xdr:to>
      <xdr:col>1</xdr:col>
      <xdr:colOff>4619626</xdr:colOff>
      <xdr:row>17</xdr:row>
      <xdr:rowOff>173936</xdr:rowOff>
    </xdr:to>
    <xdr:cxnSp macro="">
      <xdr:nvCxnSpPr>
        <xdr:cNvPr id="52" name="Straight Connector 51"/>
        <xdr:cNvCxnSpPr/>
      </xdr:nvCxnSpPr>
      <xdr:spPr>
        <a:xfrm flipV="1">
          <a:off x="5206448" y="1989282"/>
          <a:ext cx="22778" cy="261377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5267325</xdr:colOff>
      <xdr:row>7</xdr:row>
      <xdr:rowOff>114515</xdr:rowOff>
    </xdr:from>
    <xdr:to>
      <xdr:col>1</xdr:col>
      <xdr:colOff>5268983</xdr:colOff>
      <xdr:row>17</xdr:row>
      <xdr:rowOff>228600</xdr:rowOff>
    </xdr:to>
    <xdr:cxnSp macro="">
      <xdr:nvCxnSpPr>
        <xdr:cNvPr id="53" name="Straight Connector 52"/>
        <xdr:cNvCxnSpPr/>
      </xdr:nvCxnSpPr>
      <xdr:spPr>
        <a:xfrm flipV="1">
          <a:off x="5876925" y="1876640"/>
          <a:ext cx="1658" cy="278108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3100036</xdr:colOff>
      <xdr:row>2</xdr:row>
      <xdr:rowOff>24399</xdr:rowOff>
    </xdr:from>
    <xdr:to>
      <xdr:col>1</xdr:col>
      <xdr:colOff>5324476</xdr:colOff>
      <xdr:row>4</xdr:row>
      <xdr:rowOff>219075</xdr:rowOff>
    </xdr:to>
    <xdr:sp macro="" textlink="">
      <xdr:nvSpPr>
        <xdr:cNvPr id="54" name="Rounded Rectangle 53"/>
        <xdr:cNvSpPr/>
      </xdr:nvSpPr>
      <xdr:spPr>
        <a:xfrm>
          <a:off x="3709636" y="481599"/>
          <a:ext cx="2224440" cy="699501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Account: </a:t>
          </a:r>
          <a:r>
            <a:rPr lang="en-US" sz="1200" baseline="0"/>
            <a:t>Mr./Ms./ - Position</a:t>
          </a:r>
        </a:p>
        <a:p>
          <a:pPr algn="l"/>
          <a:r>
            <a:rPr lang="en-US" sz="1200" b="1" baseline="0"/>
            <a:t>Log in ID: </a:t>
          </a:r>
          <a:r>
            <a:rPr lang="en-US" sz="1200" baseline="0"/>
            <a:t>xxxxxxxxx</a:t>
          </a:r>
        </a:p>
      </xdr:txBody>
    </xdr:sp>
    <xdr:clientData/>
  </xdr:twoCellAnchor>
  <xdr:twoCellAnchor>
    <xdr:from>
      <xdr:col>1</xdr:col>
      <xdr:colOff>248287</xdr:colOff>
      <xdr:row>4</xdr:row>
      <xdr:rowOff>62191</xdr:rowOff>
    </xdr:from>
    <xdr:to>
      <xdr:col>1</xdr:col>
      <xdr:colOff>750793</xdr:colOff>
      <xdr:row>5</xdr:row>
      <xdr:rowOff>239406</xdr:rowOff>
    </xdr:to>
    <xdr:sp macro="" textlink="">
      <xdr:nvSpPr>
        <xdr:cNvPr id="56" name="Rounded Rectangle 55"/>
        <xdr:cNvSpPr/>
      </xdr:nvSpPr>
      <xdr:spPr>
        <a:xfrm>
          <a:off x="857887" y="1024216"/>
          <a:ext cx="502506" cy="44391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A</a:t>
          </a:r>
        </a:p>
      </xdr:txBody>
    </xdr:sp>
    <xdr:clientData/>
  </xdr:twoCellAnchor>
  <xdr:twoCellAnchor>
    <xdr:from>
      <xdr:col>1</xdr:col>
      <xdr:colOff>571500</xdr:colOff>
      <xdr:row>4</xdr:row>
      <xdr:rowOff>45223</xdr:rowOff>
    </xdr:from>
    <xdr:to>
      <xdr:col>1</xdr:col>
      <xdr:colOff>1703294</xdr:colOff>
      <xdr:row>6</xdr:row>
      <xdr:rowOff>113740</xdr:rowOff>
    </xdr:to>
    <xdr:sp macro="" textlink="">
      <xdr:nvSpPr>
        <xdr:cNvPr id="57" name="Rectangle 56"/>
        <xdr:cNvSpPr/>
      </xdr:nvSpPr>
      <xdr:spPr>
        <a:xfrm>
          <a:off x="1181100" y="1007248"/>
          <a:ext cx="1131794" cy="60191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>
              <a:solidFill>
                <a:srgbClr val="FF0000"/>
              </a:solidFill>
            </a:rPr>
            <a:t>Activities </a:t>
          </a:r>
        </a:p>
        <a:p>
          <a:pPr algn="ctr"/>
          <a:r>
            <a:rPr lang="en-US" sz="1100" b="0">
              <a:solidFill>
                <a:srgbClr val="FF0000"/>
              </a:solidFill>
            </a:rPr>
            <a:t>Reminder</a:t>
          </a:r>
        </a:p>
      </xdr:txBody>
    </xdr:sp>
    <xdr:clientData/>
  </xdr:twoCellAnchor>
  <xdr:twoCellAnchor editAs="oneCell">
    <xdr:from>
      <xdr:col>1</xdr:col>
      <xdr:colOff>3550717</xdr:colOff>
      <xdr:row>15</xdr:row>
      <xdr:rowOff>191245</xdr:rowOff>
    </xdr:from>
    <xdr:to>
      <xdr:col>1</xdr:col>
      <xdr:colOff>3820805</xdr:colOff>
      <xdr:row>16</xdr:row>
      <xdr:rowOff>244526</xdr:rowOff>
    </xdr:to>
    <xdr:pic>
      <xdr:nvPicPr>
        <xdr:cNvPr id="58" name="Picture 57" descr="C:\Desktop\damatave\Desktop\800px_COLOURBOX26546970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0317" y="4086970"/>
          <a:ext cx="270088" cy="319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5477628</xdr:colOff>
      <xdr:row>15</xdr:row>
      <xdr:rowOff>191245</xdr:rowOff>
    </xdr:from>
    <xdr:to>
      <xdr:col>1</xdr:col>
      <xdr:colOff>5747716</xdr:colOff>
      <xdr:row>16</xdr:row>
      <xdr:rowOff>244526</xdr:rowOff>
    </xdr:to>
    <xdr:pic>
      <xdr:nvPicPr>
        <xdr:cNvPr id="59" name="Picture 58" descr="C:\Desktop\damatave\Desktop\800px_COLOURBOX26546970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7228" y="4086970"/>
          <a:ext cx="270088" cy="319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4786200</xdr:colOff>
      <xdr:row>15</xdr:row>
      <xdr:rowOff>191245</xdr:rowOff>
    </xdr:from>
    <xdr:to>
      <xdr:col>1</xdr:col>
      <xdr:colOff>5056288</xdr:colOff>
      <xdr:row>16</xdr:row>
      <xdr:rowOff>244526</xdr:rowOff>
    </xdr:to>
    <xdr:pic>
      <xdr:nvPicPr>
        <xdr:cNvPr id="60" name="Picture 59" descr="C:\Desktop\damatave\Desktop\800px_COLOURBOX26546970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5800" y="4086970"/>
          <a:ext cx="270088" cy="319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1701714</xdr:colOff>
      <xdr:row>13</xdr:row>
      <xdr:rowOff>100990</xdr:rowOff>
    </xdr:from>
    <xdr:to>
      <xdr:col>1</xdr:col>
      <xdr:colOff>1973534</xdr:colOff>
      <xdr:row>14</xdr:row>
      <xdr:rowOff>111704</xdr:rowOff>
    </xdr:to>
    <xdr:pic>
      <xdr:nvPicPr>
        <xdr:cNvPr id="61" name="Picture 60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314" y="34633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2368751</xdr:colOff>
      <xdr:row>13</xdr:row>
      <xdr:rowOff>100990</xdr:rowOff>
    </xdr:from>
    <xdr:to>
      <xdr:col>1</xdr:col>
      <xdr:colOff>2640571</xdr:colOff>
      <xdr:row>14</xdr:row>
      <xdr:rowOff>111704</xdr:rowOff>
    </xdr:to>
    <xdr:pic>
      <xdr:nvPicPr>
        <xdr:cNvPr id="62" name="Picture 61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8351" y="34633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2927959</xdr:colOff>
      <xdr:row>13</xdr:row>
      <xdr:rowOff>100990</xdr:rowOff>
    </xdr:from>
    <xdr:to>
      <xdr:col>1</xdr:col>
      <xdr:colOff>3199779</xdr:colOff>
      <xdr:row>14</xdr:row>
      <xdr:rowOff>111704</xdr:rowOff>
    </xdr:to>
    <xdr:pic>
      <xdr:nvPicPr>
        <xdr:cNvPr id="63" name="Picture 62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7559" y="34633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3549851</xdr:colOff>
      <xdr:row>13</xdr:row>
      <xdr:rowOff>100990</xdr:rowOff>
    </xdr:from>
    <xdr:to>
      <xdr:col>1</xdr:col>
      <xdr:colOff>3821671</xdr:colOff>
      <xdr:row>14</xdr:row>
      <xdr:rowOff>111704</xdr:rowOff>
    </xdr:to>
    <xdr:pic>
      <xdr:nvPicPr>
        <xdr:cNvPr id="64" name="Picture 63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9451" y="34633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4178501</xdr:colOff>
      <xdr:row>13</xdr:row>
      <xdr:rowOff>100990</xdr:rowOff>
    </xdr:from>
    <xdr:to>
      <xdr:col>1</xdr:col>
      <xdr:colOff>4450321</xdr:colOff>
      <xdr:row>14</xdr:row>
      <xdr:rowOff>111704</xdr:rowOff>
    </xdr:to>
    <xdr:pic>
      <xdr:nvPicPr>
        <xdr:cNvPr id="65" name="Picture 64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8101" y="34633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4785334</xdr:colOff>
      <xdr:row>13</xdr:row>
      <xdr:rowOff>100990</xdr:rowOff>
    </xdr:from>
    <xdr:to>
      <xdr:col>1</xdr:col>
      <xdr:colOff>5057154</xdr:colOff>
      <xdr:row>14</xdr:row>
      <xdr:rowOff>111704</xdr:rowOff>
    </xdr:to>
    <xdr:pic>
      <xdr:nvPicPr>
        <xdr:cNvPr id="66" name="Picture 65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4934" y="34633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5476762</xdr:colOff>
      <xdr:row>13</xdr:row>
      <xdr:rowOff>100990</xdr:rowOff>
    </xdr:from>
    <xdr:to>
      <xdr:col>1</xdr:col>
      <xdr:colOff>5748582</xdr:colOff>
      <xdr:row>14</xdr:row>
      <xdr:rowOff>111704</xdr:rowOff>
    </xdr:to>
    <xdr:pic>
      <xdr:nvPicPr>
        <xdr:cNvPr id="67" name="Picture 66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362" y="34633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4785334</xdr:colOff>
      <xdr:row>12</xdr:row>
      <xdr:rowOff>81940</xdr:rowOff>
    </xdr:from>
    <xdr:to>
      <xdr:col>1</xdr:col>
      <xdr:colOff>5057154</xdr:colOff>
      <xdr:row>13</xdr:row>
      <xdr:rowOff>92654</xdr:rowOff>
    </xdr:to>
    <xdr:pic>
      <xdr:nvPicPr>
        <xdr:cNvPr id="68" name="Picture 67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4934" y="317756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5476762</xdr:colOff>
      <xdr:row>12</xdr:row>
      <xdr:rowOff>53365</xdr:rowOff>
    </xdr:from>
    <xdr:to>
      <xdr:col>1</xdr:col>
      <xdr:colOff>5748582</xdr:colOff>
      <xdr:row>13</xdr:row>
      <xdr:rowOff>64079</xdr:rowOff>
    </xdr:to>
    <xdr:pic>
      <xdr:nvPicPr>
        <xdr:cNvPr id="69" name="Picture 68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362" y="3148990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4178501</xdr:colOff>
      <xdr:row>12</xdr:row>
      <xdr:rowOff>62890</xdr:rowOff>
    </xdr:from>
    <xdr:to>
      <xdr:col>1</xdr:col>
      <xdr:colOff>4450321</xdr:colOff>
      <xdr:row>13</xdr:row>
      <xdr:rowOff>73604</xdr:rowOff>
    </xdr:to>
    <xdr:pic>
      <xdr:nvPicPr>
        <xdr:cNvPr id="70" name="Picture 69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8101" y="31585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3549851</xdr:colOff>
      <xdr:row>12</xdr:row>
      <xdr:rowOff>53365</xdr:rowOff>
    </xdr:from>
    <xdr:to>
      <xdr:col>1</xdr:col>
      <xdr:colOff>3821671</xdr:colOff>
      <xdr:row>13</xdr:row>
      <xdr:rowOff>64079</xdr:rowOff>
    </xdr:to>
    <xdr:pic>
      <xdr:nvPicPr>
        <xdr:cNvPr id="71" name="Picture 70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9451" y="3148990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2927959</xdr:colOff>
      <xdr:row>12</xdr:row>
      <xdr:rowOff>53365</xdr:rowOff>
    </xdr:from>
    <xdr:to>
      <xdr:col>1</xdr:col>
      <xdr:colOff>3199779</xdr:colOff>
      <xdr:row>13</xdr:row>
      <xdr:rowOff>64079</xdr:rowOff>
    </xdr:to>
    <xdr:pic>
      <xdr:nvPicPr>
        <xdr:cNvPr id="72" name="Picture 71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7559" y="3148990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2368751</xdr:colOff>
      <xdr:row>12</xdr:row>
      <xdr:rowOff>72415</xdr:rowOff>
    </xdr:from>
    <xdr:to>
      <xdr:col>1</xdr:col>
      <xdr:colOff>2640571</xdr:colOff>
      <xdr:row>13</xdr:row>
      <xdr:rowOff>83129</xdr:rowOff>
    </xdr:to>
    <xdr:pic>
      <xdr:nvPicPr>
        <xdr:cNvPr id="73" name="Picture 72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8351" y="3168040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1701714</xdr:colOff>
      <xdr:row>12</xdr:row>
      <xdr:rowOff>62890</xdr:rowOff>
    </xdr:from>
    <xdr:to>
      <xdr:col>1</xdr:col>
      <xdr:colOff>1973534</xdr:colOff>
      <xdr:row>13</xdr:row>
      <xdr:rowOff>73604</xdr:rowOff>
    </xdr:to>
    <xdr:pic>
      <xdr:nvPicPr>
        <xdr:cNvPr id="74" name="Picture 73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1314" y="3158515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1097163</xdr:colOff>
      <xdr:row>12</xdr:row>
      <xdr:rowOff>53365</xdr:rowOff>
    </xdr:from>
    <xdr:to>
      <xdr:col>1</xdr:col>
      <xdr:colOff>1368983</xdr:colOff>
      <xdr:row>13</xdr:row>
      <xdr:rowOff>64079</xdr:rowOff>
    </xdr:to>
    <xdr:pic>
      <xdr:nvPicPr>
        <xdr:cNvPr id="75" name="Picture 74" descr="C:\Desktop\damatave\Desktop\584856bce0bb315b0f7675ad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6763" y="3148990"/>
          <a:ext cx="271820" cy="277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5940" y="541085"/>
          <a:ext cx="6028764" cy="459761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2911926</xdr:colOff>
      <xdr:row>15</xdr:row>
      <xdr:rowOff>86446</xdr:rowOff>
    </xdr:from>
    <xdr:to>
      <xdr:col>1</xdr:col>
      <xdr:colOff>5048246</xdr:colOff>
      <xdr:row>19</xdr:row>
      <xdr:rowOff>167368</xdr:rowOff>
    </xdr:to>
    <xdr:sp macro="" textlink="">
      <xdr:nvSpPr>
        <xdr:cNvPr id="10" name="Rectangle 9"/>
        <xdr:cNvSpPr/>
      </xdr:nvSpPr>
      <xdr:spPr>
        <a:xfrm>
          <a:off x="3524247" y="3080017"/>
          <a:ext cx="2136320" cy="11694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Account Managemetn</a:t>
          </a:r>
        </a:p>
      </xdr:txBody>
    </xdr:sp>
    <xdr:clientData/>
  </xdr:twoCellAnchor>
  <xdr:twoCellAnchor>
    <xdr:from>
      <xdr:col>1</xdr:col>
      <xdr:colOff>3463573</xdr:colOff>
      <xdr:row>10</xdr:row>
      <xdr:rowOff>162</xdr:rowOff>
    </xdr:from>
    <xdr:to>
      <xdr:col>1</xdr:col>
      <xdr:colOff>4528131</xdr:colOff>
      <xdr:row>14</xdr:row>
      <xdr:rowOff>190662</xdr:rowOff>
    </xdr:to>
    <xdr:sp macro="" textlink="">
      <xdr:nvSpPr>
        <xdr:cNvPr id="11" name="Rounded Rectangle 10"/>
        <xdr:cNvSpPr/>
      </xdr:nvSpPr>
      <xdr:spPr>
        <a:xfrm>
          <a:off x="4075894" y="1986805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S</a:t>
          </a:r>
        </a:p>
      </xdr:txBody>
    </xdr:sp>
    <xdr:clientData/>
  </xdr:twoCellAnchor>
  <xdr:twoCellAnchor editAs="oneCell">
    <xdr:from>
      <xdr:col>1</xdr:col>
      <xdr:colOff>1360710</xdr:colOff>
      <xdr:row>9</xdr:row>
      <xdr:rowOff>40822</xdr:rowOff>
    </xdr:from>
    <xdr:to>
      <xdr:col>1</xdr:col>
      <xdr:colOff>2612569</xdr:colOff>
      <xdr:row>15</xdr:row>
      <xdr:rowOff>91094</xdr:rowOff>
    </xdr:to>
    <xdr:pic>
      <xdr:nvPicPr>
        <xdr:cNvPr id="12" name="Picture 11" descr="C:\Desktop\damatave\Desktop\Adel - Opinion (7. Blockchain Portfolio Diversification, icon)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031" y="1836965"/>
          <a:ext cx="1251859" cy="12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941611</xdr:colOff>
      <xdr:row>15</xdr:row>
      <xdr:rowOff>170810</xdr:rowOff>
    </xdr:from>
    <xdr:to>
      <xdr:col>1</xdr:col>
      <xdr:colOff>3211282</xdr:colOff>
      <xdr:row>19</xdr:row>
      <xdr:rowOff>251732</xdr:rowOff>
    </xdr:to>
    <xdr:sp macro="" textlink="">
      <xdr:nvSpPr>
        <xdr:cNvPr id="13" name="Rectangle 12"/>
        <xdr:cNvSpPr/>
      </xdr:nvSpPr>
      <xdr:spPr>
        <a:xfrm>
          <a:off x="1553932" y="3164381"/>
          <a:ext cx="2269671" cy="11694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Insurance Customer Databased Management</a:t>
          </a:r>
        </a:p>
      </xdr:txBody>
    </xdr:sp>
    <xdr:clientData/>
  </xdr:twoCellAnchor>
  <xdr:twoCellAnchor>
    <xdr:from>
      <xdr:col>1</xdr:col>
      <xdr:colOff>843643</xdr:colOff>
      <xdr:row>8</xdr:row>
      <xdr:rowOff>27214</xdr:rowOff>
    </xdr:from>
    <xdr:to>
      <xdr:col>1</xdr:col>
      <xdr:colOff>3292927</xdr:colOff>
      <xdr:row>19</xdr:row>
      <xdr:rowOff>163285</xdr:rowOff>
    </xdr:to>
    <xdr:sp macro="" textlink="">
      <xdr:nvSpPr>
        <xdr:cNvPr id="14" name="Rectangle 13"/>
        <xdr:cNvSpPr/>
      </xdr:nvSpPr>
      <xdr:spPr>
        <a:xfrm>
          <a:off x="1455964" y="1891393"/>
          <a:ext cx="2449284" cy="261257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585109</xdr:colOff>
      <xdr:row>4</xdr:row>
      <xdr:rowOff>139353</xdr:rowOff>
    </xdr:from>
    <xdr:to>
      <xdr:col>1</xdr:col>
      <xdr:colOff>2436321</xdr:colOff>
      <xdr:row>8</xdr:row>
      <xdr:rowOff>0</xdr:rowOff>
    </xdr:to>
    <xdr:sp macro="" textlink="">
      <xdr:nvSpPr>
        <xdr:cNvPr id="16" name="Rectangle 15"/>
        <xdr:cNvSpPr/>
      </xdr:nvSpPr>
      <xdr:spPr>
        <a:xfrm>
          <a:off x="1197430" y="982996"/>
          <a:ext cx="1851212" cy="6226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Manpower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&amp; Account Management</a:t>
          </a:r>
          <a:endParaRPr lang="en-US" sz="1200" b="0" i="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1</xdr:col>
      <xdr:colOff>120386</xdr:colOff>
      <xdr:row>4</xdr:row>
      <xdr:rowOff>108857</xdr:rowOff>
    </xdr:from>
    <xdr:to>
      <xdr:col>1</xdr:col>
      <xdr:colOff>583029</xdr:colOff>
      <xdr:row>7</xdr:row>
      <xdr:rowOff>0</xdr:rowOff>
    </xdr:to>
    <xdr:pic>
      <xdr:nvPicPr>
        <xdr:cNvPr id="21" name="Picture 20" descr="C:\Desktop\damatave\Desktop\35-512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707" y="952500"/>
          <a:ext cx="462643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1115786</xdr:colOff>
      <xdr:row>8</xdr:row>
      <xdr:rowOff>81642</xdr:rowOff>
    </xdr:from>
    <xdr:to>
      <xdr:col>1</xdr:col>
      <xdr:colOff>1791195</xdr:colOff>
      <xdr:row>10</xdr:row>
      <xdr:rowOff>12370</xdr:rowOff>
    </xdr:to>
    <xdr:sp macro="" textlink="">
      <xdr:nvSpPr>
        <xdr:cNvPr id="17" name="TextBox 16"/>
        <xdr:cNvSpPr txBox="1"/>
      </xdr:nvSpPr>
      <xdr:spPr>
        <a:xfrm>
          <a:off x="1728107" y="1945821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6.3.1</a:t>
          </a:r>
        </a:p>
      </xdr:txBody>
    </xdr:sp>
    <xdr:clientData/>
  </xdr:twoCellAnchor>
  <xdr:twoCellAnchor>
    <xdr:from>
      <xdr:col>1</xdr:col>
      <xdr:colOff>3418114</xdr:colOff>
      <xdr:row>8</xdr:row>
      <xdr:rowOff>125185</xdr:rowOff>
    </xdr:from>
    <xdr:to>
      <xdr:col>1</xdr:col>
      <xdr:colOff>4093523</xdr:colOff>
      <xdr:row>10</xdr:row>
      <xdr:rowOff>55913</xdr:rowOff>
    </xdr:to>
    <xdr:sp macro="" textlink="">
      <xdr:nvSpPr>
        <xdr:cNvPr id="18" name="TextBox 17"/>
        <xdr:cNvSpPr txBox="1"/>
      </xdr:nvSpPr>
      <xdr:spPr>
        <a:xfrm>
          <a:off x="4030435" y="1989364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6.3.2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32</xdr:row>
      <xdr:rowOff>40822</xdr:rowOff>
    </xdr:to>
    <xdr:sp macro="" textlink="">
      <xdr:nvSpPr>
        <xdr:cNvPr id="2" name="Rectangle 1"/>
        <xdr:cNvSpPr/>
      </xdr:nvSpPr>
      <xdr:spPr>
        <a:xfrm>
          <a:off x="643219" y="459442"/>
          <a:ext cx="580464" cy="567738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434788"/>
          <a:ext cx="6208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oneCellAnchor>
    <xdr:from>
      <xdr:col>1</xdr:col>
      <xdr:colOff>5133177</xdr:colOff>
      <xdr:row>2</xdr:row>
      <xdr:rowOff>129616</xdr:rowOff>
    </xdr:from>
    <xdr:ext cx="222826" cy="150635"/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402" y="5106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5394160</xdr:colOff>
      <xdr:row>2</xdr:row>
      <xdr:rowOff>131380</xdr:rowOff>
    </xdr:from>
    <xdr:ext cx="278728" cy="146816"/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210" y="5123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5715142</xdr:colOff>
      <xdr:row>2</xdr:row>
      <xdr:rowOff>124811</xdr:rowOff>
    </xdr:from>
    <xdr:ext cx="309168" cy="159297"/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1219342" y="5058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1214930" y="631937"/>
          <a:ext cx="4270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1214930" y="650987"/>
          <a:ext cx="4270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1214930" y="641462"/>
          <a:ext cx="4270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1528410</xdr:colOff>
      <xdr:row>2</xdr:row>
      <xdr:rowOff>52974</xdr:rowOff>
    </xdr:from>
    <xdr:to>
      <xdr:col>1</xdr:col>
      <xdr:colOff>3609975</xdr:colOff>
      <xdr:row>4</xdr:row>
      <xdr:rowOff>219075</xdr:rowOff>
    </xdr:to>
    <xdr:sp macro="" textlink="">
      <xdr:nvSpPr>
        <xdr:cNvPr id="10" name="Rounded Rectangle 9"/>
        <xdr:cNvSpPr/>
      </xdr:nvSpPr>
      <xdr:spPr>
        <a:xfrm>
          <a:off x="1223610" y="433974"/>
          <a:ext cx="0" cy="518526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</xdr:txBody>
    </xdr:sp>
    <xdr:clientData/>
  </xdr:twoCellAnchor>
  <xdr:oneCellAnchor>
    <xdr:from>
      <xdr:col>1</xdr:col>
      <xdr:colOff>190500</xdr:colOff>
      <xdr:row>3</xdr:row>
      <xdr:rowOff>246529</xdr:rowOff>
    </xdr:from>
    <xdr:ext cx="392205" cy="397306"/>
    <xdr:pic>
      <xdr:nvPicPr>
        <xdr:cNvPr id="11" name="Picture 10" descr="C:\Desktop\damatave\Desktop\Adel - Opinion (7. Blockchain Portfolio Diversification, icon)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760879"/>
          <a:ext cx="392205" cy="397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504265</xdr:colOff>
      <xdr:row>3</xdr:row>
      <xdr:rowOff>224116</xdr:rowOff>
    </xdr:from>
    <xdr:to>
      <xdr:col>1</xdr:col>
      <xdr:colOff>2486025</xdr:colOff>
      <xdr:row>5</xdr:row>
      <xdr:rowOff>145677</xdr:rowOff>
    </xdr:to>
    <xdr:sp macro="" textlink="">
      <xdr:nvSpPr>
        <xdr:cNvPr id="12" name="Rectangle 11"/>
        <xdr:cNvSpPr/>
      </xdr:nvSpPr>
      <xdr:spPr>
        <a:xfrm>
          <a:off x="1113865" y="757516"/>
          <a:ext cx="105335" cy="3406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05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Insurance Customer Databased Management</a:t>
          </a:r>
          <a:endParaRPr lang="en-US" sz="1050" b="0">
            <a:solidFill>
              <a:srgbClr val="FF0000"/>
            </a:solidFill>
            <a:effectLst/>
          </a:endParaRPr>
        </a:p>
      </xdr:txBody>
    </xdr:sp>
    <xdr:clientData/>
  </xdr:twoCellAnchor>
  <xdr:oneCellAnchor>
    <xdr:from>
      <xdr:col>1</xdr:col>
      <xdr:colOff>595672</xdr:colOff>
      <xdr:row>26</xdr:row>
      <xdr:rowOff>189143</xdr:rowOff>
    </xdr:from>
    <xdr:ext cx="438151" cy="443593"/>
    <xdr:pic>
      <xdr:nvPicPr>
        <xdr:cNvPr id="13" name="Picture 12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272" y="5142143"/>
          <a:ext cx="438151" cy="44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184892</xdr:colOff>
      <xdr:row>22</xdr:row>
      <xdr:rowOff>43936</xdr:rowOff>
    </xdr:from>
    <xdr:to>
      <xdr:col>1</xdr:col>
      <xdr:colOff>5938310</xdr:colOff>
      <xdr:row>24</xdr:row>
      <xdr:rowOff>198782</xdr:rowOff>
    </xdr:to>
    <xdr:sp macro="" textlink="">
      <xdr:nvSpPr>
        <xdr:cNvPr id="14" name="Rounded Rectangle 13"/>
        <xdr:cNvSpPr/>
      </xdr:nvSpPr>
      <xdr:spPr>
        <a:xfrm>
          <a:off x="794492" y="4234936"/>
          <a:ext cx="428943" cy="526321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244929</xdr:colOff>
      <xdr:row>9</xdr:row>
      <xdr:rowOff>122464</xdr:rowOff>
    </xdr:from>
    <xdr:to>
      <xdr:col>1</xdr:col>
      <xdr:colOff>5878286</xdr:colOff>
      <xdr:row>9</xdr:row>
      <xdr:rowOff>122464</xdr:rowOff>
    </xdr:to>
    <xdr:cxnSp macro="">
      <xdr:nvCxnSpPr>
        <xdr:cNvPr id="15" name="Straight Connector 14"/>
        <xdr:cNvCxnSpPr/>
      </xdr:nvCxnSpPr>
      <xdr:spPr>
        <a:xfrm flipH="1">
          <a:off x="854529" y="1836964"/>
          <a:ext cx="366032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5</xdr:row>
      <xdr:rowOff>180975</xdr:rowOff>
    </xdr:from>
    <xdr:to>
      <xdr:col>1</xdr:col>
      <xdr:colOff>1838739</xdr:colOff>
      <xdr:row>6</xdr:row>
      <xdr:rowOff>171450</xdr:rowOff>
    </xdr:to>
    <xdr:sp macro="" textlink="">
      <xdr:nvSpPr>
        <xdr:cNvPr id="16" name="Rectangle 15"/>
        <xdr:cNvSpPr/>
      </xdr:nvSpPr>
      <xdr:spPr>
        <a:xfrm>
          <a:off x="876300" y="1133475"/>
          <a:ext cx="343314" cy="1809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1. Overall SOP</a:t>
          </a:r>
          <a:r>
            <a:rPr lang="en-US" sz="1100" b="1" baseline="0"/>
            <a:t> Set up</a:t>
          </a:r>
          <a:endParaRPr lang="en-US" sz="1100" b="1"/>
        </a:p>
      </xdr:txBody>
    </xdr:sp>
    <xdr:clientData/>
  </xdr:twoCellAnchor>
  <xdr:twoCellAnchor>
    <xdr:from>
      <xdr:col>1</xdr:col>
      <xdr:colOff>3100036</xdr:colOff>
      <xdr:row>2</xdr:row>
      <xdr:rowOff>24399</xdr:rowOff>
    </xdr:from>
    <xdr:to>
      <xdr:col>1</xdr:col>
      <xdr:colOff>5324476</xdr:colOff>
      <xdr:row>4</xdr:row>
      <xdr:rowOff>219075</xdr:rowOff>
    </xdr:to>
    <xdr:sp macro="" textlink="">
      <xdr:nvSpPr>
        <xdr:cNvPr id="17" name="Rounded Rectangle 16"/>
        <xdr:cNvSpPr/>
      </xdr:nvSpPr>
      <xdr:spPr>
        <a:xfrm>
          <a:off x="1223611" y="405399"/>
          <a:ext cx="0" cy="547101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Account: </a:t>
          </a:r>
          <a:r>
            <a:rPr lang="en-US" sz="1200" baseline="0"/>
            <a:t>Mr./Ms./ - Position</a:t>
          </a:r>
        </a:p>
        <a:p>
          <a:pPr algn="l"/>
          <a:r>
            <a:rPr lang="en-US" sz="1200" b="1" baseline="0"/>
            <a:t>Log in ID: </a:t>
          </a:r>
          <a:r>
            <a:rPr lang="en-US" sz="1200" baseline="0"/>
            <a:t>xxxxxxxxx</a:t>
          </a:r>
        </a:p>
      </xdr:txBody>
    </xdr:sp>
    <xdr:clientData/>
  </xdr:twoCellAnchor>
  <xdr:twoCellAnchor>
    <xdr:from>
      <xdr:col>1</xdr:col>
      <xdr:colOff>1913132</xdr:colOff>
      <xdr:row>5</xdr:row>
      <xdr:rowOff>180975</xdr:rowOff>
    </xdr:from>
    <xdr:to>
      <xdr:col>1</xdr:col>
      <xdr:colOff>3868615</xdr:colOff>
      <xdr:row>6</xdr:row>
      <xdr:rowOff>171450</xdr:rowOff>
    </xdr:to>
    <xdr:sp macro="" textlink="">
      <xdr:nvSpPr>
        <xdr:cNvPr id="18" name="Rectangle 17"/>
        <xdr:cNvSpPr/>
      </xdr:nvSpPr>
      <xdr:spPr>
        <a:xfrm>
          <a:off x="1217807" y="1133475"/>
          <a:ext cx="2858" cy="1809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2. INS</a:t>
          </a:r>
          <a:r>
            <a:rPr lang="en-US" sz="1100" b="1" baseline="0"/>
            <a:t> Renew </a:t>
          </a:r>
          <a:r>
            <a:rPr lang="en-US" sz="1100" b="1"/>
            <a:t>Portfolio control</a:t>
          </a:r>
        </a:p>
      </xdr:txBody>
    </xdr:sp>
    <xdr:clientData/>
  </xdr:twoCellAnchor>
  <xdr:twoCellAnchor>
    <xdr:from>
      <xdr:col>1</xdr:col>
      <xdr:colOff>3936446</xdr:colOff>
      <xdr:row>5</xdr:row>
      <xdr:rowOff>177096</xdr:rowOff>
    </xdr:from>
    <xdr:to>
      <xdr:col>1</xdr:col>
      <xdr:colOff>5846565</xdr:colOff>
      <xdr:row>6</xdr:row>
      <xdr:rowOff>167571</xdr:rowOff>
    </xdr:to>
    <xdr:sp macro="" textlink="">
      <xdr:nvSpPr>
        <xdr:cNvPr id="19" name="Rectangle 18"/>
        <xdr:cNvSpPr/>
      </xdr:nvSpPr>
      <xdr:spPr>
        <a:xfrm>
          <a:off x="1221821" y="1129596"/>
          <a:ext cx="0" cy="1809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3. Sales Team Management</a:t>
          </a:r>
        </a:p>
      </xdr:txBody>
    </xdr:sp>
    <xdr:clientData/>
  </xdr:twoCellAnchor>
  <xdr:twoCellAnchor>
    <xdr:from>
      <xdr:col>1</xdr:col>
      <xdr:colOff>179295</xdr:colOff>
      <xdr:row>24</xdr:row>
      <xdr:rowOff>261257</xdr:rowOff>
    </xdr:from>
    <xdr:to>
      <xdr:col>1</xdr:col>
      <xdr:colOff>5932713</xdr:colOff>
      <xdr:row>30</xdr:row>
      <xdr:rowOff>209709</xdr:rowOff>
    </xdr:to>
    <xdr:sp macro="" textlink="">
      <xdr:nvSpPr>
        <xdr:cNvPr id="20" name="Rounded Rectangle 19"/>
        <xdr:cNvSpPr/>
      </xdr:nvSpPr>
      <xdr:spPr>
        <a:xfrm>
          <a:off x="788895" y="4766582"/>
          <a:ext cx="428943" cy="1139077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2123281</xdr:colOff>
      <xdr:row>22</xdr:row>
      <xdr:rowOff>106247</xdr:rowOff>
    </xdr:from>
    <xdr:ext cx="544286" cy="544287"/>
    <xdr:pic>
      <xdr:nvPicPr>
        <xdr:cNvPr id="21" name="Picture 20" descr="F:\Backup\My Documents\Clip Art\Icon\Client-ico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406" y="4297247"/>
          <a:ext cx="544286" cy="544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1632536</xdr:colOff>
      <xdr:row>26</xdr:row>
      <xdr:rowOff>189143</xdr:rowOff>
    </xdr:from>
    <xdr:ext cx="438151" cy="453118"/>
    <xdr:pic>
      <xdr:nvPicPr>
        <xdr:cNvPr id="22" name="Picture 21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961" y="5142143"/>
          <a:ext cx="438151" cy="453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2751043</xdr:colOff>
      <xdr:row>26</xdr:row>
      <xdr:rowOff>189143</xdr:rowOff>
    </xdr:from>
    <xdr:ext cx="438151" cy="453118"/>
    <xdr:pic>
      <xdr:nvPicPr>
        <xdr:cNvPr id="23" name="Picture 22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518" y="5142143"/>
          <a:ext cx="438151" cy="453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3923979</xdr:colOff>
      <xdr:row>26</xdr:row>
      <xdr:rowOff>189143</xdr:rowOff>
    </xdr:from>
    <xdr:ext cx="438151" cy="443593"/>
    <xdr:pic>
      <xdr:nvPicPr>
        <xdr:cNvPr id="24" name="Picture 23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879" y="5142143"/>
          <a:ext cx="438151" cy="44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5015273</xdr:colOff>
      <xdr:row>26</xdr:row>
      <xdr:rowOff>189143</xdr:rowOff>
    </xdr:from>
    <xdr:ext cx="438151" cy="443593"/>
    <xdr:pic>
      <xdr:nvPicPr>
        <xdr:cNvPr id="25" name="Picture 24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798" y="5142143"/>
          <a:ext cx="438151" cy="44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1010250</xdr:colOff>
      <xdr:row>43</xdr:row>
      <xdr:rowOff>161786</xdr:rowOff>
    </xdr:from>
    <xdr:ext cx="462320" cy="467021"/>
    <xdr:pic>
      <xdr:nvPicPr>
        <xdr:cNvPr id="26" name="Picture 25" descr="F:\Backup\My Documents\Clip Art\Icon\512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9000" y="8353286"/>
          <a:ext cx="462320" cy="467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4650424</xdr:colOff>
      <xdr:row>22</xdr:row>
      <xdr:rowOff>106247</xdr:rowOff>
    </xdr:from>
    <xdr:ext cx="544286" cy="544287"/>
    <xdr:pic>
      <xdr:nvPicPr>
        <xdr:cNvPr id="27" name="Picture 26" descr="F:\Backup\My Documents\Clip Art\Icon\Client-ico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424" y="4297247"/>
          <a:ext cx="544286" cy="544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3394780</xdr:colOff>
      <xdr:row>22</xdr:row>
      <xdr:rowOff>106247</xdr:rowOff>
    </xdr:from>
    <xdr:ext cx="544286" cy="544287"/>
    <xdr:pic>
      <xdr:nvPicPr>
        <xdr:cNvPr id="28" name="Picture 27" descr="F:\Backup\My Documents\Clip Art\Icon\Client-ico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80" y="4297247"/>
          <a:ext cx="544286" cy="544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598393</xdr:colOff>
      <xdr:row>28</xdr:row>
      <xdr:rowOff>191864</xdr:rowOff>
    </xdr:from>
    <xdr:ext cx="438151" cy="443593"/>
    <xdr:pic>
      <xdr:nvPicPr>
        <xdr:cNvPr id="29" name="Picture 28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993" y="5525864"/>
          <a:ext cx="438151" cy="44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1635257</xdr:colOff>
      <xdr:row>28</xdr:row>
      <xdr:rowOff>191864</xdr:rowOff>
    </xdr:from>
    <xdr:ext cx="438151" cy="453118"/>
    <xdr:pic>
      <xdr:nvPicPr>
        <xdr:cNvPr id="30" name="Picture 29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157" y="5525864"/>
          <a:ext cx="438151" cy="453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2753764</xdr:colOff>
      <xdr:row>28</xdr:row>
      <xdr:rowOff>191864</xdr:rowOff>
    </xdr:from>
    <xdr:ext cx="438151" cy="453118"/>
    <xdr:pic>
      <xdr:nvPicPr>
        <xdr:cNvPr id="31" name="Picture 30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239" y="5525864"/>
          <a:ext cx="438151" cy="453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3926700</xdr:colOff>
      <xdr:row>28</xdr:row>
      <xdr:rowOff>191864</xdr:rowOff>
    </xdr:from>
    <xdr:ext cx="438151" cy="443593"/>
    <xdr:pic>
      <xdr:nvPicPr>
        <xdr:cNvPr id="32" name="Picture 31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600" y="5525864"/>
          <a:ext cx="438151" cy="44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5017994</xdr:colOff>
      <xdr:row>28</xdr:row>
      <xdr:rowOff>191864</xdr:rowOff>
    </xdr:from>
    <xdr:ext cx="438151" cy="443593"/>
    <xdr:pic>
      <xdr:nvPicPr>
        <xdr:cNvPr id="33" name="Picture 32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519" y="5525864"/>
          <a:ext cx="438151" cy="443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250052</xdr:colOff>
      <xdr:row>12</xdr:row>
      <xdr:rowOff>247650</xdr:rowOff>
    </xdr:from>
    <xdr:to>
      <xdr:col>1</xdr:col>
      <xdr:colOff>5883409</xdr:colOff>
      <xdr:row>12</xdr:row>
      <xdr:rowOff>247650</xdr:rowOff>
    </xdr:to>
    <xdr:cxnSp macro="">
      <xdr:nvCxnSpPr>
        <xdr:cNvPr id="34" name="Straight Connector 33"/>
        <xdr:cNvCxnSpPr/>
      </xdr:nvCxnSpPr>
      <xdr:spPr>
        <a:xfrm flipH="1">
          <a:off x="859652" y="2476500"/>
          <a:ext cx="356507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91965</xdr:colOff>
      <xdr:row>10</xdr:row>
      <xdr:rowOff>51228</xdr:rowOff>
    </xdr:from>
    <xdr:to>
      <xdr:col>1</xdr:col>
      <xdr:colOff>1300843</xdr:colOff>
      <xdr:row>12</xdr:row>
      <xdr:rowOff>113286</xdr:rowOff>
    </xdr:to>
    <xdr:sp macro="" textlink="">
      <xdr:nvSpPr>
        <xdr:cNvPr id="35" name="Rounded Rectangle 34"/>
        <xdr:cNvSpPr/>
      </xdr:nvSpPr>
      <xdr:spPr>
        <a:xfrm>
          <a:off x="701565" y="1956228"/>
          <a:ext cx="513553" cy="44305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700" b="1"/>
            <a:t>Team A</a:t>
          </a:r>
        </a:p>
        <a:p>
          <a:pPr algn="l"/>
          <a:r>
            <a:rPr lang="en-US" sz="700" b="1"/>
            <a:t>2nd Y. </a:t>
          </a:r>
          <a:r>
            <a:rPr lang="en-US" sz="700" b="1" baseline="0"/>
            <a:t> </a:t>
          </a:r>
          <a:r>
            <a:rPr lang="en-US" sz="700" b="1"/>
            <a:t>Success Ratio: </a:t>
          </a:r>
          <a:r>
            <a:rPr lang="en-US" sz="700" b="0"/>
            <a:t>30%</a:t>
          </a:r>
        </a:p>
        <a:p>
          <a:pPr algn="l"/>
          <a:r>
            <a:rPr lang="en-US" sz="700" b="1"/>
            <a:t>Cust Data: </a:t>
          </a:r>
          <a:r>
            <a:rPr lang="en-US" sz="700" b="0"/>
            <a:t>5,000</a:t>
          </a:r>
        </a:p>
      </xdr:txBody>
    </xdr:sp>
    <xdr:clientData/>
  </xdr:twoCellAnchor>
  <xdr:twoCellAnchor>
    <xdr:from>
      <xdr:col>1</xdr:col>
      <xdr:colOff>102052</xdr:colOff>
      <xdr:row>13</xdr:row>
      <xdr:rowOff>98133</xdr:rowOff>
    </xdr:from>
    <xdr:to>
      <xdr:col>1</xdr:col>
      <xdr:colOff>1348467</xdr:colOff>
      <xdr:row>15</xdr:row>
      <xdr:rowOff>160191</xdr:rowOff>
    </xdr:to>
    <xdr:sp macro="" textlink="">
      <xdr:nvSpPr>
        <xdr:cNvPr id="36" name="Rounded Rectangle 35"/>
        <xdr:cNvSpPr/>
      </xdr:nvSpPr>
      <xdr:spPr>
        <a:xfrm>
          <a:off x="711652" y="2574633"/>
          <a:ext cx="503465" cy="44305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sz="7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Team A</a:t>
          </a:r>
          <a:endParaRPr lang="en-US" sz="700">
            <a:effectLst/>
          </a:endParaRPr>
        </a:p>
        <a:p>
          <a:r>
            <a:rPr lang="en-US" sz="7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2nd Y. </a:t>
          </a:r>
          <a:r>
            <a:rPr lang="en-US" sz="7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7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Success Ratio: </a:t>
          </a:r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30%</a:t>
          </a:r>
          <a:endParaRPr lang="en-US" sz="700">
            <a:effectLst/>
          </a:endParaRPr>
        </a:p>
        <a:p>
          <a:r>
            <a:rPr lang="en-US" sz="7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 Data: </a:t>
          </a:r>
          <a:r>
            <a:rPr lang="en-US" sz="7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6,000</a:t>
          </a:r>
          <a:endParaRPr lang="en-US" sz="700">
            <a:effectLst/>
          </a:endParaRPr>
        </a:p>
      </xdr:txBody>
    </xdr:sp>
    <xdr:clientData/>
  </xdr:twoCellAnchor>
  <xdr:twoCellAnchor>
    <xdr:from>
      <xdr:col>1</xdr:col>
      <xdr:colOff>1223363</xdr:colOff>
      <xdr:row>10</xdr:row>
      <xdr:rowOff>244930</xdr:rowOff>
    </xdr:from>
    <xdr:to>
      <xdr:col>1</xdr:col>
      <xdr:colOff>5513294</xdr:colOff>
      <xdr:row>10</xdr:row>
      <xdr:rowOff>245249</xdr:rowOff>
    </xdr:to>
    <xdr:cxnSp macro="">
      <xdr:nvCxnSpPr>
        <xdr:cNvPr id="37" name="Straight Connector 36"/>
        <xdr:cNvCxnSpPr/>
      </xdr:nvCxnSpPr>
      <xdr:spPr>
        <a:xfrm flipH="1">
          <a:off x="1223363" y="2092780"/>
          <a:ext cx="0" cy="31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1155727</xdr:colOff>
      <xdr:row>14</xdr:row>
      <xdr:rowOff>42103</xdr:rowOff>
    </xdr:from>
    <xdr:to>
      <xdr:col>1</xdr:col>
      <xdr:colOff>5445658</xdr:colOff>
      <xdr:row>14</xdr:row>
      <xdr:rowOff>42422</xdr:rowOff>
    </xdr:to>
    <xdr:cxnSp macro="">
      <xdr:nvCxnSpPr>
        <xdr:cNvPr id="38" name="Straight Connector 37"/>
        <xdr:cNvCxnSpPr/>
      </xdr:nvCxnSpPr>
      <xdr:spPr>
        <a:xfrm flipH="1">
          <a:off x="1222402" y="2709103"/>
          <a:ext cx="0" cy="319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1288677</xdr:colOff>
      <xdr:row>9</xdr:row>
      <xdr:rowOff>185698</xdr:rowOff>
    </xdr:from>
    <xdr:ext cx="544286" cy="544286"/>
    <xdr:pic>
      <xdr:nvPicPr>
        <xdr:cNvPr id="39" name="Picture 38" descr="F:\Backup\My Documents\Clip Art\Icon\Client-ico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002" y="1900198"/>
          <a:ext cx="544286" cy="544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1977839</xdr:colOff>
      <xdr:row>10</xdr:row>
      <xdr:rowOff>20276</xdr:rowOff>
    </xdr:from>
    <xdr:ext cx="438151" cy="446795"/>
    <xdr:pic>
      <xdr:nvPicPr>
        <xdr:cNvPr id="40" name="Picture 39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839" y="1925276"/>
          <a:ext cx="438151" cy="446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3014703</xdr:colOff>
      <xdr:row>10</xdr:row>
      <xdr:rowOff>20276</xdr:rowOff>
    </xdr:from>
    <xdr:ext cx="438151" cy="456320"/>
    <xdr:pic>
      <xdr:nvPicPr>
        <xdr:cNvPr id="41" name="Picture 40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478" y="1925276"/>
          <a:ext cx="438151" cy="45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4133210</xdr:colOff>
      <xdr:row>10</xdr:row>
      <xdr:rowOff>20276</xdr:rowOff>
    </xdr:from>
    <xdr:ext cx="438151" cy="456320"/>
    <xdr:pic>
      <xdr:nvPicPr>
        <xdr:cNvPr id="42" name="Picture 41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560" y="1925276"/>
          <a:ext cx="438151" cy="45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2323462</xdr:colOff>
      <xdr:row>10</xdr:row>
      <xdr:rowOff>34908</xdr:rowOff>
    </xdr:from>
    <xdr:to>
      <xdr:col>1</xdr:col>
      <xdr:colOff>2772507</xdr:colOff>
      <xdr:row>11</xdr:row>
      <xdr:rowOff>156250</xdr:rowOff>
    </xdr:to>
    <xdr:sp macro="" textlink="">
      <xdr:nvSpPr>
        <xdr:cNvPr id="43" name="Rectangle 42"/>
        <xdr:cNvSpPr/>
      </xdr:nvSpPr>
      <xdr:spPr>
        <a:xfrm>
          <a:off x="1218562" y="1939908"/>
          <a:ext cx="1370" cy="3118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10%</a:t>
          </a:r>
        </a:p>
        <a:p>
          <a:pPr algn="ctr"/>
          <a:r>
            <a:rPr lang="en-US" sz="800" b="0"/>
            <a:t>500</a:t>
          </a:r>
        </a:p>
      </xdr:txBody>
    </xdr:sp>
    <xdr:clientData/>
  </xdr:twoCellAnchor>
  <xdr:twoCellAnchor>
    <xdr:from>
      <xdr:col>1</xdr:col>
      <xdr:colOff>3457670</xdr:colOff>
      <xdr:row>10</xdr:row>
      <xdr:rowOff>34908</xdr:rowOff>
    </xdr:from>
    <xdr:to>
      <xdr:col>1</xdr:col>
      <xdr:colOff>3906715</xdr:colOff>
      <xdr:row>11</xdr:row>
      <xdr:rowOff>156250</xdr:rowOff>
    </xdr:to>
    <xdr:sp macro="" textlink="">
      <xdr:nvSpPr>
        <xdr:cNvPr id="44" name="Rectangle 43"/>
        <xdr:cNvSpPr/>
      </xdr:nvSpPr>
      <xdr:spPr>
        <a:xfrm>
          <a:off x="1219295" y="1939908"/>
          <a:ext cx="1370" cy="3118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1,000</a:t>
          </a:r>
        </a:p>
      </xdr:txBody>
    </xdr:sp>
    <xdr:clientData/>
  </xdr:twoCellAnchor>
  <xdr:twoCellAnchor>
    <xdr:from>
      <xdr:col>1</xdr:col>
      <xdr:colOff>4599205</xdr:colOff>
      <xdr:row>10</xdr:row>
      <xdr:rowOff>34908</xdr:rowOff>
    </xdr:from>
    <xdr:to>
      <xdr:col>1</xdr:col>
      <xdr:colOff>5048250</xdr:colOff>
      <xdr:row>11</xdr:row>
      <xdr:rowOff>156250</xdr:rowOff>
    </xdr:to>
    <xdr:sp macro="" textlink="">
      <xdr:nvSpPr>
        <xdr:cNvPr id="45" name="Rectangle 44"/>
        <xdr:cNvSpPr/>
      </xdr:nvSpPr>
      <xdr:spPr>
        <a:xfrm>
          <a:off x="1217830" y="1939908"/>
          <a:ext cx="1370" cy="3118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30%</a:t>
          </a:r>
        </a:p>
        <a:p>
          <a:pPr algn="ctr"/>
          <a:r>
            <a:rPr lang="en-US" sz="800" b="0"/>
            <a:t>50</a:t>
          </a:r>
        </a:p>
      </xdr:txBody>
    </xdr:sp>
    <xdr:clientData/>
  </xdr:twoCellAnchor>
  <xdr:oneCellAnchor>
    <xdr:from>
      <xdr:col>1</xdr:col>
      <xdr:colOff>1805027</xdr:colOff>
      <xdr:row>13</xdr:row>
      <xdr:rowOff>96537</xdr:rowOff>
    </xdr:from>
    <xdr:ext cx="438151" cy="456319"/>
    <xdr:pic>
      <xdr:nvPicPr>
        <xdr:cNvPr id="46" name="Picture 45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477" y="2573037"/>
          <a:ext cx="438151" cy="456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2923534</xdr:colOff>
      <xdr:row>13</xdr:row>
      <xdr:rowOff>96537</xdr:rowOff>
    </xdr:from>
    <xdr:ext cx="438151" cy="456319"/>
    <xdr:pic>
      <xdr:nvPicPr>
        <xdr:cNvPr id="47" name="Picture 46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559" y="2573037"/>
          <a:ext cx="438151" cy="456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4096470</xdr:colOff>
      <xdr:row>13</xdr:row>
      <xdr:rowOff>96537</xdr:rowOff>
    </xdr:from>
    <xdr:ext cx="438151" cy="452237"/>
    <xdr:pic>
      <xdr:nvPicPr>
        <xdr:cNvPr id="48" name="Picture 47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920" y="2573037"/>
          <a:ext cx="438151" cy="452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5187764</xdr:colOff>
      <xdr:row>13</xdr:row>
      <xdr:rowOff>96537</xdr:rowOff>
    </xdr:from>
    <xdr:ext cx="438151" cy="452237"/>
    <xdr:pic>
      <xdr:nvPicPr>
        <xdr:cNvPr id="49" name="Picture 48" descr="F:\Backup\My Documents\Clip Art\Icon\user_headset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839" y="2573037"/>
          <a:ext cx="438151" cy="4522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1247935</xdr:colOff>
      <xdr:row>13</xdr:row>
      <xdr:rowOff>9767</xdr:rowOff>
    </xdr:from>
    <xdr:ext cx="544286" cy="544286"/>
    <xdr:pic>
      <xdr:nvPicPr>
        <xdr:cNvPr id="50" name="Picture 49" descr="F:\Backup\My Documents\Clip Art\Icon\Client-ico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360" y="2486267"/>
          <a:ext cx="544286" cy="544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135591</xdr:colOff>
      <xdr:row>16</xdr:row>
      <xdr:rowOff>218196</xdr:rowOff>
    </xdr:from>
    <xdr:to>
      <xdr:col>1</xdr:col>
      <xdr:colOff>1088091</xdr:colOff>
      <xdr:row>18</xdr:row>
      <xdr:rowOff>218196</xdr:rowOff>
    </xdr:to>
    <xdr:sp macro="" textlink="">
      <xdr:nvSpPr>
        <xdr:cNvPr id="51" name="Rounded Rectangle 50"/>
        <xdr:cNvSpPr/>
      </xdr:nvSpPr>
      <xdr:spPr>
        <a:xfrm>
          <a:off x="745191" y="3237621"/>
          <a:ext cx="476250" cy="3810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Create</a:t>
          </a:r>
          <a:r>
            <a:rPr lang="en-US" sz="1100" b="1" baseline="0"/>
            <a:t> New Team</a:t>
          </a:r>
          <a:endParaRPr lang="en-US" sz="1100" b="1"/>
        </a:p>
      </xdr:txBody>
    </xdr:sp>
    <xdr:clientData/>
  </xdr:twoCellAnchor>
  <xdr:twoCellAnchor>
    <xdr:from>
      <xdr:col>1</xdr:col>
      <xdr:colOff>174572</xdr:colOff>
      <xdr:row>16</xdr:row>
      <xdr:rowOff>140393</xdr:rowOff>
    </xdr:from>
    <xdr:to>
      <xdr:col>1</xdr:col>
      <xdr:colOff>5807929</xdr:colOff>
      <xdr:row>16</xdr:row>
      <xdr:rowOff>140393</xdr:rowOff>
    </xdr:to>
    <xdr:cxnSp macro="">
      <xdr:nvCxnSpPr>
        <xdr:cNvPr id="52" name="Straight Connector 51"/>
        <xdr:cNvCxnSpPr/>
      </xdr:nvCxnSpPr>
      <xdr:spPr>
        <a:xfrm flipH="1">
          <a:off x="784172" y="3188393"/>
          <a:ext cx="432707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4928987</xdr:colOff>
      <xdr:row>30</xdr:row>
      <xdr:rowOff>244927</xdr:rowOff>
    </xdr:from>
    <xdr:to>
      <xdr:col>1</xdr:col>
      <xdr:colOff>5987143</xdr:colOff>
      <xdr:row>31</xdr:row>
      <xdr:rowOff>234978</xdr:rowOff>
    </xdr:to>
    <xdr:sp macro="" textlink="">
      <xdr:nvSpPr>
        <xdr:cNvPr id="53" name="Rounded Rectangle 52"/>
        <xdr:cNvSpPr/>
      </xdr:nvSpPr>
      <xdr:spPr>
        <a:xfrm>
          <a:off x="1223762" y="5902777"/>
          <a:ext cx="0" cy="19007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Confirmed</a:t>
          </a:r>
        </a:p>
      </xdr:txBody>
    </xdr:sp>
    <xdr:clientData/>
  </xdr:twoCellAnchor>
  <xdr:twoCellAnchor>
    <xdr:from>
      <xdr:col>2</xdr:col>
      <xdr:colOff>33618</xdr:colOff>
      <xdr:row>16</xdr:row>
      <xdr:rowOff>123266</xdr:rowOff>
    </xdr:from>
    <xdr:to>
      <xdr:col>4</xdr:col>
      <xdr:colOff>1114427</xdr:colOff>
      <xdr:row>19</xdr:row>
      <xdr:rowOff>88048</xdr:rowOff>
    </xdr:to>
    <xdr:sp macro="" textlink="">
      <xdr:nvSpPr>
        <xdr:cNvPr id="54" name="Rectangular Callout 53"/>
        <xdr:cNvSpPr/>
      </xdr:nvSpPr>
      <xdr:spPr>
        <a:xfrm>
          <a:off x="1252818" y="3171266"/>
          <a:ext cx="1795184" cy="536282"/>
        </a:xfrm>
        <a:prstGeom prst="wedgeRectCallout">
          <a:avLst>
            <a:gd name="adj1" fmla="val -68970"/>
            <a:gd name="adj2" fmla="val -12507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Simply to manage by drag icon</a:t>
          </a:r>
          <a:r>
            <a:rPr lang="en-US" sz="1100" baseline="0"/>
            <a:t> of per son in &amp; out</a:t>
          </a:r>
          <a:endParaRPr lang="en-US" sz="1100"/>
        </a:p>
      </xdr:txBody>
    </xdr:sp>
    <xdr:clientData/>
  </xdr:twoCellAnchor>
  <xdr:twoCellAnchor>
    <xdr:from>
      <xdr:col>0</xdr:col>
      <xdr:colOff>403412</xdr:colOff>
      <xdr:row>7</xdr:row>
      <xdr:rowOff>217714</xdr:rowOff>
    </xdr:from>
    <xdr:to>
      <xdr:col>2</xdr:col>
      <xdr:colOff>67235</xdr:colOff>
      <xdr:row>20</xdr:row>
      <xdr:rowOff>38100</xdr:rowOff>
    </xdr:to>
    <xdr:sp macro="" textlink="">
      <xdr:nvSpPr>
        <xdr:cNvPr id="55" name="Rectangle 54"/>
        <xdr:cNvSpPr/>
      </xdr:nvSpPr>
      <xdr:spPr>
        <a:xfrm>
          <a:off x="403412" y="1522639"/>
          <a:ext cx="883023" cy="2325461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344092</xdr:colOff>
      <xdr:row>22</xdr:row>
      <xdr:rowOff>104449</xdr:rowOff>
    </xdr:from>
    <xdr:to>
      <xdr:col>1</xdr:col>
      <xdr:colOff>1715693</xdr:colOff>
      <xdr:row>23</xdr:row>
      <xdr:rowOff>124242</xdr:rowOff>
    </xdr:to>
    <xdr:sp macro="" textlink="">
      <xdr:nvSpPr>
        <xdr:cNvPr id="56" name="Rounded Rectangle 55"/>
        <xdr:cNvSpPr/>
      </xdr:nvSpPr>
      <xdr:spPr>
        <a:xfrm>
          <a:off x="953692" y="4295449"/>
          <a:ext cx="266701" cy="21029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Sales Team</a:t>
          </a:r>
          <a:r>
            <a:rPr lang="en-US" sz="1100" b="1" baseline="0"/>
            <a:t> Leader</a:t>
          </a:r>
          <a:endParaRPr lang="en-US" sz="1100" b="1"/>
        </a:p>
      </xdr:txBody>
    </xdr:sp>
    <xdr:clientData/>
  </xdr:twoCellAnchor>
  <xdr:twoCellAnchor>
    <xdr:from>
      <xdr:col>1</xdr:col>
      <xdr:colOff>303119</xdr:colOff>
      <xdr:row>25</xdr:row>
      <xdr:rowOff>57471</xdr:rowOff>
    </xdr:from>
    <xdr:to>
      <xdr:col>1</xdr:col>
      <xdr:colOff>1768849</xdr:colOff>
      <xdr:row>26</xdr:row>
      <xdr:rowOff>84364</xdr:rowOff>
    </xdr:to>
    <xdr:sp macro="" textlink="">
      <xdr:nvSpPr>
        <xdr:cNvPr id="57" name="Rounded Rectangle 56"/>
        <xdr:cNvSpPr/>
      </xdr:nvSpPr>
      <xdr:spPr>
        <a:xfrm>
          <a:off x="912719" y="4819971"/>
          <a:ext cx="303680" cy="21739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 b="1"/>
            <a:t>Tele Marketing Staff</a:t>
          </a:r>
        </a:p>
      </xdr:txBody>
    </xdr:sp>
    <xdr:clientData/>
  </xdr:twoCellAnchor>
  <xdr:twoCellAnchor>
    <xdr:from>
      <xdr:col>3</xdr:col>
      <xdr:colOff>242047</xdr:colOff>
      <xdr:row>27</xdr:row>
      <xdr:rowOff>118783</xdr:rowOff>
    </xdr:from>
    <xdr:to>
      <xdr:col>4</xdr:col>
      <xdr:colOff>1647827</xdr:colOff>
      <xdr:row>30</xdr:row>
      <xdr:rowOff>83566</xdr:rowOff>
    </xdr:to>
    <xdr:sp macro="" textlink="">
      <xdr:nvSpPr>
        <xdr:cNvPr id="58" name="Rectangular Callout 57"/>
        <xdr:cNvSpPr/>
      </xdr:nvSpPr>
      <xdr:spPr>
        <a:xfrm>
          <a:off x="2070847" y="5262283"/>
          <a:ext cx="977155" cy="536283"/>
        </a:xfrm>
        <a:prstGeom prst="wedgeRectCallout">
          <a:avLst>
            <a:gd name="adj1" fmla="val -68970"/>
            <a:gd name="adj2" fmla="val -12507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Show available  staffs with 2nd</a:t>
          </a:r>
          <a:r>
            <a:rPr lang="en-US" sz="1100" baseline="0"/>
            <a:t> year Insurance renewal success ratio/ onhand  customer data</a:t>
          </a:r>
          <a:endParaRPr lang="en-US" sz="1100"/>
        </a:p>
      </xdr:txBody>
    </xdr:sp>
    <xdr:clientData/>
  </xdr:twoCellAnchor>
  <xdr:twoCellAnchor>
    <xdr:from>
      <xdr:col>0</xdr:col>
      <xdr:colOff>398929</xdr:colOff>
      <xdr:row>20</xdr:row>
      <xdr:rowOff>107674</xdr:rowOff>
    </xdr:from>
    <xdr:to>
      <xdr:col>2</xdr:col>
      <xdr:colOff>62752</xdr:colOff>
      <xdr:row>30</xdr:row>
      <xdr:rowOff>254534</xdr:rowOff>
    </xdr:to>
    <xdr:sp macro="" textlink="">
      <xdr:nvSpPr>
        <xdr:cNvPr id="59" name="Rectangle 58"/>
        <xdr:cNvSpPr/>
      </xdr:nvSpPr>
      <xdr:spPr>
        <a:xfrm>
          <a:off x="398929" y="3917674"/>
          <a:ext cx="883023" cy="198518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5031442</xdr:colOff>
      <xdr:row>33</xdr:row>
      <xdr:rowOff>56030</xdr:rowOff>
    </xdr:from>
    <xdr:to>
      <xdr:col>3</xdr:col>
      <xdr:colOff>979957</xdr:colOff>
      <xdr:row>36</xdr:row>
      <xdr:rowOff>49696</xdr:rowOff>
    </xdr:to>
    <xdr:sp macro="" textlink="">
      <xdr:nvSpPr>
        <xdr:cNvPr id="60" name="Rectangular Callout 59"/>
        <xdr:cNvSpPr/>
      </xdr:nvSpPr>
      <xdr:spPr>
        <a:xfrm>
          <a:off x="1221442" y="6342530"/>
          <a:ext cx="1215840" cy="565166"/>
        </a:xfrm>
        <a:prstGeom prst="wedgeRectCallout">
          <a:avLst>
            <a:gd name="adj1" fmla="val -30340"/>
            <a:gd name="adj2" fmla="val -10038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confirmed after</a:t>
          </a:r>
          <a:r>
            <a:rPr lang="en-US" sz="1100" baseline="0"/>
            <a:t> completed</a:t>
          </a:r>
          <a:endParaRPr lang="en-US" sz="1100"/>
        </a:p>
      </xdr:txBody>
    </xdr:sp>
    <xdr:clientData/>
  </xdr:twoCellAnchor>
  <xdr:twoCellAnchor>
    <xdr:from>
      <xdr:col>1</xdr:col>
      <xdr:colOff>2230793</xdr:colOff>
      <xdr:row>13</xdr:row>
      <xdr:rowOff>145610</xdr:rowOff>
    </xdr:from>
    <xdr:to>
      <xdr:col>1</xdr:col>
      <xdr:colOff>2679838</xdr:colOff>
      <xdr:row>14</xdr:row>
      <xdr:rowOff>259851</xdr:rowOff>
    </xdr:to>
    <xdr:sp macro="" textlink="">
      <xdr:nvSpPr>
        <xdr:cNvPr id="61" name="Rectangle 60"/>
        <xdr:cNvSpPr/>
      </xdr:nvSpPr>
      <xdr:spPr>
        <a:xfrm>
          <a:off x="1221143" y="2622110"/>
          <a:ext cx="1370" cy="2380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10%</a:t>
          </a:r>
        </a:p>
        <a:p>
          <a:pPr algn="ctr"/>
          <a:r>
            <a:rPr lang="en-US" sz="800" b="0"/>
            <a:t>500</a:t>
          </a:r>
        </a:p>
      </xdr:txBody>
    </xdr:sp>
    <xdr:clientData/>
  </xdr:twoCellAnchor>
  <xdr:twoCellAnchor>
    <xdr:from>
      <xdr:col>1</xdr:col>
      <xdr:colOff>3365001</xdr:colOff>
      <xdr:row>13</xdr:row>
      <xdr:rowOff>145610</xdr:rowOff>
    </xdr:from>
    <xdr:to>
      <xdr:col>1</xdr:col>
      <xdr:colOff>3814046</xdr:colOff>
      <xdr:row>14</xdr:row>
      <xdr:rowOff>259851</xdr:rowOff>
    </xdr:to>
    <xdr:sp macro="" textlink="">
      <xdr:nvSpPr>
        <xdr:cNvPr id="62" name="Rectangle 61"/>
        <xdr:cNvSpPr/>
      </xdr:nvSpPr>
      <xdr:spPr>
        <a:xfrm>
          <a:off x="1221876" y="2622110"/>
          <a:ext cx="1370" cy="2380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1,000</a:t>
          </a:r>
        </a:p>
      </xdr:txBody>
    </xdr:sp>
    <xdr:clientData/>
  </xdr:twoCellAnchor>
  <xdr:twoCellAnchor>
    <xdr:from>
      <xdr:col>1</xdr:col>
      <xdr:colOff>4506536</xdr:colOff>
      <xdr:row>13</xdr:row>
      <xdr:rowOff>145610</xdr:rowOff>
    </xdr:from>
    <xdr:to>
      <xdr:col>1</xdr:col>
      <xdr:colOff>4955581</xdr:colOff>
      <xdr:row>14</xdr:row>
      <xdr:rowOff>259851</xdr:rowOff>
    </xdr:to>
    <xdr:sp macro="" textlink="">
      <xdr:nvSpPr>
        <xdr:cNvPr id="63" name="Rectangle 62"/>
        <xdr:cNvSpPr/>
      </xdr:nvSpPr>
      <xdr:spPr>
        <a:xfrm>
          <a:off x="1220411" y="2622110"/>
          <a:ext cx="1370" cy="2380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30%</a:t>
          </a:r>
        </a:p>
        <a:p>
          <a:pPr algn="ctr"/>
          <a:r>
            <a:rPr lang="en-US" sz="800" b="0"/>
            <a:t>50</a:t>
          </a:r>
        </a:p>
      </xdr:txBody>
    </xdr:sp>
    <xdr:clientData/>
  </xdr:twoCellAnchor>
  <xdr:twoCellAnchor>
    <xdr:from>
      <xdr:col>1</xdr:col>
      <xdr:colOff>5632608</xdr:colOff>
      <xdr:row>13</xdr:row>
      <xdr:rowOff>146924</xdr:rowOff>
    </xdr:from>
    <xdr:to>
      <xdr:col>1</xdr:col>
      <xdr:colOff>6081653</xdr:colOff>
      <xdr:row>14</xdr:row>
      <xdr:rowOff>261165</xdr:rowOff>
    </xdr:to>
    <xdr:sp macro="" textlink="">
      <xdr:nvSpPr>
        <xdr:cNvPr id="64" name="Rectangle 63"/>
        <xdr:cNvSpPr/>
      </xdr:nvSpPr>
      <xdr:spPr>
        <a:xfrm>
          <a:off x="1222533" y="2623424"/>
          <a:ext cx="1370" cy="2380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100</a:t>
          </a:r>
        </a:p>
      </xdr:txBody>
    </xdr:sp>
    <xdr:clientData/>
  </xdr:twoCellAnchor>
  <xdr:twoCellAnchor>
    <xdr:from>
      <xdr:col>1</xdr:col>
      <xdr:colOff>1035327</xdr:colOff>
      <xdr:row>26</xdr:row>
      <xdr:rowOff>199966</xdr:rowOff>
    </xdr:from>
    <xdr:to>
      <xdr:col>1</xdr:col>
      <xdr:colOff>1484372</xdr:colOff>
      <xdr:row>28</xdr:row>
      <xdr:rowOff>42065</xdr:rowOff>
    </xdr:to>
    <xdr:sp macro="" textlink="">
      <xdr:nvSpPr>
        <xdr:cNvPr id="65" name="Rectangle 64"/>
        <xdr:cNvSpPr/>
      </xdr:nvSpPr>
      <xdr:spPr>
        <a:xfrm>
          <a:off x="1216302" y="5143441"/>
          <a:ext cx="1370" cy="2326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10%</a:t>
          </a:r>
        </a:p>
        <a:p>
          <a:pPr algn="ctr"/>
          <a:r>
            <a:rPr lang="en-US" sz="800" b="0"/>
            <a:t>500</a:t>
          </a:r>
        </a:p>
      </xdr:txBody>
    </xdr:sp>
    <xdr:clientData/>
  </xdr:twoCellAnchor>
  <xdr:twoCellAnchor>
    <xdr:from>
      <xdr:col>1</xdr:col>
      <xdr:colOff>2169535</xdr:colOff>
      <xdr:row>26</xdr:row>
      <xdr:rowOff>199966</xdr:rowOff>
    </xdr:from>
    <xdr:to>
      <xdr:col>1</xdr:col>
      <xdr:colOff>2618580</xdr:colOff>
      <xdr:row>28</xdr:row>
      <xdr:rowOff>42065</xdr:rowOff>
    </xdr:to>
    <xdr:sp macro="" textlink="">
      <xdr:nvSpPr>
        <xdr:cNvPr id="66" name="Rectangle 65"/>
        <xdr:cNvSpPr/>
      </xdr:nvSpPr>
      <xdr:spPr>
        <a:xfrm>
          <a:off x="1217035" y="5143441"/>
          <a:ext cx="1370" cy="2326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1,000</a:t>
          </a:r>
        </a:p>
      </xdr:txBody>
    </xdr:sp>
    <xdr:clientData/>
  </xdr:twoCellAnchor>
  <xdr:twoCellAnchor>
    <xdr:from>
      <xdr:col>1</xdr:col>
      <xdr:colOff>3311070</xdr:colOff>
      <xdr:row>26</xdr:row>
      <xdr:rowOff>199966</xdr:rowOff>
    </xdr:from>
    <xdr:to>
      <xdr:col>1</xdr:col>
      <xdr:colOff>3760115</xdr:colOff>
      <xdr:row>28</xdr:row>
      <xdr:rowOff>42065</xdr:rowOff>
    </xdr:to>
    <xdr:sp macro="" textlink="">
      <xdr:nvSpPr>
        <xdr:cNvPr id="67" name="Rectangle 66"/>
        <xdr:cNvSpPr/>
      </xdr:nvSpPr>
      <xdr:spPr>
        <a:xfrm>
          <a:off x="1215570" y="5143441"/>
          <a:ext cx="1370" cy="2326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30%</a:t>
          </a:r>
        </a:p>
        <a:p>
          <a:pPr algn="ctr"/>
          <a:r>
            <a:rPr lang="en-US" sz="800" b="0"/>
            <a:t>50</a:t>
          </a:r>
        </a:p>
      </xdr:txBody>
    </xdr:sp>
    <xdr:clientData/>
  </xdr:twoCellAnchor>
  <xdr:twoCellAnchor>
    <xdr:from>
      <xdr:col>1</xdr:col>
      <xdr:colOff>4437142</xdr:colOff>
      <xdr:row>26</xdr:row>
      <xdr:rowOff>201280</xdr:rowOff>
    </xdr:from>
    <xdr:to>
      <xdr:col>1</xdr:col>
      <xdr:colOff>4886187</xdr:colOff>
      <xdr:row>28</xdr:row>
      <xdr:rowOff>43379</xdr:rowOff>
    </xdr:to>
    <xdr:sp macro="" textlink="">
      <xdr:nvSpPr>
        <xdr:cNvPr id="68" name="Rectangle 67"/>
        <xdr:cNvSpPr/>
      </xdr:nvSpPr>
      <xdr:spPr>
        <a:xfrm>
          <a:off x="1217692" y="5144755"/>
          <a:ext cx="1370" cy="2326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100</a:t>
          </a:r>
        </a:p>
      </xdr:txBody>
    </xdr:sp>
    <xdr:clientData/>
  </xdr:twoCellAnchor>
  <xdr:twoCellAnchor>
    <xdr:from>
      <xdr:col>1</xdr:col>
      <xdr:colOff>5444988</xdr:colOff>
      <xdr:row>28</xdr:row>
      <xdr:rowOff>219844</xdr:rowOff>
    </xdr:from>
    <xdr:to>
      <xdr:col>1</xdr:col>
      <xdr:colOff>5894033</xdr:colOff>
      <xdr:row>30</xdr:row>
      <xdr:rowOff>61943</xdr:rowOff>
    </xdr:to>
    <xdr:sp macro="" textlink="">
      <xdr:nvSpPr>
        <xdr:cNvPr id="69" name="Rectangle 68"/>
        <xdr:cNvSpPr/>
      </xdr:nvSpPr>
      <xdr:spPr>
        <a:xfrm>
          <a:off x="1215888" y="5525269"/>
          <a:ext cx="1370" cy="25167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10%</a:t>
          </a:r>
        </a:p>
        <a:p>
          <a:pPr algn="ctr"/>
          <a:r>
            <a:rPr lang="en-US" sz="800" b="0"/>
            <a:t>500</a:t>
          </a:r>
        </a:p>
      </xdr:txBody>
    </xdr:sp>
    <xdr:clientData/>
  </xdr:twoCellAnchor>
  <xdr:twoCellAnchor>
    <xdr:from>
      <xdr:col>1</xdr:col>
      <xdr:colOff>3307566</xdr:colOff>
      <xdr:row>28</xdr:row>
      <xdr:rowOff>228127</xdr:rowOff>
    </xdr:from>
    <xdr:to>
      <xdr:col>1</xdr:col>
      <xdr:colOff>3756611</xdr:colOff>
      <xdr:row>30</xdr:row>
      <xdr:rowOff>70226</xdr:rowOff>
    </xdr:to>
    <xdr:sp macro="" textlink="">
      <xdr:nvSpPr>
        <xdr:cNvPr id="70" name="Rectangle 69"/>
        <xdr:cNvSpPr/>
      </xdr:nvSpPr>
      <xdr:spPr>
        <a:xfrm>
          <a:off x="1221591" y="5524027"/>
          <a:ext cx="1370" cy="2611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1,000</a:t>
          </a:r>
        </a:p>
      </xdr:txBody>
    </xdr:sp>
    <xdr:clientData/>
  </xdr:twoCellAnchor>
  <xdr:twoCellAnchor>
    <xdr:from>
      <xdr:col>1</xdr:col>
      <xdr:colOff>2163101</xdr:colOff>
      <xdr:row>28</xdr:row>
      <xdr:rowOff>228127</xdr:rowOff>
    </xdr:from>
    <xdr:to>
      <xdr:col>1</xdr:col>
      <xdr:colOff>2612146</xdr:colOff>
      <xdr:row>30</xdr:row>
      <xdr:rowOff>70226</xdr:rowOff>
    </xdr:to>
    <xdr:sp macro="" textlink="">
      <xdr:nvSpPr>
        <xdr:cNvPr id="71" name="Rectangle 70"/>
        <xdr:cNvSpPr/>
      </xdr:nvSpPr>
      <xdr:spPr>
        <a:xfrm>
          <a:off x="1220126" y="5524027"/>
          <a:ext cx="1370" cy="2611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30%</a:t>
          </a:r>
        </a:p>
        <a:p>
          <a:pPr algn="ctr"/>
          <a:r>
            <a:rPr lang="en-US" sz="800" b="0"/>
            <a:t>50</a:t>
          </a:r>
        </a:p>
      </xdr:txBody>
    </xdr:sp>
    <xdr:clientData/>
  </xdr:twoCellAnchor>
  <xdr:twoCellAnchor>
    <xdr:from>
      <xdr:col>1</xdr:col>
      <xdr:colOff>1052868</xdr:colOff>
      <xdr:row>28</xdr:row>
      <xdr:rowOff>204593</xdr:rowOff>
    </xdr:from>
    <xdr:to>
      <xdr:col>1</xdr:col>
      <xdr:colOff>1501913</xdr:colOff>
      <xdr:row>30</xdr:row>
      <xdr:rowOff>46692</xdr:rowOff>
    </xdr:to>
    <xdr:sp macro="" textlink="">
      <xdr:nvSpPr>
        <xdr:cNvPr id="72" name="Rectangle 71"/>
        <xdr:cNvSpPr/>
      </xdr:nvSpPr>
      <xdr:spPr>
        <a:xfrm>
          <a:off x="1214793" y="5529068"/>
          <a:ext cx="1370" cy="23262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100</a:t>
          </a:r>
        </a:p>
      </xdr:txBody>
    </xdr:sp>
    <xdr:clientData/>
  </xdr:twoCellAnchor>
  <xdr:twoCellAnchor>
    <xdr:from>
      <xdr:col>1</xdr:col>
      <xdr:colOff>5442651</xdr:colOff>
      <xdr:row>26</xdr:row>
      <xdr:rowOff>188027</xdr:rowOff>
    </xdr:from>
    <xdr:to>
      <xdr:col>1</xdr:col>
      <xdr:colOff>5891696</xdr:colOff>
      <xdr:row>28</xdr:row>
      <xdr:rowOff>30126</xdr:rowOff>
    </xdr:to>
    <xdr:sp macro="" textlink="">
      <xdr:nvSpPr>
        <xdr:cNvPr id="73" name="Rectangle 72"/>
        <xdr:cNvSpPr/>
      </xdr:nvSpPr>
      <xdr:spPr>
        <a:xfrm>
          <a:off x="1223076" y="5141027"/>
          <a:ext cx="0" cy="2230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20%</a:t>
          </a:r>
        </a:p>
        <a:p>
          <a:pPr algn="ctr"/>
          <a:r>
            <a:rPr lang="en-US" sz="800" b="0"/>
            <a:t>100</a:t>
          </a:r>
        </a:p>
      </xdr:txBody>
    </xdr:sp>
    <xdr:clientData/>
  </xdr:twoCellAnchor>
  <xdr:twoCellAnchor>
    <xdr:from>
      <xdr:col>1</xdr:col>
      <xdr:colOff>4457383</xdr:colOff>
      <xdr:row>28</xdr:row>
      <xdr:rowOff>186714</xdr:rowOff>
    </xdr:from>
    <xdr:to>
      <xdr:col>1</xdr:col>
      <xdr:colOff>4906428</xdr:colOff>
      <xdr:row>30</xdr:row>
      <xdr:rowOff>28813</xdr:rowOff>
    </xdr:to>
    <xdr:sp macro="" textlink="">
      <xdr:nvSpPr>
        <xdr:cNvPr id="74" name="Rectangle 73"/>
        <xdr:cNvSpPr/>
      </xdr:nvSpPr>
      <xdr:spPr>
        <a:xfrm>
          <a:off x="1218883" y="5520714"/>
          <a:ext cx="1370" cy="2230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0"/>
            <a:t>30%</a:t>
          </a:r>
        </a:p>
        <a:p>
          <a:pPr algn="ctr"/>
          <a:r>
            <a:rPr lang="en-US" sz="800" b="0"/>
            <a:t>50</a:t>
          </a:r>
        </a:p>
      </xdr:txBody>
    </xdr:sp>
    <xdr:clientData/>
  </xdr:twoCellAnchor>
  <xdr:twoCellAnchor>
    <xdr:from>
      <xdr:col>2</xdr:col>
      <xdr:colOff>4401</xdr:colOff>
      <xdr:row>11</xdr:row>
      <xdr:rowOff>139600</xdr:rowOff>
    </xdr:from>
    <xdr:to>
      <xdr:col>3</xdr:col>
      <xdr:colOff>69156</xdr:colOff>
      <xdr:row>13</xdr:row>
      <xdr:rowOff>23338</xdr:rowOff>
    </xdr:to>
    <xdr:sp macro="" textlink="">
      <xdr:nvSpPr>
        <xdr:cNvPr id="75" name="Right Arrow 74"/>
        <xdr:cNvSpPr/>
      </xdr:nvSpPr>
      <xdr:spPr>
        <a:xfrm>
          <a:off x="1223601" y="2235100"/>
          <a:ext cx="674355" cy="26473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108856</xdr:colOff>
      <xdr:row>7</xdr:row>
      <xdr:rowOff>258536</xdr:rowOff>
    </xdr:from>
    <xdr:to>
      <xdr:col>1</xdr:col>
      <xdr:colOff>1564821</xdr:colOff>
      <xdr:row>9</xdr:row>
      <xdr:rowOff>40821</xdr:rowOff>
    </xdr:to>
    <xdr:sp macro="" textlink="">
      <xdr:nvSpPr>
        <xdr:cNvPr id="76" name="Rounded Rectangle 75"/>
        <xdr:cNvSpPr/>
      </xdr:nvSpPr>
      <xdr:spPr>
        <a:xfrm>
          <a:off x="718456" y="1525361"/>
          <a:ext cx="503465" cy="22996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1. Team Set up</a:t>
          </a:r>
        </a:p>
      </xdr:txBody>
    </xdr:sp>
    <xdr:clientData/>
  </xdr:twoCellAnchor>
  <xdr:twoCellAnchor>
    <xdr:from>
      <xdr:col>1</xdr:col>
      <xdr:colOff>84190</xdr:colOff>
      <xdr:row>20</xdr:row>
      <xdr:rowOff>182217</xdr:rowOff>
    </xdr:from>
    <xdr:to>
      <xdr:col>1</xdr:col>
      <xdr:colOff>2103783</xdr:colOff>
      <xdr:row>21</xdr:row>
      <xdr:rowOff>229545</xdr:rowOff>
    </xdr:to>
    <xdr:sp macro="" textlink="">
      <xdr:nvSpPr>
        <xdr:cNvPr id="77" name="Rounded Rectangle 76"/>
        <xdr:cNvSpPr/>
      </xdr:nvSpPr>
      <xdr:spPr>
        <a:xfrm>
          <a:off x="693790" y="3992217"/>
          <a:ext cx="524168" cy="199728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2. Existing</a:t>
          </a:r>
          <a:r>
            <a:rPr lang="en-US" sz="1200" b="1" baseline="0"/>
            <a:t> Manpower</a:t>
          </a:r>
          <a:endParaRPr lang="en-US" sz="1200" b="1"/>
        </a:p>
      </xdr:txBody>
    </xdr:sp>
    <xdr:clientData/>
  </xdr:twoCellAnchor>
  <xdr:twoCellAnchor>
    <xdr:from>
      <xdr:col>1</xdr:col>
      <xdr:colOff>3414993</xdr:colOff>
      <xdr:row>17</xdr:row>
      <xdr:rowOff>142316</xdr:rowOff>
    </xdr:from>
    <xdr:to>
      <xdr:col>1</xdr:col>
      <xdr:colOff>5848352</xdr:colOff>
      <xdr:row>20</xdr:row>
      <xdr:rowOff>107098</xdr:rowOff>
    </xdr:to>
    <xdr:sp macro="" textlink="">
      <xdr:nvSpPr>
        <xdr:cNvPr id="78" name="Rectangular Callout 77"/>
        <xdr:cNvSpPr/>
      </xdr:nvSpPr>
      <xdr:spPr>
        <a:xfrm>
          <a:off x="1214718" y="3380816"/>
          <a:ext cx="4484" cy="536282"/>
        </a:xfrm>
        <a:prstGeom prst="wedgeRectCallout">
          <a:avLst>
            <a:gd name="adj1" fmla="val -68970"/>
            <a:gd name="adj2" fmla="val -12507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Simply to manage by drag icon</a:t>
          </a:r>
          <a:r>
            <a:rPr lang="en-US" sz="1100" baseline="0"/>
            <a:t> of per son in &amp; out</a:t>
          </a:r>
          <a:endParaRPr lang="en-US" sz="1100"/>
        </a:p>
      </xdr:txBody>
    </xdr:sp>
    <xdr:clientData/>
  </xdr:twoCellAnchor>
  <xdr:twoCellAnchor>
    <xdr:from>
      <xdr:col>1</xdr:col>
      <xdr:colOff>3422861</xdr:colOff>
      <xdr:row>17</xdr:row>
      <xdr:rowOff>152670</xdr:rowOff>
    </xdr:from>
    <xdr:to>
      <xdr:col>3</xdr:col>
      <xdr:colOff>828675</xdr:colOff>
      <xdr:row>21</xdr:row>
      <xdr:rowOff>190500</xdr:rowOff>
    </xdr:to>
    <xdr:sp macro="" textlink="">
      <xdr:nvSpPr>
        <xdr:cNvPr id="79" name="Rectangular Callout 78"/>
        <xdr:cNvSpPr/>
      </xdr:nvSpPr>
      <xdr:spPr>
        <a:xfrm>
          <a:off x="1222586" y="3391170"/>
          <a:ext cx="1215814" cy="799830"/>
        </a:xfrm>
        <a:prstGeom prst="wedgeRectCallout">
          <a:avLst>
            <a:gd name="adj1" fmla="val -23962"/>
            <a:gd name="adj2" fmla="val 162670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Click in to select databased transfer</a:t>
          </a:r>
        </a:p>
        <a:p>
          <a:pPr algn="l"/>
          <a:r>
            <a:rPr lang="en-US" sz="1100" b="1"/>
            <a:t>1. Drag list of customer to from one to another</a:t>
          </a:r>
        </a:p>
        <a:p>
          <a:pPr algn="l"/>
          <a:r>
            <a:rPr lang="en-US" sz="1100" b="1"/>
            <a:t>2. --&gt; Transfer how many ______ Customers</a:t>
          </a:r>
        </a:p>
        <a:p>
          <a:pPr algn="l"/>
          <a:r>
            <a:rPr lang="en-US" sz="1100" b="1"/>
            <a:t>3. --&gt; Click to confirmed</a:t>
          </a:r>
        </a:p>
      </xdr:txBody>
    </xdr:sp>
    <xdr:clientData/>
  </xdr:twoCellAnchor>
  <xdr:twoCellAnchor>
    <xdr:from>
      <xdr:col>1</xdr:col>
      <xdr:colOff>2409826</xdr:colOff>
      <xdr:row>8</xdr:row>
      <xdr:rowOff>1361</xdr:rowOff>
    </xdr:from>
    <xdr:to>
      <xdr:col>1</xdr:col>
      <xdr:colOff>5972176</xdr:colOff>
      <xdr:row>9</xdr:row>
      <xdr:rowOff>50346</xdr:rowOff>
    </xdr:to>
    <xdr:sp macro="" textlink="">
      <xdr:nvSpPr>
        <xdr:cNvPr id="80" name="Rounded Rectangle 79"/>
        <xdr:cNvSpPr/>
      </xdr:nvSpPr>
      <xdr:spPr>
        <a:xfrm>
          <a:off x="1219201" y="1525361"/>
          <a:ext cx="0" cy="23948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/>
            <a:t>Suggestion Most</a:t>
          </a:r>
          <a:r>
            <a:rPr lang="en-US" sz="1200" b="1" baseline="0"/>
            <a:t> Effective Ratio: 600/ 1 Tele MKT</a:t>
          </a:r>
          <a:endParaRPr lang="en-US" sz="1200" b="1"/>
        </a:p>
      </xdr:txBody>
    </xdr:sp>
    <xdr:clientData/>
  </xdr:twoCellAnchor>
  <xdr:twoCellAnchor>
    <xdr:from>
      <xdr:col>1</xdr:col>
      <xdr:colOff>6129618</xdr:colOff>
      <xdr:row>7</xdr:row>
      <xdr:rowOff>132791</xdr:rowOff>
    </xdr:from>
    <xdr:to>
      <xdr:col>4</xdr:col>
      <xdr:colOff>1047752</xdr:colOff>
      <xdr:row>10</xdr:row>
      <xdr:rowOff>97573</xdr:rowOff>
    </xdr:to>
    <xdr:sp macro="" textlink="">
      <xdr:nvSpPr>
        <xdr:cNvPr id="81" name="Rectangular Callout 80"/>
        <xdr:cNvSpPr/>
      </xdr:nvSpPr>
      <xdr:spPr>
        <a:xfrm>
          <a:off x="1214718" y="1466291"/>
          <a:ext cx="1833284" cy="536282"/>
        </a:xfrm>
        <a:prstGeom prst="wedgeRectCallout">
          <a:avLst>
            <a:gd name="adj1" fmla="val -60358"/>
            <a:gd name="adj2" fmla="val -2918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System automatically suggest the most effective ratio for DLR (DLR</a:t>
          </a:r>
          <a:r>
            <a:rPr lang="en-US" sz="1100" baseline="0"/>
            <a:t> by DLR difference/ salesperson by salesperson)</a:t>
          </a:r>
          <a:endParaRPr lang="en-US" sz="1100"/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5635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3061606</xdr:colOff>
      <xdr:row>15</xdr:row>
      <xdr:rowOff>100053</xdr:rowOff>
    </xdr:from>
    <xdr:to>
      <xdr:col>1</xdr:col>
      <xdr:colOff>5197926</xdr:colOff>
      <xdr:row>19</xdr:row>
      <xdr:rowOff>180975</xdr:rowOff>
    </xdr:to>
    <xdr:sp macro="" textlink="">
      <xdr:nvSpPr>
        <xdr:cNvPr id="10" name="Rectangle 9"/>
        <xdr:cNvSpPr/>
      </xdr:nvSpPr>
      <xdr:spPr>
        <a:xfrm>
          <a:off x="3673927" y="3093624"/>
          <a:ext cx="2136320" cy="11694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Account Management</a:t>
          </a:r>
        </a:p>
      </xdr:txBody>
    </xdr:sp>
    <xdr:clientData/>
  </xdr:twoCellAnchor>
  <xdr:twoCellAnchor>
    <xdr:from>
      <xdr:col>1</xdr:col>
      <xdr:colOff>3613253</xdr:colOff>
      <xdr:row>10</xdr:row>
      <xdr:rowOff>13769</xdr:rowOff>
    </xdr:from>
    <xdr:to>
      <xdr:col>1</xdr:col>
      <xdr:colOff>4677811</xdr:colOff>
      <xdr:row>14</xdr:row>
      <xdr:rowOff>204269</xdr:rowOff>
    </xdr:to>
    <xdr:sp macro="" textlink="">
      <xdr:nvSpPr>
        <xdr:cNvPr id="11" name="Rounded Rectangle 10"/>
        <xdr:cNvSpPr/>
      </xdr:nvSpPr>
      <xdr:spPr>
        <a:xfrm>
          <a:off x="4225574" y="2000412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S</a:t>
          </a:r>
        </a:p>
      </xdr:txBody>
    </xdr:sp>
    <xdr:clientData/>
  </xdr:twoCellAnchor>
  <xdr:twoCellAnchor editAs="oneCell">
    <xdr:from>
      <xdr:col>1</xdr:col>
      <xdr:colOff>1510390</xdr:colOff>
      <xdr:row>9</xdr:row>
      <xdr:rowOff>54429</xdr:rowOff>
    </xdr:from>
    <xdr:to>
      <xdr:col>1</xdr:col>
      <xdr:colOff>2762249</xdr:colOff>
      <xdr:row>15</xdr:row>
      <xdr:rowOff>104701</xdr:rowOff>
    </xdr:to>
    <xdr:pic>
      <xdr:nvPicPr>
        <xdr:cNvPr id="12" name="Picture 11" descr="C:\Desktop\damatave\Desktop\Adel - Opinion (7. Blockchain Portfolio Diversification, icon)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2711" y="1850572"/>
          <a:ext cx="1251859" cy="12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1091291</xdr:colOff>
      <xdr:row>15</xdr:row>
      <xdr:rowOff>184417</xdr:rowOff>
    </xdr:from>
    <xdr:to>
      <xdr:col>1</xdr:col>
      <xdr:colOff>3360962</xdr:colOff>
      <xdr:row>19</xdr:row>
      <xdr:rowOff>265339</xdr:rowOff>
    </xdr:to>
    <xdr:sp macro="" textlink="">
      <xdr:nvSpPr>
        <xdr:cNvPr id="13" name="Rectangle 12"/>
        <xdr:cNvSpPr/>
      </xdr:nvSpPr>
      <xdr:spPr>
        <a:xfrm>
          <a:off x="1703612" y="3177988"/>
          <a:ext cx="2269671" cy="11694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Customer Databased Allocation</a:t>
          </a:r>
        </a:p>
      </xdr:txBody>
    </xdr:sp>
    <xdr:clientData/>
  </xdr:twoCellAnchor>
  <xdr:twoCellAnchor>
    <xdr:from>
      <xdr:col>1</xdr:col>
      <xdr:colOff>3333750</xdr:colOff>
      <xdr:row>8</xdr:row>
      <xdr:rowOff>136070</xdr:rowOff>
    </xdr:from>
    <xdr:to>
      <xdr:col>1</xdr:col>
      <xdr:colOff>5007429</xdr:colOff>
      <xdr:row>19</xdr:row>
      <xdr:rowOff>190499</xdr:rowOff>
    </xdr:to>
    <xdr:sp macro="" textlink="">
      <xdr:nvSpPr>
        <xdr:cNvPr id="14" name="Rectangle 13"/>
        <xdr:cNvSpPr/>
      </xdr:nvSpPr>
      <xdr:spPr>
        <a:xfrm>
          <a:off x="3946071" y="1741713"/>
          <a:ext cx="1673679" cy="253092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585109</xdr:colOff>
      <xdr:row>4</xdr:row>
      <xdr:rowOff>139353</xdr:rowOff>
    </xdr:from>
    <xdr:to>
      <xdr:col>1</xdr:col>
      <xdr:colOff>2436321</xdr:colOff>
      <xdr:row>8</xdr:row>
      <xdr:rowOff>0</xdr:rowOff>
    </xdr:to>
    <xdr:sp macro="" textlink="">
      <xdr:nvSpPr>
        <xdr:cNvPr id="15" name="Rectangle 14"/>
        <xdr:cNvSpPr/>
      </xdr:nvSpPr>
      <xdr:spPr>
        <a:xfrm>
          <a:off x="1194709" y="977553"/>
          <a:ext cx="1851212" cy="6226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Customer </a:t>
          </a:r>
          <a:r>
            <a:rPr lang="en-US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Account Management</a:t>
          </a:r>
          <a:endParaRPr lang="en-US" sz="1200" b="0" i="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1</xdr:col>
      <xdr:colOff>120386</xdr:colOff>
      <xdr:row>4</xdr:row>
      <xdr:rowOff>108857</xdr:rowOff>
    </xdr:from>
    <xdr:to>
      <xdr:col>1</xdr:col>
      <xdr:colOff>583029</xdr:colOff>
      <xdr:row>7</xdr:row>
      <xdr:rowOff>0</xdr:rowOff>
    </xdr:to>
    <xdr:pic>
      <xdr:nvPicPr>
        <xdr:cNvPr id="16" name="Picture 15" descr="C:\Desktop\damatave\Desktop\35-512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986" y="947057"/>
          <a:ext cx="462643" cy="46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1251858</xdr:colOff>
      <xdr:row>8</xdr:row>
      <xdr:rowOff>108857</xdr:rowOff>
    </xdr:from>
    <xdr:to>
      <xdr:col>1</xdr:col>
      <xdr:colOff>1927267</xdr:colOff>
      <xdr:row>10</xdr:row>
      <xdr:rowOff>39585</xdr:rowOff>
    </xdr:to>
    <xdr:sp macro="" textlink="">
      <xdr:nvSpPr>
        <xdr:cNvPr id="17" name="TextBox 16"/>
        <xdr:cNvSpPr txBox="1"/>
      </xdr:nvSpPr>
      <xdr:spPr>
        <a:xfrm>
          <a:off x="1864179" y="1714500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6.3.1</a:t>
          </a:r>
        </a:p>
      </xdr:txBody>
    </xdr:sp>
    <xdr:clientData/>
  </xdr:twoCellAnchor>
  <xdr:twoCellAnchor>
    <xdr:from>
      <xdr:col>1</xdr:col>
      <xdr:colOff>3554186</xdr:colOff>
      <xdr:row>8</xdr:row>
      <xdr:rowOff>152400</xdr:rowOff>
    </xdr:from>
    <xdr:to>
      <xdr:col>1</xdr:col>
      <xdr:colOff>4229595</xdr:colOff>
      <xdr:row>10</xdr:row>
      <xdr:rowOff>83128</xdr:rowOff>
    </xdr:to>
    <xdr:sp macro="" textlink="">
      <xdr:nvSpPr>
        <xdr:cNvPr id="18" name="TextBox 17"/>
        <xdr:cNvSpPr txBox="1"/>
      </xdr:nvSpPr>
      <xdr:spPr>
        <a:xfrm>
          <a:off x="4166507" y="1758043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6.3.2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459442"/>
          <a:ext cx="580464" cy="413497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434788"/>
          <a:ext cx="6208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oneCellAnchor>
    <xdr:from>
      <xdr:col>1</xdr:col>
      <xdr:colOff>5133177</xdr:colOff>
      <xdr:row>2</xdr:row>
      <xdr:rowOff>129616</xdr:rowOff>
    </xdr:from>
    <xdr:ext cx="222826" cy="150635"/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402" y="5106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5394160</xdr:colOff>
      <xdr:row>2</xdr:row>
      <xdr:rowOff>131380</xdr:rowOff>
    </xdr:from>
    <xdr:ext cx="278728" cy="146816"/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210" y="5123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5715142</xdr:colOff>
      <xdr:row>2</xdr:row>
      <xdr:rowOff>124811</xdr:rowOff>
    </xdr:from>
    <xdr:ext cx="309168" cy="159297"/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1219342" y="5058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1214930" y="631937"/>
          <a:ext cx="4270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1214930" y="650987"/>
          <a:ext cx="4270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1214930" y="641462"/>
          <a:ext cx="4270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106456</xdr:colOff>
      <xdr:row>9</xdr:row>
      <xdr:rowOff>193751</xdr:rowOff>
    </xdr:from>
    <xdr:to>
      <xdr:col>1</xdr:col>
      <xdr:colOff>6011956</xdr:colOff>
      <xdr:row>14</xdr:row>
      <xdr:rowOff>116695</xdr:rowOff>
    </xdr:to>
    <xdr:sp macro="" textlink="">
      <xdr:nvSpPr>
        <xdr:cNvPr id="10" name="Rounded Rectangle 9"/>
        <xdr:cNvSpPr/>
      </xdr:nvSpPr>
      <xdr:spPr>
        <a:xfrm>
          <a:off x="716056" y="1908251"/>
          <a:ext cx="504825" cy="87544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190726</xdr:colOff>
      <xdr:row>10</xdr:row>
      <xdr:rowOff>236899</xdr:rowOff>
    </xdr:from>
    <xdr:to>
      <xdr:col>1</xdr:col>
      <xdr:colOff>1934786</xdr:colOff>
      <xdr:row>12</xdr:row>
      <xdr:rowOff>78455</xdr:rowOff>
    </xdr:to>
    <xdr:sp macro="" textlink="">
      <xdr:nvSpPr>
        <xdr:cNvPr id="11" name="Rounded Rectangle 10"/>
        <xdr:cNvSpPr/>
      </xdr:nvSpPr>
      <xdr:spPr>
        <a:xfrm>
          <a:off x="800326" y="2094274"/>
          <a:ext cx="420085" cy="27018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Title:</a:t>
          </a:r>
        </a:p>
      </xdr:txBody>
    </xdr:sp>
    <xdr:clientData/>
  </xdr:twoCellAnchor>
  <xdr:twoCellAnchor>
    <xdr:from>
      <xdr:col>1</xdr:col>
      <xdr:colOff>2007044</xdr:colOff>
      <xdr:row>9</xdr:row>
      <xdr:rowOff>167288</xdr:rowOff>
    </xdr:from>
    <xdr:to>
      <xdr:col>1</xdr:col>
      <xdr:colOff>3931094</xdr:colOff>
      <xdr:row>11</xdr:row>
      <xdr:rowOff>10327</xdr:rowOff>
    </xdr:to>
    <xdr:sp macro="" textlink="">
      <xdr:nvSpPr>
        <xdr:cNvPr id="12" name="Rounded Rectangle 11"/>
        <xdr:cNvSpPr/>
      </xdr:nvSpPr>
      <xdr:spPr>
        <a:xfrm>
          <a:off x="1216469" y="1881788"/>
          <a:ext cx="0" cy="22403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Screening</a:t>
          </a:r>
          <a:r>
            <a:rPr lang="en-US" sz="1400" b="1" baseline="0">
              <a:solidFill>
                <a:sysClr val="windowText" lastClr="000000"/>
              </a:solidFill>
            </a:rPr>
            <a:t> Criteria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184157</xdr:colOff>
      <xdr:row>12</xdr:row>
      <xdr:rowOff>140205</xdr:rowOff>
    </xdr:from>
    <xdr:to>
      <xdr:col>1</xdr:col>
      <xdr:colOff>1928217</xdr:colOff>
      <xdr:row>14</xdr:row>
      <xdr:rowOff>7133</xdr:rowOff>
    </xdr:to>
    <xdr:sp macro="" textlink="">
      <xdr:nvSpPr>
        <xdr:cNvPr id="13" name="Rounded Rectangle 12"/>
        <xdr:cNvSpPr/>
      </xdr:nvSpPr>
      <xdr:spPr>
        <a:xfrm>
          <a:off x="793757" y="2426205"/>
          <a:ext cx="429610" cy="24792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Experiences:</a:t>
          </a:r>
        </a:p>
      </xdr:txBody>
    </xdr:sp>
    <xdr:clientData/>
  </xdr:twoCellAnchor>
  <xdr:twoCellAnchor>
    <xdr:from>
      <xdr:col>1</xdr:col>
      <xdr:colOff>2200829</xdr:colOff>
      <xdr:row>12</xdr:row>
      <xdr:rowOff>177929</xdr:rowOff>
    </xdr:from>
    <xdr:to>
      <xdr:col>1</xdr:col>
      <xdr:colOff>3944889</xdr:colOff>
      <xdr:row>13</xdr:row>
      <xdr:rowOff>237599</xdr:rowOff>
    </xdr:to>
    <xdr:sp macro="" textlink="">
      <xdr:nvSpPr>
        <xdr:cNvPr id="14" name="Rounded Rectangle 13"/>
        <xdr:cNvSpPr/>
      </xdr:nvSpPr>
      <xdr:spPr>
        <a:xfrm>
          <a:off x="1219754" y="2463929"/>
          <a:ext cx="985" cy="20254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On Hand Data:</a:t>
          </a:r>
        </a:p>
      </xdr:txBody>
    </xdr:sp>
    <xdr:clientData/>
  </xdr:twoCellAnchor>
  <xdr:twoCellAnchor>
    <xdr:from>
      <xdr:col>1</xdr:col>
      <xdr:colOff>2189005</xdr:colOff>
      <xdr:row>10</xdr:row>
      <xdr:rowOff>236899</xdr:rowOff>
    </xdr:from>
    <xdr:to>
      <xdr:col>1</xdr:col>
      <xdr:colOff>3933065</xdr:colOff>
      <xdr:row>12</xdr:row>
      <xdr:rowOff>78455</xdr:rowOff>
    </xdr:to>
    <xdr:sp macro="" textlink="">
      <xdr:nvSpPr>
        <xdr:cNvPr id="15" name="Rounded Rectangle 14"/>
        <xdr:cNvSpPr/>
      </xdr:nvSpPr>
      <xdr:spPr>
        <a:xfrm>
          <a:off x="1217455" y="2094274"/>
          <a:ext cx="985" cy="27018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2nd Year INS Renewal Ratio:</a:t>
          </a:r>
        </a:p>
      </xdr:txBody>
    </xdr:sp>
    <xdr:clientData/>
  </xdr:twoCellAnchor>
  <xdr:twoCellAnchor>
    <xdr:from>
      <xdr:col>1</xdr:col>
      <xdr:colOff>4514419</xdr:colOff>
      <xdr:row>12</xdr:row>
      <xdr:rowOff>56123</xdr:rowOff>
    </xdr:from>
    <xdr:to>
      <xdr:col>1</xdr:col>
      <xdr:colOff>5791896</xdr:colOff>
      <xdr:row>13</xdr:row>
      <xdr:rowOff>192379</xdr:rowOff>
    </xdr:to>
    <xdr:sp macro="" textlink="">
      <xdr:nvSpPr>
        <xdr:cNvPr id="16" name="Rounded Rectangle 15"/>
        <xdr:cNvSpPr/>
      </xdr:nvSpPr>
      <xdr:spPr>
        <a:xfrm>
          <a:off x="1218769" y="2342123"/>
          <a:ext cx="1127" cy="32675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Search by Name:</a:t>
          </a:r>
        </a:p>
      </xdr:txBody>
    </xdr:sp>
    <xdr:clientData/>
  </xdr:twoCellAnchor>
  <xdr:oneCellAnchor>
    <xdr:from>
      <xdr:col>1</xdr:col>
      <xdr:colOff>122989</xdr:colOff>
      <xdr:row>4</xdr:row>
      <xdr:rowOff>16810</xdr:rowOff>
    </xdr:from>
    <xdr:ext cx="470924" cy="461608"/>
    <xdr:pic>
      <xdr:nvPicPr>
        <xdr:cNvPr id="17" name="Picture 16" descr="C:\Desktop\damatave\Desktop\35-512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589" y="778810"/>
          <a:ext cx="470924" cy="461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407614</xdr:colOff>
      <xdr:row>4</xdr:row>
      <xdr:rowOff>23092</xdr:rowOff>
    </xdr:from>
    <xdr:to>
      <xdr:col>1</xdr:col>
      <xdr:colOff>1591234</xdr:colOff>
      <xdr:row>7</xdr:row>
      <xdr:rowOff>157081</xdr:rowOff>
    </xdr:to>
    <xdr:sp macro="" textlink="">
      <xdr:nvSpPr>
        <xdr:cNvPr id="18" name="Rectangle 17"/>
        <xdr:cNvSpPr/>
      </xdr:nvSpPr>
      <xdr:spPr>
        <a:xfrm>
          <a:off x="1017214" y="785092"/>
          <a:ext cx="202545" cy="7054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0" baseline="0">
              <a:solidFill>
                <a:srgbClr val="FF0000"/>
              </a:solidFill>
            </a:rPr>
            <a:t>Customer Account Management</a:t>
          </a:r>
          <a:endParaRPr lang="en-US" sz="1000" b="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1524001</xdr:colOff>
      <xdr:row>2</xdr:row>
      <xdr:rowOff>140634</xdr:rowOff>
    </xdr:from>
    <xdr:to>
      <xdr:col>1</xdr:col>
      <xdr:colOff>3605566</xdr:colOff>
      <xdr:row>6</xdr:row>
      <xdr:rowOff>61806</xdr:rowOff>
    </xdr:to>
    <xdr:sp macro="" textlink="">
      <xdr:nvSpPr>
        <xdr:cNvPr id="19" name="Rounded Rectangle 18"/>
        <xdr:cNvSpPr/>
      </xdr:nvSpPr>
      <xdr:spPr>
        <a:xfrm>
          <a:off x="1219201" y="521634"/>
          <a:ext cx="0" cy="683172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</xdr:txBody>
    </xdr:sp>
    <xdr:clientData/>
  </xdr:twoCellAnchor>
  <xdr:twoCellAnchor>
    <xdr:from>
      <xdr:col>1</xdr:col>
      <xdr:colOff>3095627</xdr:colOff>
      <xdr:row>2</xdr:row>
      <xdr:rowOff>112059</xdr:rowOff>
    </xdr:from>
    <xdr:to>
      <xdr:col>1</xdr:col>
      <xdr:colOff>5320067</xdr:colOff>
      <xdr:row>6</xdr:row>
      <xdr:rowOff>61806</xdr:rowOff>
    </xdr:to>
    <xdr:sp macro="" textlink="">
      <xdr:nvSpPr>
        <xdr:cNvPr id="20" name="Rounded Rectangle 19"/>
        <xdr:cNvSpPr/>
      </xdr:nvSpPr>
      <xdr:spPr>
        <a:xfrm>
          <a:off x="1219202" y="493059"/>
          <a:ext cx="0" cy="711747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Account: </a:t>
          </a:r>
          <a:r>
            <a:rPr lang="en-US" sz="1200" baseline="0"/>
            <a:t>Mr./Ms./ - Position</a:t>
          </a:r>
        </a:p>
        <a:p>
          <a:pPr algn="l"/>
          <a:r>
            <a:rPr lang="en-US" sz="1200" b="1" baseline="0"/>
            <a:t>Log in ID: </a:t>
          </a:r>
          <a:r>
            <a:rPr lang="en-US" sz="1200" baseline="0"/>
            <a:t>xxxxxxxxx</a:t>
          </a:r>
        </a:p>
      </xdr:txBody>
    </xdr:sp>
    <xdr:clientData/>
  </xdr:twoCellAnchor>
  <xdr:oneCellAnchor>
    <xdr:from>
      <xdr:col>1</xdr:col>
      <xdr:colOff>4966362</xdr:colOff>
      <xdr:row>10</xdr:row>
      <xdr:rowOff>145247</xdr:rowOff>
    </xdr:from>
    <xdr:ext cx="392206" cy="400267"/>
    <xdr:pic>
      <xdr:nvPicPr>
        <xdr:cNvPr id="21" name="Picture 20" descr="C:\Desktop\damatave\Desktop\images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3037" y="2050247"/>
          <a:ext cx="392206" cy="400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2011526</xdr:colOff>
      <xdr:row>14</xdr:row>
      <xdr:rowOff>209870</xdr:rowOff>
    </xdr:from>
    <xdr:to>
      <xdr:col>1</xdr:col>
      <xdr:colOff>3935576</xdr:colOff>
      <xdr:row>16</xdr:row>
      <xdr:rowOff>52909</xdr:rowOff>
    </xdr:to>
    <xdr:sp macro="" textlink="">
      <xdr:nvSpPr>
        <xdr:cNvPr id="22" name="Rounded Rectangle 21"/>
        <xdr:cNvSpPr/>
      </xdr:nvSpPr>
      <xdr:spPr>
        <a:xfrm>
          <a:off x="1220951" y="2857820"/>
          <a:ext cx="0" cy="24308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All Staff</a:t>
          </a:r>
        </a:p>
      </xdr:txBody>
    </xdr:sp>
    <xdr:clientData/>
  </xdr:twoCellAnchor>
  <xdr:twoCellAnchor>
    <xdr:from>
      <xdr:col>1</xdr:col>
      <xdr:colOff>5827059</xdr:colOff>
      <xdr:row>22</xdr:row>
      <xdr:rowOff>56029</xdr:rowOff>
    </xdr:from>
    <xdr:to>
      <xdr:col>4</xdr:col>
      <xdr:colOff>1383196</xdr:colOff>
      <xdr:row>26</xdr:row>
      <xdr:rowOff>120133</xdr:rowOff>
    </xdr:to>
    <xdr:sp macro="" textlink="">
      <xdr:nvSpPr>
        <xdr:cNvPr id="23" name="Rectangular Callout 22"/>
        <xdr:cNvSpPr/>
      </xdr:nvSpPr>
      <xdr:spPr>
        <a:xfrm>
          <a:off x="1216959" y="4247029"/>
          <a:ext cx="1833112" cy="826104"/>
        </a:xfrm>
        <a:prstGeom prst="wedgeRectCallout">
          <a:avLst>
            <a:gd name="adj1" fmla="val -55454"/>
            <a:gd name="adj2" fmla="val -8064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to modify (for more detail please 2-11):</a:t>
          </a:r>
        </a:p>
        <a:p>
          <a:pPr algn="l"/>
          <a:r>
            <a:rPr lang="en-US" sz="1100"/>
            <a:t>1. Reset</a:t>
          </a:r>
          <a:r>
            <a:rPr lang="en-US" sz="1100" baseline="0"/>
            <a:t> Pass Word</a:t>
          </a:r>
        </a:p>
        <a:p>
          <a:pPr algn="l"/>
          <a:r>
            <a:rPr lang="en-US" sz="1100" baseline="0"/>
            <a:t>2. Modify/ Account Termination</a:t>
          </a:r>
          <a:endParaRPr lang="en-US" sz="1100"/>
        </a:p>
      </xdr:txBody>
    </xdr:sp>
    <xdr:clientData/>
  </xdr:twoCellAnchor>
  <xdr:twoCellAnchor>
    <xdr:from>
      <xdr:col>1</xdr:col>
      <xdr:colOff>2729444</xdr:colOff>
      <xdr:row>7</xdr:row>
      <xdr:rowOff>134471</xdr:rowOff>
    </xdr:from>
    <xdr:to>
      <xdr:col>1</xdr:col>
      <xdr:colOff>4930867</xdr:colOff>
      <xdr:row>8</xdr:row>
      <xdr:rowOff>201146</xdr:rowOff>
    </xdr:to>
    <xdr:sp macro="" textlink="">
      <xdr:nvSpPr>
        <xdr:cNvPr id="24" name="Rectangle 23"/>
        <xdr:cNvSpPr/>
      </xdr:nvSpPr>
      <xdr:spPr>
        <a:xfrm>
          <a:off x="1214969" y="1467971"/>
          <a:ext cx="1148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/>
            <a:t>2. Create new account &amp; Accessibility</a:t>
          </a:r>
        </a:p>
      </xdr:txBody>
    </xdr:sp>
    <xdr:clientData/>
  </xdr:twoCellAnchor>
  <xdr:twoCellAnchor>
    <xdr:from>
      <xdr:col>1</xdr:col>
      <xdr:colOff>333376</xdr:colOff>
      <xdr:row>7</xdr:row>
      <xdr:rowOff>134471</xdr:rowOff>
    </xdr:from>
    <xdr:to>
      <xdr:col>1</xdr:col>
      <xdr:colOff>2644868</xdr:colOff>
      <xdr:row>8</xdr:row>
      <xdr:rowOff>201146</xdr:rowOff>
    </xdr:to>
    <xdr:sp macro="" textlink="">
      <xdr:nvSpPr>
        <xdr:cNvPr id="25" name="Rectangle 24"/>
        <xdr:cNvSpPr/>
      </xdr:nvSpPr>
      <xdr:spPr>
        <a:xfrm>
          <a:off x="942976" y="1467971"/>
          <a:ext cx="273142" cy="247650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/>
            <a:t>1. Existing Account Management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34178</xdr:colOff>
          <xdr:row>16</xdr:row>
          <xdr:rowOff>176551</xdr:rowOff>
        </xdr:from>
        <xdr:ext cx="6926036" cy="1143000"/>
        <xdr:pic>
          <xdr:nvPicPr>
            <xdr:cNvPr id="26" name="Picture 25"/>
            <xdr:cNvPicPr>
              <a:picLocks noChangeAspect="1" noChangeArrowheads="1"/>
              <a:extLst>
                <a:ext uri="{84589F7E-364E-4C9E-8A38-B11213B215E9}">
                  <a14:cameraTool cellRange="$J$29:$P$33" spid="_x0000_s10063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643778" y="3224551"/>
              <a:ext cx="6926036" cy="1143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oneCellAnchor>
    </mc:Choice>
    <mc:Fallback/>
  </mc:AlternateContent>
  <xdr:oneCellAnchor>
    <xdr:from>
      <xdr:col>1</xdr:col>
      <xdr:colOff>5578914</xdr:colOff>
      <xdr:row>18</xdr:row>
      <xdr:rowOff>53578</xdr:rowOff>
    </xdr:from>
    <xdr:ext cx="142460" cy="146604"/>
    <xdr:pic>
      <xdr:nvPicPr>
        <xdr:cNvPr id="27" name="Picture 26" descr="F:\Backup\My Documents\Clip Art\Icon\Platform-icons-easy-maintenance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464" y="3482578"/>
          <a:ext cx="142460" cy="146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5578915</xdr:colOff>
      <xdr:row>19</xdr:row>
      <xdr:rowOff>43511</xdr:rowOff>
    </xdr:from>
    <xdr:ext cx="142459" cy="146305"/>
    <xdr:pic>
      <xdr:nvPicPr>
        <xdr:cNvPr id="28" name="Picture 27" descr="F:\Backup\My Documents\Clip Art\Icon\Platform-icons-easy-maintenance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465" y="3663011"/>
          <a:ext cx="142459" cy="146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5578914</xdr:colOff>
      <xdr:row>20</xdr:row>
      <xdr:rowOff>176728</xdr:rowOff>
    </xdr:from>
    <xdr:ext cx="142460" cy="146604"/>
    <xdr:pic>
      <xdr:nvPicPr>
        <xdr:cNvPr id="29" name="Picture 28" descr="F:\Backup\My Documents\Clip Art\Icon\Platform-icons-easy-maintenance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464" y="3986728"/>
          <a:ext cx="142460" cy="146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5578914</xdr:colOff>
      <xdr:row>19</xdr:row>
      <xdr:rowOff>186254</xdr:rowOff>
    </xdr:from>
    <xdr:ext cx="142460" cy="146604"/>
    <xdr:pic>
      <xdr:nvPicPr>
        <xdr:cNvPr id="30" name="Picture 29" descr="F:\Backup\My Documents\Clip Art\Icon\Platform-icons-easy-maintenance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6464" y="3805754"/>
          <a:ext cx="142460" cy="146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</xdr:col>
      <xdr:colOff>163285</xdr:colOff>
      <xdr:row>4</xdr:row>
      <xdr:rowOff>0</xdr:rowOff>
    </xdr:from>
    <xdr:to>
      <xdr:col>4</xdr:col>
      <xdr:colOff>802822</xdr:colOff>
      <xdr:row>7</xdr:row>
      <xdr:rowOff>44824</xdr:rowOff>
    </xdr:to>
    <xdr:sp macro="" textlink="">
      <xdr:nvSpPr>
        <xdr:cNvPr id="31" name="Rounded Rectangular Callout 30"/>
        <xdr:cNvSpPr/>
      </xdr:nvSpPr>
      <xdr:spPr>
        <a:xfrm>
          <a:off x="6939642" y="843643"/>
          <a:ext cx="2000251" cy="616324"/>
        </a:xfrm>
        <a:prstGeom prst="wedgeRoundRectCallout">
          <a:avLst>
            <a:gd name="adj1" fmla="val -73173"/>
            <a:gd name="adj2" fmla="val -11837"/>
            <a:gd name="adj3" fmla="val 16667"/>
          </a:avLst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Pop : Create on SC2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7921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106456</xdr:colOff>
      <xdr:row>9</xdr:row>
      <xdr:rowOff>193750</xdr:rowOff>
    </xdr:from>
    <xdr:to>
      <xdr:col>1</xdr:col>
      <xdr:colOff>6011956</xdr:colOff>
      <xdr:row>23</xdr:row>
      <xdr:rowOff>145676</xdr:rowOff>
    </xdr:to>
    <xdr:sp macro="" textlink="">
      <xdr:nvSpPr>
        <xdr:cNvPr id="10" name="Rounded Rectangle 9"/>
        <xdr:cNvSpPr/>
      </xdr:nvSpPr>
      <xdr:spPr>
        <a:xfrm>
          <a:off x="711574" y="2031515"/>
          <a:ext cx="5905500" cy="340333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2007044</xdr:colOff>
      <xdr:row>9</xdr:row>
      <xdr:rowOff>167288</xdr:rowOff>
    </xdr:from>
    <xdr:to>
      <xdr:col>1</xdr:col>
      <xdr:colOff>3931094</xdr:colOff>
      <xdr:row>11</xdr:row>
      <xdr:rowOff>10327</xdr:rowOff>
    </xdr:to>
    <xdr:sp macro="" textlink="">
      <xdr:nvSpPr>
        <xdr:cNvPr id="12" name="Rounded Rectangle 11"/>
        <xdr:cNvSpPr/>
      </xdr:nvSpPr>
      <xdr:spPr>
        <a:xfrm>
          <a:off x="2616644" y="2005613"/>
          <a:ext cx="1924050" cy="37643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Screening</a:t>
          </a:r>
          <a:r>
            <a:rPr lang="en-US" sz="1400" b="1" baseline="0">
              <a:solidFill>
                <a:sysClr val="windowText" lastClr="000000"/>
              </a:solidFill>
            </a:rPr>
            <a:t> Criteria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266120</xdr:colOff>
      <xdr:row>10</xdr:row>
      <xdr:rowOff>225693</xdr:rowOff>
    </xdr:from>
    <xdr:to>
      <xdr:col>1</xdr:col>
      <xdr:colOff>5892099</xdr:colOff>
      <xdr:row>12</xdr:row>
      <xdr:rowOff>67249</xdr:rowOff>
    </xdr:to>
    <xdr:sp macro="" textlink="">
      <xdr:nvSpPr>
        <xdr:cNvPr id="11" name="Rounded Rectangle 10"/>
        <xdr:cNvSpPr/>
      </xdr:nvSpPr>
      <xdr:spPr>
        <a:xfrm>
          <a:off x="878441" y="2348407"/>
          <a:ext cx="5625979" cy="38584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Presonal</a:t>
          </a:r>
        </a:p>
      </xdr:txBody>
    </xdr:sp>
    <xdr:clientData/>
  </xdr:twoCellAnchor>
  <xdr:twoCellAnchor editAs="oneCell">
    <xdr:from>
      <xdr:col>1</xdr:col>
      <xdr:colOff>122989</xdr:colOff>
      <xdr:row>4</xdr:row>
      <xdr:rowOff>16810</xdr:rowOff>
    </xdr:from>
    <xdr:to>
      <xdr:col>1</xdr:col>
      <xdr:colOff>593913</xdr:colOff>
      <xdr:row>6</xdr:row>
      <xdr:rowOff>97418</xdr:rowOff>
    </xdr:to>
    <xdr:pic>
      <xdr:nvPicPr>
        <xdr:cNvPr id="17" name="Picture 16" descr="C:\Desktop\damatave\Desktop\35-512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589" y="855010"/>
          <a:ext cx="470924" cy="461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277520</xdr:colOff>
      <xdr:row>14</xdr:row>
      <xdr:rowOff>263469</xdr:rowOff>
    </xdr:from>
    <xdr:to>
      <xdr:col>1</xdr:col>
      <xdr:colOff>5880698</xdr:colOff>
      <xdr:row>17</xdr:row>
      <xdr:rowOff>235324</xdr:rowOff>
    </xdr:to>
    <xdr:sp macro="" textlink="">
      <xdr:nvSpPr>
        <xdr:cNvPr id="13" name="Rounded Rectangle 12"/>
        <xdr:cNvSpPr/>
      </xdr:nvSpPr>
      <xdr:spPr>
        <a:xfrm>
          <a:off x="889841" y="3474755"/>
          <a:ext cx="5603178" cy="70664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 Agency</a:t>
          </a:r>
        </a:p>
      </xdr:txBody>
    </xdr:sp>
    <xdr:clientData/>
  </xdr:twoCellAnchor>
  <xdr:twoCellAnchor>
    <xdr:from>
      <xdr:col>1</xdr:col>
      <xdr:colOff>277520</xdr:colOff>
      <xdr:row>12</xdr:row>
      <xdr:rowOff>253709</xdr:rowOff>
    </xdr:from>
    <xdr:to>
      <xdr:col>1</xdr:col>
      <xdr:colOff>5880698</xdr:colOff>
      <xdr:row>14</xdr:row>
      <xdr:rowOff>95264</xdr:rowOff>
    </xdr:to>
    <xdr:sp macro="" textlink="">
      <xdr:nvSpPr>
        <xdr:cNvPr id="15" name="Rounded Rectangle 14"/>
        <xdr:cNvSpPr/>
      </xdr:nvSpPr>
      <xdr:spPr>
        <a:xfrm>
          <a:off x="889841" y="2920709"/>
          <a:ext cx="5603178" cy="38584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Accesibility</a:t>
          </a:r>
        </a:p>
      </xdr:txBody>
    </xdr:sp>
    <xdr:clientData/>
  </xdr:twoCellAnchor>
  <xdr:twoCellAnchor>
    <xdr:from>
      <xdr:col>1</xdr:col>
      <xdr:colOff>407614</xdr:colOff>
      <xdr:row>4</xdr:row>
      <xdr:rowOff>23092</xdr:rowOff>
    </xdr:from>
    <xdr:to>
      <xdr:col>1</xdr:col>
      <xdr:colOff>1591234</xdr:colOff>
      <xdr:row>7</xdr:row>
      <xdr:rowOff>157081</xdr:rowOff>
    </xdr:to>
    <xdr:sp macro="" textlink="">
      <xdr:nvSpPr>
        <xdr:cNvPr id="18" name="Rectangle 17"/>
        <xdr:cNvSpPr/>
      </xdr:nvSpPr>
      <xdr:spPr>
        <a:xfrm>
          <a:off x="1017214" y="861292"/>
          <a:ext cx="1183620" cy="7054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00" b="0">
              <a:solidFill>
                <a:srgbClr val="FF0000"/>
              </a:solidFill>
            </a:rPr>
            <a:t>Manpower</a:t>
          </a:r>
          <a:r>
            <a:rPr lang="en-US" sz="1000" b="0" baseline="0">
              <a:solidFill>
                <a:srgbClr val="FF0000"/>
              </a:solidFill>
            </a:rPr>
            <a:t> &amp; Account Management</a:t>
          </a:r>
          <a:endParaRPr lang="en-US" sz="1000" b="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1524001</xdr:colOff>
      <xdr:row>2</xdr:row>
      <xdr:rowOff>140634</xdr:rowOff>
    </xdr:from>
    <xdr:to>
      <xdr:col>1</xdr:col>
      <xdr:colOff>3605566</xdr:colOff>
      <xdr:row>6</xdr:row>
      <xdr:rowOff>61806</xdr:rowOff>
    </xdr:to>
    <xdr:sp macro="" textlink="">
      <xdr:nvSpPr>
        <xdr:cNvPr id="19" name="Rounded Rectangle 18"/>
        <xdr:cNvSpPr/>
      </xdr:nvSpPr>
      <xdr:spPr>
        <a:xfrm>
          <a:off x="2133601" y="597834"/>
          <a:ext cx="2081565" cy="683172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</xdr:txBody>
    </xdr:sp>
    <xdr:clientData/>
  </xdr:twoCellAnchor>
  <xdr:twoCellAnchor>
    <xdr:from>
      <xdr:col>1</xdr:col>
      <xdr:colOff>3095627</xdr:colOff>
      <xdr:row>2</xdr:row>
      <xdr:rowOff>112059</xdr:rowOff>
    </xdr:from>
    <xdr:to>
      <xdr:col>1</xdr:col>
      <xdr:colOff>5320067</xdr:colOff>
      <xdr:row>6</xdr:row>
      <xdr:rowOff>61806</xdr:rowOff>
    </xdr:to>
    <xdr:sp macro="" textlink="">
      <xdr:nvSpPr>
        <xdr:cNvPr id="20" name="Rounded Rectangle 19"/>
        <xdr:cNvSpPr/>
      </xdr:nvSpPr>
      <xdr:spPr>
        <a:xfrm>
          <a:off x="3705227" y="569259"/>
          <a:ext cx="2224440" cy="711747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Account: </a:t>
          </a:r>
          <a:r>
            <a:rPr lang="en-US" sz="1200" baseline="0"/>
            <a:t>Mr./Ms./ - Position</a:t>
          </a:r>
        </a:p>
        <a:p>
          <a:pPr algn="l"/>
          <a:r>
            <a:rPr lang="en-US" sz="1200" b="1" baseline="0"/>
            <a:t>Log in ID: </a:t>
          </a:r>
          <a:r>
            <a:rPr lang="en-US" sz="1200" baseline="0"/>
            <a:t>xxxxxxxxx</a:t>
          </a:r>
        </a:p>
      </xdr:txBody>
    </xdr:sp>
    <xdr:clientData/>
  </xdr:twoCellAnchor>
  <xdr:twoCellAnchor>
    <xdr:from>
      <xdr:col>1</xdr:col>
      <xdr:colOff>2819882</xdr:colOff>
      <xdr:row>25</xdr:row>
      <xdr:rowOff>113659</xdr:rowOff>
    </xdr:from>
    <xdr:to>
      <xdr:col>1</xdr:col>
      <xdr:colOff>5902371</xdr:colOff>
      <xdr:row>28</xdr:row>
      <xdr:rowOff>368263</xdr:rowOff>
    </xdr:to>
    <xdr:sp macro="" textlink="">
      <xdr:nvSpPr>
        <xdr:cNvPr id="27" name="Rectangular Callout 26"/>
        <xdr:cNvSpPr/>
      </xdr:nvSpPr>
      <xdr:spPr>
        <a:xfrm>
          <a:off x="3425000" y="5783835"/>
          <a:ext cx="3082489" cy="826104"/>
        </a:xfrm>
        <a:prstGeom prst="wedgeRectCallout">
          <a:avLst>
            <a:gd name="adj1" fmla="val 23796"/>
            <a:gd name="adj2" fmla="val -10099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After modify click confirmed </a:t>
          </a:r>
          <a:r>
            <a:rPr lang="en-US" sz="1100" baseline="0"/>
            <a:t> system will display all of the detail and need to click confirm again</a:t>
          </a:r>
          <a:endParaRPr lang="en-US" sz="1100"/>
        </a:p>
      </xdr:txBody>
    </xdr:sp>
    <xdr:clientData/>
  </xdr:twoCellAnchor>
  <xdr:twoCellAnchor>
    <xdr:from>
      <xdr:col>1</xdr:col>
      <xdr:colOff>2729444</xdr:colOff>
      <xdr:row>7</xdr:row>
      <xdr:rowOff>134471</xdr:rowOff>
    </xdr:from>
    <xdr:to>
      <xdr:col>1</xdr:col>
      <xdr:colOff>4930867</xdr:colOff>
      <xdr:row>8</xdr:row>
      <xdr:rowOff>201146</xdr:rowOff>
    </xdr:to>
    <xdr:sp macro="" textlink="">
      <xdr:nvSpPr>
        <xdr:cNvPr id="28" name="Rectangle 27"/>
        <xdr:cNvSpPr/>
      </xdr:nvSpPr>
      <xdr:spPr>
        <a:xfrm>
          <a:off x="3339044" y="1544171"/>
          <a:ext cx="2201423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/>
            <a:t>2. Create new account &amp; Accessibility</a:t>
          </a:r>
        </a:p>
      </xdr:txBody>
    </xdr:sp>
    <xdr:clientData/>
  </xdr:twoCellAnchor>
  <xdr:twoCellAnchor>
    <xdr:from>
      <xdr:col>1</xdr:col>
      <xdr:colOff>333376</xdr:colOff>
      <xdr:row>7</xdr:row>
      <xdr:rowOff>134471</xdr:rowOff>
    </xdr:from>
    <xdr:to>
      <xdr:col>1</xdr:col>
      <xdr:colOff>2644868</xdr:colOff>
      <xdr:row>8</xdr:row>
      <xdr:rowOff>201146</xdr:rowOff>
    </xdr:to>
    <xdr:sp macro="" textlink="">
      <xdr:nvSpPr>
        <xdr:cNvPr id="29" name="Rectangle 28"/>
        <xdr:cNvSpPr/>
      </xdr:nvSpPr>
      <xdr:spPr>
        <a:xfrm>
          <a:off x="942976" y="1544171"/>
          <a:ext cx="2311492" cy="2571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/>
            <a:t>1. Existing Account Management</a:t>
          </a:r>
        </a:p>
      </xdr:txBody>
    </xdr:sp>
    <xdr:clientData/>
  </xdr:twoCellAnchor>
  <xdr:twoCellAnchor>
    <xdr:from>
      <xdr:col>1</xdr:col>
      <xdr:colOff>277520</xdr:colOff>
      <xdr:row>18</xdr:row>
      <xdr:rowOff>44825</xdr:rowOff>
    </xdr:from>
    <xdr:to>
      <xdr:col>1</xdr:col>
      <xdr:colOff>5880698</xdr:colOff>
      <xdr:row>21</xdr:row>
      <xdr:rowOff>134471</xdr:rowOff>
    </xdr:to>
    <xdr:sp macro="" textlink="">
      <xdr:nvSpPr>
        <xdr:cNvPr id="30" name="Rounded Rectangle 29"/>
        <xdr:cNvSpPr/>
      </xdr:nvSpPr>
      <xdr:spPr>
        <a:xfrm>
          <a:off x="882638" y="4224619"/>
          <a:ext cx="5603178" cy="81802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On hand customer</a:t>
          </a:r>
        </a:p>
      </xdr:txBody>
    </xdr:sp>
    <xdr:clientData/>
  </xdr:twoCellAnchor>
  <xdr:twoCellAnchor>
    <xdr:from>
      <xdr:col>1</xdr:col>
      <xdr:colOff>4471148</xdr:colOff>
      <xdr:row>21</xdr:row>
      <xdr:rowOff>145677</xdr:rowOff>
    </xdr:from>
    <xdr:to>
      <xdr:col>1</xdr:col>
      <xdr:colOff>5628802</xdr:colOff>
      <xdr:row>23</xdr:row>
      <xdr:rowOff>88940</xdr:rowOff>
    </xdr:to>
    <xdr:sp macro="" textlink="">
      <xdr:nvSpPr>
        <xdr:cNvPr id="32" name="Rounded Rectangle 31"/>
        <xdr:cNvSpPr/>
      </xdr:nvSpPr>
      <xdr:spPr>
        <a:xfrm>
          <a:off x="5076266" y="5053853"/>
          <a:ext cx="1157654" cy="324263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Confirmed</a:t>
          </a:r>
        </a:p>
      </xdr:txBody>
    </xdr:sp>
    <xdr:clientData/>
  </xdr:twoCellAnchor>
  <xdr:twoCellAnchor>
    <xdr:from>
      <xdr:col>2</xdr:col>
      <xdr:colOff>204107</xdr:colOff>
      <xdr:row>4</xdr:row>
      <xdr:rowOff>163285</xdr:rowOff>
    </xdr:from>
    <xdr:to>
      <xdr:col>4</xdr:col>
      <xdr:colOff>843644</xdr:colOff>
      <xdr:row>8</xdr:row>
      <xdr:rowOff>17609</xdr:rowOff>
    </xdr:to>
    <xdr:sp macro="" textlink="">
      <xdr:nvSpPr>
        <xdr:cNvPr id="25" name="Rounded Rectangular Callout 24"/>
        <xdr:cNvSpPr/>
      </xdr:nvSpPr>
      <xdr:spPr>
        <a:xfrm>
          <a:off x="6980464" y="1006928"/>
          <a:ext cx="2000251" cy="616324"/>
        </a:xfrm>
        <a:prstGeom prst="wedgeRoundRectCallout">
          <a:avLst>
            <a:gd name="adj1" fmla="val -73173"/>
            <a:gd name="adj2" fmla="val -11837"/>
            <a:gd name="adj3" fmla="val 16667"/>
          </a:avLst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Pop : Create on SC2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47226</xdr:colOff>
      <xdr:row>2</xdr:row>
      <xdr:rowOff>119263</xdr:rowOff>
    </xdr:from>
    <xdr:to>
      <xdr:col>1</xdr:col>
      <xdr:colOff>6075990</xdr:colOff>
      <xdr:row>24</xdr:row>
      <xdr:rowOff>63233</xdr:rowOff>
    </xdr:to>
    <xdr:sp macro="" textlink="">
      <xdr:nvSpPr>
        <xdr:cNvPr id="2" name="Rectangle 1"/>
        <xdr:cNvSpPr/>
      </xdr:nvSpPr>
      <xdr:spPr>
        <a:xfrm>
          <a:off x="659547" y="581906"/>
          <a:ext cx="6028764" cy="527797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106456</xdr:colOff>
      <xdr:row>9</xdr:row>
      <xdr:rowOff>193750</xdr:rowOff>
    </xdr:from>
    <xdr:to>
      <xdr:col>1</xdr:col>
      <xdr:colOff>6011956</xdr:colOff>
      <xdr:row>23</xdr:row>
      <xdr:rowOff>145676</xdr:rowOff>
    </xdr:to>
    <xdr:sp macro="" textlink="">
      <xdr:nvSpPr>
        <xdr:cNvPr id="10" name="Rounded Rectangle 9"/>
        <xdr:cNvSpPr/>
      </xdr:nvSpPr>
      <xdr:spPr>
        <a:xfrm>
          <a:off x="716056" y="2032075"/>
          <a:ext cx="5905500" cy="338092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2007044</xdr:colOff>
      <xdr:row>9</xdr:row>
      <xdr:rowOff>167288</xdr:rowOff>
    </xdr:from>
    <xdr:to>
      <xdr:col>1</xdr:col>
      <xdr:colOff>3931094</xdr:colOff>
      <xdr:row>11</xdr:row>
      <xdr:rowOff>10327</xdr:rowOff>
    </xdr:to>
    <xdr:sp macro="" textlink="">
      <xdr:nvSpPr>
        <xdr:cNvPr id="11" name="Rounded Rectangle 10"/>
        <xdr:cNvSpPr/>
      </xdr:nvSpPr>
      <xdr:spPr>
        <a:xfrm>
          <a:off x="2616644" y="2005613"/>
          <a:ext cx="1924050" cy="37643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Screening</a:t>
          </a:r>
          <a:r>
            <a:rPr lang="en-US" sz="1400" b="1" baseline="0">
              <a:solidFill>
                <a:sysClr val="windowText" lastClr="000000"/>
              </a:solidFill>
            </a:rPr>
            <a:t> Criteria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277325</xdr:colOff>
      <xdr:row>12</xdr:row>
      <xdr:rowOff>192076</xdr:rowOff>
    </xdr:from>
    <xdr:to>
      <xdr:col>1</xdr:col>
      <xdr:colOff>5903304</xdr:colOff>
      <xdr:row>14</xdr:row>
      <xdr:rowOff>33631</xdr:rowOff>
    </xdr:to>
    <xdr:sp macro="" textlink="">
      <xdr:nvSpPr>
        <xdr:cNvPr id="12" name="Rounded Rectangle 11"/>
        <xdr:cNvSpPr/>
      </xdr:nvSpPr>
      <xdr:spPr>
        <a:xfrm>
          <a:off x="882443" y="2836664"/>
          <a:ext cx="5625979" cy="37943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Presonal</a:t>
          </a:r>
        </a:p>
      </xdr:txBody>
    </xdr:sp>
    <xdr:clientData/>
  </xdr:twoCellAnchor>
  <xdr:twoCellAnchor editAs="oneCell">
    <xdr:from>
      <xdr:col>1</xdr:col>
      <xdr:colOff>122989</xdr:colOff>
      <xdr:row>4</xdr:row>
      <xdr:rowOff>16810</xdr:rowOff>
    </xdr:from>
    <xdr:to>
      <xdr:col>1</xdr:col>
      <xdr:colOff>593913</xdr:colOff>
      <xdr:row>6</xdr:row>
      <xdr:rowOff>97418</xdr:rowOff>
    </xdr:to>
    <xdr:pic>
      <xdr:nvPicPr>
        <xdr:cNvPr id="13" name="Picture 12" descr="C:\Desktop\damatave\Desktop\35-512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589" y="855010"/>
          <a:ext cx="470924" cy="461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277520</xdr:colOff>
      <xdr:row>16</xdr:row>
      <xdr:rowOff>123265</xdr:rowOff>
    </xdr:from>
    <xdr:to>
      <xdr:col>1</xdr:col>
      <xdr:colOff>5880698</xdr:colOff>
      <xdr:row>18</xdr:row>
      <xdr:rowOff>168089</xdr:rowOff>
    </xdr:to>
    <xdr:sp macro="" textlink="">
      <xdr:nvSpPr>
        <xdr:cNvPr id="14" name="Rounded Rectangle 13"/>
        <xdr:cNvSpPr/>
      </xdr:nvSpPr>
      <xdr:spPr>
        <a:xfrm>
          <a:off x="882638" y="3843618"/>
          <a:ext cx="5603178" cy="50426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 Agency</a:t>
          </a:r>
        </a:p>
      </xdr:txBody>
    </xdr:sp>
    <xdr:clientData/>
  </xdr:twoCellAnchor>
  <xdr:twoCellAnchor>
    <xdr:from>
      <xdr:col>1</xdr:col>
      <xdr:colOff>277520</xdr:colOff>
      <xdr:row>14</xdr:row>
      <xdr:rowOff>152856</xdr:rowOff>
    </xdr:from>
    <xdr:to>
      <xdr:col>1</xdr:col>
      <xdr:colOff>5880698</xdr:colOff>
      <xdr:row>15</xdr:row>
      <xdr:rowOff>263353</xdr:rowOff>
    </xdr:to>
    <xdr:sp macro="" textlink="">
      <xdr:nvSpPr>
        <xdr:cNvPr id="15" name="Rounded Rectangle 14"/>
        <xdr:cNvSpPr/>
      </xdr:nvSpPr>
      <xdr:spPr>
        <a:xfrm>
          <a:off x="882638" y="3335327"/>
          <a:ext cx="5603178" cy="37943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Accesibility</a:t>
          </a:r>
        </a:p>
      </xdr:txBody>
    </xdr:sp>
    <xdr:clientData/>
  </xdr:twoCellAnchor>
  <xdr:twoCellAnchor>
    <xdr:from>
      <xdr:col>1</xdr:col>
      <xdr:colOff>407614</xdr:colOff>
      <xdr:row>4</xdr:row>
      <xdr:rowOff>23092</xdr:rowOff>
    </xdr:from>
    <xdr:to>
      <xdr:col>1</xdr:col>
      <xdr:colOff>1591234</xdr:colOff>
      <xdr:row>7</xdr:row>
      <xdr:rowOff>157081</xdr:rowOff>
    </xdr:to>
    <xdr:sp macro="" textlink="">
      <xdr:nvSpPr>
        <xdr:cNvPr id="16" name="Rectangle 15"/>
        <xdr:cNvSpPr/>
      </xdr:nvSpPr>
      <xdr:spPr>
        <a:xfrm>
          <a:off x="1017214" y="861292"/>
          <a:ext cx="1183620" cy="7054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Customer </a:t>
          </a:r>
          <a:r>
            <a:rPr lang="en-US" sz="1000" b="0" baseline="0">
              <a:solidFill>
                <a:srgbClr val="FF0000"/>
              </a:solidFill>
            </a:rPr>
            <a:t>Account Management</a:t>
          </a:r>
          <a:endParaRPr lang="en-US" sz="1000" b="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1524001</xdr:colOff>
      <xdr:row>2</xdr:row>
      <xdr:rowOff>140634</xdr:rowOff>
    </xdr:from>
    <xdr:to>
      <xdr:col>1</xdr:col>
      <xdr:colOff>3605566</xdr:colOff>
      <xdr:row>6</xdr:row>
      <xdr:rowOff>61806</xdr:rowOff>
    </xdr:to>
    <xdr:sp macro="" textlink="">
      <xdr:nvSpPr>
        <xdr:cNvPr id="17" name="Rounded Rectangle 16"/>
        <xdr:cNvSpPr/>
      </xdr:nvSpPr>
      <xdr:spPr>
        <a:xfrm>
          <a:off x="2133601" y="597834"/>
          <a:ext cx="2081565" cy="683172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</xdr:txBody>
    </xdr:sp>
    <xdr:clientData/>
  </xdr:twoCellAnchor>
  <xdr:twoCellAnchor>
    <xdr:from>
      <xdr:col>1</xdr:col>
      <xdr:colOff>3095627</xdr:colOff>
      <xdr:row>2</xdr:row>
      <xdr:rowOff>112059</xdr:rowOff>
    </xdr:from>
    <xdr:to>
      <xdr:col>1</xdr:col>
      <xdr:colOff>5320067</xdr:colOff>
      <xdr:row>6</xdr:row>
      <xdr:rowOff>61806</xdr:rowOff>
    </xdr:to>
    <xdr:sp macro="" textlink="">
      <xdr:nvSpPr>
        <xdr:cNvPr id="18" name="Rounded Rectangle 17"/>
        <xdr:cNvSpPr/>
      </xdr:nvSpPr>
      <xdr:spPr>
        <a:xfrm>
          <a:off x="3705227" y="569259"/>
          <a:ext cx="2224440" cy="711747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Account: </a:t>
          </a:r>
          <a:r>
            <a:rPr lang="en-US" sz="1200" baseline="0"/>
            <a:t>Mr./Ms./ - Position</a:t>
          </a:r>
        </a:p>
        <a:p>
          <a:pPr algn="l"/>
          <a:r>
            <a:rPr lang="en-US" sz="1200" b="1" baseline="0"/>
            <a:t>Log in ID: </a:t>
          </a:r>
          <a:r>
            <a:rPr lang="en-US" sz="1200" baseline="0"/>
            <a:t>xxxxxxxxx</a:t>
          </a:r>
        </a:p>
      </xdr:txBody>
    </xdr:sp>
    <xdr:clientData/>
  </xdr:twoCellAnchor>
  <xdr:twoCellAnchor>
    <xdr:from>
      <xdr:col>1</xdr:col>
      <xdr:colOff>2819882</xdr:colOff>
      <xdr:row>25</xdr:row>
      <xdr:rowOff>113659</xdr:rowOff>
    </xdr:from>
    <xdr:to>
      <xdr:col>1</xdr:col>
      <xdr:colOff>5902371</xdr:colOff>
      <xdr:row>28</xdr:row>
      <xdr:rowOff>368263</xdr:rowOff>
    </xdr:to>
    <xdr:sp macro="" textlink="">
      <xdr:nvSpPr>
        <xdr:cNvPr id="19" name="Rectangular Callout 18"/>
        <xdr:cNvSpPr/>
      </xdr:nvSpPr>
      <xdr:spPr>
        <a:xfrm>
          <a:off x="3429482" y="5761984"/>
          <a:ext cx="3082489" cy="826104"/>
        </a:xfrm>
        <a:prstGeom prst="wedgeRectCallout">
          <a:avLst>
            <a:gd name="adj1" fmla="val 23796"/>
            <a:gd name="adj2" fmla="val -10099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After modify click confirmed </a:t>
          </a:r>
          <a:r>
            <a:rPr lang="en-US" sz="1100" baseline="0"/>
            <a:t> system will display all of the detail and need to click confirm again</a:t>
          </a:r>
          <a:endParaRPr lang="en-US" sz="1100"/>
        </a:p>
      </xdr:txBody>
    </xdr:sp>
    <xdr:clientData/>
  </xdr:twoCellAnchor>
  <xdr:twoCellAnchor>
    <xdr:from>
      <xdr:col>1</xdr:col>
      <xdr:colOff>2729444</xdr:colOff>
      <xdr:row>7</xdr:row>
      <xdr:rowOff>134471</xdr:rowOff>
    </xdr:from>
    <xdr:to>
      <xdr:col>1</xdr:col>
      <xdr:colOff>4930867</xdr:colOff>
      <xdr:row>8</xdr:row>
      <xdr:rowOff>201146</xdr:rowOff>
    </xdr:to>
    <xdr:sp macro="" textlink="">
      <xdr:nvSpPr>
        <xdr:cNvPr id="20" name="Rectangle 19"/>
        <xdr:cNvSpPr/>
      </xdr:nvSpPr>
      <xdr:spPr>
        <a:xfrm>
          <a:off x="3339044" y="1544171"/>
          <a:ext cx="2201423" cy="257175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/>
            <a:t>2. Create new account &amp; Accessibility</a:t>
          </a:r>
        </a:p>
      </xdr:txBody>
    </xdr:sp>
    <xdr:clientData/>
  </xdr:twoCellAnchor>
  <xdr:twoCellAnchor>
    <xdr:from>
      <xdr:col>1</xdr:col>
      <xdr:colOff>333376</xdr:colOff>
      <xdr:row>7</xdr:row>
      <xdr:rowOff>134471</xdr:rowOff>
    </xdr:from>
    <xdr:to>
      <xdr:col>1</xdr:col>
      <xdr:colOff>2644868</xdr:colOff>
      <xdr:row>8</xdr:row>
      <xdr:rowOff>201146</xdr:rowOff>
    </xdr:to>
    <xdr:sp macro="" textlink="">
      <xdr:nvSpPr>
        <xdr:cNvPr id="21" name="Rectangle 20"/>
        <xdr:cNvSpPr/>
      </xdr:nvSpPr>
      <xdr:spPr>
        <a:xfrm>
          <a:off x="942976" y="1544171"/>
          <a:ext cx="2311492" cy="257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 b="1"/>
            <a:t>1. Existing Account Management</a:t>
          </a:r>
        </a:p>
      </xdr:txBody>
    </xdr:sp>
    <xdr:clientData/>
  </xdr:twoCellAnchor>
  <xdr:twoCellAnchor>
    <xdr:from>
      <xdr:col>1</xdr:col>
      <xdr:colOff>277520</xdr:colOff>
      <xdr:row>18</xdr:row>
      <xdr:rowOff>246529</xdr:rowOff>
    </xdr:from>
    <xdr:to>
      <xdr:col>1</xdr:col>
      <xdr:colOff>5880698</xdr:colOff>
      <xdr:row>21</xdr:row>
      <xdr:rowOff>134470</xdr:rowOff>
    </xdr:to>
    <xdr:sp macro="" textlink="">
      <xdr:nvSpPr>
        <xdr:cNvPr id="22" name="Rounded Rectangle 21"/>
        <xdr:cNvSpPr/>
      </xdr:nvSpPr>
      <xdr:spPr>
        <a:xfrm>
          <a:off x="882638" y="4426323"/>
          <a:ext cx="5603178" cy="61632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Expected On hand customer (set initial customer data that need system will</a:t>
          </a:r>
          <a:r>
            <a:rPr lang="en-US" sz="1100" baseline="0"/>
            <a:t> automatically allocate database</a:t>
          </a:r>
          <a:r>
            <a:rPr lang="en-US" sz="1100"/>
            <a:t>) </a:t>
          </a:r>
        </a:p>
      </xdr:txBody>
    </xdr:sp>
    <xdr:clientData/>
  </xdr:twoCellAnchor>
  <xdr:twoCellAnchor>
    <xdr:from>
      <xdr:col>1</xdr:col>
      <xdr:colOff>4471148</xdr:colOff>
      <xdr:row>21</xdr:row>
      <xdr:rowOff>145677</xdr:rowOff>
    </xdr:from>
    <xdr:to>
      <xdr:col>1</xdr:col>
      <xdr:colOff>5628802</xdr:colOff>
      <xdr:row>23</xdr:row>
      <xdr:rowOff>88940</xdr:rowOff>
    </xdr:to>
    <xdr:sp macro="" textlink="">
      <xdr:nvSpPr>
        <xdr:cNvPr id="23" name="Rounded Rectangle 22"/>
        <xdr:cNvSpPr/>
      </xdr:nvSpPr>
      <xdr:spPr>
        <a:xfrm>
          <a:off x="5080748" y="5032002"/>
          <a:ext cx="1157654" cy="324263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Confirmed</a:t>
          </a:r>
        </a:p>
      </xdr:txBody>
    </xdr:sp>
    <xdr:clientData/>
  </xdr:twoCellAnchor>
  <xdr:twoCellAnchor>
    <xdr:from>
      <xdr:col>1</xdr:col>
      <xdr:colOff>272843</xdr:colOff>
      <xdr:row>10</xdr:row>
      <xdr:rowOff>266035</xdr:rowOff>
    </xdr:from>
    <xdr:to>
      <xdr:col>1</xdr:col>
      <xdr:colOff>5898822</xdr:colOff>
      <xdr:row>12</xdr:row>
      <xdr:rowOff>107591</xdr:rowOff>
    </xdr:to>
    <xdr:sp macro="" textlink="">
      <xdr:nvSpPr>
        <xdr:cNvPr id="24" name="Rounded Rectangle 23"/>
        <xdr:cNvSpPr/>
      </xdr:nvSpPr>
      <xdr:spPr>
        <a:xfrm>
          <a:off x="877961" y="2372741"/>
          <a:ext cx="5625979" cy="37943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Password reset or Account Termination (staff resign)</a:t>
          </a: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5635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687718</xdr:colOff>
      <xdr:row>8</xdr:row>
      <xdr:rowOff>28416</xdr:rowOff>
    </xdr:from>
    <xdr:to>
      <xdr:col>1</xdr:col>
      <xdr:colOff>1752276</xdr:colOff>
      <xdr:row>13</xdr:row>
      <xdr:rowOff>28416</xdr:rowOff>
    </xdr:to>
    <xdr:sp macro="" textlink="">
      <xdr:nvSpPr>
        <xdr:cNvPr id="10" name="Rounded Rectangle 9"/>
        <xdr:cNvSpPr/>
      </xdr:nvSpPr>
      <xdr:spPr>
        <a:xfrm>
          <a:off x="1297318" y="1628616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N</a:t>
          </a:r>
        </a:p>
      </xdr:txBody>
    </xdr:sp>
    <xdr:clientData/>
  </xdr:twoCellAnchor>
  <xdr:twoCellAnchor editAs="oneCell">
    <xdr:from>
      <xdr:col>1</xdr:col>
      <xdr:colOff>2536051</xdr:colOff>
      <xdr:row>7</xdr:row>
      <xdr:rowOff>175693</xdr:rowOff>
    </xdr:from>
    <xdr:to>
      <xdr:col>1</xdr:col>
      <xdr:colOff>3656640</xdr:colOff>
      <xdr:row>13</xdr:row>
      <xdr:rowOff>153282</xdr:rowOff>
    </xdr:to>
    <xdr:pic>
      <xdr:nvPicPr>
        <xdr:cNvPr id="11" name="Picture 10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5651" y="1585393"/>
          <a:ext cx="1120589" cy="1120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531478</xdr:colOff>
      <xdr:row>13</xdr:row>
      <xdr:rowOff>138635</xdr:rowOff>
    </xdr:from>
    <xdr:to>
      <xdr:col>1</xdr:col>
      <xdr:colOff>1826878</xdr:colOff>
      <xdr:row>16</xdr:row>
      <xdr:rowOff>105658</xdr:rowOff>
    </xdr:to>
    <xdr:sp macro="" textlink="">
      <xdr:nvSpPr>
        <xdr:cNvPr id="12" name="Rectangle 11"/>
        <xdr:cNvSpPr/>
      </xdr:nvSpPr>
      <xdr:spPr>
        <a:xfrm>
          <a:off x="1141078" y="2691335"/>
          <a:ext cx="1295400" cy="6623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New Car Insurance</a:t>
          </a:r>
        </a:p>
      </xdr:txBody>
    </xdr:sp>
    <xdr:clientData/>
  </xdr:twoCellAnchor>
  <xdr:twoCellAnchor>
    <xdr:from>
      <xdr:col>1</xdr:col>
      <xdr:colOff>2135682</xdr:colOff>
      <xdr:row>13</xdr:row>
      <xdr:rowOff>83725</xdr:rowOff>
    </xdr:from>
    <xdr:to>
      <xdr:col>1</xdr:col>
      <xdr:colOff>3986894</xdr:colOff>
      <xdr:row>17</xdr:row>
      <xdr:rowOff>78923</xdr:rowOff>
    </xdr:to>
    <xdr:sp macro="" textlink="">
      <xdr:nvSpPr>
        <xdr:cNvPr id="13" name="Rectangle 12"/>
        <xdr:cNvSpPr/>
      </xdr:nvSpPr>
      <xdr:spPr>
        <a:xfrm>
          <a:off x="2745282" y="2636425"/>
          <a:ext cx="1851212" cy="9572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Insurance</a:t>
          </a:r>
          <a:r>
            <a:rPr lang="en-US" sz="1600" b="1" baseline="0">
              <a:solidFill>
                <a:srgbClr val="FF0000"/>
              </a:solidFill>
            </a:rPr>
            <a:t> Renewal Management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3769975</xdr:colOff>
      <xdr:row>20</xdr:row>
      <xdr:rowOff>88369</xdr:rowOff>
    </xdr:from>
    <xdr:to>
      <xdr:col>1</xdr:col>
      <xdr:colOff>4871356</xdr:colOff>
      <xdr:row>24</xdr:row>
      <xdr:rowOff>963</xdr:rowOff>
    </xdr:to>
    <xdr:sp macro="" textlink="">
      <xdr:nvSpPr>
        <xdr:cNvPr id="14" name="Rectangle 13"/>
        <xdr:cNvSpPr/>
      </xdr:nvSpPr>
      <xdr:spPr>
        <a:xfrm>
          <a:off x="4379575" y="4403194"/>
          <a:ext cx="1101381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Report</a:t>
          </a:r>
          <a:r>
            <a:rPr lang="en-US" sz="1600" b="1" baseline="0">
              <a:solidFill>
                <a:srgbClr val="FF0000"/>
              </a:solidFill>
            </a:rPr>
            <a:t> 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184588</xdr:colOff>
      <xdr:row>5</xdr:row>
      <xdr:rowOff>46981</xdr:rowOff>
    </xdr:from>
    <xdr:to>
      <xdr:col>1</xdr:col>
      <xdr:colOff>635233</xdr:colOff>
      <xdr:row>7</xdr:row>
      <xdr:rowOff>122464</xdr:rowOff>
    </xdr:to>
    <xdr:pic>
      <xdr:nvPicPr>
        <xdr:cNvPr id="15" name="Picture 14" descr="C:\Desktop\damatave\Desktop\human-resources-management-icon-business-concept-vector-6294293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65"/>
        <a:stretch/>
      </xdr:blipFill>
      <xdr:spPr bwMode="auto">
        <a:xfrm>
          <a:off x="794188" y="1075681"/>
          <a:ext cx="450645" cy="45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700207</xdr:colOff>
      <xdr:row>5</xdr:row>
      <xdr:rowOff>135912</xdr:rowOff>
    </xdr:from>
    <xdr:to>
      <xdr:col>1</xdr:col>
      <xdr:colOff>1973036</xdr:colOff>
      <xdr:row>7</xdr:row>
      <xdr:rowOff>108857</xdr:rowOff>
    </xdr:to>
    <xdr:sp macro="" textlink="">
      <xdr:nvSpPr>
        <xdr:cNvPr id="16" name="Rectangle 15"/>
        <xdr:cNvSpPr/>
      </xdr:nvSpPr>
      <xdr:spPr>
        <a:xfrm>
          <a:off x="1309807" y="1164612"/>
          <a:ext cx="1272829" cy="353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Management</a:t>
          </a:r>
        </a:p>
      </xdr:txBody>
    </xdr:sp>
    <xdr:clientData/>
  </xdr:twoCellAnchor>
  <xdr:twoCellAnchor editAs="oneCell">
    <xdr:from>
      <xdr:col>1</xdr:col>
      <xdr:colOff>4367894</xdr:colOff>
      <xdr:row>8</xdr:row>
      <xdr:rowOff>14809</xdr:rowOff>
    </xdr:from>
    <xdr:to>
      <xdr:col>1</xdr:col>
      <xdr:colOff>5402037</xdr:colOff>
      <xdr:row>13</xdr:row>
      <xdr:rowOff>96452</xdr:rowOff>
    </xdr:to>
    <xdr:pic>
      <xdr:nvPicPr>
        <xdr:cNvPr id="17" name="Picture 16" descr="C:\Desktop\damatave\Desktop\35-512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7494" y="1615009"/>
          <a:ext cx="1034143" cy="1034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3812080</xdr:colOff>
      <xdr:row>13</xdr:row>
      <xdr:rowOff>70118</xdr:rowOff>
    </xdr:from>
    <xdr:to>
      <xdr:col>2</xdr:col>
      <xdr:colOff>40819</xdr:colOff>
      <xdr:row>16</xdr:row>
      <xdr:rowOff>68036</xdr:rowOff>
    </xdr:to>
    <xdr:sp macro="" textlink="">
      <xdr:nvSpPr>
        <xdr:cNvPr id="18" name="Rectangle 17"/>
        <xdr:cNvSpPr/>
      </xdr:nvSpPr>
      <xdr:spPr>
        <a:xfrm>
          <a:off x="4421680" y="2622818"/>
          <a:ext cx="2391414" cy="6932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Manpower</a:t>
          </a:r>
          <a:r>
            <a:rPr lang="en-US" sz="1600" b="1" baseline="0">
              <a:solidFill>
                <a:srgbClr val="FF0000"/>
              </a:solidFill>
            </a:rPr>
            <a:t> &amp; Account Management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1502455</xdr:colOff>
      <xdr:row>16</xdr:row>
      <xdr:rowOff>122532</xdr:rowOff>
    </xdr:from>
    <xdr:to>
      <xdr:col>1</xdr:col>
      <xdr:colOff>2430009</xdr:colOff>
      <xdr:row>19</xdr:row>
      <xdr:rowOff>233657</xdr:rowOff>
    </xdr:to>
    <xdr:pic>
      <xdr:nvPicPr>
        <xdr:cNvPr id="19" name="Picture 18" descr="C:\Desktop\damatave\Desktop\48982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2055" y="3370557"/>
          <a:ext cx="927554" cy="91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938892</xdr:colOff>
      <xdr:row>20</xdr:row>
      <xdr:rowOff>15690</xdr:rowOff>
    </xdr:from>
    <xdr:to>
      <xdr:col>1</xdr:col>
      <xdr:colOff>2993572</xdr:colOff>
      <xdr:row>25</xdr:row>
      <xdr:rowOff>38102</xdr:rowOff>
    </xdr:to>
    <xdr:sp macro="" textlink="">
      <xdr:nvSpPr>
        <xdr:cNvPr id="20" name="Rectangle 19"/>
        <xdr:cNvSpPr/>
      </xdr:nvSpPr>
      <xdr:spPr>
        <a:xfrm>
          <a:off x="1548492" y="4330515"/>
          <a:ext cx="2054680" cy="9749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Insurance Premium </a:t>
          </a:r>
          <a:r>
            <a:rPr lang="en-US" sz="1600" b="1" baseline="0">
              <a:solidFill>
                <a:srgbClr val="FF0000"/>
              </a:solidFill>
            </a:rPr>
            <a:t>Management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3823605</xdr:colOff>
      <xdr:row>16</xdr:row>
      <xdr:rowOff>108857</xdr:rowOff>
    </xdr:from>
    <xdr:to>
      <xdr:col>1</xdr:col>
      <xdr:colOff>4789712</xdr:colOff>
      <xdr:row>19</xdr:row>
      <xdr:rowOff>258535</xdr:rowOff>
    </xdr:to>
    <xdr:pic>
      <xdr:nvPicPr>
        <xdr:cNvPr id="21" name="Picture 20" descr="C:\Desktop\damatave\Desktop\25089-200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3205" y="3356882"/>
          <a:ext cx="966107" cy="949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1061359</xdr:colOff>
      <xdr:row>16</xdr:row>
      <xdr:rowOff>27215</xdr:rowOff>
    </xdr:from>
    <xdr:to>
      <xdr:col>1</xdr:col>
      <xdr:colOff>2952750</xdr:colOff>
      <xdr:row>23</xdr:row>
      <xdr:rowOff>68035</xdr:rowOff>
    </xdr:to>
    <xdr:sp macro="" textlink="">
      <xdr:nvSpPr>
        <xdr:cNvPr id="22" name="Rectangle 21"/>
        <xdr:cNvSpPr/>
      </xdr:nvSpPr>
      <xdr:spPr>
        <a:xfrm>
          <a:off x="1673680" y="3292929"/>
          <a:ext cx="1891391" cy="170089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1425065</xdr:colOff>
      <xdr:row>16</xdr:row>
      <xdr:rowOff>40823</xdr:rowOff>
    </xdr:from>
    <xdr:to>
      <xdr:col>1</xdr:col>
      <xdr:colOff>2100474</xdr:colOff>
      <xdr:row>17</xdr:row>
      <xdr:rowOff>80408</xdr:rowOff>
    </xdr:to>
    <xdr:sp macro="" textlink="">
      <xdr:nvSpPr>
        <xdr:cNvPr id="23" name="TextBox 22"/>
        <xdr:cNvSpPr txBox="1"/>
      </xdr:nvSpPr>
      <xdr:spPr>
        <a:xfrm>
          <a:off x="2037386" y="3306537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6.4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78441</xdr:rowOff>
    </xdr:from>
    <xdr:to>
      <xdr:col>1</xdr:col>
      <xdr:colOff>6062383</xdr:colOff>
      <xdr:row>34</xdr:row>
      <xdr:rowOff>40820</xdr:rowOff>
    </xdr:to>
    <xdr:sp macro="" textlink="">
      <xdr:nvSpPr>
        <xdr:cNvPr id="2" name="Rectangle 1"/>
        <xdr:cNvSpPr/>
      </xdr:nvSpPr>
      <xdr:spPr>
        <a:xfrm>
          <a:off x="645940" y="541084"/>
          <a:ext cx="6028764" cy="739187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1524001</xdr:colOff>
      <xdr:row>2</xdr:row>
      <xdr:rowOff>140634</xdr:rowOff>
    </xdr:from>
    <xdr:to>
      <xdr:col>1</xdr:col>
      <xdr:colOff>3605566</xdr:colOff>
      <xdr:row>6</xdr:row>
      <xdr:rowOff>61806</xdr:rowOff>
    </xdr:to>
    <xdr:sp macro="" textlink="">
      <xdr:nvSpPr>
        <xdr:cNvPr id="17" name="Rounded Rectangle 16"/>
        <xdr:cNvSpPr/>
      </xdr:nvSpPr>
      <xdr:spPr>
        <a:xfrm>
          <a:off x="2133601" y="597834"/>
          <a:ext cx="2081565" cy="683172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</xdr:txBody>
    </xdr:sp>
    <xdr:clientData/>
  </xdr:twoCellAnchor>
  <xdr:twoCellAnchor>
    <xdr:from>
      <xdr:col>1</xdr:col>
      <xdr:colOff>3095627</xdr:colOff>
      <xdr:row>2</xdr:row>
      <xdr:rowOff>112059</xdr:rowOff>
    </xdr:from>
    <xdr:to>
      <xdr:col>1</xdr:col>
      <xdr:colOff>5320067</xdr:colOff>
      <xdr:row>6</xdr:row>
      <xdr:rowOff>61806</xdr:rowOff>
    </xdr:to>
    <xdr:sp macro="" textlink="">
      <xdr:nvSpPr>
        <xdr:cNvPr id="18" name="Rounded Rectangle 17"/>
        <xdr:cNvSpPr/>
      </xdr:nvSpPr>
      <xdr:spPr>
        <a:xfrm>
          <a:off x="3705227" y="569259"/>
          <a:ext cx="2224440" cy="711747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Account: </a:t>
          </a:r>
          <a:r>
            <a:rPr lang="en-US" sz="1200" baseline="0"/>
            <a:t>Mr./Ms./ - Position</a:t>
          </a:r>
        </a:p>
        <a:p>
          <a:pPr algn="l"/>
          <a:r>
            <a:rPr lang="en-US" sz="1200" b="1" baseline="0"/>
            <a:t>Log in ID: </a:t>
          </a:r>
          <a:r>
            <a:rPr lang="en-US" sz="1200" baseline="0"/>
            <a:t>xxxxxxxxx</a:t>
          </a:r>
        </a:p>
      </xdr:txBody>
    </xdr:sp>
    <xdr:clientData/>
  </xdr:twoCellAnchor>
  <xdr:twoCellAnchor editAs="oneCell">
    <xdr:from>
      <xdr:col>1</xdr:col>
      <xdr:colOff>185285</xdr:colOff>
      <xdr:row>4</xdr:row>
      <xdr:rowOff>136072</xdr:rowOff>
    </xdr:from>
    <xdr:to>
      <xdr:col>1</xdr:col>
      <xdr:colOff>585108</xdr:colOff>
      <xdr:row>6</xdr:row>
      <xdr:rowOff>160743</xdr:rowOff>
    </xdr:to>
    <xdr:pic>
      <xdr:nvPicPr>
        <xdr:cNvPr id="25" name="Picture 24" descr="C:\Desktop\damatave\Desktop\48982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606" y="979715"/>
          <a:ext cx="399823" cy="405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489858</xdr:colOff>
      <xdr:row>4</xdr:row>
      <xdr:rowOff>151694</xdr:rowOff>
    </xdr:from>
    <xdr:to>
      <xdr:col>1</xdr:col>
      <xdr:colOff>1932215</xdr:colOff>
      <xdr:row>8</xdr:row>
      <xdr:rowOff>0</xdr:rowOff>
    </xdr:to>
    <xdr:sp macro="" textlink="">
      <xdr:nvSpPr>
        <xdr:cNvPr id="26" name="Rectangle 25"/>
        <xdr:cNvSpPr/>
      </xdr:nvSpPr>
      <xdr:spPr>
        <a:xfrm>
          <a:off x="1102179" y="995337"/>
          <a:ext cx="1442357" cy="6103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050" b="0">
              <a:solidFill>
                <a:srgbClr val="FF0000"/>
              </a:solidFill>
            </a:rPr>
            <a:t>Insurance Premium </a:t>
          </a:r>
          <a:r>
            <a:rPr lang="en-US" sz="1050" b="0" baseline="0">
              <a:solidFill>
                <a:srgbClr val="FF0000"/>
              </a:solidFill>
            </a:rPr>
            <a:t>Management</a:t>
          </a:r>
          <a:endParaRPr lang="en-US" sz="1050" b="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421822</xdr:colOff>
      <xdr:row>9</xdr:row>
      <xdr:rowOff>13607</xdr:rowOff>
    </xdr:from>
    <xdr:to>
      <xdr:col>1</xdr:col>
      <xdr:colOff>1660072</xdr:colOff>
      <xdr:row>12</xdr:row>
      <xdr:rowOff>367393</xdr:rowOff>
    </xdr:to>
    <xdr:sp macro="" textlink="">
      <xdr:nvSpPr>
        <xdr:cNvPr id="27" name="Rounded Rectangle 26"/>
        <xdr:cNvSpPr/>
      </xdr:nvSpPr>
      <xdr:spPr>
        <a:xfrm>
          <a:off x="1034143" y="1864178"/>
          <a:ext cx="1238250" cy="111578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AIOI</a:t>
          </a:r>
        </a:p>
      </xdr:txBody>
    </xdr:sp>
    <xdr:clientData/>
  </xdr:twoCellAnchor>
  <xdr:twoCellAnchor>
    <xdr:from>
      <xdr:col>1</xdr:col>
      <xdr:colOff>2288723</xdr:colOff>
      <xdr:row>9</xdr:row>
      <xdr:rowOff>29936</xdr:rowOff>
    </xdr:from>
    <xdr:to>
      <xdr:col>1</xdr:col>
      <xdr:colOff>3526973</xdr:colOff>
      <xdr:row>12</xdr:row>
      <xdr:rowOff>383722</xdr:rowOff>
    </xdr:to>
    <xdr:sp macro="" textlink="">
      <xdr:nvSpPr>
        <xdr:cNvPr id="28" name="Rounded Rectangle 27"/>
        <xdr:cNvSpPr/>
      </xdr:nvSpPr>
      <xdr:spPr>
        <a:xfrm>
          <a:off x="2901044" y="1880507"/>
          <a:ext cx="1238250" cy="111578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MSIG</a:t>
          </a:r>
        </a:p>
      </xdr:txBody>
    </xdr:sp>
    <xdr:clientData/>
  </xdr:twoCellAnchor>
  <xdr:twoCellAnchor>
    <xdr:from>
      <xdr:col>1</xdr:col>
      <xdr:colOff>4142016</xdr:colOff>
      <xdr:row>9</xdr:row>
      <xdr:rowOff>59872</xdr:rowOff>
    </xdr:from>
    <xdr:to>
      <xdr:col>1</xdr:col>
      <xdr:colOff>5380266</xdr:colOff>
      <xdr:row>12</xdr:row>
      <xdr:rowOff>413658</xdr:rowOff>
    </xdr:to>
    <xdr:sp macro="" textlink="">
      <xdr:nvSpPr>
        <xdr:cNvPr id="29" name="Rounded Rectangle 28"/>
        <xdr:cNvSpPr/>
      </xdr:nvSpPr>
      <xdr:spPr>
        <a:xfrm>
          <a:off x="4754337" y="1910443"/>
          <a:ext cx="1238250" cy="111578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1"/>
            <a:t>YY</a:t>
          </a:r>
        </a:p>
      </xdr:txBody>
    </xdr:sp>
    <xdr:clientData/>
  </xdr:twoCellAnchor>
  <xdr:twoCellAnchor>
    <xdr:from>
      <xdr:col>1</xdr:col>
      <xdr:colOff>81643</xdr:colOff>
      <xdr:row>13</xdr:row>
      <xdr:rowOff>163286</xdr:rowOff>
    </xdr:from>
    <xdr:to>
      <xdr:col>1</xdr:col>
      <xdr:colOff>5987143</xdr:colOff>
      <xdr:row>27</xdr:row>
      <xdr:rowOff>0</xdr:rowOff>
    </xdr:to>
    <xdr:sp macro="" textlink="">
      <xdr:nvSpPr>
        <xdr:cNvPr id="30" name="Rounded Rectangle 29"/>
        <xdr:cNvSpPr/>
      </xdr:nvSpPr>
      <xdr:spPr>
        <a:xfrm>
          <a:off x="693964" y="3211286"/>
          <a:ext cx="5905500" cy="315685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241307</xdr:colOff>
      <xdr:row>14</xdr:row>
      <xdr:rowOff>59158</xdr:rowOff>
    </xdr:from>
    <xdr:to>
      <xdr:col>1</xdr:col>
      <xdr:colOff>2789465</xdr:colOff>
      <xdr:row>15</xdr:row>
      <xdr:rowOff>172857</xdr:rowOff>
    </xdr:to>
    <xdr:sp macro="" textlink="">
      <xdr:nvSpPr>
        <xdr:cNvPr id="31" name="Rounded Rectangle 30"/>
        <xdr:cNvSpPr/>
      </xdr:nvSpPr>
      <xdr:spPr>
        <a:xfrm>
          <a:off x="853628" y="3379301"/>
          <a:ext cx="2548158" cy="38584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2. Normal Premium</a:t>
          </a:r>
          <a:r>
            <a:rPr lang="en-US" sz="1400" b="1" baseline="0"/>
            <a:t> Offer</a:t>
          </a:r>
          <a:endParaRPr lang="en-US" sz="1400" b="1"/>
        </a:p>
      </xdr:txBody>
    </xdr:sp>
    <xdr:clientData/>
  </xdr:twoCellAnchor>
  <xdr:twoCellAnchor>
    <xdr:from>
      <xdr:col>1</xdr:col>
      <xdr:colOff>244028</xdr:colOff>
      <xdr:row>16</xdr:row>
      <xdr:rowOff>7449</xdr:rowOff>
    </xdr:from>
    <xdr:to>
      <xdr:col>1</xdr:col>
      <xdr:colOff>5728608</xdr:colOff>
      <xdr:row>20</xdr:row>
      <xdr:rowOff>136072</xdr:rowOff>
    </xdr:to>
    <xdr:sp macro="" textlink="">
      <xdr:nvSpPr>
        <xdr:cNvPr id="32" name="Rounded Rectangle 31"/>
        <xdr:cNvSpPr/>
      </xdr:nvSpPr>
      <xdr:spPr>
        <a:xfrm>
          <a:off x="856349" y="3871878"/>
          <a:ext cx="5484580" cy="11355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1st year</a:t>
          </a:r>
        </a:p>
      </xdr:txBody>
    </xdr:sp>
    <xdr:clientData/>
  </xdr:twoCellAnchor>
  <xdr:twoCellAnchor>
    <xdr:from>
      <xdr:col>1</xdr:col>
      <xdr:colOff>340178</xdr:colOff>
      <xdr:row>17</xdr:row>
      <xdr:rowOff>54429</xdr:rowOff>
    </xdr:from>
    <xdr:to>
      <xdr:col>1</xdr:col>
      <xdr:colOff>4721679</xdr:colOff>
      <xdr:row>21</xdr:row>
      <xdr:rowOff>54428</xdr:rowOff>
    </xdr:to>
    <xdr:sp macro="" textlink="">
      <xdr:nvSpPr>
        <xdr:cNvPr id="34" name="Rectangle 33"/>
        <xdr:cNvSpPr/>
      </xdr:nvSpPr>
      <xdr:spPr>
        <a:xfrm>
          <a:off x="952499" y="4191000"/>
          <a:ext cx="4381501" cy="9252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0">
              <a:solidFill>
                <a:sysClr val="windowText" lastClr="000000"/>
              </a:solidFill>
            </a:rPr>
            <a:t>- T.Care premium</a:t>
          </a:r>
          <a:r>
            <a:rPr lang="en-US" sz="1050" b="0" baseline="0">
              <a:solidFill>
                <a:sysClr val="windowText" lastClr="000000"/>
              </a:solidFill>
            </a:rPr>
            <a:t> </a:t>
          </a:r>
          <a:r>
            <a:rPr lang="en-US" sz="1050" b="0">
              <a:solidFill>
                <a:sysClr val="windowText" lastClr="000000"/>
              </a:solidFill>
            </a:rPr>
            <a:t>List</a:t>
          </a:r>
        </a:p>
        <a:p>
          <a:pPr algn="l"/>
          <a:r>
            <a:rPr lang="en-US" sz="1050" b="0">
              <a:solidFill>
                <a:sysClr val="windowText" lastClr="000000"/>
              </a:solidFill>
            </a:rPr>
            <a:t>     - Long Term Insurance List</a:t>
          </a:r>
        </a:p>
        <a:p>
          <a:pPr algn="l"/>
          <a:r>
            <a:rPr lang="en-US" sz="1050" b="0">
              <a:solidFill>
                <a:sysClr val="windowText" lastClr="000000"/>
              </a:solidFill>
            </a:rPr>
            <a:t>     - CONVINI-INSURE List</a:t>
          </a:r>
        </a:p>
        <a:p>
          <a:pPr algn="l"/>
          <a:r>
            <a:rPr lang="en-US" sz="1050" b="0">
              <a:solidFill>
                <a:sysClr val="windowText" lastClr="000000"/>
              </a:solidFill>
            </a:rPr>
            <a:t>- Non T. Care List</a:t>
          </a:r>
        </a:p>
      </xdr:txBody>
    </xdr:sp>
    <xdr:clientData/>
  </xdr:twoCellAnchor>
  <xdr:twoCellAnchor>
    <xdr:from>
      <xdr:col>1</xdr:col>
      <xdr:colOff>260357</xdr:colOff>
      <xdr:row>21</xdr:row>
      <xdr:rowOff>10171</xdr:rowOff>
    </xdr:from>
    <xdr:to>
      <xdr:col>1</xdr:col>
      <xdr:colOff>5744937</xdr:colOff>
      <xdr:row>26</xdr:row>
      <xdr:rowOff>29936</xdr:rowOff>
    </xdr:to>
    <xdr:sp macro="" textlink="">
      <xdr:nvSpPr>
        <xdr:cNvPr id="35" name="Rounded Rectangle 34"/>
        <xdr:cNvSpPr/>
      </xdr:nvSpPr>
      <xdr:spPr>
        <a:xfrm>
          <a:off x="872678" y="5072028"/>
          <a:ext cx="5484580" cy="113555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Transfer Premium </a:t>
          </a:r>
          <a:r>
            <a:rPr lang="en-US" sz="1200" b="1">
              <a:solidFill>
                <a:srgbClr val="FF0000"/>
              </a:solidFill>
            </a:rPr>
            <a:t>(both Toyota &amp; Non Toyota Bands)</a:t>
          </a:r>
        </a:p>
      </xdr:txBody>
    </xdr:sp>
    <xdr:clientData/>
  </xdr:twoCellAnchor>
  <xdr:twoCellAnchor>
    <xdr:from>
      <xdr:col>1</xdr:col>
      <xdr:colOff>356507</xdr:colOff>
      <xdr:row>22</xdr:row>
      <xdr:rowOff>57150</xdr:rowOff>
    </xdr:from>
    <xdr:to>
      <xdr:col>1</xdr:col>
      <xdr:colOff>4738008</xdr:colOff>
      <xdr:row>26</xdr:row>
      <xdr:rowOff>138792</xdr:rowOff>
    </xdr:to>
    <xdr:sp macro="" textlink="">
      <xdr:nvSpPr>
        <xdr:cNvPr id="36" name="Rectangle 35"/>
        <xdr:cNvSpPr/>
      </xdr:nvSpPr>
      <xdr:spPr>
        <a:xfrm>
          <a:off x="968828" y="5391150"/>
          <a:ext cx="4381501" cy="9252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0">
              <a:solidFill>
                <a:sysClr val="windowText" lastClr="000000"/>
              </a:solidFill>
            </a:rPr>
            <a:t>- T.Care premium</a:t>
          </a:r>
          <a:r>
            <a:rPr lang="en-US" sz="1050" b="0" baseline="0">
              <a:solidFill>
                <a:sysClr val="windowText" lastClr="000000"/>
              </a:solidFill>
            </a:rPr>
            <a:t> </a:t>
          </a:r>
          <a:r>
            <a:rPr lang="en-US" sz="1050" b="0">
              <a:solidFill>
                <a:sysClr val="windowText" lastClr="000000"/>
              </a:solidFill>
            </a:rPr>
            <a:t>List</a:t>
          </a:r>
        </a:p>
        <a:p>
          <a:pPr algn="l"/>
          <a:r>
            <a:rPr lang="en-US" sz="1050" b="0">
              <a:solidFill>
                <a:sysClr val="windowText" lastClr="000000"/>
              </a:solidFill>
            </a:rPr>
            <a:t>     - Long Term Insurance List</a:t>
          </a:r>
        </a:p>
        <a:p>
          <a:pPr algn="l"/>
          <a:r>
            <a:rPr lang="en-US" sz="1050" b="0">
              <a:solidFill>
                <a:sysClr val="windowText" lastClr="000000"/>
              </a:solidFill>
            </a:rPr>
            <a:t>     - CONVINI-INSURE List</a:t>
          </a:r>
        </a:p>
        <a:p>
          <a:pPr algn="l"/>
          <a:r>
            <a:rPr lang="en-US" sz="1050" b="0">
              <a:solidFill>
                <a:sysClr val="windowText" lastClr="000000"/>
              </a:solidFill>
            </a:rPr>
            <a:t>- Non T. Care List</a:t>
          </a:r>
        </a:p>
      </xdr:txBody>
    </xdr:sp>
    <xdr:clientData/>
  </xdr:twoCellAnchor>
  <xdr:twoCellAnchor editAs="oneCell">
    <xdr:from>
      <xdr:col>1</xdr:col>
      <xdr:colOff>721179</xdr:colOff>
      <xdr:row>10</xdr:row>
      <xdr:rowOff>139675</xdr:rowOff>
    </xdr:from>
    <xdr:to>
      <xdr:col>1</xdr:col>
      <xdr:colOff>1360715</xdr:colOff>
      <xdr:row>12</xdr:row>
      <xdr:rowOff>289354</xdr:rowOff>
    </xdr:to>
    <xdr:pic>
      <xdr:nvPicPr>
        <xdr:cNvPr id="37" name="Picture 36" descr="C:\Desktop\damatave\Desktop\images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2262389"/>
          <a:ext cx="639536" cy="6395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2572712</xdr:colOff>
      <xdr:row>10</xdr:row>
      <xdr:rowOff>168249</xdr:rowOff>
    </xdr:from>
    <xdr:to>
      <xdr:col>1</xdr:col>
      <xdr:colOff>3228349</xdr:colOff>
      <xdr:row>12</xdr:row>
      <xdr:rowOff>334029</xdr:rowOff>
    </xdr:to>
    <xdr:pic>
      <xdr:nvPicPr>
        <xdr:cNvPr id="38" name="Picture 37" descr="C:\Desktop\damatave\Desktop\MSI-1.jp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5033" y="2290963"/>
          <a:ext cx="655637" cy="6556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829235</xdr:colOff>
      <xdr:row>12</xdr:row>
      <xdr:rowOff>414617</xdr:rowOff>
    </xdr:from>
    <xdr:to>
      <xdr:col>1</xdr:col>
      <xdr:colOff>1176617</xdr:colOff>
      <xdr:row>13</xdr:row>
      <xdr:rowOff>246530</xdr:rowOff>
    </xdr:to>
    <xdr:sp macro="" textlink="">
      <xdr:nvSpPr>
        <xdr:cNvPr id="39" name="Down Arrow 38"/>
        <xdr:cNvSpPr/>
      </xdr:nvSpPr>
      <xdr:spPr>
        <a:xfrm>
          <a:off x="1434353" y="2991970"/>
          <a:ext cx="347382" cy="25773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111580</xdr:colOff>
      <xdr:row>27</xdr:row>
      <xdr:rowOff>111579</xdr:rowOff>
    </xdr:from>
    <xdr:to>
      <xdr:col>1</xdr:col>
      <xdr:colOff>6017080</xdr:colOff>
      <xdr:row>33</xdr:row>
      <xdr:rowOff>108857</xdr:rowOff>
    </xdr:to>
    <xdr:sp macro="" textlink="">
      <xdr:nvSpPr>
        <xdr:cNvPr id="40" name="Rounded Rectangle 39"/>
        <xdr:cNvSpPr/>
      </xdr:nvSpPr>
      <xdr:spPr>
        <a:xfrm>
          <a:off x="723901" y="6479722"/>
          <a:ext cx="5905500" cy="133077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244028</xdr:colOff>
      <xdr:row>7</xdr:row>
      <xdr:rowOff>7451</xdr:rowOff>
    </xdr:from>
    <xdr:to>
      <xdr:col>1</xdr:col>
      <xdr:colOff>2792186</xdr:colOff>
      <xdr:row>8</xdr:row>
      <xdr:rowOff>202793</xdr:rowOff>
    </xdr:to>
    <xdr:sp macro="" textlink="">
      <xdr:nvSpPr>
        <xdr:cNvPr id="41" name="Rounded Rectangle 40"/>
        <xdr:cNvSpPr/>
      </xdr:nvSpPr>
      <xdr:spPr>
        <a:xfrm>
          <a:off x="856349" y="1422594"/>
          <a:ext cx="2548158" cy="38584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1. Choose Insurance Company</a:t>
          </a:r>
        </a:p>
      </xdr:txBody>
    </xdr:sp>
    <xdr:clientData/>
  </xdr:twoCellAnchor>
  <xdr:twoCellAnchor>
    <xdr:from>
      <xdr:col>1</xdr:col>
      <xdr:colOff>162386</xdr:colOff>
      <xdr:row>27</xdr:row>
      <xdr:rowOff>170737</xdr:rowOff>
    </xdr:from>
    <xdr:to>
      <xdr:col>1</xdr:col>
      <xdr:colOff>2710544</xdr:colOff>
      <xdr:row>28</xdr:row>
      <xdr:rowOff>366079</xdr:rowOff>
    </xdr:to>
    <xdr:sp macro="" textlink="">
      <xdr:nvSpPr>
        <xdr:cNvPr id="42" name="Rounded Rectangle 41"/>
        <xdr:cNvSpPr/>
      </xdr:nvSpPr>
      <xdr:spPr>
        <a:xfrm>
          <a:off x="774707" y="6538880"/>
          <a:ext cx="2548158" cy="38584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3. No Claim Bonus</a:t>
          </a:r>
          <a:r>
            <a:rPr lang="en-US" sz="1400" b="1" baseline="0"/>
            <a:t> Offer (NCB)</a:t>
          </a:r>
          <a:endParaRPr lang="en-US" sz="1400" b="1"/>
        </a:p>
      </xdr:txBody>
    </xdr:sp>
    <xdr:clientData/>
  </xdr:twoCellAnchor>
  <xdr:twoCellAnchor editAs="oneCell">
    <xdr:from>
      <xdr:col>1</xdr:col>
      <xdr:colOff>5503691</xdr:colOff>
      <xdr:row>27</xdr:row>
      <xdr:rowOff>163285</xdr:rowOff>
    </xdr:from>
    <xdr:to>
      <xdr:col>1</xdr:col>
      <xdr:colOff>5895897</xdr:colOff>
      <xdr:row>28</xdr:row>
      <xdr:rowOff>361093</xdr:rowOff>
    </xdr:to>
    <xdr:pic>
      <xdr:nvPicPr>
        <xdr:cNvPr id="43" name="Picture 42" descr="C:\Desktop\damatave\Desktop\images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6012" y="6531428"/>
          <a:ext cx="392206" cy="388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4327071</xdr:colOff>
      <xdr:row>28</xdr:row>
      <xdr:rowOff>246231</xdr:rowOff>
    </xdr:from>
    <xdr:to>
      <xdr:col>1</xdr:col>
      <xdr:colOff>6040998</xdr:colOff>
      <xdr:row>29</xdr:row>
      <xdr:rowOff>190499</xdr:rowOff>
    </xdr:to>
    <xdr:sp macro="" textlink="">
      <xdr:nvSpPr>
        <xdr:cNvPr id="44" name="Rounded Rectangle 43"/>
        <xdr:cNvSpPr/>
      </xdr:nvSpPr>
      <xdr:spPr>
        <a:xfrm>
          <a:off x="4939392" y="6804874"/>
          <a:ext cx="1713927" cy="325268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/>
          <a:r>
            <a:rPr lang="en-US" sz="1100" b="1"/>
            <a:t>Search:__________</a:t>
          </a:r>
          <a:endParaRPr lang="en-US" sz="1100" b="0"/>
        </a:p>
      </xdr:txBody>
    </xdr:sp>
    <xdr:clientData/>
  </xdr:twoCellAnchor>
  <xdr:twoCellAnchor>
    <xdr:from>
      <xdr:col>1</xdr:col>
      <xdr:colOff>5932715</xdr:colOff>
      <xdr:row>33</xdr:row>
      <xdr:rowOff>95250</xdr:rowOff>
    </xdr:from>
    <xdr:to>
      <xdr:col>4</xdr:col>
      <xdr:colOff>1768667</xdr:colOff>
      <xdr:row>38</xdr:row>
      <xdr:rowOff>143662</xdr:rowOff>
    </xdr:to>
    <xdr:sp macro="" textlink="">
      <xdr:nvSpPr>
        <xdr:cNvPr id="45" name="Rectangular Callout 44"/>
        <xdr:cNvSpPr/>
      </xdr:nvSpPr>
      <xdr:spPr>
        <a:xfrm>
          <a:off x="6545036" y="7796893"/>
          <a:ext cx="3360702" cy="1000912"/>
        </a:xfrm>
        <a:prstGeom prst="wedgeRectCallout">
          <a:avLst>
            <a:gd name="adj1" fmla="val -50201"/>
            <a:gd name="adj2" fmla="val -139861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aseline="0"/>
            <a:t>Search function</a:t>
          </a:r>
          <a:endParaRPr lang="en-US" sz="1400" baseline="0">
            <a:effectLst/>
          </a:endParaRPr>
        </a:p>
        <a:p>
          <a:pPr algn="l"/>
          <a:r>
            <a:rPr lang="en-US" sz="1400" baseline="0">
              <a:effectLst/>
            </a:rPr>
            <a:t>Search customer by name</a:t>
          </a:r>
        </a:p>
        <a:p>
          <a:pPr algn="l"/>
          <a:r>
            <a:rPr lang="en-US" sz="1400" baseline="0">
              <a:effectLst/>
            </a:rPr>
            <a:t>Search customer by vehicle plate</a:t>
          </a:r>
          <a:endParaRPr lang="en-US" sz="1400">
            <a:effectLst/>
          </a:endParaRPr>
        </a:p>
      </xdr:txBody>
    </xdr:sp>
    <xdr:clientData/>
  </xdr:twoCellAnchor>
  <xdr:twoCellAnchor>
    <xdr:from>
      <xdr:col>1</xdr:col>
      <xdr:colOff>3848099</xdr:colOff>
      <xdr:row>18</xdr:row>
      <xdr:rowOff>27215</xdr:rowOff>
    </xdr:from>
    <xdr:to>
      <xdr:col>1</xdr:col>
      <xdr:colOff>5607188</xdr:colOff>
      <xdr:row>20</xdr:row>
      <xdr:rowOff>52121</xdr:rowOff>
    </xdr:to>
    <xdr:sp macro="" textlink="">
      <xdr:nvSpPr>
        <xdr:cNvPr id="46" name="Rounded Rectangle 45"/>
        <xdr:cNvSpPr/>
      </xdr:nvSpPr>
      <xdr:spPr>
        <a:xfrm>
          <a:off x="4460420" y="4435929"/>
          <a:ext cx="1759089" cy="48754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PDF Export &amp; Printing</a:t>
          </a:r>
          <a:endParaRPr lang="en-US" sz="1200">
            <a:effectLst/>
          </a:endParaRPr>
        </a:p>
      </xdr:txBody>
    </xdr:sp>
    <xdr:clientData/>
  </xdr:twoCellAnchor>
  <xdr:twoCellAnchor>
    <xdr:from>
      <xdr:col>1</xdr:col>
      <xdr:colOff>3891642</xdr:colOff>
      <xdr:row>23</xdr:row>
      <xdr:rowOff>29936</xdr:rowOff>
    </xdr:from>
    <xdr:to>
      <xdr:col>1</xdr:col>
      <xdr:colOff>5650731</xdr:colOff>
      <xdr:row>25</xdr:row>
      <xdr:rowOff>136485</xdr:rowOff>
    </xdr:to>
    <xdr:sp macro="" textlink="">
      <xdr:nvSpPr>
        <xdr:cNvPr id="47" name="Rounded Rectangle 46"/>
        <xdr:cNvSpPr/>
      </xdr:nvSpPr>
      <xdr:spPr>
        <a:xfrm>
          <a:off x="4503963" y="5636079"/>
          <a:ext cx="1759089" cy="48754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PDF Export &amp; Printing</a:t>
          </a:r>
        </a:p>
      </xdr:txBody>
    </xdr:sp>
    <xdr:clientData/>
  </xdr:twoCellAnchor>
  <xdr:twoCellAnchor>
    <xdr:from>
      <xdr:col>2</xdr:col>
      <xdr:colOff>29936</xdr:colOff>
      <xdr:row>22</xdr:row>
      <xdr:rowOff>247650</xdr:rowOff>
    </xdr:from>
    <xdr:to>
      <xdr:col>4</xdr:col>
      <xdr:colOff>2029924</xdr:colOff>
      <xdr:row>28</xdr:row>
      <xdr:rowOff>23919</xdr:rowOff>
    </xdr:to>
    <xdr:sp macro="" textlink="">
      <xdr:nvSpPr>
        <xdr:cNvPr id="48" name="Rectangular Callout 47"/>
        <xdr:cNvSpPr/>
      </xdr:nvSpPr>
      <xdr:spPr>
        <a:xfrm>
          <a:off x="6806293" y="5581650"/>
          <a:ext cx="3360702" cy="1000912"/>
        </a:xfrm>
        <a:prstGeom prst="wedgeRectCallout">
          <a:avLst>
            <a:gd name="adj1" fmla="val -64777"/>
            <a:gd name="adj2" fmla="val -392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aseline="0"/>
            <a:t>Able to export as PDF format for printing (always mentioned "date" on top of PDF print out to ensure reference date</a:t>
          </a:r>
          <a:endParaRPr lang="en-US" sz="1400">
            <a:effectLst/>
          </a:endParaRPr>
        </a:p>
      </xdr:txBody>
    </xdr:sp>
    <xdr:clientData/>
  </xdr:twoCellAnchor>
  <xdr:twoCellAnchor>
    <xdr:from>
      <xdr:col>1</xdr:col>
      <xdr:colOff>217715</xdr:colOff>
      <xdr:row>30</xdr:row>
      <xdr:rowOff>95251</xdr:rowOff>
    </xdr:from>
    <xdr:to>
      <xdr:col>1</xdr:col>
      <xdr:colOff>5860676</xdr:colOff>
      <xdr:row>32</xdr:row>
      <xdr:rowOff>81643</xdr:rowOff>
    </xdr:to>
    <xdr:sp macro="" textlink="">
      <xdr:nvSpPr>
        <xdr:cNvPr id="49" name="Rectangle 48"/>
        <xdr:cNvSpPr/>
      </xdr:nvSpPr>
      <xdr:spPr>
        <a:xfrm>
          <a:off x="822833" y="7154957"/>
          <a:ext cx="5642961" cy="3673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Customer name/ model/expiry date/ NCB offer (T.Care/Non T.Care/ LT INS/ CONVINI INSURE)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468967"/>
          <a:ext cx="6028764" cy="42587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3229"/>
          <a:ext cx="1492624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8" name="Picture 7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20141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9" name="Picture 8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21905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10" name="Picture 9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15336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11" name="Rectangle 10"/>
        <xdr:cNvSpPr/>
      </xdr:nvSpPr>
      <xdr:spPr>
        <a:xfrm>
          <a:off x="5644055" y="6414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12" name="Rectangle 11"/>
        <xdr:cNvSpPr/>
      </xdr:nvSpPr>
      <xdr:spPr>
        <a:xfrm>
          <a:off x="5910755" y="66051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13" name="Rectangle 12"/>
        <xdr:cNvSpPr/>
      </xdr:nvSpPr>
      <xdr:spPr>
        <a:xfrm>
          <a:off x="6244130" y="6509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1381683</xdr:colOff>
      <xdr:row>5</xdr:row>
      <xdr:rowOff>100853</xdr:rowOff>
    </xdr:from>
    <xdr:to>
      <xdr:col>1</xdr:col>
      <xdr:colOff>2446241</xdr:colOff>
      <xdr:row>10</xdr:row>
      <xdr:rowOff>100853</xdr:rowOff>
    </xdr:to>
    <xdr:sp macro="" textlink="">
      <xdr:nvSpPr>
        <xdr:cNvPr id="14" name="Rounded Rectangle 13"/>
        <xdr:cNvSpPr/>
      </xdr:nvSpPr>
      <xdr:spPr>
        <a:xfrm>
          <a:off x="1986801" y="1131794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N</a:t>
          </a:r>
        </a:p>
      </xdr:txBody>
    </xdr:sp>
    <xdr:clientData/>
  </xdr:twoCellAnchor>
  <xdr:twoCellAnchor editAs="oneCell">
    <xdr:from>
      <xdr:col>1</xdr:col>
      <xdr:colOff>3379694</xdr:colOff>
      <xdr:row>5</xdr:row>
      <xdr:rowOff>35219</xdr:rowOff>
    </xdr:from>
    <xdr:to>
      <xdr:col>1</xdr:col>
      <xdr:colOff>4500283</xdr:colOff>
      <xdr:row>11</xdr:row>
      <xdr:rowOff>12808</xdr:rowOff>
    </xdr:to>
    <xdr:pic>
      <xdr:nvPicPr>
        <xdr:cNvPr id="16" name="Picture 15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2015" y="1069362"/>
          <a:ext cx="1120589" cy="1120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1266262</xdr:colOff>
      <xdr:row>10</xdr:row>
      <xdr:rowOff>94129</xdr:rowOff>
    </xdr:from>
    <xdr:to>
      <xdr:col>1</xdr:col>
      <xdr:colOff>2561662</xdr:colOff>
      <xdr:row>14</xdr:row>
      <xdr:rowOff>6723</xdr:rowOff>
    </xdr:to>
    <xdr:sp macro="" textlink="">
      <xdr:nvSpPr>
        <xdr:cNvPr id="17" name="Rectangle 16"/>
        <xdr:cNvSpPr/>
      </xdr:nvSpPr>
      <xdr:spPr>
        <a:xfrm>
          <a:off x="1871380" y="2077570"/>
          <a:ext cx="1295400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Red plate Insurance</a:t>
          </a:r>
        </a:p>
      </xdr:txBody>
    </xdr:sp>
    <xdr:clientData/>
  </xdr:twoCellAnchor>
  <xdr:twoCellAnchor>
    <xdr:from>
      <xdr:col>1</xdr:col>
      <xdr:colOff>3292288</xdr:colOff>
      <xdr:row>10</xdr:row>
      <xdr:rowOff>168088</xdr:rowOff>
    </xdr:from>
    <xdr:to>
      <xdr:col>1</xdr:col>
      <xdr:colOff>4587688</xdr:colOff>
      <xdr:row>14</xdr:row>
      <xdr:rowOff>80682</xdr:rowOff>
    </xdr:to>
    <xdr:sp macro="" textlink="">
      <xdr:nvSpPr>
        <xdr:cNvPr id="18" name="Rectangle 17"/>
        <xdr:cNvSpPr/>
      </xdr:nvSpPr>
      <xdr:spPr>
        <a:xfrm>
          <a:off x="3897406" y="2151529"/>
          <a:ext cx="1295400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Insurance</a:t>
          </a:r>
          <a:r>
            <a:rPr lang="en-US" sz="1800" b="1" baseline="0">
              <a:solidFill>
                <a:srgbClr val="FF0000"/>
              </a:solidFill>
            </a:rPr>
            <a:t> Renewal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1405695</xdr:colOff>
      <xdr:row>14</xdr:row>
      <xdr:rowOff>150480</xdr:rowOff>
    </xdr:from>
    <xdr:to>
      <xdr:col>1</xdr:col>
      <xdr:colOff>2503871</xdr:colOff>
      <xdr:row>18</xdr:row>
      <xdr:rowOff>200105</xdr:rowOff>
    </xdr:to>
    <xdr:pic>
      <xdr:nvPicPr>
        <xdr:cNvPr id="19" name="Picture 18" descr="C:\Desktop\damatave\Desktop\Bills_to_pay_icons-07-5121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8016" y="2899123"/>
          <a:ext cx="1098176" cy="1110982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1266262</xdr:colOff>
      <xdr:row>20</xdr:row>
      <xdr:rowOff>6724</xdr:rowOff>
    </xdr:from>
    <xdr:to>
      <xdr:col>1</xdr:col>
      <xdr:colOff>2561662</xdr:colOff>
      <xdr:row>23</xdr:row>
      <xdr:rowOff>109818</xdr:rowOff>
    </xdr:to>
    <xdr:sp macro="" textlink="">
      <xdr:nvSpPr>
        <xdr:cNvPr id="20" name="Rectangle 19"/>
        <xdr:cNvSpPr/>
      </xdr:nvSpPr>
      <xdr:spPr>
        <a:xfrm>
          <a:off x="1871380" y="4018430"/>
          <a:ext cx="1295400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Insurance</a:t>
          </a:r>
          <a:r>
            <a:rPr lang="en-US" sz="1800" b="1" baseline="0">
              <a:solidFill>
                <a:srgbClr val="FF0000"/>
              </a:solidFill>
            </a:rPr>
            <a:t> Company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</xdr:col>
      <xdr:colOff>3423088</xdr:colOff>
      <xdr:row>14</xdr:row>
      <xdr:rowOff>142231</xdr:rowOff>
    </xdr:from>
    <xdr:to>
      <xdr:col>1</xdr:col>
      <xdr:colOff>4456889</xdr:colOff>
      <xdr:row>18</xdr:row>
      <xdr:rowOff>128067</xdr:rowOff>
    </xdr:to>
    <xdr:pic>
      <xdr:nvPicPr>
        <xdr:cNvPr id="21" name="Picture 20" descr="C:\Desktop\damatave\Desktop\human-resources-management-icon-business-concept-vector-6294293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65"/>
        <a:stretch/>
      </xdr:blipFill>
      <xdr:spPr bwMode="auto">
        <a:xfrm>
          <a:off x="4028206" y="2887672"/>
          <a:ext cx="1033801" cy="103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3095064</xdr:colOff>
      <xdr:row>20</xdr:row>
      <xdr:rowOff>13448</xdr:rowOff>
    </xdr:from>
    <xdr:to>
      <xdr:col>1</xdr:col>
      <xdr:colOff>4784912</xdr:colOff>
      <xdr:row>23</xdr:row>
      <xdr:rowOff>116542</xdr:rowOff>
    </xdr:to>
    <xdr:sp macro="" textlink="">
      <xdr:nvSpPr>
        <xdr:cNvPr id="22" name="Rectangle 21"/>
        <xdr:cNvSpPr/>
      </xdr:nvSpPr>
      <xdr:spPr>
        <a:xfrm>
          <a:off x="3700182" y="4025154"/>
          <a:ext cx="1689848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Management</a:t>
          </a:r>
        </a:p>
      </xdr:txBody>
    </xdr:sp>
    <xdr:clientData/>
  </xdr:twoCellAnchor>
  <xdr:twoCellAnchor>
    <xdr:from>
      <xdr:col>1</xdr:col>
      <xdr:colOff>1350818</xdr:colOff>
      <xdr:row>4</xdr:row>
      <xdr:rowOff>69272</xdr:rowOff>
    </xdr:from>
    <xdr:to>
      <xdr:col>1</xdr:col>
      <xdr:colOff>2026227</xdr:colOff>
      <xdr:row>6</xdr:row>
      <xdr:rowOff>0</xdr:rowOff>
    </xdr:to>
    <xdr:sp macro="" textlink="">
      <xdr:nvSpPr>
        <xdr:cNvPr id="4" name="TextBox 3"/>
        <xdr:cNvSpPr txBox="1"/>
      </xdr:nvSpPr>
      <xdr:spPr>
        <a:xfrm>
          <a:off x="1956954" y="900545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3.0</a:t>
          </a:r>
        </a:p>
      </xdr:txBody>
    </xdr:sp>
    <xdr:clientData/>
  </xdr:twoCellAnchor>
  <xdr:twoCellAnchor>
    <xdr:from>
      <xdr:col>1</xdr:col>
      <xdr:colOff>3425536</xdr:colOff>
      <xdr:row>4</xdr:row>
      <xdr:rowOff>48490</xdr:rowOff>
    </xdr:from>
    <xdr:to>
      <xdr:col>1</xdr:col>
      <xdr:colOff>4100945</xdr:colOff>
      <xdr:row>5</xdr:row>
      <xdr:rowOff>169718</xdr:rowOff>
    </xdr:to>
    <xdr:sp macro="" textlink="">
      <xdr:nvSpPr>
        <xdr:cNvPr id="23" name="TextBox 22"/>
        <xdr:cNvSpPr txBox="1"/>
      </xdr:nvSpPr>
      <xdr:spPr>
        <a:xfrm>
          <a:off x="4031672" y="879763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4.0</a:t>
          </a:r>
        </a:p>
      </xdr:txBody>
    </xdr:sp>
    <xdr:clientData/>
  </xdr:twoCellAnchor>
  <xdr:twoCellAnchor>
    <xdr:from>
      <xdr:col>1</xdr:col>
      <xdr:colOff>1004455</xdr:colOff>
      <xdr:row>3</xdr:row>
      <xdr:rowOff>155863</xdr:rowOff>
    </xdr:from>
    <xdr:to>
      <xdr:col>1</xdr:col>
      <xdr:colOff>2736273</xdr:colOff>
      <xdr:row>14</xdr:row>
      <xdr:rowOff>34636</xdr:rowOff>
    </xdr:to>
    <xdr:sp macro="" textlink="">
      <xdr:nvSpPr>
        <xdr:cNvPr id="5" name="Rectangle 4"/>
        <xdr:cNvSpPr/>
      </xdr:nvSpPr>
      <xdr:spPr>
        <a:xfrm>
          <a:off x="1610591" y="796636"/>
          <a:ext cx="1731818" cy="1974273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3221182</xdr:colOff>
      <xdr:row>4</xdr:row>
      <xdr:rowOff>0</xdr:rowOff>
    </xdr:from>
    <xdr:to>
      <xdr:col>1</xdr:col>
      <xdr:colOff>4779819</xdr:colOff>
      <xdr:row>14</xdr:row>
      <xdr:rowOff>0</xdr:rowOff>
    </xdr:to>
    <xdr:sp macro="" textlink="">
      <xdr:nvSpPr>
        <xdr:cNvPr id="6" name="Rectangle 5"/>
        <xdr:cNvSpPr/>
      </xdr:nvSpPr>
      <xdr:spPr>
        <a:xfrm>
          <a:off x="3827318" y="831273"/>
          <a:ext cx="1558637" cy="1905000"/>
        </a:xfrm>
        <a:prstGeom prst="rect">
          <a:avLst/>
        </a:prstGeom>
        <a:solidFill>
          <a:schemeClr val="bg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405014</xdr:colOff>
      <xdr:row>2</xdr:row>
      <xdr:rowOff>62754</xdr:rowOff>
    </xdr:from>
    <xdr:to>
      <xdr:col>10</xdr:col>
      <xdr:colOff>337778</xdr:colOff>
      <xdr:row>26</xdr:row>
      <xdr:rowOff>88367</xdr:rowOff>
    </xdr:to>
    <xdr:sp macro="" textlink="">
      <xdr:nvSpPr>
        <xdr:cNvPr id="2" name="Rectangle 1"/>
        <xdr:cNvSpPr/>
      </xdr:nvSpPr>
      <xdr:spPr>
        <a:xfrm>
          <a:off x="405014" y="519954"/>
          <a:ext cx="6028764" cy="502623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2</xdr:row>
      <xdr:rowOff>38100</xdr:rowOff>
    </xdr:from>
    <xdr:to>
      <xdr:col>3</xdr:col>
      <xdr:colOff>32977</xdr:colOff>
      <xdr:row>5</xdr:row>
      <xdr:rowOff>141194</xdr:rowOff>
    </xdr:to>
    <xdr:sp macro="" textlink="">
      <xdr:nvSpPr>
        <xdr:cNvPr id="3" name="Rectangle 2"/>
        <xdr:cNvSpPr/>
      </xdr:nvSpPr>
      <xdr:spPr>
        <a:xfrm>
          <a:off x="361950" y="495300"/>
          <a:ext cx="1499827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9</xdr:col>
      <xdr:colOff>18172</xdr:colOff>
      <xdr:row>2</xdr:row>
      <xdr:rowOff>113928</xdr:rowOff>
    </xdr:from>
    <xdr:to>
      <xdr:col>9</xdr:col>
      <xdr:colOff>240998</xdr:colOff>
      <xdr:row>3</xdr:row>
      <xdr:rowOff>74063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4572" y="571128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279155</xdr:colOff>
      <xdr:row>2</xdr:row>
      <xdr:rowOff>115692</xdr:rowOff>
    </xdr:from>
    <xdr:to>
      <xdr:col>9</xdr:col>
      <xdr:colOff>557883</xdr:colOff>
      <xdr:row>3</xdr:row>
      <xdr:rowOff>72008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5555" y="572892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600137</xdr:colOff>
      <xdr:row>2</xdr:row>
      <xdr:rowOff>109123</xdr:rowOff>
    </xdr:from>
    <xdr:to>
      <xdr:col>10</xdr:col>
      <xdr:colOff>299705</xdr:colOff>
      <xdr:row>3</xdr:row>
      <xdr:rowOff>77920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086537" y="566323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529050</xdr:colOff>
      <xdr:row>3</xdr:row>
      <xdr:rowOff>44749</xdr:rowOff>
    </xdr:from>
    <xdr:to>
      <xdr:col>9</xdr:col>
      <xdr:colOff>352345</xdr:colOff>
      <xdr:row>4</xdr:row>
      <xdr:rowOff>98613</xdr:rowOff>
    </xdr:to>
    <xdr:sp macro="" textlink="">
      <xdr:nvSpPr>
        <xdr:cNvPr id="7" name="Rectangle 6"/>
        <xdr:cNvSpPr/>
      </xdr:nvSpPr>
      <xdr:spPr>
        <a:xfrm>
          <a:off x="5405850" y="692449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186150</xdr:colOff>
      <xdr:row>3</xdr:row>
      <xdr:rowOff>63799</xdr:rowOff>
    </xdr:from>
    <xdr:to>
      <xdr:col>10</xdr:col>
      <xdr:colOff>9445</xdr:colOff>
      <xdr:row>4</xdr:row>
      <xdr:rowOff>117663</xdr:rowOff>
    </xdr:to>
    <xdr:sp macro="" textlink="">
      <xdr:nvSpPr>
        <xdr:cNvPr id="8" name="Rectangle 7"/>
        <xdr:cNvSpPr/>
      </xdr:nvSpPr>
      <xdr:spPr>
        <a:xfrm>
          <a:off x="5672550" y="711499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9</xdr:col>
      <xdr:colOff>519525</xdr:colOff>
      <xdr:row>3</xdr:row>
      <xdr:rowOff>54274</xdr:rowOff>
    </xdr:from>
    <xdr:to>
      <xdr:col>10</xdr:col>
      <xdr:colOff>342820</xdr:colOff>
      <xdr:row>4</xdr:row>
      <xdr:rowOff>108138</xdr:rowOff>
    </xdr:to>
    <xdr:sp macro="" textlink="">
      <xdr:nvSpPr>
        <xdr:cNvPr id="9" name="Rectangle 8"/>
        <xdr:cNvSpPr/>
      </xdr:nvSpPr>
      <xdr:spPr>
        <a:xfrm>
          <a:off x="6005925" y="701974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449513</xdr:colOff>
      <xdr:row>8</xdr:row>
      <xdr:rowOff>12728</xdr:rowOff>
    </xdr:from>
    <xdr:to>
      <xdr:col>3</xdr:col>
      <xdr:colOff>294871</xdr:colOff>
      <xdr:row>13</xdr:row>
      <xdr:rowOff>12728</xdr:rowOff>
    </xdr:to>
    <xdr:sp macro="" textlink="">
      <xdr:nvSpPr>
        <xdr:cNvPr id="10" name="Rounded Rectangle 9"/>
        <xdr:cNvSpPr/>
      </xdr:nvSpPr>
      <xdr:spPr>
        <a:xfrm>
          <a:off x="1059113" y="1612928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N</a:t>
          </a:r>
        </a:p>
      </xdr:txBody>
    </xdr:sp>
    <xdr:clientData/>
  </xdr:twoCellAnchor>
  <xdr:twoCellAnchor editAs="oneCell">
    <xdr:from>
      <xdr:col>4</xdr:col>
      <xdr:colOff>469046</xdr:colOff>
      <xdr:row>7</xdr:row>
      <xdr:rowOff>160005</xdr:rowOff>
    </xdr:from>
    <xdr:to>
      <xdr:col>6</xdr:col>
      <xdr:colOff>370435</xdr:colOff>
      <xdr:row>13</xdr:row>
      <xdr:rowOff>137594</xdr:rowOff>
    </xdr:to>
    <xdr:pic>
      <xdr:nvPicPr>
        <xdr:cNvPr id="11" name="Picture 10" descr="F:\Backup\My Documents\Clip Art\Icon\MetroUI-Other-Phone-icon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446" y="1569705"/>
          <a:ext cx="1120589" cy="1120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293273</xdr:colOff>
      <xdr:row>13</xdr:row>
      <xdr:rowOff>122947</xdr:rowOff>
    </xdr:from>
    <xdr:to>
      <xdr:col>3</xdr:col>
      <xdr:colOff>369473</xdr:colOff>
      <xdr:row>17</xdr:row>
      <xdr:rowOff>35541</xdr:rowOff>
    </xdr:to>
    <xdr:sp macro="" textlink="">
      <xdr:nvSpPr>
        <xdr:cNvPr id="12" name="Rectangle 11"/>
        <xdr:cNvSpPr/>
      </xdr:nvSpPr>
      <xdr:spPr>
        <a:xfrm>
          <a:off x="902873" y="2675647"/>
          <a:ext cx="1295400" cy="8746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New Car Insurance</a:t>
          </a:r>
        </a:p>
      </xdr:txBody>
    </xdr:sp>
    <xdr:clientData/>
  </xdr:twoCellAnchor>
  <xdr:twoCellAnchor>
    <xdr:from>
      <xdr:col>4</xdr:col>
      <xdr:colOff>68677</xdr:colOff>
      <xdr:row>13</xdr:row>
      <xdr:rowOff>68037</xdr:rowOff>
    </xdr:from>
    <xdr:to>
      <xdr:col>7</xdr:col>
      <xdr:colOff>91089</xdr:colOff>
      <xdr:row>18</xdr:row>
      <xdr:rowOff>90449</xdr:rowOff>
    </xdr:to>
    <xdr:sp macro="" textlink="">
      <xdr:nvSpPr>
        <xdr:cNvPr id="13" name="Rectangle 12"/>
        <xdr:cNvSpPr/>
      </xdr:nvSpPr>
      <xdr:spPr>
        <a:xfrm>
          <a:off x="2507077" y="2620737"/>
          <a:ext cx="1851212" cy="125113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Insurance</a:t>
          </a:r>
          <a:r>
            <a:rPr lang="en-US" sz="1600" b="1" baseline="0">
              <a:solidFill>
                <a:srgbClr val="FF0000"/>
              </a:solidFill>
            </a:rPr>
            <a:t> Renewal Management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483770</xdr:colOff>
      <xdr:row>22</xdr:row>
      <xdr:rowOff>154324</xdr:rowOff>
    </xdr:from>
    <xdr:to>
      <xdr:col>8</xdr:col>
      <xdr:colOff>365951</xdr:colOff>
      <xdr:row>26</xdr:row>
      <xdr:rowOff>66918</xdr:rowOff>
    </xdr:to>
    <xdr:sp macro="" textlink="">
      <xdr:nvSpPr>
        <xdr:cNvPr id="14" name="Rectangle 13"/>
        <xdr:cNvSpPr/>
      </xdr:nvSpPr>
      <xdr:spPr>
        <a:xfrm>
          <a:off x="4141370" y="4850149"/>
          <a:ext cx="1101381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Report</a:t>
          </a:r>
          <a:r>
            <a:rPr lang="en-US" sz="1600" b="1" baseline="0">
              <a:solidFill>
                <a:srgbClr val="FF0000"/>
              </a:solidFill>
            </a:rPr>
            <a:t> 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555983</xdr:colOff>
      <xdr:row>5</xdr:row>
      <xdr:rowOff>31293</xdr:rowOff>
    </xdr:from>
    <xdr:to>
      <xdr:col>1</xdr:col>
      <xdr:colOff>397028</xdr:colOff>
      <xdr:row>7</xdr:row>
      <xdr:rowOff>106776</xdr:rowOff>
    </xdr:to>
    <xdr:pic>
      <xdr:nvPicPr>
        <xdr:cNvPr id="15" name="Picture 14" descr="C:\Desktop\damatave\Desktop\human-resources-management-icon-business-concept-vector-6294293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365"/>
        <a:stretch/>
      </xdr:blipFill>
      <xdr:spPr bwMode="auto">
        <a:xfrm>
          <a:off x="555983" y="1059993"/>
          <a:ext cx="450645" cy="45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462002</xdr:colOff>
      <xdr:row>5</xdr:row>
      <xdr:rowOff>120224</xdr:rowOff>
    </xdr:from>
    <xdr:to>
      <xdr:col>3</xdr:col>
      <xdr:colOff>515631</xdr:colOff>
      <xdr:row>7</xdr:row>
      <xdr:rowOff>93169</xdr:rowOff>
    </xdr:to>
    <xdr:sp macro="" textlink="">
      <xdr:nvSpPr>
        <xdr:cNvPr id="16" name="Rectangle 15"/>
        <xdr:cNvSpPr/>
      </xdr:nvSpPr>
      <xdr:spPr>
        <a:xfrm>
          <a:off x="1071602" y="1148924"/>
          <a:ext cx="1272829" cy="353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Management</a:t>
          </a:r>
        </a:p>
      </xdr:txBody>
    </xdr:sp>
    <xdr:clientData/>
  </xdr:twoCellAnchor>
  <xdr:twoCellAnchor editAs="oneCell">
    <xdr:from>
      <xdr:col>7</xdr:col>
      <xdr:colOff>472089</xdr:colOff>
      <xdr:row>7</xdr:row>
      <xdr:rowOff>189621</xdr:rowOff>
    </xdr:from>
    <xdr:to>
      <xdr:col>9</xdr:col>
      <xdr:colOff>287032</xdr:colOff>
      <xdr:row>13</xdr:row>
      <xdr:rowOff>80764</xdr:rowOff>
    </xdr:to>
    <xdr:pic>
      <xdr:nvPicPr>
        <xdr:cNvPr id="17" name="Picture 16" descr="C:\Desktop\damatave\Desktop\35-512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9289" y="1599321"/>
          <a:ext cx="1034143" cy="10341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525875</xdr:colOff>
      <xdr:row>13</xdr:row>
      <xdr:rowOff>54430</xdr:rowOff>
    </xdr:from>
    <xdr:to>
      <xdr:col>10</xdr:col>
      <xdr:colOff>480250</xdr:colOff>
      <xdr:row>16</xdr:row>
      <xdr:rowOff>188419</xdr:rowOff>
    </xdr:to>
    <xdr:sp macro="" textlink="">
      <xdr:nvSpPr>
        <xdr:cNvPr id="18" name="Rectangle 17"/>
        <xdr:cNvSpPr/>
      </xdr:nvSpPr>
      <xdr:spPr>
        <a:xfrm>
          <a:off x="4183475" y="2607130"/>
          <a:ext cx="2392775" cy="829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Manpower</a:t>
          </a:r>
          <a:r>
            <a:rPr lang="en-US" sz="1600" b="1" baseline="0">
              <a:solidFill>
                <a:srgbClr val="FF0000"/>
              </a:solidFill>
            </a:rPr>
            <a:t> &amp; Account Management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45050</xdr:colOff>
      <xdr:row>17</xdr:row>
      <xdr:rowOff>52415</xdr:rowOff>
    </xdr:from>
    <xdr:to>
      <xdr:col>4</xdr:col>
      <xdr:colOff>363004</xdr:colOff>
      <xdr:row>20</xdr:row>
      <xdr:rowOff>179869</xdr:rowOff>
    </xdr:to>
    <xdr:pic>
      <xdr:nvPicPr>
        <xdr:cNvPr id="19" name="Picture 18" descr="C:\Desktop\damatave\Desktop\48982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850" y="3567140"/>
          <a:ext cx="927554" cy="927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91087</xdr:colOff>
      <xdr:row>22</xdr:row>
      <xdr:rowOff>81645</xdr:rowOff>
    </xdr:from>
    <xdr:to>
      <xdr:col>5</xdr:col>
      <xdr:colOff>316967</xdr:colOff>
      <xdr:row>27</xdr:row>
      <xdr:rowOff>104057</xdr:rowOff>
    </xdr:to>
    <xdr:sp macro="" textlink="">
      <xdr:nvSpPr>
        <xdr:cNvPr id="20" name="Rectangle 19"/>
        <xdr:cNvSpPr/>
      </xdr:nvSpPr>
      <xdr:spPr>
        <a:xfrm>
          <a:off x="1310287" y="4777470"/>
          <a:ext cx="2054680" cy="9749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Insurance Premium </a:t>
          </a:r>
          <a:r>
            <a:rPr lang="en-US" sz="1600" b="1" baseline="0">
              <a:solidFill>
                <a:srgbClr val="FF0000"/>
              </a:solidFill>
            </a:rPr>
            <a:t>Management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6</xdr:col>
      <xdr:colOff>537400</xdr:colOff>
      <xdr:row>17</xdr:row>
      <xdr:rowOff>38740</xdr:rowOff>
    </xdr:from>
    <xdr:to>
      <xdr:col>8</xdr:col>
      <xdr:colOff>284307</xdr:colOff>
      <xdr:row>21</xdr:row>
      <xdr:rowOff>14247</xdr:rowOff>
    </xdr:to>
    <xdr:pic>
      <xdr:nvPicPr>
        <xdr:cNvPr id="21" name="Picture 20" descr="C:\Desktop\damatave\Desktop\25089-200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5000" y="3553465"/>
          <a:ext cx="966107" cy="9661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9445</xdr:colOff>
      <xdr:row>16</xdr:row>
      <xdr:rowOff>147597</xdr:rowOff>
    </xdr:from>
    <xdr:to>
      <xdr:col>9</xdr:col>
      <xdr:colOff>231320</xdr:colOff>
      <xdr:row>25</xdr:row>
      <xdr:rowOff>122463</xdr:rowOff>
    </xdr:to>
    <xdr:sp macro="" textlink="">
      <xdr:nvSpPr>
        <xdr:cNvPr id="22" name="Rectangle 21"/>
        <xdr:cNvSpPr/>
      </xdr:nvSpPr>
      <xdr:spPr>
        <a:xfrm>
          <a:off x="3683374" y="3413311"/>
          <a:ext cx="2058839" cy="201593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312964</xdr:colOff>
      <xdr:row>16</xdr:row>
      <xdr:rowOff>163286</xdr:rowOff>
    </xdr:from>
    <xdr:to>
      <xdr:col>7</xdr:col>
      <xdr:colOff>376052</xdr:colOff>
      <xdr:row>17</xdr:row>
      <xdr:rowOff>202871</xdr:rowOff>
    </xdr:to>
    <xdr:sp macro="" textlink="">
      <xdr:nvSpPr>
        <xdr:cNvPr id="23" name="TextBox 22"/>
        <xdr:cNvSpPr txBox="1"/>
      </xdr:nvSpPr>
      <xdr:spPr>
        <a:xfrm>
          <a:off x="3986893" y="3429000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6.5</a:t>
          </a: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25746</xdr:colOff>
      <xdr:row>2</xdr:row>
      <xdr:rowOff>59290</xdr:rowOff>
    </xdr:from>
    <xdr:to>
      <xdr:col>10</xdr:col>
      <xdr:colOff>564646</xdr:colOff>
      <xdr:row>26</xdr:row>
      <xdr:rowOff>84903</xdr:rowOff>
    </xdr:to>
    <xdr:sp macro="" textlink="">
      <xdr:nvSpPr>
        <xdr:cNvPr id="49" name="Rectangle 48"/>
        <xdr:cNvSpPr/>
      </xdr:nvSpPr>
      <xdr:spPr>
        <a:xfrm>
          <a:off x="631882" y="509563"/>
          <a:ext cx="5994128" cy="4995931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588818</xdr:colOff>
      <xdr:row>2</xdr:row>
      <xdr:rowOff>34636</xdr:rowOff>
    </xdr:from>
    <xdr:to>
      <xdr:col>3</xdr:col>
      <xdr:colOff>259845</xdr:colOff>
      <xdr:row>5</xdr:row>
      <xdr:rowOff>137730</xdr:rowOff>
    </xdr:to>
    <xdr:sp macro="" textlink="">
      <xdr:nvSpPr>
        <xdr:cNvPr id="50" name="Rectangle 49"/>
        <xdr:cNvSpPr/>
      </xdr:nvSpPr>
      <xdr:spPr>
        <a:xfrm>
          <a:off x="588818" y="484909"/>
          <a:ext cx="148943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9</xdr:col>
      <xdr:colOff>245040</xdr:colOff>
      <xdr:row>2</xdr:row>
      <xdr:rowOff>110464</xdr:rowOff>
    </xdr:from>
    <xdr:to>
      <xdr:col>9</xdr:col>
      <xdr:colOff>467866</xdr:colOff>
      <xdr:row>3</xdr:row>
      <xdr:rowOff>70599</xdr:rowOff>
    </xdr:to>
    <xdr:pic>
      <xdr:nvPicPr>
        <xdr:cNvPr id="51" name="Picture 50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0267" y="560737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506023</xdr:colOff>
      <xdr:row>2</xdr:row>
      <xdr:rowOff>112228</xdr:rowOff>
    </xdr:from>
    <xdr:to>
      <xdr:col>10</xdr:col>
      <xdr:colOff>178614</xdr:colOff>
      <xdr:row>3</xdr:row>
      <xdr:rowOff>68544</xdr:rowOff>
    </xdr:to>
    <xdr:pic>
      <xdr:nvPicPr>
        <xdr:cNvPr id="52" name="Picture 51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1250" y="562501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220868</xdr:colOff>
      <xdr:row>2</xdr:row>
      <xdr:rowOff>105659</xdr:rowOff>
    </xdr:from>
    <xdr:to>
      <xdr:col>10</xdr:col>
      <xdr:colOff>526573</xdr:colOff>
      <xdr:row>3</xdr:row>
      <xdr:rowOff>74456</xdr:rowOff>
    </xdr:to>
    <xdr:pic>
      <xdr:nvPicPr>
        <xdr:cNvPr id="53" name="Picture 52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282232" y="555932"/>
          <a:ext cx="305705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149782</xdr:colOff>
      <xdr:row>3</xdr:row>
      <xdr:rowOff>41285</xdr:rowOff>
    </xdr:from>
    <xdr:to>
      <xdr:col>9</xdr:col>
      <xdr:colOff>579213</xdr:colOff>
      <xdr:row>4</xdr:row>
      <xdr:rowOff>95149</xdr:rowOff>
    </xdr:to>
    <xdr:sp macro="" textlink="">
      <xdr:nvSpPr>
        <xdr:cNvPr id="54" name="Rectangle 53"/>
        <xdr:cNvSpPr/>
      </xdr:nvSpPr>
      <xdr:spPr>
        <a:xfrm>
          <a:off x="5605009" y="682058"/>
          <a:ext cx="429431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413018</xdr:colOff>
      <xdr:row>3</xdr:row>
      <xdr:rowOff>60335</xdr:rowOff>
    </xdr:from>
    <xdr:to>
      <xdr:col>10</xdr:col>
      <xdr:colOff>236313</xdr:colOff>
      <xdr:row>4</xdr:row>
      <xdr:rowOff>114199</xdr:rowOff>
    </xdr:to>
    <xdr:sp macro="" textlink="">
      <xdr:nvSpPr>
        <xdr:cNvPr id="55" name="Rectangle 54"/>
        <xdr:cNvSpPr/>
      </xdr:nvSpPr>
      <xdr:spPr>
        <a:xfrm>
          <a:off x="5868245" y="701108"/>
          <a:ext cx="429432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10</xdr:col>
      <xdr:colOff>140256</xdr:colOff>
      <xdr:row>3</xdr:row>
      <xdr:rowOff>50810</xdr:rowOff>
    </xdr:from>
    <xdr:to>
      <xdr:col>10</xdr:col>
      <xdr:colOff>569688</xdr:colOff>
      <xdr:row>4</xdr:row>
      <xdr:rowOff>104674</xdr:rowOff>
    </xdr:to>
    <xdr:sp macro="" textlink="">
      <xdr:nvSpPr>
        <xdr:cNvPr id="56" name="Rectangle 55"/>
        <xdr:cNvSpPr/>
      </xdr:nvSpPr>
      <xdr:spPr>
        <a:xfrm>
          <a:off x="6201620" y="691583"/>
          <a:ext cx="429432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2</xdr:col>
      <xdr:colOff>576546</xdr:colOff>
      <xdr:row>17</xdr:row>
      <xdr:rowOff>40844</xdr:rowOff>
    </xdr:from>
    <xdr:to>
      <xdr:col>4</xdr:col>
      <xdr:colOff>421903</xdr:colOff>
      <xdr:row>21</xdr:row>
      <xdr:rowOff>23526</xdr:rowOff>
    </xdr:to>
    <xdr:sp macro="" textlink="">
      <xdr:nvSpPr>
        <xdr:cNvPr id="57" name="Rounded Rectangle 56"/>
        <xdr:cNvSpPr/>
      </xdr:nvSpPr>
      <xdr:spPr>
        <a:xfrm>
          <a:off x="1788819" y="3539117"/>
          <a:ext cx="1057629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KPI</a:t>
          </a:r>
        </a:p>
      </xdr:txBody>
    </xdr:sp>
    <xdr:clientData/>
  </xdr:twoCellAnchor>
  <xdr:twoCellAnchor>
    <xdr:from>
      <xdr:col>2</xdr:col>
      <xdr:colOff>420306</xdr:colOff>
      <xdr:row>21</xdr:row>
      <xdr:rowOff>133745</xdr:rowOff>
    </xdr:from>
    <xdr:to>
      <xdr:col>4</xdr:col>
      <xdr:colOff>496505</xdr:colOff>
      <xdr:row>26</xdr:row>
      <xdr:rowOff>55507</xdr:rowOff>
    </xdr:to>
    <xdr:sp macro="" textlink="">
      <xdr:nvSpPr>
        <xdr:cNvPr id="58" name="Rectangle 57"/>
        <xdr:cNvSpPr/>
      </xdr:nvSpPr>
      <xdr:spPr>
        <a:xfrm>
          <a:off x="1632579" y="4601836"/>
          <a:ext cx="1288471" cy="8742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Process &amp;</a:t>
          </a:r>
          <a:r>
            <a:rPr lang="en-US" sz="1600" b="1" baseline="0">
              <a:solidFill>
                <a:srgbClr val="FF0000"/>
              </a:solidFill>
            </a:rPr>
            <a:t> Result KPIs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372544</xdr:colOff>
      <xdr:row>13</xdr:row>
      <xdr:rowOff>58157</xdr:rowOff>
    </xdr:from>
    <xdr:to>
      <xdr:col>9</xdr:col>
      <xdr:colOff>126017</xdr:colOff>
      <xdr:row>16</xdr:row>
      <xdr:rowOff>230841</xdr:rowOff>
    </xdr:to>
    <xdr:sp macro="" textlink="">
      <xdr:nvSpPr>
        <xdr:cNvPr id="59" name="Rectangle 58"/>
        <xdr:cNvSpPr/>
      </xdr:nvSpPr>
      <xdr:spPr>
        <a:xfrm>
          <a:off x="3403226" y="2603930"/>
          <a:ext cx="2178018" cy="8654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Report &amp; Data Export</a:t>
          </a:r>
          <a:r>
            <a:rPr lang="en-US" sz="1600" b="1" baseline="0">
              <a:solidFill>
                <a:srgbClr val="FF0000"/>
              </a:solidFill>
            </a:rPr>
            <a:t> of Insurance Renewal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349283</xdr:colOff>
      <xdr:row>5</xdr:row>
      <xdr:rowOff>17368</xdr:rowOff>
    </xdr:from>
    <xdr:to>
      <xdr:col>3</xdr:col>
      <xdr:colOff>402912</xdr:colOff>
      <xdr:row>6</xdr:row>
      <xdr:rowOff>180813</xdr:rowOff>
    </xdr:to>
    <xdr:sp macro="" textlink="">
      <xdr:nvSpPr>
        <xdr:cNvPr id="60" name="Rectangle 59"/>
        <xdr:cNvSpPr/>
      </xdr:nvSpPr>
      <xdr:spPr>
        <a:xfrm>
          <a:off x="955419" y="1039141"/>
          <a:ext cx="1265902" cy="353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Report</a:t>
          </a:r>
        </a:p>
      </xdr:txBody>
    </xdr:sp>
    <xdr:clientData/>
  </xdr:twoCellAnchor>
  <xdr:twoCellAnchor editAs="oneCell">
    <xdr:from>
      <xdr:col>1</xdr:col>
      <xdr:colOff>76490</xdr:colOff>
      <xdr:row>5</xdr:row>
      <xdr:rowOff>21668</xdr:rowOff>
    </xdr:from>
    <xdr:to>
      <xdr:col>1</xdr:col>
      <xdr:colOff>368404</xdr:colOff>
      <xdr:row>6</xdr:row>
      <xdr:rowOff>132607</xdr:rowOff>
    </xdr:to>
    <xdr:pic>
      <xdr:nvPicPr>
        <xdr:cNvPr id="61" name="Picture 60" descr="C:\Desktop\damatave\Desktop\25089-200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626" y="1043441"/>
          <a:ext cx="291914" cy="301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350133</xdr:colOff>
      <xdr:row>8</xdr:row>
      <xdr:rowOff>7743</xdr:rowOff>
    </xdr:from>
    <xdr:to>
      <xdr:col>8</xdr:col>
      <xdr:colOff>204454</xdr:colOff>
      <xdr:row>12</xdr:row>
      <xdr:rowOff>161569</xdr:rowOff>
    </xdr:to>
    <xdr:sp macro="" textlink="">
      <xdr:nvSpPr>
        <xdr:cNvPr id="62" name="Rounded Rectangle 61"/>
        <xdr:cNvSpPr/>
      </xdr:nvSpPr>
      <xdr:spPr>
        <a:xfrm>
          <a:off x="3986951" y="1601016"/>
          <a:ext cx="1066594" cy="91582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R</a:t>
          </a:r>
        </a:p>
      </xdr:txBody>
    </xdr:sp>
    <xdr:clientData/>
  </xdr:twoCellAnchor>
  <xdr:twoCellAnchor>
    <xdr:from>
      <xdr:col>2</xdr:col>
      <xdr:colOff>547355</xdr:colOff>
      <xdr:row>7</xdr:row>
      <xdr:rowOff>167274</xdr:rowOff>
    </xdr:from>
    <xdr:to>
      <xdr:col>4</xdr:col>
      <xdr:colOff>400660</xdr:colOff>
      <xdr:row>12</xdr:row>
      <xdr:rowOff>167274</xdr:rowOff>
    </xdr:to>
    <xdr:sp macro="" textlink="">
      <xdr:nvSpPr>
        <xdr:cNvPr id="63" name="Rounded Rectangle 62"/>
        <xdr:cNvSpPr/>
      </xdr:nvSpPr>
      <xdr:spPr>
        <a:xfrm>
          <a:off x="1759628" y="1570047"/>
          <a:ext cx="1065577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1st</a:t>
          </a:r>
        </a:p>
      </xdr:txBody>
    </xdr:sp>
    <xdr:clientData/>
  </xdr:twoCellAnchor>
  <xdr:twoCellAnchor>
    <xdr:from>
      <xdr:col>5</xdr:col>
      <xdr:colOff>379269</xdr:colOff>
      <xdr:row>21</xdr:row>
      <xdr:rowOff>11908</xdr:rowOff>
    </xdr:from>
    <xdr:to>
      <xdr:col>9</xdr:col>
      <xdr:colOff>131722</xdr:colOff>
      <xdr:row>24</xdr:row>
      <xdr:rowOff>30153</xdr:rowOff>
    </xdr:to>
    <xdr:sp macro="" textlink="">
      <xdr:nvSpPr>
        <xdr:cNvPr id="64" name="Rectangle 63"/>
        <xdr:cNvSpPr/>
      </xdr:nvSpPr>
      <xdr:spPr>
        <a:xfrm>
          <a:off x="3409951" y="4479999"/>
          <a:ext cx="2176998" cy="5897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BP Returning Report</a:t>
          </a:r>
        </a:p>
      </xdr:txBody>
    </xdr:sp>
    <xdr:clientData/>
  </xdr:twoCellAnchor>
  <xdr:twoCellAnchor>
    <xdr:from>
      <xdr:col>6</xdr:col>
      <xdr:colOff>356856</xdr:colOff>
      <xdr:row>16</xdr:row>
      <xdr:rowOff>204967</xdr:rowOff>
    </xdr:from>
    <xdr:to>
      <xdr:col>8</xdr:col>
      <xdr:colOff>210160</xdr:colOff>
      <xdr:row>20</xdr:row>
      <xdr:rowOff>81702</xdr:rowOff>
    </xdr:to>
    <xdr:sp macro="" textlink="">
      <xdr:nvSpPr>
        <xdr:cNvPr id="65" name="Rounded Rectangle 64"/>
        <xdr:cNvSpPr/>
      </xdr:nvSpPr>
      <xdr:spPr>
        <a:xfrm>
          <a:off x="3993674" y="3443467"/>
          <a:ext cx="1065577" cy="91582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BP</a:t>
          </a:r>
        </a:p>
      </xdr:txBody>
    </xdr:sp>
    <xdr:clientData/>
  </xdr:twoCellAnchor>
  <xdr:twoCellAnchor>
    <xdr:from>
      <xdr:col>2</xdr:col>
      <xdr:colOff>194473</xdr:colOff>
      <xdr:row>13</xdr:row>
      <xdr:rowOff>59380</xdr:rowOff>
    </xdr:from>
    <xdr:to>
      <xdr:col>5</xdr:col>
      <xdr:colOff>270672</xdr:colOff>
      <xdr:row>15</xdr:row>
      <xdr:rowOff>223301</xdr:rowOff>
    </xdr:to>
    <xdr:sp macro="" textlink="">
      <xdr:nvSpPr>
        <xdr:cNvPr id="66" name="Rectangle 65"/>
        <xdr:cNvSpPr/>
      </xdr:nvSpPr>
      <xdr:spPr>
        <a:xfrm>
          <a:off x="1406746" y="2605153"/>
          <a:ext cx="1894608" cy="5968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1st Year (Red</a:t>
          </a:r>
          <a:r>
            <a:rPr lang="en-US" sz="1600" b="1" baseline="0">
              <a:solidFill>
                <a:srgbClr val="FF0000"/>
              </a:solidFill>
            </a:rPr>
            <a:t> Plate) </a:t>
          </a:r>
          <a:r>
            <a:rPr lang="en-US" sz="1600" b="1">
              <a:solidFill>
                <a:srgbClr val="FF0000"/>
              </a:solidFill>
            </a:rPr>
            <a:t>INS Report</a:t>
          </a:r>
        </a:p>
      </xdr:txBody>
    </xdr:sp>
    <xdr:clientData/>
  </xdr:twoCellAnchor>
  <xdr:twoCellAnchor>
    <xdr:from>
      <xdr:col>5</xdr:col>
      <xdr:colOff>388102</xdr:colOff>
      <xdr:row>6</xdr:row>
      <xdr:rowOff>173675</xdr:rowOff>
    </xdr:from>
    <xdr:to>
      <xdr:col>9</xdr:col>
      <xdr:colOff>4861</xdr:colOff>
      <xdr:row>16</xdr:row>
      <xdr:rowOff>139373</xdr:rowOff>
    </xdr:to>
    <xdr:sp macro="" textlink="">
      <xdr:nvSpPr>
        <xdr:cNvPr id="67" name="Rectangle 66"/>
        <xdr:cNvSpPr/>
      </xdr:nvSpPr>
      <xdr:spPr>
        <a:xfrm>
          <a:off x="3418784" y="1385948"/>
          <a:ext cx="2041304" cy="199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5635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253837</xdr:colOff>
      <xdr:row>5</xdr:row>
      <xdr:rowOff>60714</xdr:rowOff>
    </xdr:from>
    <xdr:to>
      <xdr:col>1</xdr:col>
      <xdr:colOff>2857501</xdr:colOff>
      <xdr:row>7</xdr:row>
      <xdr:rowOff>121226</xdr:rowOff>
    </xdr:to>
    <xdr:sp macro="" textlink="">
      <xdr:nvSpPr>
        <xdr:cNvPr id="11" name="Rectangle 10"/>
        <xdr:cNvSpPr/>
      </xdr:nvSpPr>
      <xdr:spPr>
        <a:xfrm>
          <a:off x="859973" y="1151759"/>
          <a:ext cx="2603664" cy="4415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1st Year (Red</a:t>
          </a:r>
          <a:r>
            <a:rPr lang="en-US" sz="14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Plate)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 Report</a:t>
          </a:r>
          <a:endParaRPr lang="en-US" sz="1800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231321</xdr:colOff>
      <xdr:row>2</xdr:row>
      <xdr:rowOff>136070</xdr:rowOff>
    </xdr:from>
    <xdr:to>
      <xdr:col>4</xdr:col>
      <xdr:colOff>1129392</xdr:colOff>
      <xdr:row>6</xdr:row>
      <xdr:rowOff>161925</xdr:rowOff>
    </xdr:to>
    <xdr:sp macro="" textlink="">
      <xdr:nvSpPr>
        <xdr:cNvPr id="12" name="Rectangle 11"/>
        <xdr:cNvSpPr/>
      </xdr:nvSpPr>
      <xdr:spPr>
        <a:xfrm>
          <a:off x="7003596" y="593270"/>
          <a:ext cx="4965246" cy="7878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rgbClr val="FF0000"/>
              </a:solidFill>
            </a:rPr>
            <a:t>* Optional function dlr can choose to use or not</a:t>
          </a:r>
        </a:p>
      </xdr:txBody>
    </xdr:sp>
    <xdr:clientData/>
  </xdr:twoCellAnchor>
  <xdr:twoCellAnchor>
    <xdr:from>
      <xdr:col>1</xdr:col>
      <xdr:colOff>268942</xdr:colOff>
      <xdr:row>8</xdr:row>
      <xdr:rowOff>0</xdr:rowOff>
    </xdr:from>
    <xdr:to>
      <xdr:col>1</xdr:col>
      <xdr:colOff>2868706</xdr:colOff>
      <xdr:row>13</xdr:row>
      <xdr:rowOff>179295</xdr:rowOff>
    </xdr:to>
    <xdr:sp macro="" textlink="">
      <xdr:nvSpPr>
        <xdr:cNvPr id="13" name="Rounded Rectangle 12"/>
        <xdr:cNvSpPr/>
      </xdr:nvSpPr>
      <xdr:spPr>
        <a:xfrm>
          <a:off x="878542" y="1600200"/>
          <a:ext cx="2599764" cy="11317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1. T. Care INS Company  BP Returning Ratio  Ranking</a:t>
          </a:r>
        </a:p>
        <a:p>
          <a:pPr algn="l"/>
          <a:r>
            <a:rPr lang="en-US" sz="1200" b="0"/>
            <a:t>1. AIOI = 99%</a:t>
          </a:r>
        </a:p>
        <a:p>
          <a:pPr algn="l"/>
          <a:r>
            <a:rPr lang="en-US" sz="1200" b="0"/>
            <a:t>2. XX =</a:t>
          </a:r>
          <a:r>
            <a:rPr lang="en-US" sz="1200" b="0" baseline="0"/>
            <a:t> XX%</a:t>
          </a:r>
          <a:endParaRPr lang="en-US" sz="1200" b="0"/>
        </a:p>
      </xdr:txBody>
    </xdr:sp>
    <xdr:clientData/>
  </xdr:twoCellAnchor>
  <xdr:twoCellAnchor>
    <xdr:from>
      <xdr:col>1</xdr:col>
      <xdr:colOff>2926773</xdr:colOff>
      <xdr:row>8</xdr:row>
      <xdr:rowOff>25060</xdr:rowOff>
    </xdr:from>
    <xdr:to>
      <xdr:col>1</xdr:col>
      <xdr:colOff>6009409</xdr:colOff>
      <xdr:row>14</xdr:row>
      <xdr:rowOff>13855</xdr:rowOff>
    </xdr:to>
    <xdr:sp macro="" textlink="">
      <xdr:nvSpPr>
        <xdr:cNvPr id="14" name="Rounded Rectangle 13"/>
        <xdr:cNvSpPr/>
      </xdr:nvSpPr>
      <xdr:spPr>
        <a:xfrm>
          <a:off x="3536373" y="1625260"/>
          <a:ext cx="3082636" cy="113179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2. Non </a:t>
          </a:r>
          <a:r>
            <a:rPr lang="en-US" sz="1200" b="1" baseline="0"/>
            <a:t> </a:t>
          </a:r>
          <a:r>
            <a:rPr lang="en-US" sz="1200" b="1"/>
            <a:t>T. Care INS Company BP Returning Ratio  Ranking</a:t>
          </a:r>
        </a:p>
        <a:p>
          <a:pPr algn="l"/>
          <a:r>
            <a:rPr lang="en-US" sz="1200" b="0"/>
            <a:t>1. YY = XX%</a:t>
          </a:r>
        </a:p>
        <a:p>
          <a:pPr algn="l"/>
          <a:r>
            <a:rPr lang="en-US" sz="1200" b="0"/>
            <a:t>2. XX =</a:t>
          </a:r>
          <a:r>
            <a:rPr lang="en-US" sz="1200" b="0" baseline="0"/>
            <a:t> XX%</a:t>
          </a:r>
          <a:endParaRPr lang="en-US" sz="1200" b="0"/>
        </a:p>
      </xdr:txBody>
    </xdr:sp>
    <xdr:clientData/>
  </xdr:twoCellAnchor>
  <xdr:twoCellAnchor>
    <xdr:from>
      <xdr:col>1</xdr:col>
      <xdr:colOff>242047</xdr:colOff>
      <xdr:row>14</xdr:row>
      <xdr:rowOff>152401</xdr:rowOff>
    </xdr:from>
    <xdr:to>
      <xdr:col>1</xdr:col>
      <xdr:colOff>2841811</xdr:colOff>
      <xdr:row>23</xdr:row>
      <xdr:rowOff>22411</xdr:rowOff>
    </xdr:to>
    <xdr:sp macro="" textlink="">
      <xdr:nvSpPr>
        <xdr:cNvPr id="15" name="Rounded Rectangle 14"/>
        <xdr:cNvSpPr/>
      </xdr:nvSpPr>
      <xdr:spPr>
        <a:xfrm>
          <a:off x="851647" y="2895601"/>
          <a:ext cx="2599764" cy="201313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3.</a:t>
          </a:r>
          <a:r>
            <a:rPr lang="en-US" sz="1200" b="1" baseline="0"/>
            <a:t> </a:t>
          </a:r>
          <a:r>
            <a:rPr lang="en-US" sz="1200" b="1"/>
            <a:t>Suggested </a:t>
          </a:r>
          <a:r>
            <a:rPr lang="en-US" sz="1200" b="1" baseline="0"/>
            <a:t> This Month New Car Insurance Portfolio Setting:</a:t>
          </a:r>
          <a:endParaRPr lang="en-US" sz="1200" b="0"/>
        </a:p>
      </xdr:txBody>
    </xdr:sp>
    <xdr:clientData/>
  </xdr:twoCellAnchor>
  <xdr:twoCellAnchor>
    <xdr:from>
      <xdr:col>1</xdr:col>
      <xdr:colOff>784412</xdr:colOff>
      <xdr:row>16</xdr:row>
      <xdr:rowOff>212912</xdr:rowOff>
    </xdr:from>
    <xdr:to>
      <xdr:col>1</xdr:col>
      <xdr:colOff>2185147</xdr:colOff>
      <xdr:row>22</xdr:row>
      <xdr:rowOff>123264</xdr:rowOff>
    </xdr:to>
    <xdr:sp macro="" textlink="">
      <xdr:nvSpPr>
        <xdr:cNvPr id="16" name="Oval 15"/>
        <xdr:cNvSpPr/>
      </xdr:nvSpPr>
      <xdr:spPr>
        <a:xfrm>
          <a:off x="1394012" y="3460937"/>
          <a:ext cx="1400735" cy="1358152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784411</xdr:colOff>
      <xdr:row>16</xdr:row>
      <xdr:rowOff>212911</xdr:rowOff>
    </xdr:from>
    <xdr:to>
      <xdr:col>1</xdr:col>
      <xdr:colOff>2274793</xdr:colOff>
      <xdr:row>22</xdr:row>
      <xdr:rowOff>123264</xdr:rowOff>
    </xdr:to>
    <xdr:sp macro="" textlink="">
      <xdr:nvSpPr>
        <xdr:cNvPr id="17" name="Pie 16"/>
        <xdr:cNvSpPr/>
      </xdr:nvSpPr>
      <xdr:spPr>
        <a:xfrm>
          <a:off x="1394011" y="3460936"/>
          <a:ext cx="1490382" cy="1358153"/>
        </a:xfrm>
        <a:prstGeom prst="pi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1276350</xdr:colOff>
      <xdr:row>17</xdr:row>
      <xdr:rowOff>179853</xdr:rowOff>
    </xdr:from>
    <xdr:to>
      <xdr:col>1</xdr:col>
      <xdr:colOff>2457450</xdr:colOff>
      <xdr:row>20</xdr:row>
      <xdr:rowOff>93408</xdr:rowOff>
    </xdr:to>
    <xdr:sp macro="" textlink="">
      <xdr:nvSpPr>
        <xdr:cNvPr id="18" name="Rectangle 17"/>
        <xdr:cNvSpPr/>
      </xdr:nvSpPr>
      <xdr:spPr>
        <a:xfrm>
          <a:off x="1885950" y="3694578"/>
          <a:ext cx="1181100" cy="7136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FF0000"/>
              </a:solidFill>
            </a:rPr>
            <a:t>XX-25%</a:t>
          </a:r>
        </a:p>
      </xdr:txBody>
    </xdr:sp>
    <xdr:clientData/>
  </xdr:twoCellAnchor>
  <xdr:twoCellAnchor>
    <xdr:from>
      <xdr:col>1</xdr:col>
      <xdr:colOff>2886807</xdr:colOff>
      <xdr:row>14</xdr:row>
      <xdr:rowOff>154642</xdr:rowOff>
    </xdr:from>
    <xdr:to>
      <xdr:col>1</xdr:col>
      <xdr:colOff>5993422</xdr:colOff>
      <xdr:row>23</xdr:row>
      <xdr:rowOff>24652</xdr:rowOff>
    </xdr:to>
    <xdr:sp macro="" textlink="">
      <xdr:nvSpPr>
        <xdr:cNvPr id="19" name="Rounded Rectangle 18"/>
        <xdr:cNvSpPr/>
      </xdr:nvSpPr>
      <xdr:spPr>
        <a:xfrm>
          <a:off x="3496407" y="2897842"/>
          <a:ext cx="3106615" cy="201313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/>
            <a:t>4.</a:t>
          </a:r>
          <a:r>
            <a:rPr lang="en-US" sz="1200" b="1" baseline="0"/>
            <a:t> XX (month)</a:t>
          </a:r>
          <a:r>
            <a:rPr lang="en-US" sz="1200" b="1"/>
            <a:t> </a:t>
          </a:r>
          <a:r>
            <a:rPr lang="en-US" sz="1200" b="1" baseline="0"/>
            <a:t> New Car Insurance Portfolio Setting:</a:t>
          </a:r>
          <a:endParaRPr lang="en-US" sz="1200" b="0"/>
        </a:p>
      </xdr:txBody>
    </xdr:sp>
    <xdr:clientData/>
  </xdr:twoCellAnchor>
  <xdr:twoCellAnchor>
    <xdr:from>
      <xdr:col>1</xdr:col>
      <xdr:colOff>4591050</xdr:colOff>
      <xdr:row>17</xdr:row>
      <xdr:rowOff>114300</xdr:rowOff>
    </xdr:from>
    <xdr:to>
      <xdr:col>1</xdr:col>
      <xdr:colOff>5191125</xdr:colOff>
      <xdr:row>18</xdr:row>
      <xdr:rowOff>19050</xdr:rowOff>
    </xdr:to>
    <xdr:sp macro="" textlink="">
      <xdr:nvSpPr>
        <xdr:cNvPr id="20" name="Rectangle 19"/>
        <xdr:cNvSpPr/>
      </xdr:nvSpPr>
      <xdr:spPr>
        <a:xfrm>
          <a:off x="5200650" y="3629025"/>
          <a:ext cx="600075" cy="1714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AIOI</a:t>
          </a:r>
        </a:p>
      </xdr:txBody>
    </xdr:sp>
    <xdr:clientData/>
  </xdr:twoCellAnchor>
  <xdr:twoCellAnchor>
    <xdr:from>
      <xdr:col>1</xdr:col>
      <xdr:colOff>4591050</xdr:colOff>
      <xdr:row>18</xdr:row>
      <xdr:rowOff>57150</xdr:rowOff>
    </xdr:from>
    <xdr:to>
      <xdr:col>1</xdr:col>
      <xdr:colOff>5191125</xdr:colOff>
      <xdr:row>18</xdr:row>
      <xdr:rowOff>228600</xdr:rowOff>
    </xdr:to>
    <xdr:sp macro="" textlink="">
      <xdr:nvSpPr>
        <xdr:cNvPr id="21" name="Rectangle 20"/>
        <xdr:cNvSpPr/>
      </xdr:nvSpPr>
      <xdr:spPr>
        <a:xfrm>
          <a:off x="5200650" y="3838575"/>
          <a:ext cx="600075" cy="1714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XX</a:t>
          </a:r>
        </a:p>
      </xdr:txBody>
    </xdr:sp>
    <xdr:clientData/>
  </xdr:twoCellAnchor>
  <xdr:twoCellAnchor>
    <xdr:from>
      <xdr:col>1</xdr:col>
      <xdr:colOff>5228492</xdr:colOff>
      <xdr:row>18</xdr:row>
      <xdr:rowOff>76933</xdr:rowOff>
    </xdr:from>
    <xdr:to>
      <xdr:col>1</xdr:col>
      <xdr:colOff>5828567</xdr:colOff>
      <xdr:row>18</xdr:row>
      <xdr:rowOff>245452</xdr:rowOff>
    </xdr:to>
    <xdr:sp macro="" textlink="">
      <xdr:nvSpPr>
        <xdr:cNvPr id="22" name="Rectangle 21"/>
        <xdr:cNvSpPr/>
      </xdr:nvSpPr>
      <xdr:spPr>
        <a:xfrm>
          <a:off x="5838092" y="3858358"/>
          <a:ext cx="600075" cy="16851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AA</a:t>
          </a:r>
        </a:p>
      </xdr:txBody>
    </xdr:sp>
    <xdr:clientData/>
  </xdr:twoCellAnchor>
  <xdr:twoCellAnchor>
    <xdr:from>
      <xdr:col>1</xdr:col>
      <xdr:colOff>5243146</xdr:colOff>
      <xdr:row>17</xdr:row>
      <xdr:rowOff>112102</xdr:rowOff>
    </xdr:from>
    <xdr:to>
      <xdr:col>1</xdr:col>
      <xdr:colOff>5843221</xdr:colOff>
      <xdr:row>18</xdr:row>
      <xdr:rowOff>19783</xdr:rowOff>
    </xdr:to>
    <xdr:sp macro="" textlink="">
      <xdr:nvSpPr>
        <xdr:cNvPr id="23" name="Rectangle 22"/>
        <xdr:cNvSpPr/>
      </xdr:nvSpPr>
      <xdr:spPr>
        <a:xfrm>
          <a:off x="5852746" y="3626827"/>
          <a:ext cx="600075" cy="17438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WW</a:t>
          </a:r>
        </a:p>
      </xdr:txBody>
    </xdr:sp>
    <xdr:clientData/>
  </xdr:twoCellAnchor>
  <xdr:twoCellAnchor>
    <xdr:from>
      <xdr:col>1</xdr:col>
      <xdr:colOff>2960710</xdr:colOff>
      <xdr:row>16</xdr:row>
      <xdr:rowOff>191273</xdr:rowOff>
    </xdr:from>
    <xdr:to>
      <xdr:col>1</xdr:col>
      <xdr:colOff>4361445</xdr:colOff>
      <xdr:row>22</xdr:row>
      <xdr:rowOff>101625</xdr:rowOff>
    </xdr:to>
    <xdr:sp macro="" textlink="">
      <xdr:nvSpPr>
        <xdr:cNvPr id="24" name="Oval 23"/>
        <xdr:cNvSpPr/>
      </xdr:nvSpPr>
      <xdr:spPr>
        <a:xfrm>
          <a:off x="3570310" y="3439298"/>
          <a:ext cx="1400735" cy="1358152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2960709</xdr:colOff>
      <xdr:row>16</xdr:row>
      <xdr:rowOff>191272</xdr:rowOff>
    </xdr:from>
    <xdr:to>
      <xdr:col>1</xdr:col>
      <xdr:colOff>4451091</xdr:colOff>
      <xdr:row>22</xdr:row>
      <xdr:rowOff>101625</xdr:rowOff>
    </xdr:to>
    <xdr:sp macro="" textlink="">
      <xdr:nvSpPr>
        <xdr:cNvPr id="25" name="Pie 24"/>
        <xdr:cNvSpPr/>
      </xdr:nvSpPr>
      <xdr:spPr>
        <a:xfrm>
          <a:off x="3570309" y="3439297"/>
          <a:ext cx="1490382" cy="1358153"/>
        </a:xfrm>
        <a:prstGeom prst="pie">
          <a:avLst>
            <a:gd name="adj1" fmla="val 19518226"/>
            <a:gd name="adj2" fmla="val 1775979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2869864</xdr:colOff>
      <xdr:row>19</xdr:row>
      <xdr:rowOff>139164</xdr:rowOff>
    </xdr:from>
    <xdr:to>
      <xdr:col>1</xdr:col>
      <xdr:colOff>4243223</xdr:colOff>
      <xdr:row>23</xdr:row>
      <xdr:rowOff>14619</xdr:rowOff>
    </xdr:to>
    <xdr:sp macro="" textlink="">
      <xdr:nvSpPr>
        <xdr:cNvPr id="26" name="Rectangle 25"/>
        <xdr:cNvSpPr/>
      </xdr:nvSpPr>
      <xdr:spPr>
        <a:xfrm>
          <a:off x="3479464" y="4187289"/>
          <a:ext cx="1373359" cy="7136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FF0000"/>
              </a:solidFill>
            </a:rPr>
            <a:t>AIOI-95%</a:t>
          </a:r>
        </a:p>
      </xdr:txBody>
    </xdr:sp>
    <xdr:clientData/>
  </xdr:twoCellAnchor>
  <xdr:twoCellAnchor>
    <xdr:from>
      <xdr:col>1</xdr:col>
      <xdr:colOff>3714634</xdr:colOff>
      <xdr:row>16</xdr:row>
      <xdr:rowOff>104889</xdr:rowOff>
    </xdr:from>
    <xdr:to>
      <xdr:col>1</xdr:col>
      <xdr:colOff>4895734</xdr:colOff>
      <xdr:row>17</xdr:row>
      <xdr:rowOff>176588</xdr:rowOff>
    </xdr:to>
    <xdr:sp macro="" textlink="">
      <xdr:nvSpPr>
        <xdr:cNvPr id="27" name="Rectangle 26"/>
        <xdr:cNvSpPr/>
      </xdr:nvSpPr>
      <xdr:spPr>
        <a:xfrm>
          <a:off x="4324234" y="3352914"/>
          <a:ext cx="1181100" cy="3383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FF0000"/>
              </a:solidFill>
            </a:rPr>
            <a:t>XX-5%</a:t>
          </a:r>
        </a:p>
      </xdr:txBody>
    </xdr:sp>
    <xdr:clientData/>
  </xdr:twoCellAnchor>
  <xdr:twoCellAnchor>
    <xdr:from>
      <xdr:col>1</xdr:col>
      <xdr:colOff>4499079</xdr:colOff>
      <xdr:row>17</xdr:row>
      <xdr:rowOff>56029</xdr:rowOff>
    </xdr:from>
    <xdr:to>
      <xdr:col>1</xdr:col>
      <xdr:colOff>5898172</xdr:colOff>
      <xdr:row>19</xdr:row>
      <xdr:rowOff>175846</xdr:rowOff>
    </xdr:to>
    <xdr:sp macro="" textlink="">
      <xdr:nvSpPr>
        <xdr:cNvPr id="28" name="Rectangle 27"/>
        <xdr:cNvSpPr/>
      </xdr:nvSpPr>
      <xdr:spPr>
        <a:xfrm>
          <a:off x="5108679" y="3570754"/>
          <a:ext cx="1399093" cy="653217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4564673</xdr:colOff>
      <xdr:row>20</xdr:row>
      <xdr:rowOff>146538</xdr:rowOff>
    </xdr:from>
    <xdr:to>
      <xdr:col>1</xdr:col>
      <xdr:colOff>5722327</xdr:colOff>
      <xdr:row>22</xdr:row>
      <xdr:rowOff>93527</xdr:rowOff>
    </xdr:to>
    <xdr:sp macro="" textlink="">
      <xdr:nvSpPr>
        <xdr:cNvPr id="29" name="Rounded Rectangle 28"/>
        <xdr:cNvSpPr/>
      </xdr:nvSpPr>
      <xdr:spPr>
        <a:xfrm>
          <a:off x="5174273" y="4461363"/>
          <a:ext cx="1157654" cy="327989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Confirm</a:t>
          </a:r>
        </a:p>
      </xdr:txBody>
    </xdr:sp>
    <xdr:clientData/>
  </xdr:twoCellAnchor>
  <xdr:twoCellAnchor>
    <xdr:from>
      <xdr:col>1</xdr:col>
      <xdr:colOff>830841</xdr:colOff>
      <xdr:row>19</xdr:row>
      <xdr:rowOff>51955</xdr:rowOff>
    </xdr:from>
    <xdr:to>
      <xdr:col>1</xdr:col>
      <xdr:colOff>2204200</xdr:colOff>
      <xdr:row>22</xdr:row>
      <xdr:rowOff>122393</xdr:rowOff>
    </xdr:to>
    <xdr:sp macro="" textlink="">
      <xdr:nvSpPr>
        <xdr:cNvPr id="30" name="Rectangle 29"/>
        <xdr:cNvSpPr/>
      </xdr:nvSpPr>
      <xdr:spPr>
        <a:xfrm>
          <a:off x="1440441" y="4100080"/>
          <a:ext cx="1373359" cy="7181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rgbClr val="FF0000"/>
              </a:solidFill>
            </a:rPr>
            <a:t>AIOI T.Care-75%</a:t>
          </a:r>
        </a:p>
      </xdr:txBody>
    </xdr:sp>
    <xdr:clientData/>
  </xdr:twoCellAnchor>
  <xdr:twoCellAnchor>
    <xdr:from>
      <xdr:col>2</xdr:col>
      <xdr:colOff>531162</xdr:colOff>
      <xdr:row>19</xdr:row>
      <xdr:rowOff>240571</xdr:rowOff>
    </xdr:from>
    <xdr:to>
      <xdr:col>3</xdr:col>
      <xdr:colOff>3009904</xdr:colOff>
      <xdr:row>30</xdr:row>
      <xdr:rowOff>43552</xdr:rowOff>
    </xdr:to>
    <xdr:sp macro="" textlink="">
      <xdr:nvSpPr>
        <xdr:cNvPr id="31" name="Rectangular Callout 30"/>
        <xdr:cNvSpPr/>
      </xdr:nvSpPr>
      <xdr:spPr>
        <a:xfrm>
          <a:off x="7303437" y="4288696"/>
          <a:ext cx="3507442" cy="1974681"/>
        </a:xfrm>
        <a:prstGeom prst="wedgeRectCallout">
          <a:avLst>
            <a:gd name="adj1" fmla="val -78493"/>
            <a:gd name="adj2" fmla="val -61985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3. User</a:t>
          </a:r>
          <a:r>
            <a:rPr lang="en-US" sz="1100" baseline="0"/>
            <a:t> can select option of INS companies and drag to pie chart on the left side &amp; indicate % of shared that user want</a:t>
          </a:r>
          <a:endParaRPr lang="en-US" sz="1100"/>
        </a:p>
      </xdr:txBody>
    </xdr:sp>
    <xdr:clientData/>
  </xdr:twoCellAnchor>
  <xdr:twoCellAnchor>
    <xdr:from>
      <xdr:col>2</xdr:col>
      <xdr:colOff>818032</xdr:colOff>
      <xdr:row>25</xdr:row>
      <xdr:rowOff>44112</xdr:rowOff>
    </xdr:from>
    <xdr:to>
      <xdr:col>3</xdr:col>
      <xdr:colOff>387166</xdr:colOff>
      <xdr:row>26</xdr:row>
      <xdr:rowOff>29544</xdr:rowOff>
    </xdr:to>
    <xdr:sp macro="" textlink="">
      <xdr:nvSpPr>
        <xdr:cNvPr id="32" name="Rectangle 31"/>
        <xdr:cNvSpPr/>
      </xdr:nvSpPr>
      <xdr:spPr>
        <a:xfrm>
          <a:off x="7590307" y="5311437"/>
          <a:ext cx="597834" cy="17593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/>
            <a:t>AIOI</a:t>
          </a:r>
        </a:p>
      </xdr:txBody>
    </xdr:sp>
    <xdr:clientData/>
  </xdr:twoCellAnchor>
  <xdr:twoCellAnchor>
    <xdr:from>
      <xdr:col>3</xdr:col>
      <xdr:colOff>508751</xdr:colOff>
      <xdr:row>25</xdr:row>
      <xdr:rowOff>969</xdr:rowOff>
    </xdr:from>
    <xdr:to>
      <xdr:col>3</xdr:col>
      <xdr:colOff>701492</xdr:colOff>
      <xdr:row>27</xdr:row>
      <xdr:rowOff>3210</xdr:rowOff>
    </xdr:to>
    <xdr:sp macro="" textlink="">
      <xdr:nvSpPr>
        <xdr:cNvPr id="33" name="Right Arrow 32"/>
        <xdr:cNvSpPr/>
      </xdr:nvSpPr>
      <xdr:spPr>
        <a:xfrm>
          <a:off x="8309726" y="5268294"/>
          <a:ext cx="192741" cy="38324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1006291</xdr:colOff>
      <xdr:row>23</xdr:row>
      <xdr:rowOff>160653</xdr:rowOff>
    </xdr:from>
    <xdr:to>
      <xdr:col>3</xdr:col>
      <xdr:colOff>2516845</xdr:colOff>
      <xdr:row>28</xdr:row>
      <xdr:rowOff>164576</xdr:rowOff>
    </xdr:to>
    <xdr:sp macro="" textlink="">
      <xdr:nvSpPr>
        <xdr:cNvPr id="34" name="Rectangle 33"/>
        <xdr:cNvSpPr/>
      </xdr:nvSpPr>
      <xdr:spPr>
        <a:xfrm>
          <a:off x="8807266" y="5046978"/>
          <a:ext cx="1510554" cy="95642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000"/>
            <a:t>Please specific your prefer share</a:t>
          </a:r>
        </a:p>
        <a:p>
          <a:pPr algn="ctr"/>
          <a:endParaRPr lang="en-US" sz="1000"/>
        </a:p>
        <a:p>
          <a:pPr algn="ctr"/>
          <a:r>
            <a:rPr lang="en-US" sz="1600" b="1"/>
            <a:t>AIOI = 95%</a:t>
          </a:r>
        </a:p>
      </xdr:txBody>
    </xdr:sp>
    <xdr:clientData/>
  </xdr:twoCellAnchor>
  <xdr:twoCellAnchor>
    <xdr:from>
      <xdr:col>1</xdr:col>
      <xdr:colOff>2559423</xdr:colOff>
      <xdr:row>24</xdr:row>
      <xdr:rowOff>41308</xdr:rowOff>
    </xdr:from>
    <xdr:to>
      <xdr:col>1</xdr:col>
      <xdr:colOff>4996144</xdr:colOff>
      <xdr:row>28</xdr:row>
      <xdr:rowOff>41309</xdr:rowOff>
    </xdr:to>
    <xdr:sp macro="" textlink="">
      <xdr:nvSpPr>
        <xdr:cNvPr id="35" name="Rectangular Callout 34"/>
        <xdr:cNvSpPr/>
      </xdr:nvSpPr>
      <xdr:spPr>
        <a:xfrm>
          <a:off x="3169023" y="5118133"/>
          <a:ext cx="2436721" cy="762001"/>
        </a:xfrm>
        <a:prstGeom prst="wedgeRectCallout">
          <a:avLst>
            <a:gd name="adj1" fmla="val 22545"/>
            <a:gd name="adj2" fmla="val -13668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2. User can also adjust the % of share setting by adjust</a:t>
          </a:r>
          <a:r>
            <a:rPr lang="en-US" sz="1100" baseline="0"/>
            <a:t> directly from pic chart</a:t>
          </a:r>
          <a:endParaRPr lang="en-US" sz="1100"/>
        </a:p>
      </xdr:txBody>
    </xdr:sp>
    <xdr:clientData/>
  </xdr:twoCellAnchor>
  <xdr:twoCellAnchor>
    <xdr:from>
      <xdr:col>1</xdr:col>
      <xdr:colOff>1611968</xdr:colOff>
      <xdr:row>31</xdr:row>
      <xdr:rowOff>8039</xdr:rowOff>
    </xdr:from>
    <xdr:to>
      <xdr:col>3</xdr:col>
      <xdr:colOff>395397</xdr:colOff>
      <xdr:row>35</xdr:row>
      <xdr:rowOff>137855</xdr:rowOff>
    </xdr:to>
    <xdr:sp macro="" textlink="">
      <xdr:nvSpPr>
        <xdr:cNvPr id="36" name="Rectangular Callout 35"/>
        <xdr:cNvSpPr/>
      </xdr:nvSpPr>
      <xdr:spPr>
        <a:xfrm>
          <a:off x="2221568" y="6418364"/>
          <a:ext cx="5974804" cy="891816"/>
        </a:xfrm>
        <a:prstGeom prst="wedgeRectCallout">
          <a:avLst>
            <a:gd name="adj1" fmla="val 11423"/>
            <a:gd name="adj2" fmla="val -224015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4. After click "confirmed"</a:t>
          </a:r>
          <a:r>
            <a:rPr lang="en-US" sz="1100" baseline="0"/>
            <a:t> the system will </a:t>
          </a:r>
          <a:r>
            <a:rPr lang="en-US" sz="1100" b="1" baseline="0"/>
            <a:t>automaticall control the dropdown of insurance from Insurance Activation function (Screen 1-5)</a:t>
          </a:r>
          <a:r>
            <a:rPr lang="en-US" sz="1100" baseline="0"/>
            <a:t> to be only insurance company that selected &amp; adjust based on selected percentage portfolio</a:t>
          </a:r>
          <a:endParaRPr lang="en-US" sz="1100"/>
        </a:p>
      </xdr:txBody>
    </xdr:sp>
    <xdr:clientData/>
  </xdr:twoCellAnchor>
  <xdr:twoCellAnchor>
    <xdr:from>
      <xdr:col>1</xdr:col>
      <xdr:colOff>381001</xdr:colOff>
      <xdr:row>24</xdr:row>
      <xdr:rowOff>36825</xdr:rowOff>
    </xdr:from>
    <xdr:to>
      <xdr:col>1</xdr:col>
      <xdr:colOff>2290485</xdr:colOff>
      <xdr:row>29</xdr:row>
      <xdr:rowOff>139973</xdr:rowOff>
    </xdr:to>
    <xdr:sp macro="" textlink="">
      <xdr:nvSpPr>
        <xdr:cNvPr id="37" name="Rectangular Callout 36"/>
        <xdr:cNvSpPr/>
      </xdr:nvSpPr>
      <xdr:spPr>
        <a:xfrm>
          <a:off x="990601" y="5113650"/>
          <a:ext cx="1909484" cy="1055648"/>
        </a:xfrm>
        <a:prstGeom prst="wedgeRectCallout">
          <a:avLst>
            <a:gd name="adj1" fmla="val 24306"/>
            <a:gd name="adj2" fmla="val -9847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Suggestion based on highest</a:t>
          </a:r>
          <a:r>
            <a:rPr lang="en-US" sz="1100" baseline="0"/>
            <a:t> profit of BP returning</a:t>
          </a:r>
          <a:endParaRPr lang="en-US" sz="1100"/>
        </a:p>
      </xdr:txBody>
    </xdr:sp>
    <xdr:clientData/>
  </xdr:twoCellAnchor>
  <xdr:twoCellAnchor>
    <xdr:from>
      <xdr:col>1</xdr:col>
      <xdr:colOff>3529772</xdr:colOff>
      <xdr:row>3</xdr:row>
      <xdr:rowOff>10564</xdr:rowOff>
    </xdr:from>
    <xdr:to>
      <xdr:col>3</xdr:col>
      <xdr:colOff>1301402</xdr:colOff>
      <xdr:row>7</xdr:row>
      <xdr:rowOff>36419</xdr:rowOff>
    </xdr:to>
    <xdr:sp macro="" textlink="">
      <xdr:nvSpPr>
        <xdr:cNvPr id="38" name="Rectangle 37"/>
        <xdr:cNvSpPr/>
      </xdr:nvSpPr>
      <xdr:spPr>
        <a:xfrm>
          <a:off x="4139372" y="658264"/>
          <a:ext cx="4963005" cy="7878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>
              <a:solidFill>
                <a:srgbClr val="FF0000"/>
              </a:solidFill>
            </a:rPr>
            <a:t>* Optional function dlr can choose to use or not</a:t>
          </a: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7921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1542017</xdr:colOff>
      <xdr:row>3</xdr:row>
      <xdr:rowOff>78828</xdr:rowOff>
    </xdr:from>
    <xdr:to>
      <xdr:col>1</xdr:col>
      <xdr:colOff>5051534</xdr:colOff>
      <xdr:row>7</xdr:row>
      <xdr:rowOff>137948</xdr:rowOff>
    </xdr:to>
    <xdr:sp macro="" textlink="">
      <xdr:nvSpPr>
        <xdr:cNvPr id="10" name="Rounded Rectangle 9"/>
        <xdr:cNvSpPr/>
      </xdr:nvSpPr>
      <xdr:spPr>
        <a:xfrm>
          <a:off x="2151617" y="726528"/>
          <a:ext cx="3509517" cy="821120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  <a:p>
          <a:pPr algn="l"/>
          <a:r>
            <a:rPr lang="en-US" sz="1200" b="1" baseline="0"/>
            <a:t>Accumulation of month premium: </a:t>
          </a:r>
          <a:r>
            <a:rPr lang="en-US" sz="1200" baseline="0"/>
            <a:t>XXX THB</a:t>
          </a:r>
          <a:endParaRPr lang="en-US" sz="1200"/>
        </a:p>
      </xdr:txBody>
    </xdr:sp>
    <xdr:clientData/>
  </xdr:twoCellAnchor>
  <xdr:twoCellAnchor>
    <xdr:from>
      <xdr:col>1</xdr:col>
      <xdr:colOff>80042</xdr:colOff>
      <xdr:row>4</xdr:row>
      <xdr:rowOff>122463</xdr:rowOff>
    </xdr:from>
    <xdr:to>
      <xdr:col>1</xdr:col>
      <xdr:colOff>503465</xdr:colOff>
      <xdr:row>6</xdr:row>
      <xdr:rowOff>136071</xdr:rowOff>
    </xdr:to>
    <xdr:sp macro="" textlink="">
      <xdr:nvSpPr>
        <xdr:cNvPr id="11" name="Rounded Rectangle 10"/>
        <xdr:cNvSpPr/>
      </xdr:nvSpPr>
      <xdr:spPr>
        <a:xfrm>
          <a:off x="689642" y="960663"/>
          <a:ext cx="423423" cy="394608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R</a:t>
          </a:r>
        </a:p>
      </xdr:txBody>
    </xdr:sp>
    <xdr:clientData/>
  </xdr:twoCellAnchor>
  <xdr:twoCellAnchor>
    <xdr:from>
      <xdr:col>1</xdr:col>
      <xdr:colOff>381000</xdr:colOff>
      <xdr:row>4</xdr:row>
      <xdr:rowOff>102133</xdr:rowOff>
    </xdr:from>
    <xdr:to>
      <xdr:col>1</xdr:col>
      <xdr:colOff>1442357</xdr:colOff>
      <xdr:row>7</xdr:row>
      <xdr:rowOff>40821</xdr:rowOff>
    </xdr:to>
    <xdr:sp macro="" textlink="">
      <xdr:nvSpPr>
        <xdr:cNvPr id="12" name="Rectangle 11"/>
        <xdr:cNvSpPr/>
      </xdr:nvSpPr>
      <xdr:spPr>
        <a:xfrm>
          <a:off x="990600" y="940333"/>
          <a:ext cx="1061357" cy="5101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Report &amp; Data Export</a:t>
          </a:r>
          <a:r>
            <a:rPr lang="en-US" sz="8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of Insurance Renewal</a:t>
          </a:r>
          <a:endParaRPr lang="en-US" sz="9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</xdr:col>
      <xdr:colOff>95250</xdr:colOff>
      <xdr:row>7</xdr:row>
      <xdr:rowOff>148928</xdr:rowOff>
    </xdr:from>
    <xdr:to>
      <xdr:col>1</xdr:col>
      <xdr:colOff>6000750</xdr:colOff>
      <xdr:row>14</xdr:row>
      <xdr:rowOff>210160</xdr:rowOff>
    </xdr:to>
    <xdr:sp macro="" textlink="">
      <xdr:nvSpPr>
        <xdr:cNvPr id="13" name="Rounded Rectangle 12"/>
        <xdr:cNvSpPr/>
      </xdr:nvSpPr>
      <xdr:spPr>
        <a:xfrm>
          <a:off x="704850" y="1558628"/>
          <a:ext cx="5905500" cy="182335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1995838</xdr:colOff>
      <xdr:row>7</xdr:row>
      <xdr:rowOff>122465</xdr:rowOff>
    </xdr:from>
    <xdr:to>
      <xdr:col>1</xdr:col>
      <xdr:colOff>3919888</xdr:colOff>
      <xdr:row>9</xdr:row>
      <xdr:rowOff>77562</xdr:rowOff>
    </xdr:to>
    <xdr:sp macro="" textlink="">
      <xdr:nvSpPr>
        <xdr:cNvPr id="16" name="Rounded Rectangle 15"/>
        <xdr:cNvSpPr/>
      </xdr:nvSpPr>
      <xdr:spPr>
        <a:xfrm>
          <a:off x="2605438" y="1532165"/>
          <a:ext cx="1924050" cy="38372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Screening</a:t>
          </a:r>
          <a:r>
            <a:rPr lang="en-US" sz="1400" b="1" baseline="0">
              <a:solidFill>
                <a:sysClr val="windowText" lastClr="000000"/>
              </a:solidFill>
            </a:rPr>
            <a:t> Criteria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4637219</xdr:colOff>
      <xdr:row>10</xdr:row>
      <xdr:rowOff>210653</xdr:rowOff>
    </xdr:from>
    <xdr:to>
      <xdr:col>1</xdr:col>
      <xdr:colOff>5994124</xdr:colOff>
      <xdr:row>12</xdr:row>
      <xdr:rowOff>75926</xdr:rowOff>
    </xdr:to>
    <xdr:sp macro="" textlink="">
      <xdr:nvSpPr>
        <xdr:cNvPr id="17" name="Rounded Rectangle 16"/>
        <xdr:cNvSpPr/>
      </xdr:nvSpPr>
      <xdr:spPr>
        <a:xfrm>
          <a:off x="5246819" y="2315678"/>
          <a:ext cx="1356905" cy="39867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Vehicle Model:</a:t>
          </a:r>
        </a:p>
      </xdr:txBody>
    </xdr:sp>
    <xdr:clientData/>
  </xdr:twoCellAnchor>
  <xdr:twoCellAnchor>
    <xdr:from>
      <xdr:col>1</xdr:col>
      <xdr:colOff>4624795</xdr:colOff>
      <xdr:row>9</xdr:row>
      <xdr:rowOff>85368</xdr:rowOff>
    </xdr:from>
    <xdr:to>
      <xdr:col>1</xdr:col>
      <xdr:colOff>5981700</xdr:colOff>
      <xdr:row>10</xdr:row>
      <xdr:rowOff>141140</xdr:rowOff>
    </xdr:to>
    <xdr:sp macro="" textlink="">
      <xdr:nvSpPr>
        <xdr:cNvPr id="18" name="Rounded Rectangle 17"/>
        <xdr:cNvSpPr/>
      </xdr:nvSpPr>
      <xdr:spPr>
        <a:xfrm>
          <a:off x="5234395" y="1923693"/>
          <a:ext cx="1356905" cy="32247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Automotive Brand:</a:t>
          </a:r>
        </a:p>
      </xdr:txBody>
    </xdr:sp>
    <xdr:clientData/>
  </xdr:twoCellAnchor>
  <xdr:twoCellAnchor>
    <xdr:from>
      <xdr:col>1</xdr:col>
      <xdr:colOff>140278</xdr:colOff>
      <xdr:row>9</xdr:row>
      <xdr:rowOff>14542</xdr:rowOff>
    </xdr:from>
    <xdr:to>
      <xdr:col>1</xdr:col>
      <xdr:colOff>1610087</xdr:colOff>
      <xdr:row>10</xdr:row>
      <xdr:rowOff>146514</xdr:rowOff>
    </xdr:to>
    <xdr:sp macro="" textlink="">
      <xdr:nvSpPr>
        <xdr:cNvPr id="20" name="Rounded Rectangle 19"/>
        <xdr:cNvSpPr/>
      </xdr:nvSpPr>
      <xdr:spPr>
        <a:xfrm>
          <a:off x="749878" y="1852867"/>
          <a:ext cx="1469809" cy="39867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Insurance</a:t>
          </a:r>
          <a:r>
            <a:rPr lang="en-US" sz="1100" baseline="0"/>
            <a:t> Company</a:t>
          </a:r>
          <a:r>
            <a:rPr lang="en-US" sz="1100"/>
            <a:t>:</a:t>
          </a:r>
        </a:p>
      </xdr:txBody>
    </xdr:sp>
    <xdr:clientData/>
  </xdr:twoCellAnchor>
  <xdr:twoCellAnchor>
    <xdr:from>
      <xdr:col>1</xdr:col>
      <xdr:colOff>140278</xdr:colOff>
      <xdr:row>12</xdr:row>
      <xdr:rowOff>181929</xdr:rowOff>
    </xdr:from>
    <xdr:to>
      <xdr:col>1</xdr:col>
      <xdr:colOff>1610087</xdr:colOff>
      <xdr:row>14</xdr:row>
      <xdr:rowOff>57977</xdr:rowOff>
    </xdr:to>
    <xdr:sp macro="" textlink="">
      <xdr:nvSpPr>
        <xdr:cNvPr id="21" name="Rounded Rectangle 20"/>
        <xdr:cNvSpPr/>
      </xdr:nvSpPr>
      <xdr:spPr>
        <a:xfrm>
          <a:off x="749878" y="2820354"/>
          <a:ext cx="1469809" cy="40944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Type of Insurance (Care/Non Care/LT INS/C. INSURE):</a:t>
          </a:r>
        </a:p>
      </xdr:txBody>
    </xdr:sp>
    <xdr:clientData/>
  </xdr:twoCellAnchor>
  <xdr:twoCellAnchor>
    <xdr:from>
      <xdr:col>1</xdr:col>
      <xdr:colOff>1725626</xdr:colOff>
      <xdr:row>10</xdr:row>
      <xdr:rowOff>200929</xdr:rowOff>
    </xdr:from>
    <xdr:to>
      <xdr:col>1</xdr:col>
      <xdr:colOff>3195435</xdr:colOff>
      <xdr:row>12</xdr:row>
      <xdr:rowOff>37627</xdr:rowOff>
    </xdr:to>
    <xdr:sp macro="" textlink="">
      <xdr:nvSpPr>
        <xdr:cNvPr id="23" name="Rounded Rectangle 22"/>
        <xdr:cNvSpPr/>
      </xdr:nvSpPr>
      <xdr:spPr>
        <a:xfrm>
          <a:off x="2335226" y="2305954"/>
          <a:ext cx="1469809" cy="37009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 Activation Period:</a:t>
          </a:r>
        </a:p>
      </xdr:txBody>
    </xdr:sp>
    <xdr:clientData/>
  </xdr:twoCellAnchor>
  <xdr:twoCellAnchor>
    <xdr:from>
      <xdr:col>1</xdr:col>
      <xdr:colOff>3728358</xdr:colOff>
      <xdr:row>20</xdr:row>
      <xdr:rowOff>136072</xdr:rowOff>
    </xdr:from>
    <xdr:to>
      <xdr:col>1</xdr:col>
      <xdr:colOff>5946322</xdr:colOff>
      <xdr:row>23</xdr:row>
      <xdr:rowOff>149679</xdr:rowOff>
    </xdr:to>
    <xdr:sp macro="" textlink="">
      <xdr:nvSpPr>
        <xdr:cNvPr id="25" name="Rounded Rectangle 24"/>
        <xdr:cNvSpPr/>
      </xdr:nvSpPr>
      <xdr:spPr>
        <a:xfrm>
          <a:off x="4337958" y="4679497"/>
          <a:ext cx="2217964" cy="58510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/>
            <a:t>Export</a:t>
          </a:r>
          <a:r>
            <a:rPr lang="en-US" sz="1600" b="1" i="0" baseline="0"/>
            <a:t> to Excel format</a:t>
          </a:r>
          <a:endParaRPr lang="en-US" sz="1600" b="1" i="0"/>
        </a:p>
      </xdr:txBody>
    </xdr:sp>
    <xdr:clientData/>
  </xdr:twoCellAnchor>
  <xdr:twoCellAnchor>
    <xdr:from>
      <xdr:col>1</xdr:col>
      <xdr:colOff>1728939</xdr:colOff>
      <xdr:row>9</xdr:row>
      <xdr:rowOff>40661</xdr:rowOff>
    </xdr:from>
    <xdr:to>
      <xdr:col>1</xdr:col>
      <xdr:colOff>3198748</xdr:colOff>
      <xdr:row>10</xdr:row>
      <xdr:rowOff>141987</xdr:rowOff>
    </xdr:to>
    <xdr:sp macro="" textlink="">
      <xdr:nvSpPr>
        <xdr:cNvPr id="26" name="Rounded Rectangle 25"/>
        <xdr:cNvSpPr/>
      </xdr:nvSpPr>
      <xdr:spPr>
        <a:xfrm>
          <a:off x="2338539" y="1878986"/>
          <a:ext cx="1469809" cy="36802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 :</a:t>
          </a:r>
        </a:p>
      </xdr:txBody>
    </xdr:sp>
    <xdr:clientData/>
  </xdr:twoCellAnchor>
  <xdr:twoCellAnchor>
    <xdr:from>
      <xdr:col>1</xdr:col>
      <xdr:colOff>140278</xdr:colOff>
      <xdr:row>10</xdr:row>
      <xdr:rowOff>242756</xdr:rowOff>
    </xdr:from>
    <xdr:to>
      <xdr:col>1</xdr:col>
      <xdr:colOff>1610087</xdr:colOff>
      <xdr:row>12</xdr:row>
      <xdr:rowOff>81110</xdr:rowOff>
    </xdr:to>
    <xdr:sp macro="" textlink="">
      <xdr:nvSpPr>
        <xdr:cNvPr id="27" name="Rounded Rectangle 26"/>
        <xdr:cNvSpPr/>
      </xdr:nvSpPr>
      <xdr:spPr>
        <a:xfrm>
          <a:off x="749878" y="2347781"/>
          <a:ext cx="1469809" cy="371754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Class of INS :</a:t>
          </a:r>
        </a:p>
      </xdr:txBody>
    </xdr:sp>
    <xdr:clientData/>
  </xdr:twoCellAnchor>
  <xdr:twoCellAnchor>
    <xdr:from>
      <xdr:col>1</xdr:col>
      <xdr:colOff>3256094</xdr:colOff>
      <xdr:row>12</xdr:row>
      <xdr:rowOff>134453</xdr:rowOff>
    </xdr:from>
    <xdr:to>
      <xdr:col>1</xdr:col>
      <xdr:colOff>4612999</xdr:colOff>
      <xdr:row>13</xdr:row>
      <xdr:rowOff>266426</xdr:rowOff>
    </xdr:to>
    <xdr:sp macro="" textlink="">
      <xdr:nvSpPr>
        <xdr:cNvPr id="28" name="Rounded Rectangle 27"/>
        <xdr:cNvSpPr/>
      </xdr:nvSpPr>
      <xdr:spPr>
        <a:xfrm>
          <a:off x="3865694" y="2772878"/>
          <a:ext cx="1356905" cy="39867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Discount: </a:t>
          </a:r>
        </a:p>
      </xdr:txBody>
    </xdr:sp>
    <xdr:clientData/>
  </xdr:twoCellAnchor>
  <xdr:twoCellAnchor>
    <xdr:from>
      <xdr:col>1</xdr:col>
      <xdr:colOff>1700621</xdr:colOff>
      <xdr:row>12</xdr:row>
      <xdr:rowOff>199668</xdr:rowOff>
    </xdr:from>
    <xdr:to>
      <xdr:col>1</xdr:col>
      <xdr:colOff>3200401</xdr:colOff>
      <xdr:row>13</xdr:row>
      <xdr:rowOff>255440</xdr:rowOff>
    </xdr:to>
    <xdr:sp macro="" textlink="">
      <xdr:nvSpPr>
        <xdr:cNvPr id="29" name="Rounded Rectangle 28"/>
        <xdr:cNvSpPr/>
      </xdr:nvSpPr>
      <xdr:spPr>
        <a:xfrm>
          <a:off x="2310221" y="2838093"/>
          <a:ext cx="1499780" cy="32247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INS success Renew Date:</a:t>
          </a:r>
        </a:p>
      </xdr:txBody>
    </xdr:sp>
    <xdr:clientData/>
  </xdr:twoCellAnchor>
  <xdr:twoCellAnchor>
    <xdr:from>
      <xdr:col>1</xdr:col>
      <xdr:colOff>3234145</xdr:colOff>
      <xdr:row>9</xdr:row>
      <xdr:rowOff>66318</xdr:rowOff>
    </xdr:from>
    <xdr:to>
      <xdr:col>1</xdr:col>
      <xdr:colOff>4591050</xdr:colOff>
      <xdr:row>10</xdr:row>
      <xdr:rowOff>122090</xdr:rowOff>
    </xdr:to>
    <xdr:sp macro="" textlink="">
      <xdr:nvSpPr>
        <xdr:cNvPr id="30" name="Rounded Rectangle 29"/>
        <xdr:cNvSpPr/>
      </xdr:nvSpPr>
      <xdr:spPr>
        <a:xfrm>
          <a:off x="3843745" y="1904643"/>
          <a:ext cx="1356905" cy="32247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 Activation date:</a:t>
          </a:r>
        </a:p>
      </xdr:txBody>
    </xdr:sp>
    <xdr:clientData/>
  </xdr:twoCellAnchor>
  <xdr:twoCellAnchor>
    <xdr:from>
      <xdr:col>1</xdr:col>
      <xdr:colOff>3237044</xdr:colOff>
      <xdr:row>10</xdr:row>
      <xdr:rowOff>210653</xdr:rowOff>
    </xdr:from>
    <xdr:to>
      <xdr:col>1</xdr:col>
      <xdr:colOff>4593949</xdr:colOff>
      <xdr:row>12</xdr:row>
      <xdr:rowOff>75926</xdr:rowOff>
    </xdr:to>
    <xdr:sp macro="" textlink="">
      <xdr:nvSpPr>
        <xdr:cNvPr id="31" name="Rounded Rectangle 30"/>
        <xdr:cNvSpPr/>
      </xdr:nvSpPr>
      <xdr:spPr>
        <a:xfrm>
          <a:off x="3846644" y="2315678"/>
          <a:ext cx="1356905" cy="39867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Customer name: </a:t>
          </a:r>
        </a:p>
      </xdr:txBody>
    </xdr:sp>
    <xdr:clientData/>
  </xdr:twoCellAnchor>
  <xdr:twoCellAnchor>
    <xdr:from>
      <xdr:col>1</xdr:col>
      <xdr:colOff>4656269</xdr:colOff>
      <xdr:row>12</xdr:row>
      <xdr:rowOff>153503</xdr:rowOff>
    </xdr:from>
    <xdr:to>
      <xdr:col>1</xdr:col>
      <xdr:colOff>6013174</xdr:colOff>
      <xdr:row>14</xdr:row>
      <xdr:rowOff>18776</xdr:rowOff>
    </xdr:to>
    <xdr:sp macro="" textlink="">
      <xdr:nvSpPr>
        <xdr:cNvPr id="32" name="Rounded Rectangle 31"/>
        <xdr:cNvSpPr/>
      </xdr:nvSpPr>
      <xdr:spPr>
        <a:xfrm>
          <a:off x="5265869" y="2791928"/>
          <a:ext cx="1356905" cy="39867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License Plate: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83993</xdr:rowOff>
        </xdr:from>
        <xdr:to>
          <xdr:col>1</xdr:col>
          <xdr:colOff>5836228</xdr:colOff>
          <xdr:row>18</xdr:row>
          <xdr:rowOff>132297</xdr:rowOff>
        </xdr:to>
        <xdr:pic>
          <xdr:nvPicPr>
            <xdr:cNvPr id="33" name="Picture 32"/>
            <xdr:cNvPicPr>
              <a:picLocks noChangeAspect="1" noChangeArrowheads="1"/>
              <a:extLst>
                <a:ext uri="{84589F7E-364E-4C9E-8A38-B11213B215E9}">
                  <a14:cameraTool cellRange="$H$37:$V$42" spid="_x0000_s6390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58536" y="3478357"/>
              <a:ext cx="5683828" cy="8345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</xdr:col>
      <xdr:colOff>143762</xdr:colOff>
      <xdr:row>15</xdr:row>
      <xdr:rowOff>76200</xdr:rowOff>
    </xdr:from>
    <xdr:to>
      <xdr:col>1</xdr:col>
      <xdr:colOff>5966436</xdr:colOff>
      <xdr:row>17</xdr:row>
      <xdr:rowOff>72077</xdr:rowOff>
    </xdr:to>
    <xdr:sp macro="" textlink="">
      <xdr:nvSpPr>
        <xdr:cNvPr id="24" name="Rectangle 23"/>
        <xdr:cNvSpPr/>
      </xdr:nvSpPr>
      <xdr:spPr>
        <a:xfrm>
          <a:off x="753362" y="3514725"/>
          <a:ext cx="5822674" cy="453077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405014</xdr:colOff>
      <xdr:row>2</xdr:row>
      <xdr:rowOff>62754</xdr:rowOff>
    </xdr:from>
    <xdr:to>
      <xdr:col>10</xdr:col>
      <xdr:colOff>337778</xdr:colOff>
      <xdr:row>59</xdr:row>
      <xdr:rowOff>23814</xdr:rowOff>
    </xdr:to>
    <xdr:sp macro="" textlink="">
      <xdr:nvSpPr>
        <xdr:cNvPr id="2" name="Rectangle 1"/>
        <xdr:cNvSpPr/>
      </xdr:nvSpPr>
      <xdr:spPr>
        <a:xfrm>
          <a:off x="405014" y="515192"/>
          <a:ext cx="6124014" cy="1122437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361950</xdr:colOff>
      <xdr:row>2</xdr:row>
      <xdr:rowOff>38100</xdr:rowOff>
    </xdr:from>
    <xdr:to>
      <xdr:col>3</xdr:col>
      <xdr:colOff>32977</xdr:colOff>
      <xdr:row>5</xdr:row>
      <xdr:rowOff>141194</xdr:rowOff>
    </xdr:to>
    <xdr:sp macro="" textlink="">
      <xdr:nvSpPr>
        <xdr:cNvPr id="3" name="Rectangle 2"/>
        <xdr:cNvSpPr/>
      </xdr:nvSpPr>
      <xdr:spPr>
        <a:xfrm>
          <a:off x="361950" y="495300"/>
          <a:ext cx="1499827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9</xdr:col>
      <xdr:colOff>18172</xdr:colOff>
      <xdr:row>2</xdr:row>
      <xdr:rowOff>113928</xdr:rowOff>
    </xdr:from>
    <xdr:to>
      <xdr:col>9</xdr:col>
      <xdr:colOff>240998</xdr:colOff>
      <xdr:row>3</xdr:row>
      <xdr:rowOff>74063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4572" y="571128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279155</xdr:colOff>
      <xdr:row>2</xdr:row>
      <xdr:rowOff>115692</xdr:rowOff>
    </xdr:from>
    <xdr:to>
      <xdr:col>9</xdr:col>
      <xdr:colOff>557883</xdr:colOff>
      <xdr:row>3</xdr:row>
      <xdr:rowOff>72008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5555" y="572892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600137</xdr:colOff>
      <xdr:row>2</xdr:row>
      <xdr:rowOff>109123</xdr:rowOff>
    </xdr:from>
    <xdr:to>
      <xdr:col>10</xdr:col>
      <xdr:colOff>299705</xdr:colOff>
      <xdr:row>3</xdr:row>
      <xdr:rowOff>77920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086537" y="566323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529050</xdr:colOff>
      <xdr:row>3</xdr:row>
      <xdr:rowOff>44749</xdr:rowOff>
    </xdr:from>
    <xdr:to>
      <xdr:col>9</xdr:col>
      <xdr:colOff>352345</xdr:colOff>
      <xdr:row>4</xdr:row>
      <xdr:rowOff>98613</xdr:rowOff>
    </xdr:to>
    <xdr:sp macro="" textlink="">
      <xdr:nvSpPr>
        <xdr:cNvPr id="7" name="Rectangle 6"/>
        <xdr:cNvSpPr/>
      </xdr:nvSpPr>
      <xdr:spPr>
        <a:xfrm>
          <a:off x="5405850" y="692449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186150</xdr:colOff>
      <xdr:row>3</xdr:row>
      <xdr:rowOff>63799</xdr:rowOff>
    </xdr:from>
    <xdr:to>
      <xdr:col>10</xdr:col>
      <xdr:colOff>9445</xdr:colOff>
      <xdr:row>4</xdr:row>
      <xdr:rowOff>117663</xdr:rowOff>
    </xdr:to>
    <xdr:sp macro="" textlink="">
      <xdr:nvSpPr>
        <xdr:cNvPr id="8" name="Rectangle 7"/>
        <xdr:cNvSpPr/>
      </xdr:nvSpPr>
      <xdr:spPr>
        <a:xfrm>
          <a:off x="5672550" y="711499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9</xdr:col>
      <xdr:colOff>519525</xdr:colOff>
      <xdr:row>3</xdr:row>
      <xdr:rowOff>54274</xdr:rowOff>
    </xdr:from>
    <xdr:to>
      <xdr:col>10</xdr:col>
      <xdr:colOff>342820</xdr:colOff>
      <xdr:row>4</xdr:row>
      <xdr:rowOff>108138</xdr:rowOff>
    </xdr:to>
    <xdr:sp macro="" textlink="">
      <xdr:nvSpPr>
        <xdr:cNvPr id="9" name="Rectangle 8"/>
        <xdr:cNvSpPr/>
      </xdr:nvSpPr>
      <xdr:spPr>
        <a:xfrm>
          <a:off x="6005925" y="701974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410292</xdr:colOff>
      <xdr:row>5</xdr:row>
      <xdr:rowOff>72682</xdr:rowOff>
    </xdr:from>
    <xdr:to>
      <xdr:col>5</xdr:col>
      <xdr:colOff>104775</xdr:colOff>
      <xdr:row>7</xdr:row>
      <xdr:rowOff>122464</xdr:rowOff>
    </xdr:to>
    <xdr:sp macro="" textlink="">
      <xdr:nvSpPr>
        <xdr:cNvPr id="14" name="Rectangle 13"/>
        <xdr:cNvSpPr/>
      </xdr:nvSpPr>
      <xdr:spPr>
        <a:xfrm>
          <a:off x="1019892" y="1101382"/>
          <a:ext cx="2132883" cy="4307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>
              <a:solidFill>
                <a:srgbClr val="FF0000"/>
              </a:solidFill>
            </a:rPr>
            <a:t>Process &amp; Results KPI</a:t>
          </a:r>
        </a:p>
      </xdr:txBody>
    </xdr:sp>
    <xdr:clientData/>
  </xdr:twoCellAnchor>
  <xdr:twoCellAnchor>
    <xdr:from>
      <xdr:col>2</xdr:col>
      <xdr:colOff>244929</xdr:colOff>
      <xdr:row>2</xdr:row>
      <xdr:rowOff>110218</xdr:rowOff>
    </xdr:from>
    <xdr:to>
      <xdr:col>5</xdr:col>
      <xdr:colOff>489530</xdr:colOff>
      <xdr:row>6</xdr:row>
      <xdr:rowOff>31390</xdr:rowOff>
    </xdr:to>
    <xdr:sp macro="" textlink="">
      <xdr:nvSpPr>
        <xdr:cNvPr id="23" name="Rounded Rectangle 22"/>
        <xdr:cNvSpPr/>
      </xdr:nvSpPr>
      <xdr:spPr>
        <a:xfrm>
          <a:off x="1469572" y="572861"/>
          <a:ext cx="2081565" cy="683172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</xdr:txBody>
    </xdr:sp>
    <xdr:clientData/>
  </xdr:twoCellAnchor>
  <xdr:twoCellAnchor>
    <xdr:from>
      <xdr:col>4</xdr:col>
      <xdr:colOff>591912</xdr:colOff>
      <xdr:row>2</xdr:row>
      <xdr:rowOff>81643</xdr:rowOff>
    </xdr:from>
    <xdr:to>
      <xdr:col>8</xdr:col>
      <xdr:colOff>367067</xdr:colOff>
      <xdr:row>6</xdr:row>
      <xdr:rowOff>31390</xdr:rowOff>
    </xdr:to>
    <xdr:sp macro="" textlink="">
      <xdr:nvSpPr>
        <xdr:cNvPr id="24" name="Rounded Rectangle 23"/>
        <xdr:cNvSpPr/>
      </xdr:nvSpPr>
      <xdr:spPr>
        <a:xfrm>
          <a:off x="3041198" y="544286"/>
          <a:ext cx="2224440" cy="711747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Account: </a:t>
          </a:r>
          <a:r>
            <a:rPr lang="en-US" sz="1200" baseline="0"/>
            <a:t>Mr./Ms./ - Position</a:t>
          </a:r>
        </a:p>
        <a:p>
          <a:pPr algn="l"/>
          <a:r>
            <a:rPr lang="en-US" sz="1200" b="1" baseline="0"/>
            <a:t>Log in ID: </a:t>
          </a:r>
          <a:r>
            <a:rPr lang="en-US" sz="1200" baseline="0"/>
            <a:t>xxxxxxxxx</a:t>
          </a:r>
        </a:p>
      </xdr:txBody>
    </xdr:sp>
    <xdr:clientData/>
  </xdr:twoCellAnchor>
  <xdr:twoCellAnchor>
    <xdr:from>
      <xdr:col>1</xdr:col>
      <xdr:colOff>12887</xdr:colOff>
      <xdr:row>7</xdr:row>
      <xdr:rowOff>143996</xdr:rowOff>
    </xdr:from>
    <xdr:to>
      <xdr:col>4</xdr:col>
      <xdr:colOff>140633</xdr:colOff>
      <xdr:row>9</xdr:row>
      <xdr:rowOff>122984</xdr:rowOff>
    </xdr:to>
    <xdr:sp macro="" textlink="">
      <xdr:nvSpPr>
        <xdr:cNvPr id="25" name="Rounded Rectangle 24"/>
        <xdr:cNvSpPr/>
      </xdr:nvSpPr>
      <xdr:spPr>
        <a:xfrm>
          <a:off x="622487" y="1553696"/>
          <a:ext cx="1956546" cy="35998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1. Choose Report</a:t>
          </a:r>
          <a:r>
            <a:rPr lang="en-US" sz="1200" b="1" baseline="0"/>
            <a:t> Timing</a:t>
          </a:r>
          <a:endParaRPr lang="en-US" sz="1200" b="1"/>
        </a:p>
      </xdr:txBody>
    </xdr:sp>
    <xdr:clientData/>
  </xdr:twoCellAnchor>
  <xdr:twoCellAnchor>
    <xdr:from>
      <xdr:col>4</xdr:col>
      <xdr:colOff>382681</xdr:colOff>
      <xdr:row>7</xdr:row>
      <xdr:rowOff>150719</xdr:rowOff>
    </xdr:from>
    <xdr:to>
      <xdr:col>7</xdr:col>
      <xdr:colOff>505945</xdr:colOff>
      <xdr:row>9</xdr:row>
      <xdr:rowOff>129707</xdr:rowOff>
    </xdr:to>
    <xdr:sp macro="" textlink="">
      <xdr:nvSpPr>
        <xdr:cNvPr id="26" name="Rounded Rectangle 25"/>
        <xdr:cNvSpPr/>
      </xdr:nvSpPr>
      <xdr:spPr>
        <a:xfrm>
          <a:off x="2821081" y="1560419"/>
          <a:ext cx="1952064" cy="35998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2. Choose Level</a:t>
          </a:r>
        </a:p>
      </xdr:txBody>
    </xdr:sp>
    <xdr:clientData/>
  </xdr:twoCellAnchor>
  <xdr:twoCellAnchor>
    <xdr:from>
      <xdr:col>1</xdr:col>
      <xdr:colOff>35299</xdr:colOff>
      <xdr:row>10</xdr:row>
      <xdr:rowOff>16248</xdr:rowOff>
    </xdr:from>
    <xdr:to>
      <xdr:col>4</xdr:col>
      <xdr:colOff>158563</xdr:colOff>
      <xdr:row>11</xdr:row>
      <xdr:rowOff>185736</xdr:rowOff>
    </xdr:to>
    <xdr:sp macro="" textlink="">
      <xdr:nvSpPr>
        <xdr:cNvPr id="27" name="Rounded Rectangle 26"/>
        <xdr:cNvSpPr/>
      </xdr:nvSpPr>
      <xdr:spPr>
        <a:xfrm>
          <a:off x="644899" y="1997448"/>
          <a:ext cx="1952064" cy="35998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Year/Month or  Date to Date</a:t>
          </a:r>
        </a:p>
      </xdr:txBody>
    </xdr:sp>
    <xdr:clientData/>
  </xdr:twoCellAnchor>
  <xdr:twoCellAnchor>
    <xdr:from>
      <xdr:col>4</xdr:col>
      <xdr:colOff>378199</xdr:colOff>
      <xdr:row>10</xdr:row>
      <xdr:rowOff>11765</xdr:rowOff>
    </xdr:from>
    <xdr:to>
      <xdr:col>7</xdr:col>
      <xdr:colOff>501463</xdr:colOff>
      <xdr:row>13</xdr:row>
      <xdr:rowOff>143996</xdr:rowOff>
    </xdr:to>
    <xdr:sp macro="" textlink="">
      <xdr:nvSpPr>
        <xdr:cNvPr id="28" name="Rounded Rectangle 27"/>
        <xdr:cNvSpPr/>
      </xdr:nvSpPr>
      <xdr:spPr>
        <a:xfrm>
          <a:off x="2816599" y="1992965"/>
          <a:ext cx="1952064" cy="70373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All DLR</a:t>
          </a:r>
        </a:p>
        <a:p>
          <a:pPr algn="l"/>
          <a:r>
            <a:rPr lang="en-US" sz="1100"/>
            <a:t>2. Sales Team</a:t>
          </a:r>
        </a:p>
        <a:p>
          <a:pPr algn="l"/>
          <a:r>
            <a:rPr lang="en-US" sz="1100"/>
            <a:t>3. Individual salesperson</a:t>
          </a:r>
        </a:p>
      </xdr:txBody>
    </xdr:sp>
    <xdr:clientData/>
  </xdr:twoCellAnchor>
  <xdr:twoCellAnchor>
    <xdr:from>
      <xdr:col>0</xdr:col>
      <xdr:colOff>510829</xdr:colOff>
      <xdr:row>14</xdr:row>
      <xdr:rowOff>220272</xdr:rowOff>
    </xdr:from>
    <xdr:to>
      <xdr:col>10</xdr:col>
      <xdr:colOff>188099</xdr:colOff>
      <xdr:row>34</xdr:row>
      <xdr:rowOff>13607</xdr:rowOff>
    </xdr:to>
    <xdr:sp macro="" textlink="">
      <xdr:nvSpPr>
        <xdr:cNvPr id="31" name="Rounded Rectangle 30"/>
        <xdr:cNvSpPr/>
      </xdr:nvSpPr>
      <xdr:spPr>
        <a:xfrm>
          <a:off x="510829" y="2963472"/>
          <a:ext cx="5773270" cy="403196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400" b="1"/>
        </a:p>
      </xdr:txBody>
    </xdr:sp>
    <xdr:clientData/>
  </xdr:twoCellAnchor>
  <xdr:twoCellAnchor>
    <xdr:from>
      <xdr:col>5</xdr:col>
      <xdr:colOff>77559</xdr:colOff>
      <xdr:row>17</xdr:row>
      <xdr:rowOff>190500</xdr:rowOff>
    </xdr:from>
    <xdr:to>
      <xdr:col>6</xdr:col>
      <xdr:colOff>609500</xdr:colOff>
      <xdr:row>22</xdr:row>
      <xdr:rowOff>61539</xdr:rowOff>
    </xdr:to>
    <xdr:sp macro="" textlink="">
      <xdr:nvSpPr>
        <xdr:cNvPr id="32" name="Oval 31"/>
        <xdr:cNvSpPr/>
      </xdr:nvSpPr>
      <xdr:spPr>
        <a:xfrm>
          <a:off x="3125559" y="3705225"/>
          <a:ext cx="1141541" cy="105213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77560</xdr:colOff>
      <xdr:row>17</xdr:row>
      <xdr:rowOff>176893</xdr:rowOff>
    </xdr:from>
    <xdr:to>
      <xdr:col>7</xdr:col>
      <xdr:colOff>9525</xdr:colOff>
      <xdr:row>22</xdr:row>
      <xdr:rowOff>38100</xdr:rowOff>
    </xdr:to>
    <xdr:sp macro="" textlink="">
      <xdr:nvSpPr>
        <xdr:cNvPr id="33" name="Pie 32"/>
        <xdr:cNvSpPr/>
      </xdr:nvSpPr>
      <xdr:spPr>
        <a:xfrm>
          <a:off x="3125560" y="3691618"/>
          <a:ext cx="1151165" cy="1042307"/>
        </a:xfrm>
        <a:prstGeom prst="pi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50347</xdr:colOff>
      <xdr:row>16</xdr:row>
      <xdr:rowOff>163287</xdr:rowOff>
    </xdr:from>
    <xdr:to>
      <xdr:col>10</xdr:col>
      <xdr:colOff>36739</xdr:colOff>
      <xdr:row>22</xdr:row>
      <xdr:rowOff>57150</xdr:rowOff>
    </xdr:to>
    <xdr:sp macro="" textlink="">
      <xdr:nvSpPr>
        <xdr:cNvPr id="34" name="Rectangular Callout 33"/>
        <xdr:cNvSpPr/>
      </xdr:nvSpPr>
      <xdr:spPr>
        <a:xfrm>
          <a:off x="4927147" y="3411312"/>
          <a:ext cx="1205592" cy="1341663"/>
        </a:xfrm>
        <a:prstGeom prst="wedgeRectCallout">
          <a:avLst>
            <a:gd name="adj1" fmla="val -79166"/>
            <a:gd name="adj2" fmla="val -462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/>
            <a:t>Break to</a:t>
          </a:r>
        </a:p>
        <a:p>
          <a:pPr algn="l"/>
          <a:r>
            <a:rPr lang="en-US" sz="1050"/>
            <a:t>1. urgent call</a:t>
          </a:r>
        </a:p>
        <a:p>
          <a:pPr algn="l"/>
          <a:r>
            <a:rPr lang="en-US" sz="1050"/>
            <a:t>2. N-6</a:t>
          </a:r>
        </a:p>
        <a:p>
          <a:pPr algn="l"/>
          <a:r>
            <a:rPr lang="en-US" sz="1050"/>
            <a:t>3. N-3</a:t>
          </a:r>
        </a:p>
        <a:p>
          <a:pPr algn="l"/>
          <a:r>
            <a:rPr lang="en-US" sz="1050"/>
            <a:t>4. N-2</a:t>
          </a:r>
        </a:p>
        <a:p>
          <a:pPr algn="l"/>
          <a:r>
            <a:rPr lang="en-US" sz="1050"/>
            <a:t>5. N-1</a:t>
          </a:r>
        </a:p>
        <a:p>
          <a:pPr algn="l"/>
          <a:r>
            <a:rPr lang="en-US" sz="1050"/>
            <a:t>6. N</a:t>
          </a:r>
        </a:p>
      </xdr:txBody>
    </xdr:sp>
    <xdr:clientData/>
  </xdr:twoCellAnchor>
  <xdr:twoCellAnchor>
    <xdr:from>
      <xdr:col>4</xdr:col>
      <xdr:colOff>393243</xdr:colOff>
      <xdr:row>16</xdr:row>
      <xdr:rowOff>85207</xdr:rowOff>
    </xdr:from>
    <xdr:to>
      <xdr:col>8</xdr:col>
      <xdr:colOff>216351</xdr:colOff>
      <xdr:row>18</xdr:row>
      <xdr:rowOff>217035</xdr:rowOff>
    </xdr:to>
    <xdr:sp macro="" textlink="">
      <xdr:nvSpPr>
        <xdr:cNvPr id="36" name="Rectangle 35"/>
        <xdr:cNvSpPr/>
      </xdr:nvSpPr>
      <xdr:spPr>
        <a:xfrm>
          <a:off x="2842529" y="3350921"/>
          <a:ext cx="2272393" cy="6761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2.Total Existing</a:t>
          </a:r>
          <a:r>
            <a:rPr lang="en-US" sz="1100" b="1" baseline="0">
              <a:solidFill>
                <a:srgbClr val="FF0000"/>
              </a:solidFill>
            </a:rPr>
            <a:t> Call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406852</xdr:colOff>
      <xdr:row>17</xdr:row>
      <xdr:rowOff>193221</xdr:rowOff>
    </xdr:from>
    <xdr:to>
      <xdr:col>3</xdr:col>
      <xdr:colOff>333375</xdr:colOff>
      <xdr:row>22</xdr:row>
      <xdr:rowOff>95250</xdr:rowOff>
    </xdr:to>
    <xdr:sp macro="" textlink="">
      <xdr:nvSpPr>
        <xdr:cNvPr id="37" name="Oval 36"/>
        <xdr:cNvSpPr/>
      </xdr:nvSpPr>
      <xdr:spPr>
        <a:xfrm>
          <a:off x="1016452" y="3707946"/>
          <a:ext cx="1145723" cy="108312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97968</xdr:colOff>
      <xdr:row>16</xdr:row>
      <xdr:rowOff>85207</xdr:rowOff>
    </xdr:from>
    <xdr:to>
      <xdr:col>4</xdr:col>
      <xdr:colOff>530676</xdr:colOff>
      <xdr:row>18</xdr:row>
      <xdr:rowOff>217035</xdr:rowOff>
    </xdr:to>
    <xdr:sp macro="" textlink="">
      <xdr:nvSpPr>
        <xdr:cNvPr id="38" name="Rectangle 37"/>
        <xdr:cNvSpPr/>
      </xdr:nvSpPr>
      <xdr:spPr>
        <a:xfrm>
          <a:off x="710289" y="3350921"/>
          <a:ext cx="2269673" cy="6761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1.Total Available database</a:t>
          </a:r>
        </a:p>
      </xdr:txBody>
    </xdr:sp>
    <xdr:clientData/>
  </xdr:twoCellAnchor>
  <xdr:twoCellAnchor>
    <xdr:from>
      <xdr:col>1</xdr:col>
      <xdr:colOff>401409</xdr:colOff>
      <xdr:row>25</xdr:row>
      <xdr:rowOff>84364</xdr:rowOff>
    </xdr:from>
    <xdr:to>
      <xdr:col>3</xdr:col>
      <xdr:colOff>295414</xdr:colOff>
      <xdr:row>31</xdr:row>
      <xdr:rowOff>33260</xdr:rowOff>
    </xdr:to>
    <xdr:sp macro="" textlink="">
      <xdr:nvSpPr>
        <xdr:cNvPr id="39" name="Oval 38"/>
        <xdr:cNvSpPr/>
      </xdr:nvSpPr>
      <xdr:spPr>
        <a:xfrm>
          <a:off x="1011009" y="5351689"/>
          <a:ext cx="1113205" cy="109189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401410</xdr:colOff>
      <xdr:row>25</xdr:row>
      <xdr:rowOff>70757</xdr:rowOff>
    </xdr:from>
    <xdr:to>
      <xdr:col>3</xdr:col>
      <xdr:colOff>304800</xdr:colOff>
      <xdr:row>31</xdr:row>
      <xdr:rowOff>9525</xdr:rowOff>
    </xdr:to>
    <xdr:sp macro="" textlink="">
      <xdr:nvSpPr>
        <xdr:cNvPr id="40" name="Pie 39"/>
        <xdr:cNvSpPr/>
      </xdr:nvSpPr>
      <xdr:spPr>
        <a:xfrm>
          <a:off x="1011010" y="5338082"/>
          <a:ext cx="1122590" cy="1081768"/>
        </a:xfrm>
        <a:prstGeom prst="pie">
          <a:avLst>
            <a:gd name="adj1" fmla="val 5383447"/>
            <a:gd name="adj2" fmla="val 1620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174172</xdr:colOff>
      <xdr:row>27</xdr:row>
      <xdr:rowOff>114301</xdr:rowOff>
    </xdr:from>
    <xdr:to>
      <xdr:col>5</xdr:col>
      <xdr:colOff>276225</xdr:colOff>
      <xdr:row>33</xdr:row>
      <xdr:rowOff>68036</xdr:rowOff>
    </xdr:to>
    <xdr:sp macro="" textlink="">
      <xdr:nvSpPr>
        <xdr:cNvPr id="41" name="Rectangular Callout 40"/>
        <xdr:cNvSpPr/>
      </xdr:nvSpPr>
      <xdr:spPr>
        <a:xfrm>
          <a:off x="2002972" y="5762626"/>
          <a:ext cx="1321253" cy="1096735"/>
        </a:xfrm>
        <a:prstGeom prst="wedgeRectCallout">
          <a:avLst>
            <a:gd name="adj1" fmla="val -79166"/>
            <a:gd name="adj2" fmla="val -462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Cannot Contacted (No./%)</a:t>
          </a:r>
        </a:p>
        <a:p>
          <a:pPr algn="l"/>
          <a:r>
            <a:rPr lang="en-US" sz="1050"/>
            <a:t>1. Not pick up XXX %</a:t>
          </a:r>
        </a:p>
        <a:p>
          <a:pPr algn="l"/>
          <a:r>
            <a:rPr lang="en-US" sz="1050"/>
            <a:t>2. Change telephone numberr</a:t>
          </a:r>
        </a:p>
      </xdr:txBody>
    </xdr:sp>
    <xdr:clientData/>
  </xdr:twoCellAnchor>
  <xdr:twoCellAnchor>
    <xdr:from>
      <xdr:col>0</xdr:col>
      <xdr:colOff>0</xdr:colOff>
      <xdr:row>30</xdr:row>
      <xdr:rowOff>171451</xdr:rowOff>
    </xdr:from>
    <xdr:to>
      <xdr:col>3</xdr:col>
      <xdr:colOff>9525</xdr:colOff>
      <xdr:row>35</xdr:row>
      <xdr:rowOff>48986</xdr:rowOff>
    </xdr:to>
    <xdr:sp macro="" textlink="">
      <xdr:nvSpPr>
        <xdr:cNvPr id="42" name="Rectangular Callout 41"/>
        <xdr:cNvSpPr/>
      </xdr:nvSpPr>
      <xdr:spPr>
        <a:xfrm>
          <a:off x="0" y="6391276"/>
          <a:ext cx="1838325" cy="830035"/>
        </a:xfrm>
        <a:prstGeom prst="wedgeRectCallout">
          <a:avLst>
            <a:gd name="adj1" fmla="val 14694"/>
            <a:gd name="adj2" fmla="val -8609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/>
            <a:t>Able to contact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(No./%)</a:t>
          </a:r>
          <a:endParaRPr lang="en-US" sz="1200" b="1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/>
            <a:t>1. Renew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(No./%)</a:t>
          </a:r>
          <a:endParaRPr lang="en-US" sz="1200" b="0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0"/>
            <a:t>2. Not Renew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(No./%)</a:t>
          </a:r>
          <a:endParaRPr lang="en-US" sz="1200" b="0">
            <a:effectLst/>
          </a:endParaRPr>
        </a:p>
      </xdr:txBody>
    </xdr:sp>
    <xdr:clientData/>
  </xdr:twoCellAnchor>
  <xdr:twoCellAnchor>
    <xdr:from>
      <xdr:col>0</xdr:col>
      <xdr:colOff>545643</xdr:colOff>
      <xdr:row>23</xdr:row>
      <xdr:rowOff>22615</xdr:rowOff>
    </xdr:from>
    <xdr:to>
      <xdr:col>4</xdr:col>
      <xdr:colOff>368751</xdr:colOff>
      <xdr:row>25</xdr:row>
      <xdr:rowOff>87087</xdr:rowOff>
    </xdr:to>
    <xdr:sp macro="" textlink="">
      <xdr:nvSpPr>
        <xdr:cNvPr id="43" name="Rectangle 42"/>
        <xdr:cNvSpPr/>
      </xdr:nvSpPr>
      <xdr:spPr>
        <a:xfrm>
          <a:off x="545643" y="4908940"/>
          <a:ext cx="2261508" cy="4454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3. Contact ratio</a:t>
          </a:r>
        </a:p>
      </xdr:txBody>
    </xdr:sp>
    <xdr:clientData/>
  </xdr:twoCellAnchor>
  <xdr:twoCellAnchor>
    <xdr:from>
      <xdr:col>1</xdr:col>
      <xdr:colOff>223155</xdr:colOff>
      <xdr:row>15</xdr:row>
      <xdr:rowOff>33500</xdr:rowOff>
    </xdr:from>
    <xdr:to>
      <xdr:col>5</xdr:col>
      <xdr:colOff>43542</xdr:colOff>
      <xdr:row>16</xdr:row>
      <xdr:rowOff>231322</xdr:rowOff>
    </xdr:to>
    <xdr:sp macro="" textlink="">
      <xdr:nvSpPr>
        <xdr:cNvPr id="44" name="Rectangle 43"/>
        <xdr:cNvSpPr/>
      </xdr:nvSpPr>
      <xdr:spPr>
        <a:xfrm>
          <a:off x="835476" y="3027071"/>
          <a:ext cx="2269673" cy="4699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Process KPI</a:t>
          </a:r>
          <a:endParaRPr lang="en-US" sz="14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0</xdr:col>
      <xdr:colOff>557893</xdr:colOff>
      <xdr:row>35</xdr:row>
      <xdr:rowOff>68036</xdr:rowOff>
    </xdr:from>
    <xdr:to>
      <xdr:col>10</xdr:col>
      <xdr:colOff>235163</xdr:colOff>
      <xdr:row>56</xdr:row>
      <xdr:rowOff>38099</xdr:rowOff>
    </xdr:to>
    <xdr:sp macro="" textlink="">
      <xdr:nvSpPr>
        <xdr:cNvPr id="45" name="Rounded Rectangle 44"/>
        <xdr:cNvSpPr/>
      </xdr:nvSpPr>
      <xdr:spPr>
        <a:xfrm>
          <a:off x="557893" y="7240361"/>
          <a:ext cx="5773270" cy="397056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400" b="1"/>
        </a:p>
      </xdr:txBody>
    </xdr:sp>
    <xdr:clientData/>
  </xdr:twoCellAnchor>
  <xdr:twoCellAnchor>
    <xdr:from>
      <xdr:col>1</xdr:col>
      <xdr:colOff>81643</xdr:colOff>
      <xdr:row>35</xdr:row>
      <xdr:rowOff>176893</xdr:rowOff>
    </xdr:from>
    <xdr:to>
      <xdr:col>4</xdr:col>
      <xdr:colOff>514351</xdr:colOff>
      <xdr:row>38</xdr:row>
      <xdr:rowOff>75358</xdr:rowOff>
    </xdr:to>
    <xdr:sp macro="" textlink="">
      <xdr:nvSpPr>
        <xdr:cNvPr id="46" name="Rectangle 45"/>
        <xdr:cNvSpPr/>
      </xdr:nvSpPr>
      <xdr:spPr>
        <a:xfrm>
          <a:off x="693964" y="7388679"/>
          <a:ext cx="2269673" cy="4699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en-US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Results KPI</a:t>
          </a:r>
          <a:endParaRPr lang="en-US" sz="14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161923</xdr:colOff>
      <xdr:row>38</xdr:row>
      <xdr:rowOff>179614</xdr:rowOff>
    </xdr:from>
    <xdr:to>
      <xdr:col>3</xdr:col>
      <xdr:colOff>556531</xdr:colOff>
      <xdr:row>46</xdr:row>
      <xdr:rowOff>127907</xdr:rowOff>
    </xdr:to>
    <xdr:sp macro="" textlink="">
      <xdr:nvSpPr>
        <xdr:cNvPr id="47" name="Oval 46"/>
        <xdr:cNvSpPr/>
      </xdr:nvSpPr>
      <xdr:spPr>
        <a:xfrm>
          <a:off x="774244" y="7962900"/>
          <a:ext cx="1619251" cy="14722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161924</xdr:colOff>
      <xdr:row>38</xdr:row>
      <xdr:rowOff>166007</xdr:rowOff>
    </xdr:from>
    <xdr:to>
      <xdr:col>3</xdr:col>
      <xdr:colOff>570138</xdr:colOff>
      <xdr:row>46</xdr:row>
      <xdr:rowOff>100694</xdr:rowOff>
    </xdr:to>
    <xdr:sp macro="" textlink="">
      <xdr:nvSpPr>
        <xdr:cNvPr id="48" name="Pie 47"/>
        <xdr:cNvSpPr/>
      </xdr:nvSpPr>
      <xdr:spPr>
        <a:xfrm>
          <a:off x="774245" y="7949293"/>
          <a:ext cx="1632857" cy="1458687"/>
        </a:xfrm>
        <a:prstGeom prst="pie">
          <a:avLst>
            <a:gd name="adj1" fmla="val 18581130"/>
            <a:gd name="adj2" fmla="val 1620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151038</xdr:colOff>
      <xdr:row>38</xdr:row>
      <xdr:rowOff>155121</xdr:rowOff>
    </xdr:from>
    <xdr:to>
      <xdr:col>3</xdr:col>
      <xdr:colOff>559252</xdr:colOff>
      <xdr:row>46</xdr:row>
      <xdr:rowOff>89808</xdr:rowOff>
    </xdr:to>
    <xdr:sp macro="" textlink="">
      <xdr:nvSpPr>
        <xdr:cNvPr id="49" name="Pie 48"/>
        <xdr:cNvSpPr/>
      </xdr:nvSpPr>
      <xdr:spPr>
        <a:xfrm>
          <a:off x="763359" y="7938407"/>
          <a:ext cx="1632857" cy="1458687"/>
        </a:xfrm>
        <a:prstGeom prst="pie">
          <a:avLst>
            <a:gd name="adj1" fmla="val 5489160"/>
            <a:gd name="adj2" fmla="val 162000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429986</xdr:colOff>
      <xdr:row>40</xdr:row>
      <xdr:rowOff>19052</xdr:rowOff>
    </xdr:from>
    <xdr:to>
      <xdr:col>6</xdr:col>
      <xdr:colOff>340178</xdr:colOff>
      <xdr:row>44</xdr:row>
      <xdr:rowOff>161926</xdr:rowOff>
    </xdr:to>
    <xdr:sp macro="" textlink="">
      <xdr:nvSpPr>
        <xdr:cNvPr id="51" name="Rectangular Callout 50"/>
        <xdr:cNvSpPr/>
      </xdr:nvSpPr>
      <xdr:spPr>
        <a:xfrm>
          <a:off x="2258786" y="8143877"/>
          <a:ext cx="1738992" cy="904874"/>
        </a:xfrm>
        <a:prstGeom prst="wedgeRectCallout">
          <a:avLst>
            <a:gd name="adj1" fmla="val -64377"/>
            <a:gd name="adj2" fmla="val -357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Total</a:t>
          </a:r>
          <a:r>
            <a:rPr lang="en-US" sz="1100" b="1" baseline="0"/>
            <a:t> policy</a:t>
          </a:r>
          <a:r>
            <a:rPr lang="en-US" sz="1100" b="1"/>
            <a:t> (No./%)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1st class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(No./%)</a:t>
          </a:r>
          <a:endParaRPr lang="en-US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2nd class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(No./%)</a:t>
          </a:r>
          <a:endParaRPr lang="en-US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3rd</a:t>
          </a:r>
          <a:r>
            <a:rPr lang="en-US" sz="1100" baseline="0"/>
            <a:t> class &amp; other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(No./%)</a:t>
          </a:r>
          <a:endParaRPr lang="en-US">
            <a:effectLst/>
          </a:endParaRPr>
        </a:p>
      </xdr:txBody>
    </xdr:sp>
    <xdr:clientData/>
  </xdr:twoCellAnchor>
  <xdr:twoCellAnchor>
    <xdr:from>
      <xdr:col>7</xdr:col>
      <xdr:colOff>372836</xdr:colOff>
      <xdr:row>56</xdr:row>
      <xdr:rowOff>133347</xdr:rowOff>
    </xdr:from>
    <xdr:to>
      <xdr:col>10</xdr:col>
      <xdr:colOff>303125</xdr:colOff>
      <xdr:row>58</xdr:row>
      <xdr:rowOff>144648</xdr:rowOff>
    </xdr:to>
    <xdr:sp macro="" textlink="">
      <xdr:nvSpPr>
        <xdr:cNvPr id="52" name="Rounded Rectangle 51"/>
        <xdr:cNvSpPr/>
      </xdr:nvSpPr>
      <xdr:spPr>
        <a:xfrm>
          <a:off x="4706711" y="11277597"/>
          <a:ext cx="1787664" cy="392301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PDF Export &amp; Printing</a:t>
          </a:r>
        </a:p>
      </xdr:txBody>
    </xdr:sp>
    <xdr:clientData/>
  </xdr:twoCellAnchor>
  <xdr:twoCellAnchor>
    <xdr:from>
      <xdr:col>7</xdr:col>
      <xdr:colOff>50345</xdr:colOff>
      <xdr:row>38</xdr:row>
      <xdr:rowOff>142875</xdr:rowOff>
    </xdr:from>
    <xdr:to>
      <xdr:col>9</xdr:col>
      <xdr:colOff>444953</xdr:colOff>
      <xdr:row>46</xdr:row>
      <xdr:rowOff>85725</xdr:rowOff>
    </xdr:to>
    <xdr:sp macro="" textlink="">
      <xdr:nvSpPr>
        <xdr:cNvPr id="56" name="Oval 55"/>
        <xdr:cNvSpPr/>
      </xdr:nvSpPr>
      <xdr:spPr>
        <a:xfrm>
          <a:off x="4317545" y="7886700"/>
          <a:ext cx="1613808" cy="1466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50346</xdr:colOff>
      <xdr:row>38</xdr:row>
      <xdr:rowOff>129268</xdr:rowOff>
    </xdr:from>
    <xdr:to>
      <xdr:col>9</xdr:col>
      <xdr:colOff>458560</xdr:colOff>
      <xdr:row>46</xdr:row>
      <xdr:rowOff>58512</xdr:rowOff>
    </xdr:to>
    <xdr:sp macro="" textlink="">
      <xdr:nvSpPr>
        <xdr:cNvPr id="57" name="Pie 56"/>
        <xdr:cNvSpPr/>
      </xdr:nvSpPr>
      <xdr:spPr>
        <a:xfrm>
          <a:off x="4317546" y="7873093"/>
          <a:ext cx="1627414" cy="1453244"/>
        </a:xfrm>
        <a:prstGeom prst="pie">
          <a:avLst>
            <a:gd name="adj1" fmla="val 5383447"/>
            <a:gd name="adj2" fmla="val 1620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47625</xdr:colOff>
      <xdr:row>37</xdr:row>
      <xdr:rowOff>28575</xdr:rowOff>
    </xdr:from>
    <xdr:to>
      <xdr:col>4</xdr:col>
      <xdr:colOff>200025</xdr:colOff>
      <xdr:row>39</xdr:row>
      <xdr:rowOff>93047</xdr:rowOff>
    </xdr:to>
    <xdr:sp macro="" textlink="">
      <xdr:nvSpPr>
        <xdr:cNvPr id="58" name="Rectangle 57"/>
        <xdr:cNvSpPr/>
      </xdr:nvSpPr>
      <xdr:spPr>
        <a:xfrm>
          <a:off x="657225" y="7581900"/>
          <a:ext cx="1981200" cy="4454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1.</a:t>
          </a:r>
          <a:r>
            <a:rPr lang="en-US" sz="1100" b="1" baseline="0">
              <a:solidFill>
                <a:srgbClr val="FF0000"/>
              </a:solidFill>
            </a:rPr>
            <a:t> Total Policy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76200</xdr:colOff>
      <xdr:row>36</xdr:row>
      <xdr:rowOff>133350</xdr:rowOff>
    </xdr:from>
    <xdr:to>
      <xdr:col>10</xdr:col>
      <xdr:colOff>276225</xdr:colOff>
      <xdr:row>39</xdr:row>
      <xdr:rowOff>7322</xdr:rowOff>
    </xdr:to>
    <xdr:sp macro="" textlink="">
      <xdr:nvSpPr>
        <xdr:cNvPr id="59" name="Rectangle 58"/>
        <xdr:cNvSpPr/>
      </xdr:nvSpPr>
      <xdr:spPr>
        <a:xfrm>
          <a:off x="3733800" y="7496175"/>
          <a:ext cx="2638425" cy="4454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2.</a:t>
          </a:r>
          <a:r>
            <a:rPr lang="en-US" sz="1100" b="1" baseline="0">
              <a:solidFill>
                <a:srgbClr val="FF0000"/>
              </a:solidFill>
            </a:rPr>
            <a:t> T.Care/ Non T.Care (only 1st class)</a:t>
          </a:r>
        </a:p>
        <a:p>
          <a:pPr algn="ctr"/>
          <a:r>
            <a:rPr lang="en-US" sz="1100" b="0" i="1" baseline="0">
              <a:solidFill>
                <a:srgbClr val="FF0000"/>
              </a:solidFill>
            </a:rPr>
            <a:t>(include LT INS/ CONVINI-INSURE/PAYD)</a:t>
          </a:r>
          <a:endParaRPr lang="en-US" sz="1100" b="0" i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164645</xdr:colOff>
      <xdr:row>47</xdr:row>
      <xdr:rowOff>180975</xdr:rowOff>
    </xdr:from>
    <xdr:to>
      <xdr:col>3</xdr:col>
      <xdr:colOff>559253</xdr:colOff>
      <xdr:row>55</xdr:row>
      <xdr:rowOff>123825</xdr:rowOff>
    </xdr:to>
    <xdr:sp macro="" textlink="">
      <xdr:nvSpPr>
        <xdr:cNvPr id="60" name="Oval 59"/>
        <xdr:cNvSpPr/>
      </xdr:nvSpPr>
      <xdr:spPr>
        <a:xfrm>
          <a:off x="774245" y="9639300"/>
          <a:ext cx="1613808" cy="14668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164646</xdr:colOff>
      <xdr:row>47</xdr:row>
      <xdr:rowOff>167368</xdr:rowOff>
    </xdr:from>
    <xdr:to>
      <xdr:col>3</xdr:col>
      <xdr:colOff>572860</xdr:colOff>
      <xdr:row>55</xdr:row>
      <xdr:rowOff>96612</xdr:rowOff>
    </xdr:to>
    <xdr:sp macro="" textlink="">
      <xdr:nvSpPr>
        <xdr:cNvPr id="61" name="Pie 60"/>
        <xdr:cNvSpPr/>
      </xdr:nvSpPr>
      <xdr:spPr>
        <a:xfrm>
          <a:off x="774246" y="9625693"/>
          <a:ext cx="1627414" cy="1453244"/>
        </a:xfrm>
        <a:prstGeom prst="pie">
          <a:avLst>
            <a:gd name="adj1" fmla="val 5383447"/>
            <a:gd name="adj2" fmla="val 16200000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542925</xdr:colOff>
      <xdr:row>46</xdr:row>
      <xdr:rowOff>114300</xdr:rowOff>
    </xdr:from>
    <xdr:to>
      <xdr:col>4</xdr:col>
      <xdr:colOff>476250</xdr:colOff>
      <xdr:row>48</xdr:row>
      <xdr:rowOff>178772</xdr:rowOff>
    </xdr:to>
    <xdr:sp macro="" textlink="">
      <xdr:nvSpPr>
        <xdr:cNvPr id="62" name="Rectangle 61"/>
        <xdr:cNvSpPr/>
      </xdr:nvSpPr>
      <xdr:spPr>
        <a:xfrm>
          <a:off x="542925" y="9382125"/>
          <a:ext cx="2371725" cy="4454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3.</a:t>
          </a:r>
          <a:r>
            <a:rPr lang="en-US" sz="1100" b="1" baseline="0">
              <a:solidFill>
                <a:srgbClr val="FF0000"/>
              </a:solidFill>
            </a:rPr>
            <a:t> LT INS/ CONVINI-INSURE/ PAYD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466725</xdr:colOff>
      <xdr:row>52</xdr:row>
      <xdr:rowOff>76200</xdr:rowOff>
    </xdr:from>
    <xdr:to>
      <xdr:col>6</xdr:col>
      <xdr:colOff>219075</xdr:colOff>
      <xdr:row>54</xdr:row>
      <xdr:rowOff>47625</xdr:rowOff>
    </xdr:to>
    <xdr:sp macro="" textlink="">
      <xdr:nvSpPr>
        <xdr:cNvPr id="63" name="Rectangle 62"/>
        <xdr:cNvSpPr/>
      </xdr:nvSpPr>
      <xdr:spPr>
        <a:xfrm>
          <a:off x="3514725" y="10487025"/>
          <a:ext cx="361950" cy="3524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352425</xdr:colOff>
      <xdr:row>52</xdr:row>
      <xdr:rowOff>152400</xdr:rowOff>
    </xdr:from>
    <xdr:to>
      <xdr:col>7</xdr:col>
      <xdr:colOff>104775</xdr:colOff>
      <xdr:row>54</xdr:row>
      <xdr:rowOff>47625</xdr:rowOff>
    </xdr:to>
    <xdr:sp macro="" textlink="">
      <xdr:nvSpPr>
        <xdr:cNvPr id="64" name="Rectangle 63"/>
        <xdr:cNvSpPr/>
      </xdr:nvSpPr>
      <xdr:spPr>
        <a:xfrm>
          <a:off x="4010025" y="10563225"/>
          <a:ext cx="361950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190500</xdr:colOff>
      <xdr:row>53</xdr:row>
      <xdr:rowOff>57150</xdr:rowOff>
    </xdr:from>
    <xdr:to>
      <xdr:col>7</xdr:col>
      <xdr:colOff>552450</xdr:colOff>
      <xdr:row>54</xdr:row>
      <xdr:rowOff>47625</xdr:rowOff>
    </xdr:to>
    <xdr:sp macro="" textlink="">
      <xdr:nvSpPr>
        <xdr:cNvPr id="65" name="Rectangle 64"/>
        <xdr:cNvSpPr/>
      </xdr:nvSpPr>
      <xdr:spPr>
        <a:xfrm>
          <a:off x="4457700" y="10658475"/>
          <a:ext cx="361950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53</xdr:row>
      <xdr:rowOff>104775</xdr:rowOff>
    </xdr:from>
    <xdr:to>
      <xdr:col>8</xdr:col>
      <xdr:colOff>381000</xdr:colOff>
      <xdr:row>54</xdr:row>
      <xdr:rowOff>47625</xdr:rowOff>
    </xdr:to>
    <xdr:sp macro="" textlink="">
      <xdr:nvSpPr>
        <xdr:cNvPr id="66" name="Rectangle 65"/>
        <xdr:cNvSpPr/>
      </xdr:nvSpPr>
      <xdr:spPr>
        <a:xfrm>
          <a:off x="4895850" y="10706100"/>
          <a:ext cx="361950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457200</xdr:colOff>
      <xdr:row>48</xdr:row>
      <xdr:rowOff>133351</xdr:rowOff>
    </xdr:from>
    <xdr:to>
      <xdr:col>6</xdr:col>
      <xdr:colOff>209550</xdr:colOff>
      <xdr:row>52</xdr:row>
      <xdr:rowOff>19051</xdr:rowOff>
    </xdr:to>
    <xdr:sp macro="" textlink="">
      <xdr:nvSpPr>
        <xdr:cNvPr id="67" name="Rectangle 66"/>
        <xdr:cNvSpPr/>
      </xdr:nvSpPr>
      <xdr:spPr>
        <a:xfrm>
          <a:off x="3505200" y="9782176"/>
          <a:ext cx="361950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352425</xdr:colOff>
      <xdr:row>48</xdr:row>
      <xdr:rowOff>133350</xdr:rowOff>
    </xdr:from>
    <xdr:to>
      <xdr:col>7</xdr:col>
      <xdr:colOff>104775</xdr:colOff>
      <xdr:row>52</xdr:row>
      <xdr:rowOff>114301</xdr:rowOff>
    </xdr:to>
    <xdr:sp macro="" textlink="">
      <xdr:nvSpPr>
        <xdr:cNvPr id="68" name="Rectangle 67"/>
        <xdr:cNvSpPr/>
      </xdr:nvSpPr>
      <xdr:spPr>
        <a:xfrm>
          <a:off x="4010025" y="9782175"/>
          <a:ext cx="361950" cy="74295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200025</xdr:colOff>
      <xdr:row>48</xdr:row>
      <xdr:rowOff>123825</xdr:rowOff>
    </xdr:from>
    <xdr:to>
      <xdr:col>7</xdr:col>
      <xdr:colOff>561975</xdr:colOff>
      <xdr:row>53</xdr:row>
      <xdr:rowOff>9526</xdr:rowOff>
    </xdr:to>
    <xdr:sp macro="" textlink="">
      <xdr:nvSpPr>
        <xdr:cNvPr id="69" name="Rectangle 68"/>
        <xdr:cNvSpPr/>
      </xdr:nvSpPr>
      <xdr:spPr>
        <a:xfrm>
          <a:off x="4467225" y="9772650"/>
          <a:ext cx="361950" cy="8382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19050</xdr:colOff>
      <xdr:row>48</xdr:row>
      <xdr:rowOff>133350</xdr:rowOff>
    </xdr:from>
    <xdr:to>
      <xdr:col>8</xdr:col>
      <xdr:colOff>381000</xdr:colOff>
      <xdr:row>53</xdr:row>
      <xdr:rowOff>57151</xdr:rowOff>
    </xdr:to>
    <xdr:sp macro="" textlink="">
      <xdr:nvSpPr>
        <xdr:cNvPr id="70" name="Rectangle 69"/>
        <xdr:cNvSpPr/>
      </xdr:nvSpPr>
      <xdr:spPr>
        <a:xfrm>
          <a:off x="4895850" y="9782175"/>
          <a:ext cx="361950" cy="8763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46</xdr:row>
      <xdr:rowOff>180975</xdr:rowOff>
    </xdr:from>
    <xdr:to>
      <xdr:col>9</xdr:col>
      <xdr:colOff>38100</xdr:colOff>
      <xdr:row>49</xdr:row>
      <xdr:rowOff>54947</xdr:rowOff>
    </xdr:to>
    <xdr:sp macro="" textlink="">
      <xdr:nvSpPr>
        <xdr:cNvPr id="71" name="Rectangle 70"/>
        <xdr:cNvSpPr/>
      </xdr:nvSpPr>
      <xdr:spPr>
        <a:xfrm>
          <a:off x="3152775" y="9448800"/>
          <a:ext cx="2371725" cy="4454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4.</a:t>
          </a:r>
          <a:r>
            <a:rPr lang="en-US" sz="1100" b="1" baseline="0">
              <a:solidFill>
                <a:srgbClr val="FF0000"/>
              </a:solidFill>
            </a:rPr>
            <a:t> Breakdown performance by year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323850</xdr:colOff>
      <xdr:row>54</xdr:row>
      <xdr:rowOff>9525</xdr:rowOff>
    </xdr:from>
    <xdr:to>
      <xdr:col>6</xdr:col>
      <xdr:colOff>323850</xdr:colOff>
      <xdr:row>55</xdr:row>
      <xdr:rowOff>142875</xdr:rowOff>
    </xdr:to>
    <xdr:sp macro="" textlink="">
      <xdr:nvSpPr>
        <xdr:cNvPr id="72" name="Rectangle 71"/>
        <xdr:cNvSpPr/>
      </xdr:nvSpPr>
      <xdr:spPr>
        <a:xfrm>
          <a:off x="3371850" y="10801350"/>
          <a:ext cx="60960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2018</a:t>
          </a:r>
        </a:p>
      </xdr:txBody>
    </xdr:sp>
    <xdr:clientData/>
  </xdr:twoCellAnchor>
  <xdr:twoCellAnchor>
    <xdr:from>
      <xdr:col>6</xdr:col>
      <xdr:colOff>209550</xdr:colOff>
      <xdr:row>54</xdr:row>
      <xdr:rowOff>9525</xdr:rowOff>
    </xdr:from>
    <xdr:to>
      <xdr:col>7</xdr:col>
      <xdr:colOff>209550</xdr:colOff>
      <xdr:row>55</xdr:row>
      <xdr:rowOff>142875</xdr:rowOff>
    </xdr:to>
    <xdr:sp macro="" textlink="">
      <xdr:nvSpPr>
        <xdr:cNvPr id="73" name="Rectangle 72"/>
        <xdr:cNvSpPr/>
      </xdr:nvSpPr>
      <xdr:spPr>
        <a:xfrm>
          <a:off x="3867150" y="10801350"/>
          <a:ext cx="60960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2017</a:t>
          </a:r>
        </a:p>
      </xdr:txBody>
    </xdr:sp>
    <xdr:clientData/>
  </xdr:twoCellAnchor>
  <xdr:twoCellAnchor>
    <xdr:from>
      <xdr:col>7</xdr:col>
      <xdr:colOff>114300</xdr:colOff>
      <xdr:row>54</xdr:row>
      <xdr:rowOff>9525</xdr:rowOff>
    </xdr:from>
    <xdr:to>
      <xdr:col>8</xdr:col>
      <xdr:colOff>114300</xdr:colOff>
      <xdr:row>55</xdr:row>
      <xdr:rowOff>142875</xdr:rowOff>
    </xdr:to>
    <xdr:sp macro="" textlink="">
      <xdr:nvSpPr>
        <xdr:cNvPr id="74" name="Rectangle 73"/>
        <xdr:cNvSpPr/>
      </xdr:nvSpPr>
      <xdr:spPr>
        <a:xfrm>
          <a:off x="4381500" y="10801350"/>
          <a:ext cx="60960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2016</a:t>
          </a:r>
        </a:p>
      </xdr:txBody>
    </xdr:sp>
    <xdr:clientData/>
  </xdr:twoCellAnchor>
  <xdr:twoCellAnchor>
    <xdr:from>
      <xdr:col>7</xdr:col>
      <xdr:colOff>552450</xdr:colOff>
      <xdr:row>54</xdr:row>
      <xdr:rowOff>9525</xdr:rowOff>
    </xdr:from>
    <xdr:to>
      <xdr:col>8</xdr:col>
      <xdr:colOff>552450</xdr:colOff>
      <xdr:row>55</xdr:row>
      <xdr:rowOff>142875</xdr:rowOff>
    </xdr:to>
    <xdr:sp macro="" textlink="">
      <xdr:nvSpPr>
        <xdr:cNvPr id="75" name="Rectangle 74"/>
        <xdr:cNvSpPr/>
      </xdr:nvSpPr>
      <xdr:spPr>
        <a:xfrm>
          <a:off x="4819650" y="10801350"/>
          <a:ext cx="60960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2015</a:t>
          </a:r>
        </a:p>
      </xdr:txBody>
    </xdr:sp>
    <xdr:clientData/>
  </xdr:twoCellAnchor>
  <xdr:twoCellAnchor>
    <xdr:from>
      <xdr:col>8</xdr:col>
      <xdr:colOff>371475</xdr:colOff>
      <xdr:row>49</xdr:row>
      <xdr:rowOff>133349</xdr:rowOff>
    </xdr:from>
    <xdr:to>
      <xdr:col>10</xdr:col>
      <xdr:colOff>66675</xdr:colOff>
      <xdr:row>52</xdr:row>
      <xdr:rowOff>9524</xdr:rowOff>
    </xdr:to>
    <xdr:sp macro="" textlink="">
      <xdr:nvSpPr>
        <xdr:cNvPr id="76" name="Rectangle 75"/>
        <xdr:cNvSpPr/>
      </xdr:nvSpPr>
      <xdr:spPr>
        <a:xfrm>
          <a:off x="5248275" y="9972674"/>
          <a:ext cx="9144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Not Renew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(No./%)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352425</xdr:colOff>
      <xdr:row>52</xdr:row>
      <xdr:rowOff>190499</xdr:rowOff>
    </xdr:from>
    <xdr:to>
      <xdr:col>10</xdr:col>
      <xdr:colOff>47625</xdr:colOff>
      <xdr:row>55</xdr:row>
      <xdr:rowOff>66674</xdr:rowOff>
    </xdr:to>
    <xdr:sp macro="" textlink="">
      <xdr:nvSpPr>
        <xdr:cNvPr id="77" name="Rectangle 76"/>
        <xdr:cNvSpPr/>
      </xdr:nvSpPr>
      <xdr:spPr>
        <a:xfrm>
          <a:off x="5229225" y="10601324"/>
          <a:ext cx="9144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Renew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(No./%)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12</xdr:col>
      <xdr:colOff>23813</xdr:colOff>
      <xdr:row>31</xdr:row>
      <xdr:rowOff>71438</xdr:rowOff>
    </xdr:from>
    <xdr:to>
      <xdr:col>13</xdr:col>
      <xdr:colOff>1476375</xdr:colOff>
      <xdr:row>37</xdr:row>
      <xdr:rowOff>71438</xdr:rowOff>
    </xdr:to>
    <xdr:sp macro="" textlink="">
      <xdr:nvSpPr>
        <xdr:cNvPr id="78" name="Rectangle 77"/>
        <xdr:cNvSpPr/>
      </xdr:nvSpPr>
      <xdr:spPr>
        <a:xfrm>
          <a:off x="7453313" y="6453188"/>
          <a:ext cx="2476500" cy="1143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Automatically show</a:t>
          </a:r>
        </a:p>
      </xdr:txBody>
    </xdr:sp>
    <xdr:clientData/>
  </xdr:twoCellAnchor>
  <xdr:twoCellAnchor>
    <xdr:from>
      <xdr:col>10</xdr:col>
      <xdr:colOff>188099</xdr:colOff>
      <xdr:row>23</xdr:row>
      <xdr:rowOff>105034</xdr:rowOff>
    </xdr:from>
    <xdr:to>
      <xdr:col>12</xdr:col>
      <xdr:colOff>23813</xdr:colOff>
      <xdr:row>34</xdr:row>
      <xdr:rowOff>71438</xdr:rowOff>
    </xdr:to>
    <xdr:cxnSp macro="">
      <xdr:nvCxnSpPr>
        <xdr:cNvPr id="80" name="Straight Arrow Connector 79"/>
        <xdr:cNvCxnSpPr>
          <a:stCxn id="31" idx="3"/>
          <a:endCxn id="78" idx="1"/>
        </xdr:cNvCxnSpPr>
      </xdr:nvCxnSpPr>
      <xdr:spPr>
        <a:xfrm>
          <a:off x="6379349" y="4962784"/>
          <a:ext cx="1073964" cy="206190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235163</xdr:colOff>
      <xdr:row>34</xdr:row>
      <xdr:rowOff>71438</xdr:rowOff>
    </xdr:from>
    <xdr:to>
      <xdr:col>12</xdr:col>
      <xdr:colOff>23813</xdr:colOff>
      <xdr:row>45</xdr:row>
      <xdr:rowOff>148318</xdr:rowOff>
    </xdr:to>
    <xdr:cxnSp macro="">
      <xdr:nvCxnSpPr>
        <xdr:cNvPr id="81" name="Straight Arrow Connector 80"/>
        <xdr:cNvCxnSpPr>
          <a:stCxn id="45" idx="3"/>
          <a:endCxn id="78" idx="1"/>
        </xdr:cNvCxnSpPr>
      </xdr:nvCxnSpPr>
      <xdr:spPr>
        <a:xfrm flipV="1">
          <a:off x="6426413" y="7024688"/>
          <a:ext cx="1026900" cy="217238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496421</xdr:colOff>
      <xdr:row>5</xdr:row>
      <xdr:rowOff>13609</xdr:rowOff>
    </xdr:from>
    <xdr:to>
      <xdr:col>1</xdr:col>
      <xdr:colOff>421822</xdr:colOff>
      <xdr:row>7</xdr:row>
      <xdr:rowOff>48245</xdr:rowOff>
    </xdr:to>
    <xdr:sp macro="" textlink="">
      <xdr:nvSpPr>
        <xdr:cNvPr id="82" name="Rounded Rectangle 81"/>
        <xdr:cNvSpPr/>
      </xdr:nvSpPr>
      <xdr:spPr>
        <a:xfrm>
          <a:off x="496421" y="1047752"/>
          <a:ext cx="537722" cy="41563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KPI</a:t>
          </a:r>
        </a:p>
      </xdr:txBody>
    </xdr:sp>
    <xdr:clientData/>
  </xdr:twoCellAnchor>
  <xdr:twoCellAnchor>
    <xdr:from>
      <xdr:col>5</xdr:col>
      <xdr:colOff>212267</xdr:colOff>
      <xdr:row>23</xdr:row>
      <xdr:rowOff>32140</xdr:rowOff>
    </xdr:from>
    <xdr:to>
      <xdr:col>10</xdr:col>
      <xdr:colOff>142874</xdr:colOff>
      <xdr:row>25</xdr:row>
      <xdr:rowOff>96612</xdr:rowOff>
    </xdr:to>
    <xdr:sp macro="" textlink="">
      <xdr:nvSpPr>
        <xdr:cNvPr id="84" name="Rectangle 83"/>
        <xdr:cNvSpPr/>
      </xdr:nvSpPr>
      <xdr:spPr>
        <a:xfrm>
          <a:off x="3260267" y="4918465"/>
          <a:ext cx="2978607" cy="4454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4. Average Call Ratio Before Close Sales </a:t>
          </a:r>
        </a:p>
      </xdr:txBody>
    </xdr:sp>
    <xdr:clientData/>
  </xdr:twoCellAnchor>
  <xdr:twoCellAnchor>
    <xdr:from>
      <xdr:col>5</xdr:col>
      <xdr:colOff>400730</xdr:colOff>
      <xdr:row>24</xdr:row>
      <xdr:rowOff>128588</xdr:rowOff>
    </xdr:from>
    <xdr:to>
      <xdr:col>10</xdr:col>
      <xdr:colOff>129267</xdr:colOff>
      <xdr:row>27</xdr:row>
      <xdr:rowOff>72522</xdr:rowOff>
    </xdr:to>
    <xdr:sp macro="" textlink="">
      <xdr:nvSpPr>
        <xdr:cNvPr id="85" name="Rectangle 84"/>
        <xdr:cNvSpPr/>
      </xdr:nvSpPr>
      <xdr:spPr>
        <a:xfrm>
          <a:off x="3465295" y="5197545"/>
          <a:ext cx="2793102" cy="51543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1.</a:t>
          </a:r>
          <a:r>
            <a:rPr lang="en-US" sz="1100" baseline="0"/>
            <a:t> </a:t>
          </a:r>
          <a:r>
            <a:rPr lang="en-US" sz="1100"/>
            <a:t>Total</a:t>
          </a:r>
          <a:r>
            <a:rPr lang="en-US" sz="1100" baseline="0"/>
            <a:t> Databased = </a:t>
          </a:r>
          <a:r>
            <a:rPr lang="en-US" sz="1100" b="1" u="sng" baseline="0"/>
            <a:t>20:1 Customers </a:t>
          </a:r>
          <a:r>
            <a:rPr lang="en-US" sz="1050" i="1" baseline="0"/>
            <a:t>(count only customer/ seperat times of call / cust.)</a:t>
          </a:r>
          <a:endParaRPr lang="en-US" sz="1050" i="1"/>
        </a:p>
      </xdr:txBody>
    </xdr:sp>
    <xdr:clientData/>
  </xdr:twoCellAnchor>
  <xdr:twoCellAnchor>
    <xdr:from>
      <xdr:col>5</xdr:col>
      <xdr:colOff>400730</xdr:colOff>
      <xdr:row>27</xdr:row>
      <xdr:rowOff>147638</xdr:rowOff>
    </xdr:from>
    <xdr:to>
      <xdr:col>10</xdr:col>
      <xdr:colOff>129267</xdr:colOff>
      <xdr:row>29</xdr:row>
      <xdr:rowOff>172363</xdr:rowOff>
    </xdr:to>
    <xdr:sp macro="" textlink="">
      <xdr:nvSpPr>
        <xdr:cNvPr id="86" name="Rectangle 85"/>
        <xdr:cNvSpPr/>
      </xdr:nvSpPr>
      <xdr:spPr>
        <a:xfrm>
          <a:off x="3465295" y="5788095"/>
          <a:ext cx="2793102" cy="4057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2.</a:t>
          </a:r>
          <a:r>
            <a:rPr lang="en-US" sz="1100" baseline="0"/>
            <a:t> </a:t>
          </a:r>
          <a:r>
            <a:rPr lang="en-US" sz="1100"/>
            <a:t>Connected</a:t>
          </a:r>
          <a:r>
            <a:rPr lang="en-US" sz="1100" baseline="0"/>
            <a:t>= </a:t>
          </a:r>
          <a:r>
            <a:rPr lang="en-US" sz="1100" b="1" u="sng" baseline="0"/>
            <a:t>10 :1 Customers</a:t>
          </a:r>
          <a:r>
            <a:rPr lang="en-US" sz="1100" baseline="0"/>
            <a:t> </a:t>
          </a:r>
          <a:r>
            <a:rPr lang="en-US" sz="1050" i="1" baseline="0"/>
            <a:t>(all connected call compare with successful case)</a:t>
          </a:r>
          <a:endParaRPr lang="en-US" sz="1050" i="1"/>
        </a:p>
      </xdr:txBody>
    </xdr:sp>
    <xdr:clientData/>
  </xdr:twoCellAnchor>
  <xdr:twoCellAnchor>
    <xdr:from>
      <xdr:col>5</xdr:col>
      <xdr:colOff>400730</xdr:colOff>
      <xdr:row>30</xdr:row>
      <xdr:rowOff>60257</xdr:rowOff>
    </xdr:from>
    <xdr:to>
      <xdr:col>10</xdr:col>
      <xdr:colOff>129267</xdr:colOff>
      <xdr:row>32</xdr:row>
      <xdr:rowOff>173935</xdr:rowOff>
    </xdr:to>
    <xdr:sp macro="" textlink="">
      <xdr:nvSpPr>
        <xdr:cNvPr id="79" name="Rectangle 78"/>
        <xdr:cNvSpPr/>
      </xdr:nvSpPr>
      <xdr:spPr>
        <a:xfrm>
          <a:off x="3465295" y="6272214"/>
          <a:ext cx="2793102" cy="49467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3.</a:t>
          </a:r>
          <a:r>
            <a:rPr lang="en-US" sz="1100" baseline="0"/>
            <a:t> </a:t>
          </a:r>
          <a:r>
            <a:rPr lang="en-US" sz="1100"/>
            <a:t>Call to Close 1 case</a:t>
          </a:r>
          <a:r>
            <a:rPr lang="en-US" sz="1100" baseline="0"/>
            <a:t>= </a:t>
          </a:r>
          <a:r>
            <a:rPr lang="en-US" sz="1100" b="1" u="sng" baseline="0"/>
            <a:t>3 :1 Customers</a:t>
          </a:r>
          <a:r>
            <a:rPr lang="en-US" sz="1100" baseline="0"/>
            <a:t> </a:t>
          </a:r>
          <a:r>
            <a:rPr lang="en-US" sz="1050" i="1" baseline="0"/>
            <a:t>(Call to  contact one customer before  close case)</a:t>
          </a:r>
          <a:endParaRPr lang="en-US" sz="1050" i="1"/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32</xdr:row>
      <xdr:rowOff>54428</xdr:rowOff>
    </xdr:to>
    <xdr:sp macro="" textlink="">
      <xdr:nvSpPr>
        <xdr:cNvPr id="2" name="Rectangle 1"/>
        <xdr:cNvSpPr/>
      </xdr:nvSpPr>
      <xdr:spPr>
        <a:xfrm>
          <a:off x="643219" y="459442"/>
          <a:ext cx="580464" cy="569098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434788"/>
          <a:ext cx="6208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oneCellAnchor>
    <xdr:from>
      <xdr:col>1</xdr:col>
      <xdr:colOff>5133177</xdr:colOff>
      <xdr:row>2</xdr:row>
      <xdr:rowOff>129616</xdr:rowOff>
    </xdr:from>
    <xdr:ext cx="222826" cy="150635"/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8402" y="5106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5394160</xdr:colOff>
      <xdr:row>2</xdr:row>
      <xdr:rowOff>131380</xdr:rowOff>
    </xdr:from>
    <xdr:ext cx="278728" cy="146816"/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210" y="5123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5715142</xdr:colOff>
      <xdr:row>2</xdr:row>
      <xdr:rowOff>124811</xdr:rowOff>
    </xdr:from>
    <xdr:ext cx="309168" cy="159297"/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1219342" y="5058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1214930" y="631937"/>
          <a:ext cx="4270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1214930" y="650987"/>
          <a:ext cx="4270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1214930" y="641462"/>
          <a:ext cx="4270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1542017</xdr:colOff>
      <xdr:row>3</xdr:row>
      <xdr:rowOff>78828</xdr:rowOff>
    </xdr:from>
    <xdr:to>
      <xdr:col>1</xdr:col>
      <xdr:colOff>5051534</xdr:colOff>
      <xdr:row>7</xdr:row>
      <xdr:rowOff>137948</xdr:rowOff>
    </xdr:to>
    <xdr:sp macro="" textlink="">
      <xdr:nvSpPr>
        <xdr:cNvPr id="10" name="Rounded Rectangle 9"/>
        <xdr:cNvSpPr/>
      </xdr:nvSpPr>
      <xdr:spPr>
        <a:xfrm>
          <a:off x="1218167" y="650328"/>
          <a:ext cx="4317" cy="821120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  <a:p>
          <a:pPr algn="l"/>
          <a:r>
            <a:rPr lang="en-US" sz="1200" b="1" baseline="0"/>
            <a:t>Accumulation of month premium: </a:t>
          </a:r>
          <a:r>
            <a:rPr lang="en-US" sz="1200" baseline="0"/>
            <a:t>XXX THB</a:t>
          </a:r>
          <a:endParaRPr lang="en-US" sz="1200"/>
        </a:p>
      </xdr:txBody>
    </xdr:sp>
    <xdr:clientData/>
  </xdr:twoCellAnchor>
  <xdr:twoCellAnchor>
    <xdr:from>
      <xdr:col>1</xdr:col>
      <xdr:colOff>80042</xdr:colOff>
      <xdr:row>4</xdr:row>
      <xdr:rowOff>122463</xdr:rowOff>
    </xdr:from>
    <xdr:to>
      <xdr:col>1</xdr:col>
      <xdr:colOff>503465</xdr:colOff>
      <xdr:row>6</xdr:row>
      <xdr:rowOff>136071</xdr:rowOff>
    </xdr:to>
    <xdr:sp macro="" textlink="">
      <xdr:nvSpPr>
        <xdr:cNvPr id="11" name="Rounded Rectangle 10"/>
        <xdr:cNvSpPr/>
      </xdr:nvSpPr>
      <xdr:spPr>
        <a:xfrm>
          <a:off x="689642" y="884463"/>
          <a:ext cx="423423" cy="394608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/>
            <a:t>R</a:t>
          </a:r>
        </a:p>
      </xdr:txBody>
    </xdr:sp>
    <xdr:clientData/>
  </xdr:twoCellAnchor>
  <xdr:twoCellAnchor>
    <xdr:from>
      <xdr:col>1</xdr:col>
      <xdr:colOff>381000</xdr:colOff>
      <xdr:row>4</xdr:row>
      <xdr:rowOff>102133</xdr:rowOff>
    </xdr:from>
    <xdr:to>
      <xdr:col>1</xdr:col>
      <xdr:colOff>1442357</xdr:colOff>
      <xdr:row>7</xdr:row>
      <xdr:rowOff>40821</xdr:rowOff>
    </xdr:to>
    <xdr:sp macro="" textlink="">
      <xdr:nvSpPr>
        <xdr:cNvPr id="12" name="Rectangle 11"/>
        <xdr:cNvSpPr/>
      </xdr:nvSpPr>
      <xdr:spPr>
        <a:xfrm>
          <a:off x="990600" y="864133"/>
          <a:ext cx="232682" cy="5101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BP Returning Report</a:t>
          </a:r>
          <a:endParaRPr lang="en-US" sz="900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1</xdr:col>
      <xdr:colOff>95250</xdr:colOff>
      <xdr:row>7</xdr:row>
      <xdr:rowOff>148928</xdr:rowOff>
    </xdr:from>
    <xdr:to>
      <xdr:col>1</xdr:col>
      <xdr:colOff>6000750</xdr:colOff>
      <xdr:row>14</xdr:row>
      <xdr:rowOff>210160</xdr:rowOff>
    </xdr:to>
    <xdr:sp macro="" textlink="">
      <xdr:nvSpPr>
        <xdr:cNvPr id="13" name="Rounded Rectangle 12"/>
        <xdr:cNvSpPr/>
      </xdr:nvSpPr>
      <xdr:spPr>
        <a:xfrm>
          <a:off x="704850" y="1482428"/>
          <a:ext cx="514350" cy="137568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1995838</xdr:colOff>
      <xdr:row>7</xdr:row>
      <xdr:rowOff>122465</xdr:rowOff>
    </xdr:from>
    <xdr:to>
      <xdr:col>1</xdr:col>
      <xdr:colOff>3919888</xdr:colOff>
      <xdr:row>9</xdr:row>
      <xdr:rowOff>77562</xdr:rowOff>
    </xdr:to>
    <xdr:sp macro="" textlink="">
      <xdr:nvSpPr>
        <xdr:cNvPr id="14" name="Rounded Rectangle 13"/>
        <xdr:cNvSpPr/>
      </xdr:nvSpPr>
      <xdr:spPr>
        <a:xfrm>
          <a:off x="1214788" y="1455965"/>
          <a:ext cx="0" cy="33609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Screening</a:t>
          </a:r>
          <a:r>
            <a:rPr lang="en-US" sz="1400" b="1" baseline="0">
              <a:solidFill>
                <a:sysClr val="windowText" lastClr="000000"/>
              </a:solidFill>
            </a:rPr>
            <a:t> Criteria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4637219</xdr:colOff>
      <xdr:row>10</xdr:row>
      <xdr:rowOff>210653</xdr:rowOff>
    </xdr:from>
    <xdr:to>
      <xdr:col>1</xdr:col>
      <xdr:colOff>5994124</xdr:colOff>
      <xdr:row>12</xdr:row>
      <xdr:rowOff>75926</xdr:rowOff>
    </xdr:to>
    <xdr:sp macro="" textlink="">
      <xdr:nvSpPr>
        <xdr:cNvPr id="15" name="Rounded Rectangle 14"/>
        <xdr:cNvSpPr/>
      </xdr:nvSpPr>
      <xdr:spPr>
        <a:xfrm>
          <a:off x="1217744" y="2096603"/>
          <a:ext cx="4355" cy="26532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Vehicle Model:</a:t>
          </a:r>
        </a:p>
      </xdr:txBody>
    </xdr:sp>
    <xdr:clientData/>
  </xdr:twoCellAnchor>
  <xdr:twoCellAnchor>
    <xdr:from>
      <xdr:col>1</xdr:col>
      <xdr:colOff>4624795</xdr:colOff>
      <xdr:row>9</xdr:row>
      <xdr:rowOff>85368</xdr:rowOff>
    </xdr:from>
    <xdr:to>
      <xdr:col>1</xdr:col>
      <xdr:colOff>5981700</xdr:colOff>
      <xdr:row>10</xdr:row>
      <xdr:rowOff>141140</xdr:rowOff>
    </xdr:to>
    <xdr:sp macro="" textlink="">
      <xdr:nvSpPr>
        <xdr:cNvPr id="16" name="Rounded Rectangle 15"/>
        <xdr:cNvSpPr/>
      </xdr:nvSpPr>
      <xdr:spPr>
        <a:xfrm>
          <a:off x="1214845" y="1799868"/>
          <a:ext cx="4355" cy="24627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Automotive Brand:</a:t>
          </a:r>
        </a:p>
      </xdr:txBody>
    </xdr:sp>
    <xdr:clientData/>
  </xdr:twoCellAnchor>
  <xdr:twoCellAnchor>
    <xdr:from>
      <xdr:col>1</xdr:col>
      <xdr:colOff>140278</xdr:colOff>
      <xdr:row>9</xdr:row>
      <xdr:rowOff>14542</xdr:rowOff>
    </xdr:from>
    <xdr:to>
      <xdr:col>1</xdr:col>
      <xdr:colOff>1610087</xdr:colOff>
      <xdr:row>10</xdr:row>
      <xdr:rowOff>146514</xdr:rowOff>
    </xdr:to>
    <xdr:sp macro="" textlink="">
      <xdr:nvSpPr>
        <xdr:cNvPr id="17" name="Rounded Rectangle 16"/>
        <xdr:cNvSpPr/>
      </xdr:nvSpPr>
      <xdr:spPr>
        <a:xfrm>
          <a:off x="749878" y="1729042"/>
          <a:ext cx="469684" cy="32247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Insurance</a:t>
          </a:r>
          <a:r>
            <a:rPr lang="en-US" sz="1100" baseline="0"/>
            <a:t> Company</a:t>
          </a:r>
          <a:r>
            <a:rPr lang="en-US" sz="1100"/>
            <a:t>:</a:t>
          </a:r>
        </a:p>
      </xdr:txBody>
    </xdr:sp>
    <xdr:clientData/>
  </xdr:twoCellAnchor>
  <xdr:twoCellAnchor>
    <xdr:from>
      <xdr:col>1</xdr:col>
      <xdr:colOff>140278</xdr:colOff>
      <xdr:row>12</xdr:row>
      <xdr:rowOff>181929</xdr:rowOff>
    </xdr:from>
    <xdr:to>
      <xdr:col>1</xdr:col>
      <xdr:colOff>1610087</xdr:colOff>
      <xdr:row>14</xdr:row>
      <xdr:rowOff>57977</xdr:rowOff>
    </xdr:to>
    <xdr:sp macro="" textlink="">
      <xdr:nvSpPr>
        <xdr:cNvPr id="18" name="Rounded Rectangle 17"/>
        <xdr:cNvSpPr/>
      </xdr:nvSpPr>
      <xdr:spPr>
        <a:xfrm>
          <a:off x="749878" y="2467929"/>
          <a:ext cx="469684" cy="257048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Type of Insurance (Care/Non Care/LT INS/C. INSURE):</a:t>
          </a:r>
        </a:p>
      </xdr:txBody>
    </xdr:sp>
    <xdr:clientData/>
  </xdr:twoCellAnchor>
  <xdr:twoCellAnchor>
    <xdr:from>
      <xdr:col>1</xdr:col>
      <xdr:colOff>1725626</xdr:colOff>
      <xdr:row>10</xdr:row>
      <xdr:rowOff>200929</xdr:rowOff>
    </xdr:from>
    <xdr:to>
      <xdr:col>1</xdr:col>
      <xdr:colOff>3195435</xdr:colOff>
      <xdr:row>12</xdr:row>
      <xdr:rowOff>37627</xdr:rowOff>
    </xdr:to>
    <xdr:sp macro="" textlink="">
      <xdr:nvSpPr>
        <xdr:cNvPr id="19" name="Rounded Rectangle 18"/>
        <xdr:cNvSpPr/>
      </xdr:nvSpPr>
      <xdr:spPr>
        <a:xfrm>
          <a:off x="1220801" y="2096404"/>
          <a:ext cx="2959" cy="22722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 Activation Period:</a:t>
          </a:r>
        </a:p>
      </xdr:txBody>
    </xdr:sp>
    <xdr:clientData/>
  </xdr:twoCellAnchor>
  <xdr:twoCellAnchor>
    <xdr:from>
      <xdr:col>1</xdr:col>
      <xdr:colOff>1728939</xdr:colOff>
      <xdr:row>9</xdr:row>
      <xdr:rowOff>40661</xdr:rowOff>
    </xdr:from>
    <xdr:to>
      <xdr:col>1</xdr:col>
      <xdr:colOff>3198748</xdr:colOff>
      <xdr:row>10</xdr:row>
      <xdr:rowOff>141987</xdr:rowOff>
    </xdr:to>
    <xdr:sp macro="" textlink="">
      <xdr:nvSpPr>
        <xdr:cNvPr id="20" name="Rounded Rectangle 19"/>
        <xdr:cNvSpPr/>
      </xdr:nvSpPr>
      <xdr:spPr>
        <a:xfrm>
          <a:off x="1214589" y="1755161"/>
          <a:ext cx="2959" cy="29182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 :</a:t>
          </a:r>
        </a:p>
      </xdr:txBody>
    </xdr:sp>
    <xdr:clientData/>
  </xdr:twoCellAnchor>
  <xdr:twoCellAnchor>
    <xdr:from>
      <xdr:col>1</xdr:col>
      <xdr:colOff>140278</xdr:colOff>
      <xdr:row>10</xdr:row>
      <xdr:rowOff>242756</xdr:rowOff>
    </xdr:from>
    <xdr:to>
      <xdr:col>1</xdr:col>
      <xdr:colOff>1610087</xdr:colOff>
      <xdr:row>12</xdr:row>
      <xdr:rowOff>81110</xdr:rowOff>
    </xdr:to>
    <xdr:sp macro="" textlink="">
      <xdr:nvSpPr>
        <xdr:cNvPr id="21" name="Rounded Rectangle 20"/>
        <xdr:cNvSpPr/>
      </xdr:nvSpPr>
      <xdr:spPr>
        <a:xfrm>
          <a:off x="749878" y="2100131"/>
          <a:ext cx="469684" cy="266979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Class of INS :</a:t>
          </a:r>
        </a:p>
      </xdr:txBody>
    </xdr:sp>
    <xdr:clientData/>
  </xdr:twoCellAnchor>
  <xdr:twoCellAnchor>
    <xdr:from>
      <xdr:col>1</xdr:col>
      <xdr:colOff>3256094</xdr:colOff>
      <xdr:row>12</xdr:row>
      <xdr:rowOff>134453</xdr:rowOff>
    </xdr:from>
    <xdr:to>
      <xdr:col>1</xdr:col>
      <xdr:colOff>4612999</xdr:colOff>
      <xdr:row>13</xdr:row>
      <xdr:rowOff>266426</xdr:rowOff>
    </xdr:to>
    <xdr:sp macro="" textlink="">
      <xdr:nvSpPr>
        <xdr:cNvPr id="22" name="Rounded Rectangle 21"/>
        <xdr:cNvSpPr/>
      </xdr:nvSpPr>
      <xdr:spPr>
        <a:xfrm>
          <a:off x="1217744" y="2420453"/>
          <a:ext cx="4355" cy="24627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Discount: </a:t>
          </a:r>
        </a:p>
      </xdr:txBody>
    </xdr:sp>
    <xdr:clientData/>
  </xdr:twoCellAnchor>
  <xdr:twoCellAnchor>
    <xdr:from>
      <xdr:col>1</xdr:col>
      <xdr:colOff>1700621</xdr:colOff>
      <xdr:row>12</xdr:row>
      <xdr:rowOff>199668</xdr:rowOff>
    </xdr:from>
    <xdr:to>
      <xdr:col>1</xdr:col>
      <xdr:colOff>3200401</xdr:colOff>
      <xdr:row>13</xdr:row>
      <xdr:rowOff>255440</xdr:rowOff>
    </xdr:to>
    <xdr:sp macro="" textlink="">
      <xdr:nvSpPr>
        <xdr:cNvPr id="23" name="Rounded Rectangle 22"/>
        <xdr:cNvSpPr/>
      </xdr:nvSpPr>
      <xdr:spPr>
        <a:xfrm>
          <a:off x="1214846" y="2476143"/>
          <a:ext cx="4355" cy="18912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INS success Renew Date:</a:t>
          </a:r>
        </a:p>
      </xdr:txBody>
    </xdr:sp>
    <xdr:clientData/>
  </xdr:twoCellAnchor>
  <xdr:twoCellAnchor>
    <xdr:from>
      <xdr:col>1</xdr:col>
      <xdr:colOff>3234145</xdr:colOff>
      <xdr:row>9</xdr:row>
      <xdr:rowOff>66318</xdr:rowOff>
    </xdr:from>
    <xdr:to>
      <xdr:col>1</xdr:col>
      <xdr:colOff>4591050</xdr:colOff>
      <xdr:row>10</xdr:row>
      <xdr:rowOff>122090</xdr:rowOff>
    </xdr:to>
    <xdr:sp macro="" textlink="">
      <xdr:nvSpPr>
        <xdr:cNvPr id="24" name="Rounded Rectangle 23"/>
        <xdr:cNvSpPr/>
      </xdr:nvSpPr>
      <xdr:spPr>
        <a:xfrm>
          <a:off x="1214845" y="1780818"/>
          <a:ext cx="4355" cy="24627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 Activation date:</a:t>
          </a:r>
        </a:p>
      </xdr:txBody>
    </xdr:sp>
    <xdr:clientData/>
  </xdr:twoCellAnchor>
  <xdr:twoCellAnchor>
    <xdr:from>
      <xdr:col>1</xdr:col>
      <xdr:colOff>3237044</xdr:colOff>
      <xdr:row>10</xdr:row>
      <xdr:rowOff>210653</xdr:rowOff>
    </xdr:from>
    <xdr:to>
      <xdr:col>1</xdr:col>
      <xdr:colOff>4593949</xdr:colOff>
      <xdr:row>12</xdr:row>
      <xdr:rowOff>75926</xdr:rowOff>
    </xdr:to>
    <xdr:sp macro="" textlink="">
      <xdr:nvSpPr>
        <xdr:cNvPr id="25" name="Rounded Rectangle 24"/>
        <xdr:cNvSpPr/>
      </xdr:nvSpPr>
      <xdr:spPr>
        <a:xfrm>
          <a:off x="1217744" y="2096603"/>
          <a:ext cx="4355" cy="26532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Customer name: </a:t>
          </a:r>
        </a:p>
      </xdr:txBody>
    </xdr:sp>
    <xdr:clientData/>
  </xdr:twoCellAnchor>
  <xdr:twoCellAnchor>
    <xdr:from>
      <xdr:col>1</xdr:col>
      <xdr:colOff>4656269</xdr:colOff>
      <xdr:row>12</xdr:row>
      <xdr:rowOff>153503</xdr:rowOff>
    </xdr:from>
    <xdr:to>
      <xdr:col>1</xdr:col>
      <xdr:colOff>6013174</xdr:colOff>
      <xdr:row>14</xdr:row>
      <xdr:rowOff>18776</xdr:rowOff>
    </xdr:to>
    <xdr:sp macro="" textlink="">
      <xdr:nvSpPr>
        <xdr:cNvPr id="26" name="Rounded Rectangle 25"/>
        <xdr:cNvSpPr/>
      </xdr:nvSpPr>
      <xdr:spPr>
        <a:xfrm>
          <a:off x="1217744" y="2439503"/>
          <a:ext cx="4355" cy="24627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License Plate:</a:t>
          </a:r>
        </a:p>
      </xdr:txBody>
    </xdr:sp>
    <xdr:clientData/>
  </xdr:twoCellAnchor>
  <xdr:oneCellAnchor>
    <xdr:from>
      <xdr:col>1</xdr:col>
      <xdr:colOff>176895</xdr:colOff>
      <xdr:row>15</xdr:row>
      <xdr:rowOff>95249</xdr:rowOff>
    </xdr:from>
    <xdr:ext cx="5796642" cy="3601488"/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6495" y="2952749"/>
          <a:ext cx="5796642" cy="3601488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56359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1223042</xdr:colOff>
      <xdr:row>10</xdr:row>
      <xdr:rowOff>46419</xdr:rowOff>
    </xdr:from>
    <xdr:to>
      <xdr:col>1</xdr:col>
      <xdr:colOff>2287600</xdr:colOff>
      <xdr:row>14</xdr:row>
      <xdr:rowOff>236919</xdr:rowOff>
    </xdr:to>
    <xdr:sp macro="" textlink="">
      <xdr:nvSpPr>
        <xdr:cNvPr id="10" name="Rounded Rectangle 9"/>
        <xdr:cNvSpPr/>
      </xdr:nvSpPr>
      <xdr:spPr>
        <a:xfrm>
          <a:off x="1835363" y="2033062"/>
          <a:ext cx="1064558" cy="95250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/>
            <a:t>N</a:t>
          </a:r>
        </a:p>
      </xdr:txBody>
    </xdr:sp>
    <xdr:clientData/>
  </xdr:twoCellAnchor>
  <xdr:twoCellAnchor>
    <xdr:from>
      <xdr:col>1</xdr:col>
      <xdr:colOff>721179</xdr:colOff>
      <xdr:row>14</xdr:row>
      <xdr:rowOff>230195</xdr:rowOff>
    </xdr:from>
    <xdr:to>
      <xdr:col>1</xdr:col>
      <xdr:colOff>2789464</xdr:colOff>
      <xdr:row>18</xdr:row>
      <xdr:rowOff>249005</xdr:rowOff>
    </xdr:to>
    <xdr:sp macro="" textlink="">
      <xdr:nvSpPr>
        <xdr:cNvPr id="12" name="Rectangle 11"/>
        <xdr:cNvSpPr/>
      </xdr:nvSpPr>
      <xdr:spPr>
        <a:xfrm>
          <a:off x="1333500" y="2978838"/>
          <a:ext cx="2068285" cy="10801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Activate New Car Insurance </a:t>
          </a:r>
        </a:p>
        <a:p>
          <a:pPr algn="ctr"/>
          <a:r>
            <a:rPr lang="en-US" sz="1800" b="1">
              <a:solidFill>
                <a:srgbClr val="FF0000"/>
              </a:solidFill>
            </a:rPr>
            <a:t>()</a:t>
          </a:r>
        </a:p>
      </xdr:txBody>
    </xdr:sp>
    <xdr:clientData/>
  </xdr:twoCellAnchor>
  <xdr:twoCellAnchor>
    <xdr:from>
      <xdr:col>1</xdr:col>
      <xdr:colOff>452318</xdr:colOff>
      <xdr:row>4</xdr:row>
      <xdr:rowOff>149678</xdr:rowOff>
    </xdr:from>
    <xdr:to>
      <xdr:col>1</xdr:col>
      <xdr:colOff>856690</xdr:colOff>
      <xdr:row>6</xdr:row>
      <xdr:rowOff>122464</xdr:rowOff>
    </xdr:to>
    <xdr:sp macro="" textlink="">
      <xdr:nvSpPr>
        <xdr:cNvPr id="20" name="Rounded Rectangle 19"/>
        <xdr:cNvSpPr/>
      </xdr:nvSpPr>
      <xdr:spPr>
        <a:xfrm>
          <a:off x="1064639" y="993321"/>
          <a:ext cx="404372" cy="353786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N</a:t>
          </a:r>
        </a:p>
      </xdr:txBody>
    </xdr:sp>
    <xdr:clientData/>
  </xdr:twoCellAnchor>
  <xdr:twoCellAnchor>
    <xdr:from>
      <xdr:col>1</xdr:col>
      <xdr:colOff>258536</xdr:colOff>
      <xdr:row>6</xdr:row>
      <xdr:rowOff>108858</xdr:rowOff>
    </xdr:from>
    <xdr:to>
      <xdr:col>1</xdr:col>
      <xdr:colOff>1050472</xdr:colOff>
      <xdr:row>9</xdr:row>
      <xdr:rowOff>27214</xdr:rowOff>
    </xdr:to>
    <xdr:sp macro="" textlink="">
      <xdr:nvSpPr>
        <xdr:cNvPr id="21" name="Rectangle 20"/>
        <xdr:cNvSpPr/>
      </xdr:nvSpPr>
      <xdr:spPr>
        <a:xfrm>
          <a:off x="870857" y="1333501"/>
          <a:ext cx="791936" cy="4898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rgbClr val="FF0000"/>
              </a:solidFill>
            </a:rPr>
            <a:t>New Car Insurance</a:t>
          </a:r>
        </a:p>
      </xdr:txBody>
    </xdr:sp>
    <xdr:clientData/>
  </xdr:twoCellAnchor>
  <xdr:twoCellAnchor>
    <xdr:from>
      <xdr:col>1</xdr:col>
      <xdr:colOff>1238250</xdr:colOff>
      <xdr:row>9</xdr:row>
      <xdr:rowOff>13608</xdr:rowOff>
    </xdr:from>
    <xdr:to>
      <xdr:col>1</xdr:col>
      <xdr:colOff>1913659</xdr:colOff>
      <xdr:row>10</xdr:row>
      <xdr:rowOff>134836</xdr:rowOff>
    </xdr:to>
    <xdr:sp macro="" textlink="">
      <xdr:nvSpPr>
        <xdr:cNvPr id="16" name="TextBox 15"/>
        <xdr:cNvSpPr txBox="1"/>
      </xdr:nvSpPr>
      <xdr:spPr>
        <a:xfrm>
          <a:off x="1850571" y="1809751"/>
          <a:ext cx="675409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3.1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30</xdr:row>
      <xdr:rowOff>22412</xdr:rowOff>
    </xdr:to>
    <xdr:sp macro="" textlink="">
      <xdr:nvSpPr>
        <xdr:cNvPr id="2" name="Rectangle 1"/>
        <xdr:cNvSpPr/>
      </xdr:nvSpPr>
      <xdr:spPr>
        <a:xfrm>
          <a:off x="638737" y="537883"/>
          <a:ext cx="6028764" cy="602876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89751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87696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93608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136071</xdr:colOff>
      <xdr:row>4</xdr:row>
      <xdr:rowOff>149679</xdr:rowOff>
    </xdr:from>
    <xdr:to>
      <xdr:col>1</xdr:col>
      <xdr:colOff>545885</xdr:colOff>
      <xdr:row>6</xdr:row>
      <xdr:rowOff>168889</xdr:rowOff>
    </xdr:to>
    <xdr:sp macro="" textlink="">
      <xdr:nvSpPr>
        <xdr:cNvPr id="10" name="Rounded Rectangle 9"/>
        <xdr:cNvSpPr/>
      </xdr:nvSpPr>
      <xdr:spPr>
        <a:xfrm>
          <a:off x="748392" y="993322"/>
          <a:ext cx="409814" cy="400210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N</a:t>
          </a:r>
        </a:p>
      </xdr:txBody>
    </xdr:sp>
    <xdr:clientData/>
  </xdr:twoCellAnchor>
  <xdr:twoCellAnchor>
    <xdr:from>
      <xdr:col>1</xdr:col>
      <xdr:colOff>557893</xdr:colOff>
      <xdr:row>4</xdr:row>
      <xdr:rowOff>134951</xdr:rowOff>
    </xdr:from>
    <xdr:to>
      <xdr:col>1</xdr:col>
      <xdr:colOff>2286000</xdr:colOff>
      <xdr:row>7</xdr:row>
      <xdr:rowOff>95251</xdr:rowOff>
    </xdr:to>
    <xdr:sp macro="" textlink="">
      <xdr:nvSpPr>
        <xdr:cNvPr id="11" name="Rectangle 10"/>
        <xdr:cNvSpPr/>
      </xdr:nvSpPr>
      <xdr:spPr>
        <a:xfrm>
          <a:off x="1170214" y="978594"/>
          <a:ext cx="1728107" cy="531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 b="0">
              <a:solidFill>
                <a:srgbClr val="FF0000"/>
              </a:solidFill>
            </a:rPr>
            <a:t>Activate New Car </a:t>
          </a:r>
        </a:p>
        <a:p>
          <a:pPr algn="l"/>
          <a:r>
            <a:rPr lang="en-US" sz="600" b="0">
              <a:solidFill>
                <a:srgbClr val="FF0000"/>
              </a:solidFill>
            </a:rPr>
            <a:t>Insurance (Red Plate)</a:t>
          </a:r>
        </a:p>
      </xdr:txBody>
    </xdr:sp>
    <xdr:clientData/>
  </xdr:twoCellAnchor>
  <xdr:twoCellAnchor>
    <xdr:from>
      <xdr:col>1</xdr:col>
      <xdr:colOff>108858</xdr:colOff>
      <xdr:row>7</xdr:row>
      <xdr:rowOff>81643</xdr:rowOff>
    </xdr:from>
    <xdr:to>
      <xdr:col>1</xdr:col>
      <xdr:colOff>6014358</xdr:colOff>
      <xdr:row>16</xdr:row>
      <xdr:rowOff>176893</xdr:rowOff>
    </xdr:to>
    <xdr:sp macro="" textlink="">
      <xdr:nvSpPr>
        <xdr:cNvPr id="14" name="Rounded Rectangle 13"/>
        <xdr:cNvSpPr/>
      </xdr:nvSpPr>
      <xdr:spPr>
        <a:xfrm>
          <a:off x="721179" y="1496786"/>
          <a:ext cx="5905500" cy="14287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125186</xdr:colOff>
      <xdr:row>16</xdr:row>
      <xdr:rowOff>234042</xdr:rowOff>
    </xdr:from>
    <xdr:to>
      <xdr:col>1</xdr:col>
      <xdr:colOff>6030686</xdr:colOff>
      <xdr:row>25</xdr:row>
      <xdr:rowOff>108856</xdr:rowOff>
    </xdr:to>
    <xdr:sp macro="" textlink="">
      <xdr:nvSpPr>
        <xdr:cNvPr id="15" name="Rounded Rectangle 14"/>
        <xdr:cNvSpPr/>
      </xdr:nvSpPr>
      <xdr:spPr>
        <a:xfrm>
          <a:off x="737507" y="2982685"/>
          <a:ext cx="5905500" cy="205195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219809</xdr:colOff>
          <xdr:row>17</xdr:row>
          <xdr:rowOff>155633</xdr:rowOff>
        </xdr:from>
        <xdr:to>
          <xdr:col>5</xdr:col>
          <xdr:colOff>582704</xdr:colOff>
          <xdr:row>25</xdr:row>
          <xdr:rowOff>180324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Ref for Photo'!$C$7:$N$14" spid="_x0000_s781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824927" y="3607045"/>
              <a:ext cx="10280101" cy="170557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</xdr:col>
      <xdr:colOff>193128</xdr:colOff>
      <xdr:row>11</xdr:row>
      <xdr:rowOff>11130</xdr:rowOff>
    </xdr:from>
    <xdr:to>
      <xdr:col>1</xdr:col>
      <xdr:colOff>1937188</xdr:colOff>
      <xdr:row>12</xdr:row>
      <xdr:rowOff>45828</xdr:rowOff>
    </xdr:to>
    <xdr:sp macro="" textlink="">
      <xdr:nvSpPr>
        <xdr:cNvPr id="17" name="Rounded Rectangle 16"/>
        <xdr:cNvSpPr/>
      </xdr:nvSpPr>
      <xdr:spPr>
        <a:xfrm>
          <a:off x="798246" y="2308336"/>
          <a:ext cx="1744060" cy="303639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DDMS Status:</a:t>
          </a:r>
        </a:p>
      </xdr:txBody>
    </xdr:sp>
    <xdr:clientData/>
  </xdr:twoCellAnchor>
  <xdr:twoCellAnchor>
    <xdr:from>
      <xdr:col>1</xdr:col>
      <xdr:colOff>1542017</xdr:colOff>
      <xdr:row>3</xdr:row>
      <xdr:rowOff>78828</xdr:rowOff>
    </xdr:from>
    <xdr:to>
      <xdr:col>1</xdr:col>
      <xdr:colOff>5051534</xdr:colOff>
      <xdr:row>7</xdr:row>
      <xdr:rowOff>137948</xdr:rowOff>
    </xdr:to>
    <xdr:sp macro="" textlink="">
      <xdr:nvSpPr>
        <xdr:cNvPr id="18" name="Rounded Rectangle 17"/>
        <xdr:cNvSpPr/>
      </xdr:nvSpPr>
      <xdr:spPr>
        <a:xfrm>
          <a:off x="2152931" y="729156"/>
          <a:ext cx="3509517" cy="821120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  <a:p>
          <a:pPr algn="l"/>
          <a:r>
            <a:rPr lang="en-US" sz="1200" b="1" baseline="0"/>
            <a:t>Accumulation of month premium: </a:t>
          </a:r>
          <a:r>
            <a:rPr lang="en-US" sz="1200" baseline="0"/>
            <a:t>XXX THB</a:t>
          </a:r>
          <a:endParaRPr lang="en-US" sz="1200"/>
        </a:p>
      </xdr:txBody>
    </xdr:sp>
    <xdr:clientData/>
  </xdr:twoCellAnchor>
  <xdr:twoCellAnchor>
    <xdr:from>
      <xdr:col>1</xdr:col>
      <xdr:colOff>2009446</xdr:colOff>
      <xdr:row>7</xdr:row>
      <xdr:rowOff>55180</xdr:rowOff>
    </xdr:from>
    <xdr:to>
      <xdr:col>1</xdr:col>
      <xdr:colOff>3933496</xdr:colOff>
      <xdr:row>9</xdr:row>
      <xdr:rowOff>17080</xdr:rowOff>
    </xdr:to>
    <xdr:sp macro="" textlink="">
      <xdr:nvSpPr>
        <xdr:cNvPr id="19" name="Rounded Rectangle 18"/>
        <xdr:cNvSpPr/>
      </xdr:nvSpPr>
      <xdr:spPr>
        <a:xfrm>
          <a:off x="2620360" y="1467508"/>
          <a:ext cx="1924050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Screening</a:t>
          </a:r>
          <a:r>
            <a:rPr lang="en-US" sz="1400" b="1" baseline="0">
              <a:solidFill>
                <a:sysClr val="windowText" lastClr="000000"/>
              </a:solidFill>
            </a:rPr>
            <a:t> Criteria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193128</xdr:colOff>
      <xdr:row>12</xdr:row>
      <xdr:rowOff>166699</xdr:rowOff>
    </xdr:from>
    <xdr:to>
      <xdr:col>1</xdr:col>
      <xdr:colOff>1937188</xdr:colOff>
      <xdr:row>14</xdr:row>
      <xdr:rowOff>44514</xdr:rowOff>
    </xdr:to>
    <xdr:sp macro="" textlink="">
      <xdr:nvSpPr>
        <xdr:cNvPr id="20" name="Rounded Rectangle 19"/>
        <xdr:cNvSpPr/>
      </xdr:nvSpPr>
      <xdr:spPr>
        <a:xfrm>
          <a:off x="798246" y="2732846"/>
          <a:ext cx="1744060" cy="41569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 Status:</a:t>
          </a:r>
        </a:p>
      </xdr:txBody>
    </xdr:sp>
    <xdr:clientData/>
  </xdr:twoCellAnchor>
  <xdr:twoCellAnchor>
    <xdr:from>
      <xdr:col>1</xdr:col>
      <xdr:colOff>193128</xdr:colOff>
      <xdr:row>14</xdr:row>
      <xdr:rowOff>149620</xdr:rowOff>
    </xdr:from>
    <xdr:to>
      <xdr:col>1</xdr:col>
      <xdr:colOff>1937188</xdr:colOff>
      <xdr:row>15</xdr:row>
      <xdr:rowOff>217934</xdr:rowOff>
    </xdr:to>
    <xdr:sp macro="" textlink="">
      <xdr:nvSpPr>
        <xdr:cNvPr id="21" name="Rounded Rectangle 20"/>
        <xdr:cNvSpPr/>
      </xdr:nvSpPr>
      <xdr:spPr>
        <a:xfrm>
          <a:off x="798246" y="3253649"/>
          <a:ext cx="1744060" cy="33725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Model:</a:t>
          </a:r>
        </a:p>
      </xdr:txBody>
    </xdr:sp>
    <xdr:clientData/>
  </xdr:twoCellAnchor>
  <xdr:twoCellAnchor>
    <xdr:from>
      <xdr:col>1</xdr:col>
      <xdr:colOff>2191407</xdr:colOff>
      <xdr:row>8</xdr:row>
      <xdr:rowOff>212836</xdr:rowOff>
    </xdr:from>
    <xdr:to>
      <xdr:col>1</xdr:col>
      <xdr:colOff>3935467</xdr:colOff>
      <xdr:row>10</xdr:row>
      <xdr:rowOff>90651</xdr:rowOff>
    </xdr:to>
    <xdr:sp macro="" textlink="">
      <xdr:nvSpPr>
        <xdr:cNvPr id="22" name="Rounded Rectangle 21"/>
        <xdr:cNvSpPr/>
      </xdr:nvSpPr>
      <xdr:spPr>
        <a:xfrm>
          <a:off x="2801007" y="1813036"/>
          <a:ext cx="1744060" cy="38264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purchase:</a:t>
          </a:r>
        </a:p>
      </xdr:txBody>
    </xdr:sp>
    <xdr:clientData/>
  </xdr:twoCellAnchor>
  <xdr:twoCellAnchor>
    <xdr:from>
      <xdr:col>1</xdr:col>
      <xdr:colOff>2191407</xdr:colOff>
      <xdr:row>10</xdr:row>
      <xdr:rowOff>199698</xdr:rowOff>
    </xdr:from>
    <xdr:to>
      <xdr:col>1</xdr:col>
      <xdr:colOff>3935467</xdr:colOff>
      <xdr:row>12</xdr:row>
      <xdr:rowOff>77513</xdr:rowOff>
    </xdr:to>
    <xdr:sp macro="" textlink="">
      <xdr:nvSpPr>
        <xdr:cNvPr id="23" name="Rounded Rectangle 22"/>
        <xdr:cNvSpPr/>
      </xdr:nvSpPr>
      <xdr:spPr>
        <a:xfrm>
          <a:off x="2801007" y="2304723"/>
          <a:ext cx="1744060" cy="41121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Insurance</a:t>
          </a:r>
          <a:r>
            <a:rPr lang="en-US" sz="1100" baseline="0"/>
            <a:t> Company</a:t>
          </a:r>
          <a:r>
            <a:rPr lang="en-US" sz="1100"/>
            <a:t>:</a:t>
          </a:r>
        </a:p>
      </xdr:txBody>
    </xdr:sp>
    <xdr:clientData/>
  </xdr:twoCellAnchor>
  <xdr:twoCellAnchor>
    <xdr:from>
      <xdr:col>1</xdr:col>
      <xdr:colOff>2191407</xdr:colOff>
      <xdr:row>12</xdr:row>
      <xdr:rowOff>195756</xdr:rowOff>
    </xdr:from>
    <xdr:to>
      <xdr:col>1</xdr:col>
      <xdr:colOff>3935467</xdr:colOff>
      <xdr:row>13</xdr:row>
      <xdr:rowOff>264071</xdr:rowOff>
    </xdr:to>
    <xdr:sp macro="" textlink="">
      <xdr:nvSpPr>
        <xdr:cNvPr id="24" name="Rounded Rectangle 23"/>
        <xdr:cNvSpPr/>
      </xdr:nvSpPr>
      <xdr:spPr>
        <a:xfrm>
          <a:off x="2801007" y="2834181"/>
          <a:ext cx="1744060" cy="33501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Type of Insurance:</a:t>
          </a:r>
        </a:p>
      </xdr:txBody>
    </xdr:sp>
    <xdr:clientData/>
  </xdr:twoCellAnchor>
  <xdr:twoCellAnchor>
    <xdr:from>
      <xdr:col>1</xdr:col>
      <xdr:colOff>4070788</xdr:colOff>
      <xdr:row>8</xdr:row>
      <xdr:rowOff>212836</xdr:rowOff>
    </xdr:from>
    <xdr:to>
      <xdr:col>1</xdr:col>
      <xdr:colOff>5814848</xdr:colOff>
      <xdr:row>10</xdr:row>
      <xdr:rowOff>90651</xdr:rowOff>
    </xdr:to>
    <xdr:sp macro="" textlink="">
      <xdr:nvSpPr>
        <xdr:cNvPr id="25" name="Rounded Rectangle 24"/>
        <xdr:cNvSpPr/>
      </xdr:nvSpPr>
      <xdr:spPr>
        <a:xfrm>
          <a:off x="4680388" y="1813036"/>
          <a:ext cx="1744060" cy="38264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DDMS Period of time:</a:t>
          </a:r>
        </a:p>
      </xdr:txBody>
    </xdr:sp>
    <xdr:clientData/>
  </xdr:twoCellAnchor>
  <xdr:twoCellAnchor>
    <xdr:from>
      <xdr:col>1</xdr:col>
      <xdr:colOff>6140823</xdr:colOff>
      <xdr:row>13</xdr:row>
      <xdr:rowOff>168891</xdr:rowOff>
    </xdr:from>
    <xdr:to>
      <xdr:col>5</xdr:col>
      <xdr:colOff>1871383</xdr:colOff>
      <xdr:row>15</xdr:row>
      <xdr:rowOff>45625</xdr:rowOff>
    </xdr:to>
    <xdr:sp macro="" textlink="">
      <xdr:nvSpPr>
        <xdr:cNvPr id="26" name="Right Arrow 25"/>
        <xdr:cNvSpPr/>
      </xdr:nvSpPr>
      <xdr:spPr>
        <a:xfrm>
          <a:off x="6745941" y="3003979"/>
          <a:ext cx="6286501" cy="4146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4059582</xdr:colOff>
      <xdr:row>10</xdr:row>
      <xdr:rowOff>228351</xdr:rowOff>
    </xdr:from>
    <xdr:to>
      <xdr:col>1</xdr:col>
      <xdr:colOff>5803642</xdr:colOff>
      <xdr:row>12</xdr:row>
      <xdr:rowOff>77591</xdr:rowOff>
    </xdr:to>
    <xdr:sp macro="" textlink="">
      <xdr:nvSpPr>
        <xdr:cNvPr id="27" name="Rounded Rectangle 26"/>
        <xdr:cNvSpPr/>
      </xdr:nvSpPr>
      <xdr:spPr>
        <a:xfrm>
          <a:off x="4664700" y="2335057"/>
          <a:ext cx="1744060" cy="38712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 Activation Period:</a:t>
          </a:r>
        </a:p>
      </xdr:txBody>
    </xdr:sp>
    <xdr:clientData/>
  </xdr:twoCellAnchor>
  <xdr:twoCellAnchor>
    <xdr:from>
      <xdr:col>1</xdr:col>
      <xdr:colOff>157370</xdr:colOff>
      <xdr:row>17</xdr:row>
      <xdr:rowOff>134470</xdr:rowOff>
    </xdr:from>
    <xdr:to>
      <xdr:col>4</xdr:col>
      <xdr:colOff>2980764</xdr:colOff>
      <xdr:row>19</xdr:row>
      <xdr:rowOff>89646</xdr:rowOff>
    </xdr:to>
    <xdr:sp macro="" textlink="">
      <xdr:nvSpPr>
        <xdr:cNvPr id="12" name="Rectangle 11"/>
        <xdr:cNvSpPr/>
      </xdr:nvSpPr>
      <xdr:spPr>
        <a:xfrm>
          <a:off x="762488" y="3507441"/>
          <a:ext cx="10342541" cy="414617"/>
        </a:xfrm>
        <a:prstGeom prst="rect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1490381</xdr:colOff>
      <xdr:row>1</xdr:row>
      <xdr:rowOff>156882</xdr:rowOff>
    </xdr:from>
    <xdr:to>
      <xdr:col>5</xdr:col>
      <xdr:colOff>1904998</xdr:colOff>
      <xdr:row>13</xdr:row>
      <xdr:rowOff>78442</xdr:rowOff>
    </xdr:to>
    <xdr:sp macro="" textlink="">
      <xdr:nvSpPr>
        <xdr:cNvPr id="13" name="TextBox 12"/>
        <xdr:cNvSpPr txBox="1"/>
      </xdr:nvSpPr>
      <xdr:spPr>
        <a:xfrm>
          <a:off x="9614646" y="347382"/>
          <a:ext cx="3451411" cy="2566148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On load</a:t>
          </a:r>
        </a:p>
        <a:p>
          <a:r>
            <a:rPr lang="en-US" sz="1100" b="0"/>
            <a:t>-</a:t>
          </a:r>
          <a:r>
            <a:rPr lang="en-US" sz="1100" b="0" baseline="0"/>
            <a:t> if criteria is combo box show text &lt;All&gt; in search criteria</a:t>
          </a:r>
        </a:p>
        <a:p>
          <a:r>
            <a:rPr lang="en-US" sz="1100" b="0" baseline="0"/>
            <a:t>- If text field then show blank</a:t>
          </a:r>
        </a:p>
        <a:p>
          <a:endParaRPr lang="en-US" sz="1100" b="0" baseline="0"/>
        </a:p>
        <a:p>
          <a:r>
            <a:rPr lang="en-US" sz="1100" b="1" baseline="0"/>
            <a:t>Searching 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show vehicle data following search criteria 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show only vehicle not yet activated</a:t>
          </a:r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show order customer name, last name , vin no.</a:t>
          </a:r>
          <a:endParaRPr lang="en-US" sz="1100" b="1" baseline="0"/>
        </a:p>
        <a:p>
          <a:r>
            <a:rPr lang="en-US" sz="1100" b="1" baseline="0"/>
            <a:t>- </a:t>
          </a:r>
          <a:r>
            <a:rPr lang="en-US" sz="1100" b="0" baseline="0"/>
            <a:t>Defualt DDMS status, type of purchase, DDMS period time, INS status, Insurance comp, INS activaton Preiod, model, type of INS, key in date as &lt;All&gt;</a:t>
          </a:r>
          <a:endParaRPr lang="en-US" sz="1100" b="1" baseline="0"/>
        </a:p>
        <a:p>
          <a:r>
            <a:rPr lang="en-US" sz="1100" b="0" baseline="0"/>
            <a:t>- Able to key vin directly</a:t>
          </a:r>
        </a:p>
        <a:p>
          <a:r>
            <a:rPr lang="en-US" sz="1100" b="0" baseline="0"/>
            <a:t>- If search by vin no. then highlight light red color</a:t>
          </a:r>
        </a:p>
        <a:p>
          <a:endParaRPr lang="en-US" sz="1100" b="0" baseline="0"/>
        </a:p>
      </xdr:txBody>
    </xdr:sp>
    <xdr:clientData/>
  </xdr:twoCellAnchor>
  <xdr:twoCellAnchor>
    <xdr:from>
      <xdr:col>1</xdr:col>
      <xdr:colOff>4077511</xdr:colOff>
      <xdr:row>12</xdr:row>
      <xdr:rowOff>179045</xdr:rowOff>
    </xdr:from>
    <xdr:to>
      <xdr:col>1</xdr:col>
      <xdr:colOff>5821571</xdr:colOff>
      <xdr:row>14</xdr:row>
      <xdr:rowOff>0</xdr:rowOff>
    </xdr:to>
    <xdr:sp macro="" textlink="">
      <xdr:nvSpPr>
        <xdr:cNvPr id="28" name="Rounded Rectangle 27"/>
        <xdr:cNvSpPr/>
      </xdr:nvSpPr>
      <xdr:spPr>
        <a:xfrm>
          <a:off x="4682629" y="2745192"/>
          <a:ext cx="1744060" cy="358837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Key in date:</a:t>
          </a:r>
        </a:p>
      </xdr:txBody>
    </xdr:sp>
    <xdr:clientData/>
  </xdr:twoCellAnchor>
  <xdr:twoCellAnchor>
    <xdr:from>
      <xdr:col>5</xdr:col>
      <xdr:colOff>336176</xdr:colOff>
      <xdr:row>19</xdr:row>
      <xdr:rowOff>257735</xdr:rowOff>
    </xdr:from>
    <xdr:to>
      <xdr:col>6</xdr:col>
      <xdr:colOff>750794</xdr:colOff>
      <xdr:row>24</xdr:row>
      <xdr:rowOff>33617</xdr:rowOff>
    </xdr:to>
    <xdr:sp macro="" textlink="">
      <xdr:nvSpPr>
        <xdr:cNvPr id="29" name="Rectangular Callout 28"/>
        <xdr:cNvSpPr/>
      </xdr:nvSpPr>
      <xdr:spPr>
        <a:xfrm>
          <a:off x="11497235" y="4090147"/>
          <a:ext cx="2364441" cy="806823"/>
        </a:xfrm>
        <a:prstGeom prst="wedgeRectCallout">
          <a:avLst>
            <a:gd name="adj1" fmla="val -70592"/>
            <a:gd name="adj2" fmla="val -8579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column</a:t>
          </a:r>
        </a:p>
        <a:p>
          <a:pPr algn="l"/>
          <a:r>
            <a:rPr lang="en-US" sz="1100"/>
            <a:t>-</a:t>
          </a:r>
          <a:r>
            <a:rPr lang="en-US" sz="1100" baseline="0"/>
            <a:t> Customer name/last name</a:t>
          </a:r>
        </a:p>
        <a:p>
          <a:pPr algn="l"/>
          <a:r>
            <a:rPr lang="en-US" sz="1100" baseline="0"/>
            <a:t>- Dealer code </a:t>
          </a:r>
        </a:p>
      </xdr:txBody>
    </xdr:sp>
    <xdr:clientData/>
  </xdr:twoCellAnchor>
  <xdr:twoCellAnchor>
    <xdr:from>
      <xdr:col>2</xdr:col>
      <xdr:colOff>302558</xdr:colOff>
      <xdr:row>5</xdr:row>
      <xdr:rowOff>22412</xdr:rowOff>
    </xdr:from>
    <xdr:to>
      <xdr:col>4</xdr:col>
      <xdr:colOff>1311087</xdr:colOff>
      <xdr:row>9</xdr:row>
      <xdr:rowOff>100852</xdr:rowOff>
    </xdr:to>
    <xdr:sp macro="" textlink="">
      <xdr:nvSpPr>
        <xdr:cNvPr id="31" name="Rectangular Callout 30"/>
        <xdr:cNvSpPr/>
      </xdr:nvSpPr>
      <xdr:spPr>
        <a:xfrm>
          <a:off x="7070911" y="1053353"/>
          <a:ext cx="2364441" cy="885264"/>
        </a:xfrm>
        <a:prstGeom prst="wedgeRectCallout">
          <a:avLst>
            <a:gd name="adj1" fmla="val -72014"/>
            <a:gd name="adj2" fmla="val 458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column</a:t>
          </a:r>
        </a:p>
        <a:p>
          <a:pPr algn="l"/>
          <a:r>
            <a:rPr lang="en-US" sz="1100"/>
            <a:t>-</a:t>
          </a:r>
          <a:r>
            <a:rPr lang="en-US" sz="1100" baseline="0"/>
            <a:t> Vin no.</a:t>
          </a:r>
        </a:p>
        <a:p>
          <a:pPr algn="l"/>
          <a:r>
            <a:rPr lang="en-US" sz="1100" baseline="0"/>
            <a:t>- Flag FREE campaign</a:t>
          </a:r>
        </a:p>
      </xdr:txBody>
    </xdr:sp>
    <xdr:clientData/>
  </xdr:twoCellAnchor>
  <xdr:twoCellAnchor>
    <xdr:from>
      <xdr:col>1</xdr:col>
      <xdr:colOff>197608</xdr:colOff>
      <xdr:row>8</xdr:row>
      <xdr:rowOff>199487</xdr:rowOff>
    </xdr:from>
    <xdr:to>
      <xdr:col>1</xdr:col>
      <xdr:colOff>1941668</xdr:colOff>
      <xdr:row>10</xdr:row>
      <xdr:rowOff>110919</xdr:rowOff>
    </xdr:to>
    <xdr:sp macro="" textlink="">
      <xdr:nvSpPr>
        <xdr:cNvPr id="32" name="Rounded Rectangle 31"/>
        <xdr:cNvSpPr/>
      </xdr:nvSpPr>
      <xdr:spPr>
        <a:xfrm>
          <a:off x="802726" y="1801928"/>
          <a:ext cx="1744060" cy="33725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Vin: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</xdr:col>
      <xdr:colOff>2187774</xdr:colOff>
      <xdr:row>14</xdr:row>
      <xdr:rowOff>172592</xdr:rowOff>
    </xdr:from>
    <xdr:to>
      <xdr:col>1</xdr:col>
      <xdr:colOff>3931834</xdr:colOff>
      <xdr:row>15</xdr:row>
      <xdr:rowOff>240906</xdr:rowOff>
    </xdr:to>
    <xdr:sp macro="" textlink="">
      <xdr:nvSpPr>
        <xdr:cNvPr id="35" name="Rounded Rectangle 34"/>
        <xdr:cNvSpPr/>
      </xdr:nvSpPr>
      <xdr:spPr>
        <a:xfrm>
          <a:off x="2792892" y="3276621"/>
          <a:ext cx="1744060" cy="337256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Premium</a:t>
          </a:r>
          <a:r>
            <a:rPr lang="en-US" sz="1100" baseline="0"/>
            <a:t> Type</a:t>
          </a:r>
          <a:r>
            <a:rPr lang="en-US" sz="1100"/>
            <a:t>: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</xdr:col>
      <xdr:colOff>3653117</xdr:colOff>
      <xdr:row>14</xdr:row>
      <xdr:rowOff>266902</xdr:rowOff>
    </xdr:from>
    <xdr:to>
      <xdr:col>1</xdr:col>
      <xdr:colOff>3854823</xdr:colOff>
      <xdr:row>15</xdr:row>
      <xdr:rowOff>156880</xdr:rowOff>
    </xdr:to>
    <xdr:sp macro="" textlink="">
      <xdr:nvSpPr>
        <xdr:cNvPr id="36" name="Isosceles Triangle 35"/>
        <xdr:cNvSpPr/>
      </xdr:nvSpPr>
      <xdr:spPr>
        <a:xfrm rot="10800000">
          <a:off x="4258235" y="3370931"/>
          <a:ext cx="201706" cy="15892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4919382</xdr:colOff>
      <xdr:row>14</xdr:row>
      <xdr:rowOff>235324</xdr:rowOff>
    </xdr:from>
    <xdr:to>
      <xdr:col>1</xdr:col>
      <xdr:colOff>5894294</xdr:colOff>
      <xdr:row>15</xdr:row>
      <xdr:rowOff>224117</xdr:rowOff>
    </xdr:to>
    <xdr:sp macro="" textlink="">
      <xdr:nvSpPr>
        <xdr:cNvPr id="37" name="Rounded Rectangle 36"/>
        <xdr:cNvSpPr/>
      </xdr:nvSpPr>
      <xdr:spPr>
        <a:xfrm>
          <a:off x="5524500" y="3339353"/>
          <a:ext cx="974912" cy="25773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Search</a:t>
          </a:r>
        </a:p>
      </xdr:txBody>
    </xdr:sp>
    <xdr:clientData/>
  </xdr:twoCellAnchor>
  <xdr:twoCellAnchor>
    <xdr:from>
      <xdr:col>1</xdr:col>
      <xdr:colOff>4892488</xdr:colOff>
      <xdr:row>27</xdr:row>
      <xdr:rowOff>73959</xdr:rowOff>
    </xdr:from>
    <xdr:to>
      <xdr:col>1</xdr:col>
      <xdr:colOff>5867400</xdr:colOff>
      <xdr:row>28</xdr:row>
      <xdr:rowOff>141194</xdr:rowOff>
    </xdr:to>
    <xdr:sp macro="" textlink="">
      <xdr:nvSpPr>
        <xdr:cNvPr id="38" name="Rounded Rectangle 37"/>
        <xdr:cNvSpPr/>
      </xdr:nvSpPr>
      <xdr:spPr>
        <a:xfrm>
          <a:off x="5497606" y="6046694"/>
          <a:ext cx="974912" cy="257735"/>
        </a:xfrm>
        <a:prstGeom prst="round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Export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22413</xdr:colOff>
      <xdr:row>2</xdr:row>
      <xdr:rowOff>22412</xdr:rowOff>
    </xdr:from>
    <xdr:to>
      <xdr:col>0</xdr:col>
      <xdr:colOff>6051177</xdr:colOff>
      <xdr:row>39</xdr:row>
      <xdr:rowOff>212912</xdr:rowOff>
    </xdr:to>
    <xdr:sp macro="" textlink="">
      <xdr:nvSpPr>
        <xdr:cNvPr id="2" name="Rectangle 1"/>
        <xdr:cNvSpPr/>
      </xdr:nvSpPr>
      <xdr:spPr>
        <a:xfrm>
          <a:off x="22413" y="481853"/>
          <a:ext cx="6028764" cy="1039905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</xdr:row>
      <xdr:rowOff>53788</xdr:rowOff>
    </xdr:from>
    <xdr:to>
      <xdr:col>0</xdr:col>
      <xdr:colOff>1490382</xdr:colOff>
      <xdr:row>6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6745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0</xdr:col>
      <xdr:colOff>5133177</xdr:colOff>
      <xdr:row>2</xdr:row>
      <xdr:rowOff>129616</xdr:rowOff>
    </xdr:from>
    <xdr:to>
      <xdr:col>0</xdr:col>
      <xdr:colOff>5356003</xdr:colOff>
      <xdr:row>3</xdr:row>
      <xdr:rowOff>35323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50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5394160</xdr:colOff>
      <xdr:row>2</xdr:row>
      <xdr:rowOff>131380</xdr:rowOff>
    </xdr:from>
    <xdr:to>
      <xdr:col>0</xdr:col>
      <xdr:colOff>5672888</xdr:colOff>
      <xdr:row>3</xdr:row>
      <xdr:rowOff>33268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6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5715142</xdr:colOff>
      <xdr:row>2</xdr:row>
      <xdr:rowOff>124811</xdr:rowOff>
    </xdr:from>
    <xdr:to>
      <xdr:col>0</xdr:col>
      <xdr:colOff>6024310</xdr:colOff>
      <xdr:row>3</xdr:row>
      <xdr:rowOff>39180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92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5034455</xdr:colOff>
      <xdr:row>3</xdr:row>
      <xdr:rowOff>60437</xdr:rowOff>
    </xdr:from>
    <xdr:to>
      <xdr:col>0</xdr:col>
      <xdr:colOff>5467350</xdr:colOff>
      <xdr:row>5</xdr:row>
      <xdr:rowOff>114301</xdr:rowOff>
    </xdr:to>
    <xdr:sp macro="" textlink="">
      <xdr:nvSpPr>
        <xdr:cNvPr id="7" name="Rectangle 6"/>
        <xdr:cNvSpPr/>
      </xdr:nvSpPr>
      <xdr:spPr>
        <a:xfrm>
          <a:off x="5644055" y="70813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5301155</xdr:colOff>
      <xdr:row>3</xdr:row>
      <xdr:rowOff>79487</xdr:rowOff>
    </xdr:from>
    <xdr:to>
      <xdr:col>0</xdr:col>
      <xdr:colOff>5734050</xdr:colOff>
      <xdr:row>5</xdr:row>
      <xdr:rowOff>133351</xdr:rowOff>
    </xdr:to>
    <xdr:sp macro="" textlink="">
      <xdr:nvSpPr>
        <xdr:cNvPr id="8" name="Rectangle 7"/>
        <xdr:cNvSpPr/>
      </xdr:nvSpPr>
      <xdr:spPr>
        <a:xfrm>
          <a:off x="5910755" y="727187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0</xdr:col>
      <xdr:colOff>5634530</xdr:colOff>
      <xdr:row>3</xdr:row>
      <xdr:rowOff>69962</xdr:rowOff>
    </xdr:from>
    <xdr:to>
      <xdr:col>0</xdr:col>
      <xdr:colOff>6067425</xdr:colOff>
      <xdr:row>5</xdr:row>
      <xdr:rowOff>123826</xdr:rowOff>
    </xdr:to>
    <xdr:sp macro="" textlink="">
      <xdr:nvSpPr>
        <xdr:cNvPr id="9" name="Rectangle 8"/>
        <xdr:cNvSpPr/>
      </xdr:nvSpPr>
      <xdr:spPr>
        <a:xfrm>
          <a:off x="6244130" y="717662"/>
          <a:ext cx="432895" cy="2443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0</xdr:col>
      <xdr:colOff>136070</xdr:colOff>
      <xdr:row>5</xdr:row>
      <xdr:rowOff>149679</xdr:rowOff>
    </xdr:from>
    <xdr:to>
      <xdr:col>0</xdr:col>
      <xdr:colOff>560293</xdr:colOff>
      <xdr:row>6</xdr:row>
      <xdr:rowOff>257735</xdr:rowOff>
    </xdr:to>
    <xdr:sp macro="" textlink="">
      <xdr:nvSpPr>
        <xdr:cNvPr id="10" name="Rounded Rectangle 9"/>
        <xdr:cNvSpPr/>
      </xdr:nvSpPr>
      <xdr:spPr>
        <a:xfrm>
          <a:off x="741188" y="1113385"/>
          <a:ext cx="424223" cy="376997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N</a:t>
          </a:r>
        </a:p>
      </xdr:txBody>
    </xdr:sp>
    <xdr:clientData/>
  </xdr:twoCellAnchor>
  <xdr:twoCellAnchor>
    <xdr:from>
      <xdr:col>0</xdr:col>
      <xdr:colOff>557893</xdr:colOff>
      <xdr:row>5</xdr:row>
      <xdr:rowOff>134951</xdr:rowOff>
    </xdr:from>
    <xdr:to>
      <xdr:col>0</xdr:col>
      <xdr:colOff>2286000</xdr:colOff>
      <xdr:row>8</xdr:row>
      <xdr:rowOff>95251</xdr:rowOff>
    </xdr:to>
    <xdr:sp macro="" textlink="">
      <xdr:nvSpPr>
        <xdr:cNvPr id="11" name="Rectangle 10"/>
        <xdr:cNvSpPr/>
      </xdr:nvSpPr>
      <xdr:spPr>
        <a:xfrm>
          <a:off x="1167493" y="973151"/>
          <a:ext cx="1728107" cy="531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 b="0">
              <a:solidFill>
                <a:srgbClr val="FF0000"/>
              </a:solidFill>
            </a:rPr>
            <a:t>Activate New Car </a:t>
          </a:r>
        </a:p>
        <a:p>
          <a:pPr algn="l"/>
          <a:r>
            <a:rPr lang="en-US" sz="600" b="0">
              <a:solidFill>
                <a:srgbClr val="FF0000"/>
              </a:solidFill>
            </a:rPr>
            <a:t>Insurance (Red Plate)</a:t>
          </a:r>
        </a:p>
      </xdr:txBody>
    </xdr:sp>
    <xdr:clientData/>
  </xdr:twoCellAnchor>
  <xdr:twoCellAnchor>
    <xdr:from>
      <xdr:col>0</xdr:col>
      <xdr:colOff>108858</xdr:colOff>
      <xdr:row>8</xdr:row>
      <xdr:rowOff>81643</xdr:rowOff>
    </xdr:from>
    <xdr:to>
      <xdr:col>0</xdr:col>
      <xdr:colOff>6014358</xdr:colOff>
      <xdr:row>25</xdr:row>
      <xdr:rowOff>22411</xdr:rowOff>
    </xdr:to>
    <xdr:sp macro="" textlink="">
      <xdr:nvSpPr>
        <xdr:cNvPr id="12" name="Rounded Rectangle 11"/>
        <xdr:cNvSpPr/>
      </xdr:nvSpPr>
      <xdr:spPr>
        <a:xfrm>
          <a:off x="108858" y="2412467"/>
          <a:ext cx="5905500" cy="4512768"/>
        </a:xfrm>
        <a:prstGeom prst="roundRect">
          <a:avLst>
            <a:gd name="adj" fmla="val 6238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113980</xdr:colOff>
      <xdr:row>25</xdr:row>
      <xdr:rowOff>155601</xdr:rowOff>
    </xdr:from>
    <xdr:to>
      <xdr:col>0</xdr:col>
      <xdr:colOff>6019480</xdr:colOff>
      <xdr:row>28</xdr:row>
      <xdr:rowOff>89480</xdr:rowOff>
    </xdr:to>
    <xdr:sp macro="" textlink="">
      <xdr:nvSpPr>
        <xdr:cNvPr id="13" name="Rounded Rectangle 12"/>
        <xdr:cNvSpPr/>
      </xdr:nvSpPr>
      <xdr:spPr>
        <a:xfrm>
          <a:off x="113980" y="7058425"/>
          <a:ext cx="5905500" cy="74070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1542017</xdr:colOff>
      <xdr:row>3</xdr:row>
      <xdr:rowOff>78828</xdr:rowOff>
    </xdr:from>
    <xdr:to>
      <xdr:col>0</xdr:col>
      <xdr:colOff>5051534</xdr:colOff>
      <xdr:row>8</xdr:row>
      <xdr:rowOff>137948</xdr:rowOff>
    </xdr:to>
    <xdr:sp macro="" textlink="">
      <xdr:nvSpPr>
        <xdr:cNvPr id="16" name="Rounded Rectangle 15"/>
        <xdr:cNvSpPr/>
      </xdr:nvSpPr>
      <xdr:spPr>
        <a:xfrm>
          <a:off x="2151617" y="726528"/>
          <a:ext cx="3509517" cy="821120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  <a:p>
          <a:pPr algn="l"/>
          <a:r>
            <a:rPr lang="en-US" sz="1200" b="1" baseline="0"/>
            <a:t>Accumulation of month premium: </a:t>
          </a:r>
          <a:r>
            <a:rPr lang="en-US" sz="1200" baseline="0"/>
            <a:t>XXX THB</a:t>
          </a:r>
          <a:endParaRPr lang="en-US" sz="1200"/>
        </a:p>
      </xdr:txBody>
    </xdr:sp>
    <xdr:clientData/>
  </xdr:twoCellAnchor>
  <xdr:twoCellAnchor>
    <xdr:from>
      <xdr:col>0</xdr:col>
      <xdr:colOff>250122</xdr:colOff>
      <xdr:row>8</xdr:row>
      <xdr:rowOff>111210</xdr:rowOff>
    </xdr:from>
    <xdr:to>
      <xdr:col>0</xdr:col>
      <xdr:colOff>2174172</xdr:colOff>
      <xdr:row>13</xdr:row>
      <xdr:rowOff>73110</xdr:rowOff>
    </xdr:to>
    <xdr:sp macro="" textlink="">
      <xdr:nvSpPr>
        <xdr:cNvPr id="17" name="Rounded Rectangle 16"/>
        <xdr:cNvSpPr/>
      </xdr:nvSpPr>
      <xdr:spPr>
        <a:xfrm>
          <a:off x="855240" y="1523151"/>
          <a:ext cx="1924050" cy="38772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1. Vehicle</a:t>
          </a:r>
          <a:r>
            <a:rPr lang="en-US" sz="1400" b="1" baseline="0">
              <a:solidFill>
                <a:sysClr val="windowText" lastClr="000000"/>
              </a:solidFill>
            </a:rPr>
            <a:t> Information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6107205</xdr:colOff>
      <xdr:row>13</xdr:row>
      <xdr:rowOff>191302</xdr:rowOff>
    </xdr:from>
    <xdr:to>
      <xdr:col>1</xdr:col>
      <xdr:colOff>324971</xdr:colOff>
      <xdr:row>15</xdr:row>
      <xdr:rowOff>146478</xdr:rowOff>
    </xdr:to>
    <xdr:sp macro="" textlink="">
      <xdr:nvSpPr>
        <xdr:cNvPr id="24" name="Right Arrow 23"/>
        <xdr:cNvSpPr/>
      </xdr:nvSpPr>
      <xdr:spPr>
        <a:xfrm>
          <a:off x="6716805" y="2029627"/>
          <a:ext cx="380441" cy="48857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178404</xdr:colOff>
      <xdr:row>25</xdr:row>
      <xdr:rowOff>196374</xdr:rowOff>
    </xdr:from>
    <xdr:to>
      <xdr:col>0</xdr:col>
      <xdr:colOff>2420470</xdr:colOff>
      <xdr:row>27</xdr:row>
      <xdr:rowOff>46216</xdr:rowOff>
    </xdr:to>
    <xdr:sp macro="" textlink="">
      <xdr:nvSpPr>
        <xdr:cNvPr id="26" name="Rounded Rectangle 25"/>
        <xdr:cNvSpPr/>
      </xdr:nvSpPr>
      <xdr:spPr>
        <a:xfrm>
          <a:off x="178404" y="7099198"/>
          <a:ext cx="2242066" cy="38772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2. Financial Information</a:t>
          </a:r>
        </a:p>
      </xdr:txBody>
    </xdr:sp>
    <xdr:clientData/>
  </xdr:twoCellAnchor>
  <xdr:twoCellAnchor>
    <xdr:from>
      <xdr:col>0</xdr:col>
      <xdr:colOff>75880</xdr:colOff>
      <xdr:row>29</xdr:row>
      <xdr:rowOff>83883</xdr:rowOff>
    </xdr:from>
    <xdr:to>
      <xdr:col>0</xdr:col>
      <xdr:colOff>5981380</xdr:colOff>
      <xdr:row>32</xdr:row>
      <xdr:rowOff>96204</xdr:rowOff>
    </xdr:to>
    <xdr:sp macro="" textlink="">
      <xdr:nvSpPr>
        <xdr:cNvPr id="27" name="Rounded Rectangle 26"/>
        <xdr:cNvSpPr/>
      </xdr:nvSpPr>
      <xdr:spPr>
        <a:xfrm>
          <a:off x="75880" y="8062471"/>
          <a:ext cx="5905500" cy="81914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140304</xdr:colOff>
      <xdr:row>29</xdr:row>
      <xdr:rowOff>124656</xdr:rowOff>
    </xdr:from>
    <xdr:to>
      <xdr:col>0</xdr:col>
      <xdr:colOff>2382370</xdr:colOff>
      <xdr:row>31</xdr:row>
      <xdr:rowOff>52939</xdr:rowOff>
    </xdr:to>
    <xdr:sp macro="" textlink="">
      <xdr:nvSpPr>
        <xdr:cNvPr id="28" name="Rounded Rectangle 27"/>
        <xdr:cNvSpPr/>
      </xdr:nvSpPr>
      <xdr:spPr>
        <a:xfrm>
          <a:off x="140304" y="8103244"/>
          <a:ext cx="2242066" cy="46616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3. Insurance Information</a:t>
          </a:r>
        </a:p>
      </xdr:txBody>
    </xdr:sp>
    <xdr:clientData/>
  </xdr:twoCellAnchor>
  <xdr:twoCellAnchor>
    <xdr:from>
      <xdr:col>0</xdr:col>
      <xdr:colOff>48986</xdr:colOff>
      <xdr:row>33</xdr:row>
      <xdr:rowOff>14408</xdr:rowOff>
    </xdr:from>
    <xdr:to>
      <xdr:col>0</xdr:col>
      <xdr:colOff>1949824</xdr:colOff>
      <xdr:row>38</xdr:row>
      <xdr:rowOff>262052</xdr:rowOff>
    </xdr:to>
    <xdr:sp macro="" textlink="">
      <xdr:nvSpPr>
        <xdr:cNvPr id="29" name="Rounded Rectangle 28"/>
        <xdr:cNvSpPr/>
      </xdr:nvSpPr>
      <xdr:spPr>
        <a:xfrm>
          <a:off x="48986" y="9068761"/>
          <a:ext cx="1900838" cy="1592350"/>
        </a:xfrm>
        <a:prstGeom prst="roundRect">
          <a:avLst>
            <a:gd name="adj" fmla="val 1033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68585</xdr:colOff>
      <xdr:row>33</xdr:row>
      <xdr:rowOff>14408</xdr:rowOff>
    </xdr:from>
    <xdr:to>
      <xdr:col>0</xdr:col>
      <xdr:colOff>1759324</xdr:colOff>
      <xdr:row>39</xdr:row>
      <xdr:rowOff>118351</xdr:rowOff>
    </xdr:to>
    <xdr:sp macro="" textlink="">
      <xdr:nvSpPr>
        <xdr:cNvPr id="30" name="Rounded Rectangle 29"/>
        <xdr:cNvSpPr/>
      </xdr:nvSpPr>
      <xdr:spPr>
        <a:xfrm>
          <a:off x="68585" y="9068761"/>
          <a:ext cx="1690739" cy="171759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4. Customer</a:t>
          </a:r>
          <a:r>
            <a:rPr lang="en-US" sz="1400" b="1" baseline="0">
              <a:solidFill>
                <a:sysClr val="windowText" lastClr="000000"/>
              </a:solidFill>
            </a:rPr>
            <a:t> Information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2016739</xdr:colOff>
      <xdr:row>33</xdr:row>
      <xdr:rowOff>14408</xdr:rowOff>
    </xdr:from>
    <xdr:to>
      <xdr:col>0</xdr:col>
      <xdr:colOff>3933264</xdr:colOff>
      <xdr:row>38</xdr:row>
      <xdr:rowOff>262052</xdr:rowOff>
    </xdr:to>
    <xdr:sp macro="" textlink="">
      <xdr:nvSpPr>
        <xdr:cNvPr id="31" name="Rounded Rectangle 30"/>
        <xdr:cNvSpPr/>
      </xdr:nvSpPr>
      <xdr:spPr>
        <a:xfrm>
          <a:off x="2016739" y="9068761"/>
          <a:ext cx="1916525" cy="1592350"/>
        </a:xfrm>
        <a:prstGeom prst="roundRect">
          <a:avLst>
            <a:gd name="adj" fmla="val 1033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3995698</xdr:colOff>
      <xdr:row>33</xdr:row>
      <xdr:rowOff>14408</xdr:rowOff>
    </xdr:from>
    <xdr:to>
      <xdr:col>0</xdr:col>
      <xdr:colOff>5912223</xdr:colOff>
      <xdr:row>38</xdr:row>
      <xdr:rowOff>262052</xdr:rowOff>
    </xdr:to>
    <xdr:sp macro="" textlink="">
      <xdr:nvSpPr>
        <xdr:cNvPr id="35" name="Rounded Rectangle 34"/>
        <xdr:cNvSpPr/>
      </xdr:nvSpPr>
      <xdr:spPr>
        <a:xfrm>
          <a:off x="3995698" y="9068761"/>
          <a:ext cx="1916525" cy="1592350"/>
        </a:xfrm>
        <a:prstGeom prst="roundRect">
          <a:avLst>
            <a:gd name="adj" fmla="val 892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1991516</xdr:colOff>
      <xdr:row>33</xdr:row>
      <xdr:rowOff>14408</xdr:rowOff>
    </xdr:from>
    <xdr:to>
      <xdr:col>0</xdr:col>
      <xdr:colOff>4291854</xdr:colOff>
      <xdr:row>38</xdr:row>
      <xdr:rowOff>268509</xdr:rowOff>
    </xdr:to>
    <xdr:sp macro="" textlink="">
      <xdr:nvSpPr>
        <xdr:cNvPr id="32" name="Rounded Rectangle 31"/>
        <xdr:cNvSpPr/>
      </xdr:nvSpPr>
      <xdr:spPr>
        <a:xfrm>
          <a:off x="1991516" y="9068761"/>
          <a:ext cx="2300338" cy="159880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400" b="1">
              <a:solidFill>
                <a:sysClr val="windowText" lastClr="000000"/>
              </a:solidFill>
            </a:rPr>
            <a:t>5. </a:t>
          </a:r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Salesperson </a:t>
          </a:r>
          <a:endParaRPr lang="en-US" sz="1800">
            <a:solidFill>
              <a:sysClr val="windowText" lastClr="000000"/>
            </a:solidFill>
            <a:effectLst/>
          </a:endParaRPr>
        </a:p>
        <a:p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information</a:t>
          </a:r>
          <a:endParaRPr lang="en-US" sz="1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0</xdr:col>
      <xdr:colOff>3959267</xdr:colOff>
      <xdr:row>33</xdr:row>
      <xdr:rowOff>14408</xdr:rowOff>
    </xdr:from>
    <xdr:to>
      <xdr:col>1</xdr:col>
      <xdr:colOff>44824</xdr:colOff>
      <xdr:row>39</xdr:row>
      <xdr:rowOff>250581</xdr:rowOff>
    </xdr:to>
    <xdr:sp macro="" textlink="">
      <xdr:nvSpPr>
        <xdr:cNvPr id="34" name="Rounded Rectangle 33"/>
        <xdr:cNvSpPr/>
      </xdr:nvSpPr>
      <xdr:spPr>
        <a:xfrm>
          <a:off x="3959267" y="9068761"/>
          <a:ext cx="2248792" cy="18498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6. </a:t>
          </a:r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Administration</a:t>
          </a:r>
          <a:r>
            <a:rPr lang="en-US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800">
            <a:solidFill>
              <a:sysClr val="windowText" lastClr="000000"/>
            </a:solidFill>
            <a:effectLst/>
          </a:endParaRPr>
        </a:p>
        <a:p>
          <a:r>
            <a:rPr lang="en-US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Name</a:t>
          </a:r>
          <a:endParaRPr lang="en-US" sz="1800">
            <a:solidFill>
              <a:sysClr val="windowText" lastClr="000000"/>
            </a:solidFill>
            <a:effectLst/>
          </a:endParaRPr>
        </a:p>
        <a:p>
          <a:pPr algn="l"/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54429</xdr:colOff>
      <xdr:row>30</xdr:row>
      <xdr:rowOff>40820</xdr:rowOff>
    </xdr:from>
    <xdr:to>
      <xdr:col>4</xdr:col>
      <xdr:colOff>1905000</xdr:colOff>
      <xdr:row>41</xdr:row>
      <xdr:rowOff>54427</xdr:rowOff>
    </xdr:to>
    <xdr:sp macro="" textlink="">
      <xdr:nvSpPr>
        <xdr:cNvPr id="33" name="TextBox 32"/>
        <xdr:cNvSpPr txBox="1"/>
      </xdr:nvSpPr>
      <xdr:spPr>
        <a:xfrm>
          <a:off x="8967108" y="8368391"/>
          <a:ext cx="1850571" cy="3007179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1100" b="0" baseline="0"/>
            <a:t>ทำ </a:t>
          </a:r>
          <a:r>
            <a:rPr lang="en-US" sz="1100" b="0" baseline="0"/>
            <a:t>customer master </a:t>
          </a:r>
          <a:r>
            <a:rPr lang="th-TH" sz="1100" b="0" baseline="0"/>
            <a:t>เพิ่ม</a:t>
          </a:r>
        </a:p>
        <a:p>
          <a:r>
            <a:rPr lang="th-TH" sz="1100" b="0" baseline="0"/>
            <a:t>ทำ </a:t>
          </a:r>
          <a:r>
            <a:rPr lang="en-US" sz="1100" b="0" baseline="0"/>
            <a:t>vehicle master </a:t>
          </a:r>
          <a:r>
            <a:rPr lang="th-TH" sz="1100" b="0" baseline="0"/>
            <a:t>เพิ่ม</a:t>
          </a:r>
        </a:p>
        <a:p>
          <a:r>
            <a:rPr lang="th-TH" sz="1100" b="0" baseline="0"/>
            <a:t>ทำ </a:t>
          </a:r>
          <a:r>
            <a:rPr lang="en-US" sz="1100" b="0" baseline="0"/>
            <a:t>Insurance master </a:t>
          </a:r>
          <a:r>
            <a:rPr lang="th-TH" sz="1100" b="0" baseline="0"/>
            <a:t>เพิ่ม</a:t>
          </a:r>
          <a:endParaRPr lang="en-US" sz="1100" b="0" baseline="0"/>
        </a:p>
        <a:p>
          <a:endParaRPr lang="en-US" sz="1100" b="0" baseline="0"/>
        </a:p>
        <a:p>
          <a:r>
            <a:rPr lang="en-US" sz="1100" b="0" baseline="0"/>
            <a:t>CUSTOMER CODE</a:t>
          </a:r>
          <a:r>
            <a:rPr lang="th-TH" sz="1100" b="0" baseline="0"/>
            <a:t> </a:t>
          </a:r>
        </a:p>
        <a:p>
          <a:r>
            <a:rPr lang="en-US" sz="1100" b="0" baseline="0"/>
            <a:t>if fill in citizen id and match with TOPSERV then system will show customer code as default , user able to change</a:t>
          </a:r>
        </a:p>
        <a:p>
          <a:endParaRPr lang="en-US" sz="1100" b="0" baseline="0"/>
        </a:p>
        <a:p>
          <a:r>
            <a:rPr lang="en-US" sz="1100" b="0" baseline="0"/>
            <a:t>if fill in citizen id and not match with TOPSERV then pop-up new customer screen for key in</a:t>
          </a:r>
        </a:p>
      </xdr:txBody>
    </xdr:sp>
    <xdr:clientData/>
  </xdr:twoCellAnchor>
  <xdr:twoCellAnchor editAs="oneCell">
    <xdr:from>
      <xdr:col>7</xdr:col>
      <xdr:colOff>340177</xdr:colOff>
      <xdr:row>9</xdr:row>
      <xdr:rowOff>207066</xdr:rowOff>
    </xdr:from>
    <xdr:to>
      <xdr:col>13</xdr:col>
      <xdr:colOff>348920</xdr:colOff>
      <xdr:row>15</xdr:row>
      <xdr:rowOff>247270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23786" y="2782957"/>
          <a:ext cx="3686221" cy="1630465"/>
        </a:xfrm>
        <a:prstGeom prst="rect">
          <a:avLst/>
        </a:prstGeom>
      </xdr:spPr>
    </xdr:pic>
    <xdr:clientData/>
  </xdr:twoCellAnchor>
  <xdr:twoCellAnchor>
    <xdr:from>
      <xdr:col>6</xdr:col>
      <xdr:colOff>54429</xdr:colOff>
      <xdr:row>13</xdr:row>
      <xdr:rowOff>190500</xdr:rowOff>
    </xdr:from>
    <xdr:to>
      <xdr:col>7</xdr:col>
      <xdr:colOff>476250</xdr:colOff>
      <xdr:row>13</xdr:row>
      <xdr:rowOff>190501</xdr:rowOff>
    </xdr:to>
    <xdr:cxnSp macro="">
      <xdr:nvCxnSpPr>
        <xdr:cNvPr id="18" name="Straight Arrow Connector 17"/>
        <xdr:cNvCxnSpPr/>
      </xdr:nvCxnSpPr>
      <xdr:spPr>
        <a:xfrm flipV="1">
          <a:off x="18002250" y="2530929"/>
          <a:ext cx="1034143" cy="1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4463144</xdr:colOff>
      <xdr:row>5</xdr:row>
      <xdr:rowOff>54428</xdr:rowOff>
    </xdr:from>
    <xdr:to>
      <xdr:col>7</xdr:col>
      <xdr:colOff>462643</xdr:colOff>
      <xdr:row>7</xdr:row>
      <xdr:rowOff>40822</xdr:rowOff>
    </xdr:to>
    <xdr:sp macro="" textlink="">
      <xdr:nvSpPr>
        <xdr:cNvPr id="36" name="TextBox 35"/>
        <xdr:cNvSpPr txBox="1"/>
      </xdr:nvSpPr>
      <xdr:spPr>
        <a:xfrm>
          <a:off x="17594037" y="1034142"/>
          <a:ext cx="1428749" cy="5306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baseline="0"/>
            <a:t>Vehicle data load from master</a:t>
          </a:r>
        </a:p>
      </xdr:txBody>
    </xdr:sp>
    <xdr:clientData/>
  </xdr:twoCellAnchor>
  <xdr:twoCellAnchor>
    <xdr:from>
      <xdr:col>5</xdr:col>
      <xdr:colOff>4806046</xdr:colOff>
      <xdr:row>14</xdr:row>
      <xdr:rowOff>13608</xdr:rowOff>
    </xdr:from>
    <xdr:to>
      <xdr:col>7</xdr:col>
      <xdr:colOff>503464</xdr:colOff>
      <xdr:row>14</xdr:row>
      <xdr:rowOff>244929</xdr:rowOff>
    </xdr:to>
    <xdr:sp macro="" textlink="">
      <xdr:nvSpPr>
        <xdr:cNvPr id="37" name="TextBox 36"/>
        <xdr:cNvSpPr txBox="1"/>
      </xdr:nvSpPr>
      <xdr:spPr>
        <a:xfrm>
          <a:off x="17936939" y="2626179"/>
          <a:ext cx="1126668" cy="231321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baseline="0"/>
            <a:t>View only mode</a:t>
          </a:r>
        </a:p>
      </xdr:txBody>
    </xdr:sp>
    <xdr:clientData/>
  </xdr:twoCellAnchor>
  <xdr:twoCellAnchor>
    <xdr:from>
      <xdr:col>7</xdr:col>
      <xdr:colOff>513521</xdr:colOff>
      <xdr:row>10</xdr:row>
      <xdr:rowOff>149087</xdr:rowOff>
    </xdr:from>
    <xdr:to>
      <xdr:col>13</xdr:col>
      <xdr:colOff>273326</xdr:colOff>
      <xdr:row>14</xdr:row>
      <xdr:rowOff>115956</xdr:rowOff>
    </xdr:to>
    <xdr:sp macro="" textlink="">
      <xdr:nvSpPr>
        <xdr:cNvPr id="15" name="Rectangle 14"/>
        <xdr:cNvSpPr/>
      </xdr:nvSpPr>
      <xdr:spPr>
        <a:xfrm>
          <a:off x="16797130" y="2990022"/>
          <a:ext cx="3437283" cy="102704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/>
            <a:t>22/03/2019</a:t>
          </a:r>
          <a:r>
            <a:rPr lang="en-US" sz="2000" baseline="0"/>
            <a:t> </a:t>
          </a:r>
        </a:p>
        <a:p>
          <a:pPr algn="l"/>
          <a:r>
            <a:rPr lang="en-US" sz="2000" baseline="0"/>
            <a:t>Confirm Phase </a:t>
          </a:r>
          <a:r>
            <a:rPr lang="en-US" sz="1100" baseline="0"/>
            <a:t>2</a:t>
          </a:r>
          <a:endParaRPr lang="en-US" sz="1100"/>
        </a:p>
      </xdr:txBody>
    </xdr:sp>
    <xdr:clientData/>
  </xdr:twoCellAnchor>
  <xdr:twoCellAnchor>
    <xdr:from>
      <xdr:col>0</xdr:col>
      <xdr:colOff>499783</xdr:colOff>
      <xdr:row>10</xdr:row>
      <xdr:rowOff>203947</xdr:rowOff>
    </xdr:from>
    <xdr:to>
      <xdr:col>0</xdr:col>
      <xdr:colOff>2207559</xdr:colOff>
      <xdr:row>11</xdr:row>
      <xdr:rowOff>201706</xdr:rowOff>
    </xdr:to>
    <xdr:sp macro="" textlink="">
      <xdr:nvSpPr>
        <xdr:cNvPr id="40" name="Rectangle 39"/>
        <xdr:cNvSpPr/>
      </xdr:nvSpPr>
      <xdr:spPr>
        <a:xfrm>
          <a:off x="499783" y="3072653"/>
          <a:ext cx="1707776" cy="2667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tIns="0" rIns="0" bIns="0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VIN</a:t>
          </a:r>
          <a:r>
            <a:rPr lang="en-US" sz="1100" baseline="0">
              <a:solidFill>
                <a:sysClr val="windowText" lastClr="000000"/>
              </a:solidFill>
            </a:rPr>
            <a:t> no.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2321860</xdr:colOff>
      <xdr:row>10</xdr:row>
      <xdr:rowOff>199465</xdr:rowOff>
    </xdr:from>
    <xdr:to>
      <xdr:col>0</xdr:col>
      <xdr:colOff>4029636</xdr:colOff>
      <xdr:row>11</xdr:row>
      <xdr:rowOff>197224</xdr:rowOff>
    </xdr:to>
    <xdr:sp macro="" textlink="">
      <xdr:nvSpPr>
        <xdr:cNvPr id="45" name="Rectangle 44"/>
        <xdr:cNvSpPr/>
      </xdr:nvSpPr>
      <xdr:spPr>
        <a:xfrm>
          <a:off x="2321860" y="3068171"/>
          <a:ext cx="1707776" cy="2667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tIns="0" rIns="0" bIns="0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Model</a:t>
          </a:r>
        </a:p>
      </xdr:txBody>
    </xdr:sp>
    <xdr:clientData/>
  </xdr:twoCellAnchor>
  <xdr:twoCellAnchor>
    <xdr:from>
      <xdr:col>0</xdr:col>
      <xdr:colOff>4188760</xdr:colOff>
      <xdr:row>10</xdr:row>
      <xdr:rowOff>206189</xdr:rowOff>
    </xdr:from>
    <xdr:to>
      <xdr:col>0</xdr:col>
      <xdr:colOff>5896536</xdr:colOff>
      <xdr:row>11</xdr:row>
      <xdr:rowOff>203948</xdr:rowOff>
    </xdr:to>
    <xdr:sp macro="" textlink="">
      <xdr:nvSpPr>
        <xdr:cNvPr id="46" name="Rectangle 45"/>
        <xdr:cNvSpPr/>
      </xdr:nvSpPr>
      <xdr:spPr>
        <a:xfrm>
          <a:off x="4188760" y="3074895"/>
          <a:ext cx="1707776" cy="2667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tIns="0" rIns="0" bIns="0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Grade</a:t>
          </a:r>
        </a:p>
      </xdr:txBody>
    </xdr:sp>
    <xdr:clientData/>
  </xdr:twoCellAnchor>
  <xdr:twoCellAnchor>
    <xdr:from>
      <xdr:col>0</xdr:col>
      <xdr:colOff>495301</xdr:colOff>
      <xdr:row>12</xdr:row>
      <xdr:rowOff>132230</xdr:rowOff>
    </xdr:from>
    <xdr:to>
      <xdr:col>0</xdr:col>
      <xdr:colOff>2203077</xdr:colOff>
      <xdr:row>13</xdr:row>
      <xdr:rowOff>129989</xdr:rowOff>
    </xdr:to>
    <xdr:sp macro="" textlink="">
      <xdr:nvSpPr>
        <xdr:cNvPr id="47" name="Rectangle 46"/>
        <xdr:cNvSpPr/>
      </xdr:nvSpPr>
      <xdr:spPr>
        <a:xfrm>
          <a:off x="495301" y="3538818"/>
          <a:ext cx="1707776" cy="2667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tIns="0" rIns="0" bIns="0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Color</a:t>
          </a:r>
        </a:p>
      </xdr:txBody>
    </xdr:sp>
    <xdr:clientData/>
  </xdr:twoCellAnchor>
  <xdr:twoCellAnchor>
    <xdr:from>
      <xdr:col>0</xdr:col>
      <xdr:colOff>2317378</xdr:colOff>
      <xdr:row>12</xdr:row>
      <xdr:rowOff>127748</xdr:rowOff>
    </xdr:from>
    <xdr:to>
      <xdr:col>0</xdr:col>
      <xdr:colOff>4025154</xdr:colOff>
      <xdr:row>13</xdr:row>
      <xdr:rowOff>125507</xdr:rowOff>
    </xdr:to>
    <xdr:sp macro="" textlink="">
      <xdr:nvSpPr>
        <xdr:cNvPr id="48" name="Rectangle 47"/>
        <xdr:cNvSpPr/>
      </xdr:nvSpPr>
      <xdr:spPr>
        <a:xfrm>
          <a:off x="2317378" y="3534336"/>
          <a:ext cx="1707776" cy="2667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tIns="0" rIns="0" bIns="0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Model year</a:t>
          </a:r>
        </a:p>
      </xdr:txBody>
    </xdr:sp>
    <xdr:clientData/>
  </xdr:twoCellAnchor>
  <xdr:twoCellAnchor>
    <xdr:from>
      <xdr:col>0</xdr:col>
      <xdr:colOff>4184278</xdr:colOff>
      <xdr:row>12</xdr:row>
      <xdr:rowOff>134472</xdr:rowOff>
    </xdr:from>
    <xdr:to>
      <xdr:col>0</xdr:col>
      <xdr:colOff>5892054</xdr:colOff>
      <xdr:row>13</xdr:row>
      <xdr:rowOff>132231</xdr:rowOff>
    </xdr:to>
    <xdr:sp macro="" textlink="">
      <xdr:nvSpPr>
        <xdr:cNvPr id="49" name="Rectangle 48"/>
        <xdr:cNvSpPr/>
      </xdr:nvSpPr>
      <xdr:spPr>
        <a:xfrm>
          <a:off x="4184278" y="3541060"/>
          <a:ext cx="1707776" cy="2667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tIns="0" rIns="0" bIns="0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Reg no.</a:t>
          </a:r>
        </a:p>
      </xdr:txBody>
    </xdr:sp>
    <xdr:clientData/>
  </xdr:twoCellAnchor>
  <xdr:twoCellAnchor>
    <xdr:from>
      <xdr:col>0</xdr:col>
      <xdr:colOff>468407</xdr:colOff>
      <xdr:row>14</xdr:row>
      <xdr:rowOff>82924</xdr:rowOff>
    </xdr:from>
    <xdr:to>
      <xdr:col>0</xdr:col>
      <xdr:colOff>2176183</xdr:colOff>
      <xdr:row>15</xdr:row>
      <xdr:rowOff>80683</xdr:rowOff>
    </xdr:to>
    <xdr:sp macro="" textlink="">
      <xdr:nvSpPr>
        <xdr:cNvPr id="50" name="Rectangle 49"/>
        <xdr:cNvSpPr/>
      </xdr:nvSpPr>
      <xdr:spPr>
        <a:xfrm>
          <a:off x="468407" y="4027395"/>
          <a:ext cx="1707776" cy="2667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tIns="0" rIns="0" bIns="0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Color</a:t>
          </a:r>
        </a:p>
      </xdr:txBody>
    </xdr:sp>
    <xdr:clientData/>
  </xdr:twoCellAnchor>
  <xdr:twoCellAnchor>
    <xdr:from>
      <xdr:col>0</xdr:col>
      <xdr:colOff>2290484</xdr:colOff>
      <xdr:row>14</xdr:row>
      <xdr:rowOff>78442</xdr:rowOff>
    </xdr:from>
    <xdr:to>
      <xdr:col>0</xdr:col>
      <xdr:colOff>3998260</xdr:colOff>
      <xdr:row>15</xdr:row>
      <xdr:rowOff>76201</xdr:rowOff>
    </xdr:to>
    <xdr:sp macro="" textlink="">
      <xdr:nvSpPr>
        <xdr:cNvPr id="51" name="Rectangle 50"/>
        <xdr:cNvSpPr/>
      </xdr:nvSpPr>
      <xdr:spPr>
        <a:xfrm>
          <a:off x="2290484" y="4022913"/>
          <a:ext cx="1707776" cy="2667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tIns="0" rIns="0" bIns="0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Model year</a:t>
          </a:r>
        </a:p>
      </xdr:txBody>
    </xdr:sp>
    <xdr:clientData/>
  </xdr:twoCellAnchor>
  <xdr:twoCellAnchor>
    <xdr:from>
      <xdr:col>0</xdr:col>
      <xdr:colOff>4157384</xdr:colOff>
      <xdr:row>14</xdr:row>
      <xdr:rowOff>85166</xdr:rowOff>
    </xdr:from>
    <xdr:to>
      <xdr:col>0</xdr:col>
      <xdr:colOff>5865160</xdr:colOff>
      <xdr:row>15</xdr:row>
      <xdr:rowOff>82925</xdr:rowOff>
    </xdr:to>
    <xdr:sp macro="" textlink="">
      <xdr:nvSpPr>
        <xdr:cNvPr id="52" name="Rectangle 51"/>
        <xdr:cNvSpPr/>
      </xdr:nvSpPr>
      <xdr:spPr>
        <a:xfrm>
          <a:off x="4157384" y="4029637"/>
          <a:ext cx="1707776" cy="266700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91440" tIns="0" rIns="0" bIns="0" rtlCol="0" anchor="ctr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Reg no.</a:t>
          </a:r>
        </a:p>
      </xdr:txBody>
    </xdr:sp>
    <xdr:clientData/>
  </xdr:twoCellAnchor>
  <xdr:twoCellAnchor>
    <xdr:from>
      <xdr:col>0</xdr:col>
      <xdr:colOff>795618</xdr:colOff>
      <xdr:row>39</xdr:row>
      <xdr:rowOff>134470</xdr:rowOff>
    </xdr:from>
    <xdr:to>
      <xdr:col>0</xdr:col>
      <xdr:colOff>3160059</xdr:colOff>
      <xdr:row>43</xdr:row>
      <xdr:rowOff>156882</xdr:rowOff>
    </xdr:to>
    <xdr:sp macro="" textlink="">
      <xdr:nvSpPr>
        <xdr:cNvPr id="54" name="Rectangular Callout 53"/>
        <xdr:cNvSpPr/>
      </xdr:nvSpPr>
      <xdr:spPr>
        <a:xfrm>
          <a:off x="795618" y="10802470"/>
          <a:ext cx="2364441" cy="1019736"/>
        </a:xfrm>
        <a:prstGeom prst="wedgeRectCallout">
          <a:avLst>
            <a:gd name="adj1" fmla="val -26042"/>
            <a:gd name="adj2" fmla="val -10107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if not found customer data then user able to key mobile no. for push existing customer in database, otherwise system show pop-up and user have to add new customer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33619</xdr:colOff>
      <xdr:row>2</xdr:row>
      <xdr:rowOff>78442</xdr:rowOff>
    </xdr:from>
    <xdr:to>
      <xdr:col>1</xdr:col>
      <xdr:colOff>6062383</xdr:colOff>
      <xdr:row>24</xdr:row>
      <xdr:rowOff>22412</xdr:rowOff>
    </xdr:to>
    <xdr:sp macro="" textlink="">
      <xdr:nvSpPr>
        <xdr:cNvPr id="2" name="Rectangle 1"/>
        <xdr:cNvSpPr/>
      </xdr:nvSpPr>
      <xdr:spPr>
        <a:xfrm>
          <a:off x="643219" y="535642"/>
          <a:ext cx="6028764" cy="48874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602876</xdr:colOff>
      <xdr:row>2</xdr:row>
      <xdr:rowOff>53788</xdr:rowOff>
    </xdr:from>
    <xdr:to>
      <xdr:col>1</xdr:col>
      <xdr:colOff>1490382</xdr:colOff>
      <xdr:row>5</xdr:row>
      <xdr:rowOff>156882</xdr:rowOff>
    </xdr:to>
    <xdr:sp macro="" textlink="">
      <xdr:nvSpPr>
        <xdr:cNvPr id="3" name="Rectangle 2"/>
        <xdr:cNvSpPr/>
      </xdr:nvSpPr>
      <xdr:spPr>
        <a:xfrm>
          <a:off x="602876" y="510988"/>
          <a:ext cx="1497106" cy="9698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rgbClr val="FF0000"/>
              </a:solidFill>
            </a:rPr>
            <a:t>TIM</a:t>
          </a:r>
        </a:p>
      </xdr:txBody>
    </xdr:sp>
    <xdr:clientData/>
  </xdr:twoCellAnchor>
  <xdr:twoCellAnchor editAs="oneCell">
    <xdr:from>
      <xdr:col>1</xdr:col>
      <xdr:colOff>5133177</xdr:colOff>
      <xdr:row>2</xdr:row>
      <xdr:rowOff>129616</xdr:rowOff>
    </xdr:from>
    <xdr:to>
      <xdr:col>1</xdr:col>
      <xdr:colOff>5356003</xdr:colOff>
      <xdr:row>3</xdr:row>
      <xdr:rowOff>35323</xdr:rowOff>
    </xdr:to>
    <xdr:pic>
      <xdr:nvPicPr>
        <xdr:cNvPr id="4" name="Picture 3" descr="C:\Desktop\damatave\Desktop\thailand-flag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2777" y="586816"/>
          <a:ext cx="222826" cy="143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5394160</xdr:colOff>
      <xdr:row>2</xdr:row>
      <xdr:rowOff>131380</xdr:rowOff>
    </xdr:from>
    <xdr:to>
      <xdr:col>1</xdr:col>
      <xdr:colOff>5672888</xdr:colOff>
      <xdr:row>3</xdr:row>
      <xdr:rowOff>33268</xdr:rowOff>
    </xdr:to>
    <xdr:pic>
      <xdr:nvPicPr>
        <xdr:cNvPr id="5" name="Picture 4" descr="C:\Desktop\damatave\Desktop\1280px-Flag_of_the_United_States.sv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3760" y="588580"/>
          <a:ext cx="278728" cy="140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5715142</xdr:colOff>
      <xdr:row>2</xdr:row>
      <xdr:rowOff>124811</xdr:rowOff>
    </xdr:from>
    <xdr:to>
      <xdr:col>1</xdr:col>
      <xdr:colOff>6024310</xdr:colOff>
      <xdr:row>3</xdr:row>
      <xdr:rowOff>39180</xdr:rowOff>
    </xdr:to>
    <xdr:pic>
      <xdr:nvPicPr>
        <xdr:cNvPr id="6" name="Picture 5" descr="C:\Desktop\damatave\Desktop\n301hf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524" b="24048"/>
        <a:stretch/>
      </xdr:blipFill>
      <xdr:spPr bwMode="auto">
        <a:xfrm>
          <a:off x="6324742" y="582011"/>
          <a:ext cx="309168" cy="152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5034455</xdr:colOff>
      <xdr:row>3</xdr:row>
      <xdr:rowOff>60437</xdr:rowOff>
    </xdr:from>
    <xdr:to>
      <xdr:col>1</xdr:col>
      <xdr:colOff>5467350</xdr:colOff>
      <xdr:row>4</xdr:row>
      <xdr:rowOff>114301</xdr:rowOff>
    </xdr:to>
    <xdr:sp macro="" textlink="">
      <xdr:nvSpPr>
        <xdr:cNvPr id="7" name="Rectangle 6"/>
        <xdr:cNvSpPr/>
      </xdr:nvSpPr>
      <xdr:spPr>
        <a:xfrm>
          <a:off x="5644055" y="755762"/>
          <a:ext cx="432895" cy="4158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900" b="0">
              <a:solidFill>
                <a:sysClr val="windowText" lastClr="000000"/>
              </a:solidFill>
            </a:rPr>
            <a:t>ไทย</a:t>
          </a:r>
          <a:endParaRPr lang="en-US" sz="9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5301155</xdr:colOff>
      <xdr:row>3</xdr:row>
      <xdr:rowOff>79487</xdr:rowOff>
    </xdr:from>
    <xdr:to>
      <xdr:col>1</xdr:col>
      <xdr:colOff>5734050</xdr:colOff>
      <xdr:row>4</xdr:row>
      <xdr:rowOff>133351</xdr:rowOff>
    </xdr:to>
    <xdr:sp macro="" textlink="">
      <xdr:nvSpPr>
        <xdr:cNvPr id="8" name="Rectangle 7"/>
        <xdr:cNvSpPr/>
      </xdr:nvSpPr>
      <xdr:spPr>
        <a:xfrm>
          <a:off x="5910755" y="774812"/>
          <a:ext cx="432895" cy="4158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ENG</a:t>
          </a:r>
        </a:p>
      </xdr:txBody>
    </xdr:sp>
    <xdr:clientData/>
  </xdr:twoCellAnchor>
  <xdr:twoCellAnchor>
    <xdr:from>
      <xdr:col>1</xdr:col>
      <xdr:colOff>5634530</xdr:colOff>
      <xdr:row>3</xdr:row>
      <xdr:rowOff>69962</xdr:rowOff>
    </xdr:from>
    <xdr:to>
      <xdr:col>1</xdr:col>
      <xdr:colOff>6067425</xdr:colOff>
      <xdr:row>4</xdr:row>
      <xdr:rowOff>123826</xdr:rowOff>
    </xdr:to>
    <xdr:sp macro="" textlink="">
      <xdr:nvSpPr>
        <xdr:cNvPr id="9" name="Rectangle 8"/>
        <xdr:cNvSpPr/>
      </xdr:nvSpPr>
      <xdr:spPr>
        <a:xfrm>
          <a:off x="6244130" y="765287"/>
          <a:ext cx="432895" cy="4158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 b="0">
              <a:solidFill>
                <a:sysClr val="windowText" lastClr="000000"/>
              </a:solidFill>
            </a:rPr>
            <a:t>XX</a:t>
          </a:r>
        </a:p>
      </xdr:txBody>
    </xdr:sp>
    <xdr:clientData/>
  </xdr:twoCellAnchor>
  <xdr:twoCellAnchor>
    <xdr:from>
      <xdr:col>1</xdr:col>
      <xdr:colOff>136070</xdr:colOff>
      <xdr:row>4</xdr:row>
      <xdr:rowOff>149679</xdr:rowOff>
    </xdr:from>
    <xdr:to>
      <xdr:col>1</xdr:col>
      <xdr:colOff>571499</xdr:colOff>
      <xdr:row>5</xdr:row>
      <xdr:rowOff>231322</xdr:rowOff>
    </xdr:to>
    <xdr:sp macro="" textlink="">
      <xdr:nvSpPr>
        <xdr:cNvPr id="10" name="Rounded Rectangle 9"/>
        <xdr:cNvSpPr/>
      </xdr:nvSpPr>
      <xdr:spPr>
        <a:xfrm>
          <a:off x="745670" y="1206954"/>
          <a:ext cx="435429" cy="348343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N</a:t>
          </a:r>
        </a:p>
      </xdr:txBody>
    </xdr:sp>
    <xdr:clientData/>
  </xdr:twoCellAnchor>
  <xdr:twoCellAnchor>
    <xdr:from>
      <xdr:col>1</xdr:col>
      <xdr:colOff>557893</xdr:colOff>
      <xdr:row>4</xdr:row>
      <xdr:rowOff>134951</xdr:rowOff>
    </xdr:from>
    <xdr:to>
      <xdr:col>1</xdr:col>
      <xdr:colOff>2286000</xdr:colOff>
      <xdr:row>7</xdr:row>
      <xdr:rowOff>95251</xdr:rowOff>
    </xdr:to>
    <xdr:sp macro="" textlink="">
      <xdr:nvSpPr>
        <xdr:cNvPr id="11" name="Rectangle 10"/>
        <xdr:cNvSpPr/>
      </xdr:nvSpPr>
      <xdr:spPr>
        <a:xfrm>
          <a:off x="1167493" y="1192226"/>
          <a:ext cx="1728107" cy="760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 b="0">
              <a:solidFill>
                <a:srgbClr val="FF0000"/>
              </a:solidFill>
            </a:rPr>
            <a:t>Activate New Car </a:t>
          </a:r>
        </a:p>
        <a:p>
          <a:pPr algn="l"/>
          <a:r>
            <a:rPr lang="en-US" sz="600" b="0">
              <a:solidFill>
                <a:srgbClr val="FF0000"/>
              </a:solidFill>
            </a:rPr>
            <a:t>Insurance (Red Plate)</a:t>
          </a:r>
        </a:p>
      </xdr:txBody>
    </xdr:sp>
    <xdr:clientData/>
  </xdr:twoCellAnchor>
  <xdr:twoCellAnchor>
    <xdr:from>
      <xdr:col>1</xdr:col>
      <xdr:colOff>108858</xdr:colOff>
      <xdr:row>7</xdr:row>
      <xdr:rowOff>81643</xdr:rowOff>
    </xdr:from>
    <xdr:to>
      <xdr:col>1</xdr:col>
      <xdr:colOff>6014358</xdr:colOff>
      <xdr:row>10</xdr:row>
      <xdr:rowOff>168088</xdr:rowOff>
    </xdr:to>
    <xdr:sp macro="" textlink="">
      <xdr:nvSpPr>
        <xdr:cNvPr id="12" name="Rounded Rectangle 11"/>
        <xdr:cNvSpPr/>
      </xdr:nvSpPr>
      <xdr:spPr>
        <a:xfrm>
          <a:off x="718458" y="1939018"/>
          <a:ext cx="5905500" cy="81034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113980</xdr:colOff>
      <xdr:row>11</xdr:row>
      <xdr:rowOff>189219</xdr:rowOff>
    </xdr:from>
    <xdr:to>
      <xdr:col>1</xdr:col>
      <xdr:colOff>6019480</xdr:colOff>
      <xdr:row>14</xdr:row>
      <xdr:rowOff>123098</xdr:rowOff>
    </xdr:to>
    <xdr:sp macro="" textlink="">
      <xdr:nvSpPr>
        <xdr:cNvPr id="13" name="Rounded Rectangle 12"/>
        <xdr:cNvSpPr/>
      </xdr:nvSpPr>
      <xdr:spPr>
        <a:xfrm>
          <a:off x="723580" y="2960994"/>
          <a:ext cx="5905500" cy="505379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1542017</xdr:colOff>
      <xdr:row>3</xdr:row>
      <xdr:rowOff>78828</xdr:rowOff>
    </xdr:from>
    <xdr:to>
      <xdr:col>1</xdr:col>
      <xdr:colOff>5051534</xdr:colOff>
      <xdr:row>7</xdr:row>
      <xdr:rowOff>137948</xdr:rowOff>
    </xdr:to>
    <xdr:sp macro="" textlink="">
      <xdr:nvSpPr>
        <xdr:cNvPr id="14" name="Rounded Rectangle 13"/>
        <xdr:cNvSpPr/>
      </xdr:nvSpPr>
      <xdr:spPr>
        <a:xfrm>
          <a:off x="2151617" y="774153"/>
          <a:ext cx="3509517" cy="1221170"/>
        </a:xfrm>
        <a:prstGeom prst="round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Toyota Dealer: </a:t>
          </a:r>
          <a:r>
            <a:rPr lang="en-US" sz="1200"/>
            <a:t>XXX</a:t>
          </a:r>
        </a:p>
        <a:p>
          <a:pPr algn="l"/>
          <a:r>
            <a:rPr lang="en-US" sz="1200" b="1"/>
            <a:t>Branch:</a:t>
          </a:r>
          <a:r>
            <a:rPr lang="en-US" sz="1200" b="1" baseline="0"/>
            <a:t> </a:t>
          </a:r>
          <a:r>
            <a:rPr lang="en-US" sz="1200" baseline="0"/>
            <a:t>XXX</a:t>
          </a:r>
        </a:p>
        <a:p>
          <a:pPr algn="l"/>
          <a:r>
            <a:rPr lang="en-US" sz="1200" b="1" baseline="0"/>
            <a:t>Accumulation of month premium: </a:t>
          </a:r>
          <a:r>
            <a:rPr lang="en-US" sz="1200" baseline="0"/>
            <a:t>XXX THB</a:t>
          </a:r>
          <a:endParaRPr lang="en-US" sz="1200"/>
        </a:p>
      </xdr:txBody>
    </xdr:sp>
    <xdr:clientData/>
  </xdr:twoCellAnchor>
  <xdr:twoCellAnchor>
    <xdr:from>
      <xdr:col>1</xdr:col>
      <xdr:colOff>250122</xdr:colOff>
      <xdr:row>7</xdr:row>
      <xdr:rowOff>111210</xdr:rowOff>
    </xdr:from>
    <xdr:to>
      <xdr:col>1</xdr:col>
      <xdr:colOff>2174172</xdr:colOff>
      <xdr:row>9</xdr:row>
      <xdr:rowOff>73110</xdr:rowOff>
    </xdr:to>
    <xdr:sp macro="" textlink="">
      <xdr:nvSpPr>
        <xdr:cNvPr id="15" name="Rounded Rectangle 14"/>
        <xdr:cNvSpPr/>
      </xdr:nvSpPr>
      <xdr:spPr>
        <a:xfrm>
          <a:off x="859722" y="1968585"/>
          <a:ext cx="1924050" cy="4953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1. Vehicle</a:t>
          </a:r>
          <a:r>
            <a:rPr lang="en-US" sz="1400" b="1" baseline="0">
              <a:solidFill>
                <a:sysClr val="windowText" lastClr="000000"/>
              </a:solidFill>
            </a:rPr>
            <a:t> Information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6107205</xdr:colOff>
      <xdr:row>9</xdr:row>
      <xdr:rowOff>191302</xdr:rowOff>
    </xdr:from>
    <xdr:to>
      <xdr:col>2</xdr:col>
      <xdr:colOff>324971</xdr:colOff>
      <xdr:row>11</xdr:row>
      <xdr:rowOff>146478</xdr:rowOff>
    </xdr:to>
    <xdr:sp macro="" textlink="">
      <xdr:nvSpPr>
        <xdr:cNvPr id="16" name="Right Arrow 15"/>
        <xdr:cNvSpPr/>
      </xdr:nvSpPr>
      <xdr:spPr>
        <a:xfrm>
          <a:off x="6716805" y="2582077"/>
          <a:ext cx="380441" cy="33617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899579</xdr:colOff>
      <xdr:row>11</xdr:row>
      <xdr:rowOff>178284</xdr:rowOff>
    </xdr:from>
    <xdr:to>
      <xdr:col>1</xdr:col>
      <xdr:colOff>3141645</xdr:colOff>
      <xdr:row>13</xdr:row>
      <xdr:rowOff>66226</xdr:rowOff>
    </xdr:to>
    <xdr:sp macro="" textlink="">
      <xdr:nvSpPr>
        <xdr:cNvPr id="17" name="Rounded Rectangle 16"/>
        <xdr:cNvSpPr/>
      </xdr:nvSpPr>
      <xdr:spPr>
        <a:xfrm>
          <a:off x="1509179" y="2950059"/>
          <a:ext cx="2242066" cy="26894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2. Financial Information</a:t>
          </a:r>
        </a:p>
      </xdr:txBody>
    </xdr:sp>
    <xdr:clientData/>
  </xdr:twoCellAnchor>
  <xdr:twoCellAnchor>
    <xdr:from>
      <xdr:col>1</xdr:col>
      <xdr:colOff>75880</xdr:colOff>
      <xdr:row>15</xdr:row>
      <xdr:rowOff>117501</xdr:rowOff>
    </xdr:from>
    <xdr:to>
      <xdr:col>1</xdr:col>
      <xdr:colOff>5981380</xdr:colOff>
      <xdr:row>18</xdr:row>
      <xdr:rowOff>129822</xdr:rowOff>
    </xdr:to>
    <xdr:sp macro="" textlink="">
      <xdr:nvSpPr>
        <xdr:cNvPr id="18" name="Rounded Rectangle 17"/>
        <xdr:cNvSpPr/>
      </xdr:nvSpPr>
      <xdr:spPr>
        <a:xfrm>
          <a:off x="685480" y="3651276"/>
          <a:ext cx="5905500" cy="736221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140304</xdr:colOff>
      <xdr:row>15</xdr:row>
      <xdr:rowOff>158274</xdr:rowOff>
    </xdr:from>
    <xdr:to>
      <xdr:col>1</xdr:col>
      <xdr:colOff>2382370</xdr:colOff>
      <xdr:row>17</xdr:row>
      <xdr:rowOff>86557</xdr:rowOff>
    </xdr:to>
    <xdr:sp macro="" textlink="">
      <xdr:nvSpPr>
        <xdr:cNvPr id="19" name="Rounded Rectangle 18"/>
        <xdr:cNvSpPr/>
      </xdr:nvSpPr>
      <xdr:spPr>
        <a:xfrm>
          <a:off x="749904" y="3692049"/>
          <a:ext cx="2242066" cy="38548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3. Insurance Information</a:t>
          </a:r>
        </a:p>
      </xdr:txBody>
    </xdr:sp>
    <xdr:clientData/>
  </xdr:twoCellAnchor>
  <xdr:twoCellAnchor>
    <xdr:from>
      <xdr:col>1</xdr:col>
      <xdr:colOff>48986</xdr:colOff>
      <xdr:row>19</xdr:row>
      <xdr:rowOff>48026</xdr:rowOff>
    </xdr:from>
    <xdr:to>
      <xdr:col>1</xdr:col>
      <xdr:colOff>1949824</xdr:colOff>
      <xdr:row>23</xdr:row>
      <xdr:rowOff>26729</xdr:rowOff>
    </xdr:to>
    <xdr:sp macro="" textlink="">
      <xdr:nvSpPr>
        <xdr:cNvPr id="20" name="Rounded Rectangle 19"/>
        <xdr:cNvSpPr/>
      </xdr:nvSpPr>
      <xdr:spPr>
        <a:xfrm>
          <a:off x="658586" y="4496201"/>
          <a:ext cx="1900838" cy="74070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68585</xdr:colOff>
      <xdr:row>19</xdr:row>
      <xdr:rowOff>48026</xdr:rowOff>
    </xdr:from>
    <xdr:to>
      <xdr:col>1</xdr:col>
      <xdr:colOff>1759324</xdr:colOff>
      <xdr:row>23</xdr:row>
      <xdr:rowOff>151969</xdr:rowOff>
    </xdr:to>
    <xdr:sp macro="" textlink="">
      <xdr:nvSpPr>
        <xdr:cNvPr id="21" name="Rounded Rectangle 20"/>
        <xdr:cNvSpPr/>
      </xdr:nvSpPr>
      <xdr:spPr>
        <a:xfrm>
          <a:off x="678185" y="4496201"/>
          <a:ext cx="1690739" cy="865943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4. Customer</a:t>
          </a:r>
          <a:r>
            <a:rPr lang="en-US" sz="1400" b="1" baseline="0">
              <a:solidFill>
                <a:sysClr val="windowText" lastClr="000000"/>
              </a:solidFill>
            </a:rPr>
            <a:t> Information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2016739</xdr:colOff>
      <xdr:row>19</xdr:row>
      <xdr:rowOff>48026</xdr:rowOff>
    </xdr:from>
    <xdr:to>
      <xdr:col>1</xdr:col>
      <xdr:colOff>3933264</xdr:colOff>
      <xdr:row>23</xdr:row>
      <xdr:rowOff>26729</xdr:rowOff>
    </xdr:to>
    <xdr:sp macro="" textlink="">
      <xdr:nvSpPr>
        <xdr:cNvPr id="22" name="Rounded Rectangle 21"/>
        <xdr:cNvSpPr/>
      </xdr:nvSpPr>
      <xdr:spPr>
        <a:xfrm>
          <a:off x="2626339" y="4496201"/>
          <a:ext cx="1916525" cy="74070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3995698</xdr:colOff>
      <xdr:row>19</xdr:row>
      <xdr:rowOff>48026</xdr:rowOff>
    </xdr:from>
    <xdr:to>
      <xdr:col>1</xdr:col>
      <xdr:colOff>5912223</xdr:colOff>
      <xdr:row>23</xdr:row>
      <xdr:rowOff>26729</xdr:rowOff>
    </xdr:to>
    <xdr:sp macro="" textlink="">
      <xdr:nvSpPr>
        <xdr:cNvPr id="23" name="Rounded Rectangle 22"/>
        <xdr:cNvSpPr/>
      </xdr:nvSpPr>
      <xdr:spPr>
        <a:xfrm>
          <a:off x="4605298" y="4496201"/>
          <a:ext cx="1916525" cy="740703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1991516</xdr:colOff>
      <xdr:row>19</xdr:row>
      <xdr:rowOff>48026</xdr:rowOff>
    </xdr:from>
    <xdr:to>
      <xdr:col>1</xdr:col>
      <xdr:colOff>4291854</xdr:colOff>
      <xdr:row>23</xdr:row>
      <xdr:rowOff>33186</xdr:rowOff>
    </xdr:to>
    <xdr:sp macro="" textlink="">
      <xdr:nvSpPr>
        <xdr:cNvPr id="24" name="Rounded Rectangle 23"/>
        <xdr:cNvSpPr/>
      </xdr:nvSpPr>
      <xdr:spPr>
        <a:xfrm>
          <a:off x="2601116" y="4496201"/>
          <a:ext cx="2300338" cy="74716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400" b="1">
              <a:solidFill>
                <a:sysClr val="windowText" lastClr="000000"/>
              </a:solidFill>
            </a:rPr>
            <a:t>5. </a:t>
          </a:r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Salesperson </a:t>
          </a:r>
          <a:endParaRPr lang="en-US" sz="1800">
            <a:solidFill>
              <a:sysClr val="windowText" lastClr="000000"/>
            </a:solidFill>
            <a:effectLst/>
          </a:endParaRPr>
        </a:p>
        <a:p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information</a:t>
          </a:r>
          <a:endParaRPr lang="en-US" sz="1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</xdr:col>
      <xdr:colOff>3959267</xdr:colOff>
      <xdr:row>19</xdr:row>
      <xdr:rowOff>48026</xdr:rowOff>
    </xdr:from>
    <xdr:to>
      <xdr:col>2</xdr:col>
      <xdr:colOff>44824</xdr:colOff>
      <xdr:row>24</xdr:row>
      <xdr:rowOff>15258</xdr:rowOff>
    </xdr:to>
    <xdr:sp macro="" textlink="">
      <xdr:nvSpPr>
        <xdr:cNvPr id="25" name="Rounded Rectangle 24"/>
        <xdr:cNvSpPr/>
      </xdr:nvSpPr>
      <xdr:spPr>
        <a:xfrm>
          <a:off x="4568867" y="4496201"/>
          <a:ext cx="2248232" cy="919732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ysClr val="windowText" lastClr="000000"/>
              </a:solidFill>
            </a:rPr>
            <a:t>6. </a:t>
          </a:r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Administration</a:t>
          </a:r>
          <a:r>
            <a:rPr lang="en-US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800">
            <a:solidFill>
              <a:sysClr val="windowText" lastClr="000000"/>
            </a:solidFill>
            <a:effectLst/>
          </a:endParaRPr>
        </a:p>
        <a:p>
          <a:r>
            <a:rPr lang="en-US" sz="14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Name</a:t>
          </a:r>
          <a:endParaRPr lang="en-US" sz="1800">
            <a:solidFill>
              <a:sysClr val="windowText" lastClr="000000"/>
            </a:solidFill>
            <a:effectLst/>
          </a:endParaRPr>
        </a:p>
        <a:p>
          <a:pPr algn="l"/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421822</xdr:colOff>
      <xdr:row>7</xdr:row>
      <xdr:rowOff>194211</xdr:rowOff>
    </xdr:from>
    <xdr:to>
      <xdr:col>1</xdr:col>
      <xdr:colOff>5780562</xdr:colOff>
      <xdr:row>15</xdr:row>
      <xdr:rowOff>211529</xdr:rowOff>
    </xdr:to>
    <xdr:sp macro="" textlink="">
      <xdr:nvSpPr>
        <xdr:cNvPr id="26" name="Rounded Rectangle 25"/>
        <xdr:cNvSpPr/>
      </xdr:nvSpPr>
      <xdr:spPr>
        <a:xfrm>
          <a:off x="1031422" y="2051586"/>
          <a:ext cx="5358740" cy="169371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rgbClr val="FF0000"/>
              </a:solidFill>
            </a:rPr>
            <a:t>N-</a:t>
          </a:r>
          <a:r>
            <a:rPr lang="en-US" sz="1600" b="1"/>
            <a:t>ABI-11111-T1-10062018-1111</a:t>
          </a:r>
        </a:p>
      </xdr:txBody>
    </xdr:sp>
    <xdr:clientData/>
  </xdr:twoCellAnchor>
  <xdr:twoCellAnchor>
    <xdr:from>
      <xdr:col>1</xdr:col>
      <xdr:colOff>1522394</xdr:colOff>
      <xdr:row>10</xdr:row>
      <xdr:rowOff>165685</xdr:rowOff>
    </xdr:from>
    <xdr:to>
      <xdr:col>1</xdr:col>
      <xdr:colOff>2542129</xdr:colOff>
      <xdr:row>14</xdr:row>
      <xdr:rowOff>87244</xdr:rowOff>
    </xdr:to>
    <xdr:sp macro="" textlink="">
      <xdr:nvSpPr>
        <xdr:cNvPr id="27" name="Rectangle 26"/>
        <xdr:cNvSpPr/>
      </xdr:nvSpPr>
      <xdr:spPr>
        <a:xfrm>
          <a:off x="2131994" y="2746960"/>
          <a:ext cx="1019735" cy="68355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 abbreviation digit of INS company</a:t>
          </a:r>
        </a:p>
      </xdr:txBody>
    </xdr:sp>
    <xdr:clientData/>
  </xdr:twoCellAnchor>
  <xdr:twoCellAnchor>
    <xdr:from>
      <xdr:col>1</xdr:col>
      <xdr:colOff>2032262</xdr:colOff>
      <xdr:row>9</xdr:row>
      <xdr:rowOff>27214</xdr:rowOff>
    </xdr:from>
    <xdr:to>
      <xdr:col>1</xdr:col>
      <xdr:colOff>2217965</xdr:colOff>
      <xdr:row>10</xdr:row>
      <xdr:rowOff>165685</xdr:rowOff>
    </xdr:to>
    <xdr:cxnSp macro="">
      <xdr:nvCxnSpPr>
        <xdr:cNvPr id="28" name="Straight Arrow Connector 27"/>
        <xdr:cNvCxnSpPr>
          <a:stCxn id="27" idx="0"/>
        </xdr:cNvCxnSpPr>
      </xdr:nvCxnSpPr>
      <xdr:spPr>
        <a:xfrm flipV="1">
          <a:off x="2641862" y="2417989"/>
          <a:ext cx="185703" cy="32897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2627295</xdr:colOff>
      <xdr:row>10</xdr:row>
      <xdr:rowOff>183614</xdr:rowOff>
    </xdr:from>
    <xdr:to>
      <xdr:col>1</xdr:col>
      <xdr:colOff>3203277</xdr:colOff>
      <xdr:row>14</xdr:row>
      <xdr:rowOff>105173</xdr:rowOff>
    </xdr:to>
    <xdr:sp macro="" textlink="">
      <xdr:nvSpPr>
        <xdr:cNvPr id="29" name="Rectangle 28"/>
        <xdr:cNvSpPr/>
      </xdr:nvSpPr>
      <xdr:spPr>
        <a:xfrm>
          <a:off x="3236895" y="2764889"/>
          <a:ext cx="575982" cy="68355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Dealer code</a:t>
          </a:r>
        </a:p>
      </xdr:txBody>
    </xdr:sp>
    <xdr:clientData/>
  </xdr:twoCellAnchor>
  <xdr:twoCellAnchor>
    <xdr:from>
      <xdr:col>1</xdr:col>
      <xdr:colOff>2680608</xdr:colOff>
      <xdr:row>9</xdr:row>
      <xdr:rowOff>0</xdr:rowOff>
    </xdr:from>
    <xdr:to>
      <xdr:col>1</xdr:col>
      <xdr:colOff>2915286</xdr:colOff>
      <xdr:row>10</xdr:row>
      <xdr:rowOff>183614</xdr:rowOff>
    </xdr:to>
    <xdr:cxnSp macro="">
      <xdr:nvCxnSpPr>
        <xdr:cNvPr id="30" name="Straight Arrow Connector 29"/>
        <xdr:cNvCxnSpPr>
          <a:stCxn id="29" idx="0"/>
        </xdr:cNvCxnSpPr>
      </xdr:nvCxnSpPr>
      <xdr:spPr>
        <a:xfrm flipH="1" flipV="1">
          <a:off x="3290208" y="2390775"/>
          <a:ext cx="234678" cy="37411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3283955</xdr:colOff>
      <xdr:row>10</xdr:row>
      <xdr:rowOff>179131</xdr:rowOff>
    </xdr:from>
    <xdr:to>
      <xdr:col>1</xdr:col>
      <xdr:colOff>3898037</xdr:colOff>
      <xdr:row>14</xdr:row>
      <xdr:rowOff>100690</xdr:rowOff>
    </xdr:to>
    <xdr:sp macro="" textlink="">
      <xdr:nvSpPr>
        <xdr:cNvPr id="31" name="Rectangle 30"/>
        <xdr:cNvSpPr/>
      </xdr:nvSpPr>
      <xdr:spPr>
        <a:xfrm>
          <a:off x="3893555" y="2760406"/>
          <a:ext cx="614082" cy="68355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Type</a:t>
          </a:r>
          <a:r>
            <a:rPr lang="en-US" sz="1100" baseline="0"/>
            <a:t> of INS</a:t>
          </a:r>
          <a:endParaRPr lang="en-US" sz="1100"/>
        </a:p>
      </xdr:txBody>
    </xdr:sp>
    <xdr:clientData/>
  </xdr:twoCellAnchor>
  <xdr:twoCellAnchor>
    <xdr:from>
      <xdr:col>1</xdr:col>
      <xdr:colOff>3048000</xdr:colOff>
      <xdr:row>9</xdr:row>
      <xdr:rowOff>40821</xdr:rowOff>
    </xdr:from>
    <xdr:to>
      <xdr:col>1</xdr:col>
      <xdr:colOff>3590996</xdr:colOff>
      <xdr:row>10</xdr:row>
      <xdr:rowOff>179131</xdr:rowOff>
    </xdr:to>
    <xdr:cxnSp macro="">
      <xdr:nvCxnSpPr>
        <xdr:cNvPr id="32" name="Straight Arrow Connector 31"/>
        <xdr:cNvCxnSpPr>
          <a:stCxn id="31" idx="0"/>
        </xdr:cNvCxnSpPr>
      </xdr:nvCxnSpPr>
      <xdr:spPr>
        <a:xfrm flipH="1" flipV="1">
          <a:off x="3657600" y="2431596"/>
          <a:ext cx="542996" cy="3288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3963031</xdr:colOff>
      <xdr:row>10</xdr:row>
      <xdr:rowOff>163443</xdr:rowOff>
    </xdr:from>
    <xdr:to>
      <xdr:col>1</xdr:col>
      <xdr:colOff>4839335</xdr:colOff>
      <xdr:row>14</xdr:row>
      <xdr:rowOff>85002</xdr:rowOff>
    </xdr:to>
    <xdr:sp macro="" textlink="">
      <xdr:nvSpPr>
        <xdr:cNvPr id="33" name="Rectangle 32"/>
        <xdr:cNvSpPr/>
      </xdr:nvSpPr>
      <xdr:spPr>
        <a:xfrm>
          <a:off x="4572631" y="2744718"/>
          <a:ext cx="876304" cy="68355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Activation</a:t>
          </a:r>
          <a:r>
            <a:rPr lang="en-US" sz="1100" baseline="0"/>
            <a:t> date</a:t>
          </a:r>
          <a:endParaRPr lang="en-US" sz="1100"/>
        </a:p>
      </xdr:txBody>
    </xdr:sp>
    <xdr:clientData/>
  </xdr:twoCellAnchor>
  <xdr:twoCellAnchor>
    <xdr:from>
      <xdr:col>1</xdr:col>
      <xdr:colOff>3755572</xdr:colOff>
      <xdr:row>9</xdr:row>
      <xdr:rowOff>13607</xdr:rowOff>
    </xdr:from>
    <xdr:to>
      <xdr:col>1</xdr:col>
      <xdr:colOff>4401183</xdr:colOff>
      <xdr:row>10</xdr:row>
      <xdr:rowOff>163443</xdr:rowOff>
    </xdr:to>
    <xdr:cxnSp macro="">
      <xdr:nvCxnSpPr>
        <xdr:cNvPr id="34" name="Straight Arrow Connector 33"/>
        <xdr:cNvCxnSpPr>
          <a:stCxn id="33" idx="0"/>
        </xdr:cNvCxnSpPr>
      </xdr:nvCxnSpPr>
      <xdr:spPr>
        <a:xfrm flipH="1" flipV="1">
          <a:off x="4365172" y="2404382"/>
          <a:ext cx="645611" cy="34033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4911049</xdr:colOff>
      <xdr:row>10</xdr:row>
      <xdr:rowOff>170167</xdr:rowOff>
    </xdr:from>
    <xdr:to>
      <xdr:col>1</xdr:col>
      <xdr:colOff>5787353</xdr:colOff>
      <xdr:row>14</xdr:row>
      <xdr:rowOff>91726</xdr:rowOff>
    </xdr:to>
    <xdr:sp macro="" textlink="">
      <xdr:nvSpPr>
        <xdr:cNvPr id="35" name="Rectangle 34"/>
        <xdr:cNvSpPr/>
      </xdr:nvSpPr>
      <xdr:spPr>
        <a:xfrm>
          <a:off x="5520649" y="2751442"/>
          <a:ext cx="876304" cy="68355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Policy temporary</a:t>
          </a:r>
          <a:r>
            <a:rPr lang="en-US" sz="1100" baseline="0"/>
            <a:t> number</a:t>
          </a:r>
          <a:endParaRPr lang="en-US" sz="1100"/>
        </a:p>
      </xdr:txBody>
    </xdr:sp>
    <xdr:clientData/>
  </xdr:twoCellAnchor>
  <xdr:twoCellAnchor>
    <xdr:from>
      <xdr:col>1</xdr:col>
      <xdr:colOff>4395108</xdr:colOff>
      <xdr:row>8</xdr:row>
      <xdr:rowOff>231321</xdr:rowOff>
    </xdr:from>
    <xdr:to>
      <xdr:col>1</xdr:col>
      <xdr:colOff>5349201</xdr:colOff>
      <xdr:row>10</xdr:row>
      <xdr:rowOff>170167</xdr:rowOff>
    </xdr:to>
    <xdr:cxnSp macro="">
      <xdr:nvCxnSpPr>
        <xdr:cNvPr id="36" name="Straight Arrow Connector 35"/>
        <xdr:cNvCxnSpPr>
          <a:stCxn id="35" idx="0"/>
        </xdr:cNvCxnSpPr>
      </xdr:nvCxnSpPr>
      <xdr:spPr>
        <a:xfrm flipH="1" flipV="1">
          <a:off x="5004708" y="2355396"/>
          <a:ext cx="954093" cy="39604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436544</xdr:colOff>
      <xdr:row>10</xdr:row>
      <xdr:rowOff>168407</xdr:rowOff>
    </xdr:from>
    <xdr:to>
      <xdr:col>1</xdr:col>
      <xdr:colOff>1456279</xdr:colOff>
      <xdr:row>14</xdr:row>
      <xdr:rowOff>89966</xdr:rowOff>
    </xdr:to>
    <xdr:sp macro="" textlink="">
      <xdr:nvSpPr>
        <xdr:cNvPr id="37" name="Rectangle 36"/>
        <xdr:cNvSpPr/>
      </xdr:nvSpPr>
      <xdr:spPr>
        <a:xfrm>
          <a:off x="1046144" y="2749682"/>
          <a:ext cx="1019735" cy="68355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N= New car INS policy</a:t>
          </a:r>
        </a:p>
        <a:p>
          <a:pPr algn="l"/>
          <a:r>
            <a:rPr lang="en-US" sz="1100"/>
            <a:t>R=</a:t>
          </a:r>
          <a:r>
            <a:rPr lang="en-US" sz="1100" baseline="0"/>
            <a:t> Renew INS</a:t>
          </a:r>
          <a:endParaRPr lang="en-US" sz="1100"/>
        </a:p>
      </xdr:txBody>
    </xdr:sp>
    <xdr:clientData/>
  </xdr:twoCellAnchor>
  <xdr:twoCellAnchor>
    <xdr:from>
      <xdr:col>1</xdr:col>
      <xdr:colOff>946412</xdr:colOff>
      <xdr:row>8</xdr:row>
      <xdr:rowOff>258535</xdr:rowOff>
    </xdr:from>
    <xdr:to>
      <xdr:col>1</xdr:col>
      <xdr:colOff>1850572</xdr:colOff>
      <xdr:row>10</xdr:row>
      <xdr:rowOff>168407</xdr:rowOff>
    </xdr:to>
    <xdr:cxnSp macro="">
      <xdr:nvCxnSpPr>
        <xdr:cNvPr id="38" name="Straight Arrow Connector 37"/>
        <xdr:cNvCxnSpPr>
          <a:stCxn id="37" idx="0"/>
        </xdr:cNvCxnSpPr>
      </xdr:nvCxnSpPr>
      <xdr:spPr>
        <a:xfrm flipV="1">
          <a:off x="1556012" y="2382610"/>
          <a:ext cx="904160" cy="36707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68036</xdr:colOff>
      <xdr:row>11</xdr:row>
      <xdr:rowOff>68035</xdr:rowOff>
    </xdr:from>
    <xdr:to>
      <xdr:col>5</xdr:col>
      <xdr:colOff>258536</xdr:colOff>
      <xdr:row>18</xdr:row>
      <xdr:rowOff>13607</xdr:rowOff>
    </xdr:to>
    <xdr:sp macro="" textlink="">
      <xdr:nvSpPr>
        <xdr:cNvPr id="39" name="Rounded Rectangular Callout 38"/>
        <xdr:cNvSpPr/>
      </xdr:nvSpPr>
      <xdr:spPr>
        <a:xfrm>
          <a:off x="8792936" y="2839810"/>
          <a:ext cx="3228975" cy="1431472"/>
        </a:xfrm>
        <a:prstGeom prst="wedgeRoundRectCallout">
          <a:avLst>
            <a:gd name="adj1" fmla="val -117879"/>
            <a:gd name="adj2" fmla="val 23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Temporary Reference Number</a:t>
          </a:r>
          <a:r>
            <a:rPr lang="en-US" sz="1800" baseline="0"/>
            <a:t> will be gernerated from F&amp;I both for New Car and Renewal Insurance.</a:t>
          </a:r>
          <a:endParaRPr lang="en-US" sz="1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rfl01\mpsi\users\cnopphan\Outlook_Temp\UR%20for%20of%20TIM%2028%20Jul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Function Structure"/>
      <sheetName val="Flow"/>
      <sheetName val="1 INS Activation Function"/>
      <sheetName val="2 INS Activation Function"/>
      <sheetName val="1-3 INS Activation Function"/>
      <sheetName val="1-4 INS Activation Function"/>
      <sheetName val="1-5 INS Activation Function"/>
      <sheetName val="1-6 INS Renew"/>
      <sheetName val="1-7 INS Activation Function"/>
      <sheetName val="2 Management Function"/>
      <sheetName val="2-1 Management Function Screen"/>
      <sheetName val="2-2 New Car INS MGMT"/>
      <sheetName val="2-3 New Car INS Portfolio MGMT"/>
      <sheetName val="2-2 New Car INS MGMT (2)"/>
      <sheetName val="2-4 INS Activation Function"/>
      <sheetName val="2-1 Management Function Scr"/>
      <sheetName val="2-5 Insurance Renewal MGMT"/>
      <sheetName val="2-6 1st Time Data Allocation"/>
      <sheetName val="2-5 Insurance Renewal MGMT (2)"/>
      <sheetName val="2-7 INS Renew SOP and PIC Setup"/>
      <sheetName val="2-8 INS Renew Portfolio"/>
      <sheetName val="6-2-1-5 Reallocate cust forTele"/>
      <sheetName val="2-5 Insurance Renewal MGMT (3)"/>
      <sheetName val="2-10 Special Contact Setting"/>
      <sheetName val="2-5 Insurance Renewal MGMT (4)"/>
      <sheetName val="2-11 Activities Reminder"/>
      <sheetName val="2-4 Management Function Scr (2"/>
      <sheetName val="2-12 Manpower and ACC Setting"/>
      <sheetName val="2-13 Account by Acc Mgmt"/>
      <sheetName val="2-14 Account Create"/>
      <sheetName val="2-14 INS Premium MGMT"/>
      <sheetName val="2-14 INS Premium Mgmt Screen"/>
      <sheetName val="2-15 Report"/>
      <sheetName val="2-15 Report (2)"/>
      <sheetName val="3-1 Insurance Renewal"/>
      <sheetName val="3-1 Insurance Renewal Overall"/>
      <sheetName val="3-1 INS Renew Call Overall"/>
      <sheetName val="4_1_2 Call Out INS Renew2"/>
      <sheetName val="4_1_3 Call Record INS Renew"/>
      <sheetName val="4_1_4 Cus Call INS Renew2"/>
      <sheetName val="6-1 Insurance Renewal Overa (2"/>
      <sheetName val="6-2 DLR Manual Input Cust Info"/>
      <sheetName val="5 INS Company"/>
      <sheetName val="Ref for Pho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0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nadechpong@th.fujitsu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G32"/>
  <sheetViews>
    <sheetView view="pageBreakPreview" topLeftCell="A10" zoomScale="115" zoomScaleNormal="85" zoomScaleSheetLayoutView="115" workbookViewId="0">
      <selection activeCell="D20" sqref="D20"/>
    </sheetView>
  </sheetViews>
  <sheetFormatPr defaultRowHeight="15" x14ac:dyDescent="0.25"/>
  <cols>
    <col min="1" max="2" width="3" customWidth="1"/>
    <col min="3" max="3" width="4.7109375" customWidth="1"/>
    <col min="4" max="4" width="48.5703125" customWidth="1"/>
    <col min="5" max="5" width="2.85546875" customWidth="1"/>
  </cols>
  <sheetData>
    <row r="2" spans="2:7" ht="42" customHeight="1" x14ac:dyDescent="0.35">
      <c r="B2" s="349" t="s">
        <v>340</v>
      </c>
      <c r="C2" s="350"/>
      <c r="D2" s="351"/>
    </row>
    <row r="3" spans="2:7" x14ac:dyDescent="0.25">
      <c r="B3" s="178" t="s">
        <v>258</v>
      </c>
      <c r="C3" s="175"/>
      <c r="D3" s="122"/>
    </row>
    <row r="4" spans="2:7" x14ac:dyDescent="0.25">
      <c r="B4" s="108"/>
      <c r="C4" s="153" t="s">
        <v>429</v>
      </c>
      <c r="D4" s="160"/>
    </row>
    <row r="5" spans="2:7" x14ac:dyDescent="0.25">
      <c r="B5" s="108"/>
      <c r="C5" s="153" t="s">
        <v>341</v>
      </c>
      <c r="D5" s="160"/>
    </row>
    <row r="6" spans="2:7" x14ac:dyDescent="0.25">
      <c r="B6" s="109"/>
      <c r="C6" s="176"/>
      <c r="D6" s="123"/>
    </row>
    <row r="7" spans="2:7" x14ac:dyDescent="0.25">
      <c r="B7" s="178" t="s">
        <v>259</v>
      </c>
      <c r="C7" s="175"/>
      <c r="D7" s="122"/>
    </row>
    <row r="8" spans="2:7" x14ac:dyDescent="0.25">
      <c r="B8" s="108"/>
      <c r="C8" s="153" t="s">
        <v>342</v>
      </c>
      <c r="D8" s="160"/>
    </row>
    <row r="9" spans="2:7" x14ac:dyDescent="0.25">
      <c r="B9" s="108"/>
      <c r="C9" s="153" t="s">
        <v>343</v>
      </c>
      <c r="D9" s="160"/>
    </row>
    <row r="10" spans="2:7" x14ac:dyDescent="0.25">
      <c r="B10" s="109"/>
      <c r="C10" s="176"/>
      <c r="D10" s="123"/>
      <c r="E10" s="153"/>
      <c r="F10" s="153"/>
      <c r="G10" s="153"/>
    </row>
    <row r="11" spans="2:7" x14ac:dyDescent="0.25">
      <c r="B11" s="178" t="s">
        <v>260</v>
      </c>
      <c r="C11" s="175"/>
      <c r="D11" s="122"/>
      <c r="E11" s="153"/>
      <c r="F11" s="153"/>
      <c r="G11" s="153"/>
    </row>
    <row r="12" spans="2:7" x14ac:dyDescent="0.25">
      <c r="B12" s="108"/>
      <c r="C12" s="153" t="s">
        <v>344</v>
      </c>
      <c r="D12" s="160"/>
      <c r="E12" s="153"/>
      <c r="F12" s="153"/>
      <c r="G12" s="153"/>
    </row>
    <row r="13" spans="2:7" x14ac:dyDescent="0.25">
      <c r="B13" s="109"/>
      <c r="C13" s="176"/>
      <c r="D13" s="123"/>
      <c r="E13" s="153"/>
      <c r="F13" s="153"/>
      <c r="G13" s="153"/>
    </row>
    <row r="14" spans="2:7" x14ac:dyDescent="0.25">
      <c r="B14" s="178" t="s">
        <v>261</v>
      </c>
      <c r="C14" s="175"/>
      <c r="D14" s="122"/>
      <c r="E14" s="153"/>
      <c r="F14" s="153"/>
      <c r="G14" s="153"/>
    </row>
    <row r="15" spans="2:7" x14ac:dyDescent="0.25">
      <c r="B15" s="108"/>
      <c r="C15" s="153" t="s">
        <v>345</v>
      </c>
      <c r="D15" s="160"/>
      <c r="E15" s="153"/>
      <c r="F15" s="153"/>
      <c r="G15" s="153"/>
    </row>
    <row r="16" spans="2:7" x14ac:dyDescent="0.25">
      <c r="B16" s="108"/>
      <c r="C16" s="153"/>
      <c r="D16" s="160" t="s">
        <v>333</v>
      </c>
      <c r="E16" s="153"/>
      <c r="F16" s="153"/>
      <c r="G16" s="153"/>
    </row>
    <row r="17" spans="2:7" x14ac:dyDescent="0.25">
      <c r="B17" s="108"/>
      <c r="C17" s="153"/>
      <c r="D17" s="160" t="s">
        <v>334</v>
      </c>
      <c r="E17" s="153"/>
      <c r="F17" s="153"/>
      <c r="G17" s="153"/>
    </row>
    <row r="18" spans="2:7" x14ac:dyDescent="0.25">
      <c r="B18" s="108"/>
      <c r="C18" s="153" t="s">
        <v>346</v>
      </c>
      <c r="D18" s="160"/>
      <c r="E18" s="153"/>
      <c r="F18" s="153"/>
      <c r="G18" s="153"/>
    </row>
    <row r="19" spans="2:7" x14ac:dyDescent="0.25">
      <c r="B19" s="108"/>
      <c r="C19" s="153"/>
      <c r="D19" s="160" t="s">
        <v>335</v>
      </c>
      <c r="E19" s="153"/>
      <c r="F19" s="153"/>
      <c r="G19" s="153"/>
    </row>
    <row r="20" spans="2:7" x14ac:dyDescent="0.25">
      <c r="B20" s="108"/>
      <c r="C20" s="153"/>
      <c r="D20" s="211" t="s">
        <v>337</v>
      </c>
      <c r="E20" s="153"/>
      <c r="F20" s="153"/>
      <c r="G20" s="153"/>
    </row>
    <row r="21" spans="2:7" x14ac:dyDescent="0.25">
      <c r="B21" s="108"/>
      <c r="C21" s="153"/>
      <c r="D21" s="177" t="s">
        <v>336</v>
      </c>
      <c r="E21" s="153"/>
      <c r="F21" s="153"/>
      <c r="G21" s="153"/>
    </row>
    <row r="22" spans="2:7" x14ac:dyDescent="0.25">
      <c r="B22" s="108"/>
      <c r="C22" s="153" t="s">
        <v>347</v>
      </c>
      <c r="D22" s="160"/>
      <c r="E22" s="153"/>
      <c r="F22" s="153"/>
      <c r="G22" s="153"/>
    </row>
    <row r="23" spans="2:7" x14ac:dyDescent="0.25">
      <c r="B23" s="108"/>
      <c r="C23" s="153"/>
      <c r="D23" s="177" t="s">
        <v>430</v>
      </c>
      <c r="E23" s="153"/>
      <c r="F23" s="153"/>
      <c r="G23" s="153"/>
    </row>
    <row r="24" spans="2:7" x14ac:dyDescent="0.25">
      <c r="B24" s="108"/>
      <c r="C24" s="153"/>
      <c r="D24" s="177" t="s">
        <v>338</v>
      </c>
      <c r="E24" s="153"/>
      <c r="F24" s="153"/>
      <c r="G24" s="153"/>
    </row>
    <row r="25" spans="2:7" x14ac:dyDescent="0.25">
      <c r="B25" s="108"/>
      <c r="C25" s="156" t="s">
        <v>431</v>
      </c>
      <c r="D25" s="160"/>
      <c r="E25" s="153"/>
      <c r="F25" s="153"/>
      <c r="G25" s="153"/>
    </row>
    <row r="26" spans="2:7" x14ac:dyDescent="0.25">
      <c r="B26" s="108"/>
      <c r="C26" s="156" t="s">
        <v>348</v>
      </c>
      <c r="D26" s="160"/>
      <c r="E26" s="153"/>
      <c r="F26" s="153"/>
      <c r="G26" s="153"/>
    </row>
    <row r="27" spans="2:7" x14ac:dyDescent="0.25">
      <c r="B27" s="108"/>
      <c r="C27" s="156"/>
      <c r="D27" s="160" t="s">
        <v>425</v>
      </c>
      <c r="E27" s="153"/>
      <c r="F27" s="153"/>
      <c r="G27" s="153"/>
    </row>
    <row r="28" spans="2:7" x14ac:dyDescent="0.25">
      <c r="B28" s="108"/>
      <c r="C28" s="156"/>
      <c r="D28" s="160" t="s">
        <v>426</v>
      </c>
      <c r="E28" s="153"/>
      <c r="F28" s="153"/>
      <c r="G28" s="153"/>
    </row>
    <row r="29" spans="2:7" x14ac:dyDescent="0.25">
      <c r="B29" s="108"/>
      <c r="C29" s="156"/>
      <c r="D29" s="160" t="s">
        <v>427</v>
      </c>
      <c r="E29" s="153"/>
      <c r="F29" s="153"/>
      <c r="G29" s="153"/>
    </row>
    <row r="30" spans="2:7" x14ac:dyDescent="0.25">
      <c r="B30" s="108"/>
      <c r="C30" s="156"/>
      <c r="D30" s="160" t="s">
        <v>428</v>
      </c>
      <c r="E30" s="153"/>
      <c r="F30" s="153"/>
      <c r="G30" s="153"/>
    </row>
    <row r="31" spans="2:7" x14ac:dyDescent="0.25">
      <c r="B31" s="109"/>
      <c r="C31" s="176"/>
      <c r="D31" s="123"/>
      <c r="E31" s="153"/>
      <c r="F31" s="153"/>
      <c r="G31" s="153"/>
    </row>
    <row r="32" spans="2:7" x14ac:dyDescent="0.25">
      <c r="B32" s="153"/>
      <c r="C32" s="153"/>
      <c r="D32" s="153"/>
      <c r="E32" s="153"/>
      <c r="F32" s="153"/>
      <c r="G32" s="153"/>
    </row>
  </sheetData>
  <mergeCells count="1">
    <mergeCell ref="B2:D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G65"/>
  <sheetViews>
    <sheetView zoomScale="70" zoomScaleNormal="70" workbookViewId="0">
      <selection activeCell="F29" sqref="F29"/>
    </sheetView>
  </sheetViews>
  <sheetFormatPr defaultRowHeight="15" x14ac:dyDescent="0.25"/>
  <cols>
    <col min="2" max="2" width="92.42578125" customWidth="1"/>
    <col min="3" max="3" width="4.85546875" customWidth="1"/>
    <col min="4" max="4" width="24.42578125" customWidth="1"/>
    <col min="5" max="5" width="45.5703125" customWidth="1"/>
    <col min="6" max="6" width="29.28515625" customWidth="1"/>
    <col min="7" max="7" width="86.28515625" customWidth="1"/>
  </cols>
  <sheetData>
    <row r="2" spans="2:7" ht="21" x14ac:dyDescent="0.35">
      <c r="B2" s="87" t="s">
        <v>145</v>
      </c>
      <c r="C2" s="87"/>
    </row>
    <row r="3" spans="2:7" ht="18.75" x14ac:dyDescent="0.3">
      <c r="E3" s="86" t="s">
        <v>43</v>
      </c>
      <c r="F3" s="86" t="s">
        <v>83</v>
      </c>
      <c r="G3" s="86" t="s">
        <v>37</v>
      </c>
    </row>
    <row r="4" spans="2:7" ht="28.5" customHeight="1" x14ac:dyDescent="0.25">
      <c r="D4" s="381" t="s">
        <v>39</v>
      </c>
      <c r="E4" s="93" t="s">
        <v>40</v>
      </c>
      <c r="F4" s="140" t="s">
        <v>200</v>
      </c>
      <c r="G4" s="128" t="s">
        <v>551</v>
      </c>
    </row>
    <row r="5" spans="2:7" ht="21" x14ac:dyDescent="0.25">
      <c r="D5" s="391"/>
      <c r="E5" s="94" t="s">
        <v>41</v>
      </c>
      <c r="F5" s="144"/>
      <c r="G5" s="84" t="s">
        <v>136</v>
      </c>
    </row>
    <row r="6" spans="2:7" ht="21" x14ac:dyDescent="0.25">
      <c r="D6" s="391"/>
      <c r="E6" s="94" t="s">
        <v>42</v>
      </c>
      <c r="F6" s="141"/>
      <c r="G6" s="111" t="s">
        <v>137</v>
      </c>
    </row>
    <row r="7" spans="2:7" ht="21" x14ac:dyDescent="0.25">
      <c r="D7" s="391"/>
      <c r="E7" s="94"/>
      <c r="F7" s="141"/>
      <c r="G7" s="84" t="s">
        <v>202</v>
      </c>
    </row>
    <row r="8" spans="2:7" ht="21" x14ac:dyDescent="0.25">
      <c r="D8" s="391"/>
      <c r="E8" s="283"/>
      <c r="F8" s="141"/>
      <c r="G8" s="84" t="s">
        <v>135</v>
      </c>
    </row>
    <row r="9" spans="2:7" ht="21" x14ac:dyDescent="0.25">
      <c r="D9" s="395"/>
      <c r="E9" s="284"/>
      <c r="F9" s="142"/>
      <c r="G9" s="126" t="s">
        <v>201</v>
      </c>
    </row>
    <row r="16" spans="2:7" ht="21" customHeight="1" x14ac:dyDescent="0.25"/>
    <row r="18" ht="21" customHeight="1" x14ac:dyDescent="0.25"/>
    <row r="59" ht="17.25" customHeight="1" x14ac:dyDescent="0.25"/>
    <row r="65" ht="15" customHeight="1" x14ac:dyDescent="0.25"/>
  </sheetData>
  <mergeCells count="1">
    <mergeCell ref="D4:D9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FF0000"/>
  </sheetPr>
  <dimension ref="B2:G20"/>
  <sheetViews>
    <sheetView topLeftCell="A9" zoomScale="85" zoomScaleNormal="85" workbookViewId="0">
      <selection activeCell="E26" sqref="E26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29.28515625" customWidth="1"/>
    <col min="7" max="7" width="69" customWidth="1"/>
  </cols>
  <sheetData>
    <row r="2" spans="2:7" ht="21" x14ac:dyDescent="0.35">
      <c r="B2" s="87" t="s">
        <v>144</v>
      </c>
      <c r="C2" s="87"/>
    </row>
    <row r="9" spans="2:7" ht="18.75" x14ac:dyDescent="0.3">
      <c r="E9" s="85" t="s">
        <v>43</v>
      </c>
      <c r="F9" s="86" t="s">
        <v>83</v>
      </c>
      <c r="G9" s="86" t="s">
        <v>37</v>
      </c>
    </row>
    <row r="10" spans="2:7" ht="21" customHeight="1" x14ac:dyDescent="0.25">
      <c r="D10" s="381" t="s">
        <v>39</v>
      </c>
      <c r="E10" s="91" t="s">
        <v>146</v>
      </c>
      <c r="F10" s="84" t="s">
        <v>52</v>
      </c>
      <c r="G10" s="84" t="s">
        <v>84</v>
      </c>
    </row>
    <row r="11" spans="2:7" ht="21" x14ac:dyDescent="0.25">
      <c r="D11" s="382"/>
      <c r="E11" s="92" t="s">
        <v>147</v>
      </c>
      <c r="F11" s="84" t="s">
        <v>81</v>
      </c>
      <c r="G11" s="84" t="s">
        <v>188</v>
      </c>
    </row>
    <row r="12" spans="2:7" ht="21" x14ac:dyDescent="0.25">
      <c r="D12" s="382"/>
      <c r="E12" s="92"/>
      <c r="F12" s="84" t="s">
        <v>46</v>
      </c>
      <c r="G12" s="84" t="s">
        <v>85</v>
      </c>
    </row>
    <row r="13" spans="2:7" ht="21" x14ac:dyDescent="0.25">
      <c r="D13" s="382"/>
      <c r="E13" s="95"/>
      <c r="F13" s="84" t="s">
        <v>48</v>
      </c>
      <c r="G13" s="84" t="s">
        <v>86</v>
      </c>
    </row>
    <row r="14" spans="2:7" ht="21" x14ac:dyDescent="0.25">
      <c r="D14" s="382"/>
      <c r="E14" s="95"/>
      <c r="F14" s="84" t="s">
        <v>49</v>
      </c>
      <c r="G14" s="84" t="s">
        <v>87</v>
      </c>
    </row>
    <row r="15" spans="2:7" ht="21" x14ac:dyDescent="0.25">
      <c r="D15" s="107"/>
      <c r="E15" s="95"/>
      <c r="F15" s="84" t="s">
        <v>82</v>
      </c>
      <c r="G15" s="84" t="s">
        <v>88</v>
      </c>
    </row>
    <row r="16" spans="2:7" ht="21" customHeight="1" x14ac:dyDescent="0.25">
      <c r="D16" s="107"/>
      <c r="E16" s="95"/>
      <c r="F16" s="84" t="s">
        <v>89</v>
      </c>
      <c r="G16" s="84" t="s">
        <v>90</v>
      </c>
    </row>
    <row r="17" spans="4:7" x14ac:dyDescent="0.25">
      <c r="D17" s="108"/>
      <c r="E17" s="110"/>
      <c r="F17" s="84" t="s">
        <v>189</v>
      </c>
      <c r="G17" s="84" t="s">
        <v>91</v>
      </c>
    </row>
    <row r="18" spans="4:7" ht="21" customHeight="1" x14ac:dyDescent="0.25">
      <c r="D18" s="82"/>
      <c r="E18" s="82"/>
      <c r="F18" s="124"/>
      <c r="G18" s="84"/>
    </row>
    <row r="19" spans="4:7" x14ac:dyDescent="0.25">
      <c r="D19" s="82"/>
      <c r="E19" s="82"/>
      <c r="F19" s="125" t="s">
        <v>133</v>
      </c>
      <c r="G19" s="122" t="s">
        <v>134</v>
      </c>
    </row>
    <row r="20" spans="4:7" x14ac:dyDescent="0.25">
      <c r="D20" s="83"/>
      <c r="E20" s="83"/>
      <c r="F20" s="83"/>
      <c r="G20" s="123"/>
    </row>
  </sheetData>
  <mergeCells count="1">
    <mergeCell ref="D10:D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B2:F24"/>
  <sheetViews>
    <sheetView zoomScale="70" zoomScaleNormal="70" workbookViewId="0">
      <selection activeCell="D23" sqref="D23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</cols>
  <sheetData>
    <row r="2" spans="2:4" ht="21" x14ac:dyDescent="0.35">
      <c r="B2" s="87" t="s">
        <v>208</v>
      </c>
    </row>
    <row r="15" spans="2:4" x14ac:dyDescent="0.25">
      <c r="D15" s="85" t="s">
        <v>43</v>
      </c>
    </row>
    <row r="16" spans="2:4" ht="21" customHeight="1" x14ac:dyDescent="0.25">
      <c r="C16" s="378" t="s">
        <v>39</v>
      </c>
      <c r="D16" s="91" t="s">
        <v>40</v>
      </c>
    </row>
    <row r="17" spans="3:6" ht="21" x14ac:dyDescent="0.25">
      <c r="C17" s="379"/>
      <c r="D17" s="92" t="s">
        <v>41</v>
      </c>
    </row>
    <row r="18" spans="3:6" ht="21" x14ac:dyDescent="0.25">
      <c r="C18" s="379"/>
      <c r="D18" s="92" t="s">
        <v>42</v>
      </c>
    </row>
    <row r="19" spans="3:6" ht="21" x14ac:dyDescent="0.25">
      <c r="C19" s="379"/>
      <c r="D19" s="154"/>
    </row>
    <row r="20" spans="3:6" ht="21" x14ac:dyDescent="0.25">
      <c r="C20" s="380"/>
      <c r="D20" s="155"/>
    </row>
    <row r="24" spans="3:6" x14ac:dyDescent="0.25">
      <c r="F24" t="s">
        <v>644</v>
      </c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B2:D20"/>
  <sheetViews>
    <sheetView zoomScale="55" zoomScaleNormal="55" workbookViewId="0">
      <selection activeCell="D36" sqref="D36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</cols>
  <sheetData>
    <row r="2" spans="2:4" ht="21" x14ac:dyDescent="0.35">
      <c r="B2" s="87" t="s">
        <v>302</v>
      </c>
    </row>
    <row r="15" spans="2:4" x14ac:dyDescent="0.25">
      <c r="D15" s="85" t="s">
        <v>43</v>
      </c>
    </row>
    <row r="16" spans="2:4" ht="21" customHeight="1" x14ac:dyDescent="0.25">
      <c r="C16" s="378" t="s">
        <v>39</v>
      </c>
      <c r="D16" s="91"/>
    </row>
    <row r="17" spans="3:4" ht="21" x14ac:dyDescent="0.25">
      <c r="C17" s="379"/>
      <c r="D17" s="92" t="s">
        <v>306</v>
      </c>
    </row>
    <row r="18" spans="3:4" ht="21" x14ac:dyDescent="0.25">
      <c r="C18" s="379"/>
      <c r="D18" s="92" t="s">
        <v>41</v>
      </c>
    </row>
    <row r="19" spans="3:4" ht="21" x14ac:dyDescent="0.25">
      <c r="C19" s="379"/>
      <c r="D19" s="92" t="s">
        <v>42</v>
      </c>
    </row>
    <row r="20" spans="3:4" ht="21" x14ac:dyDescent="0.25">
      <c r="C20" s="380"/>
      <c r="D20" s="155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rgb="FFFF0000"/>
  </sheetPr>
  <dimension ref="B2:F67"/>
  <sheetViews>
    <sheetView zoomScale="70" zoomScaleNormal="70" workbookViewId="0">
      <selection activeCell="C33" sqref="C33"/>
    </sheetView>
  </sheetViews>
  <sheetFormatPr defaultRowHeight="15" x14ac:dyDescent="0.25"/>
  <cols>
    <col min="2" max="2" width="92.42578125" customWidth="1"/>
    <col min="3" max="3" width="4.85546875" customWidth="1"/>
    <col min="4" max="4" width="45.5703125" customWidth="1"/>
    <col min="5" max="5" width="29.28515625" customWidth="1"/>
    <col min="6" max="6" width="111" customWidth="1"/>
  </cols>
  <sheetData>
    <row r="2" spans="2:6" ht="21" x14ac:dyDescent="0.35">
      <c r="B2" s="87" t="s">
        <v>139</v>
      </c>
      <c r="C2" s="87"/>
    </row>
    <row r="3" spans="2:6" ht="18.75" x14ac:dyDescent="0.3">
      <c r="D3" s="86" t="s">
        <v>43</v>
      </c>
      <c r="E3" s="86" t="s">
        <v>83</v>
      </c>
      <c r="F3" s="86" t="s">
        <v>37</v>
      </c>
    </row>
    <row r="4" spans="2:6" ht="21" customHeight="1" x14ac:dyDescent="0.25">
      <c r="D4" s="92" t="s">
        <v>306</v>
      </c>
      <c r="E4" s="396" t="s">
        <v>309</v>
      </c>
      <c r="F4" s="84" t="s">
        <v>203</v>
      </c>
    </row>
    <row r="5" spans="2:6" ht="21" x14ac:dyDescent="0.25">
      <c r="D5" s="92" t="s">
        <v>41</v>
      </c>
      <c r="E5" s="397"/>
      <c r="F5" s="111" t="s">
        <v>138</v>
      </c>
    </row>
    <row r="6" spans="2:6" ht="21" x14ac:dyDescent="0.25">
      <c r="D6" s="92" t="s">
        <v>42</v>
      </c>
      <c r="E6" s="397"/>
      <c r="F6" s="84"/>
    </row>
    <row r="7" spans="2:6" ht="21" x14ac:dyDescent="0.25">
      <c r="D7" s="92"/>
      <c r="E7" s="397"/>
      <c r="F7" s="84"/>
    </row>
    <row r="8" spans="2:6" ht="21" x14ac:dyDescent="0.25">
      <c r="D8" s="120"/>
      <c r="E8" s="398"/>
      <c r="F8" s="126"/>
    </row>
    <row r="9" spans="2:6" ht="21" customHeight="1" x14ac:dyDescent="0.25"/>
    <row r="18" ht="21" customHeight="1" x14ac:dyDescent="0.25"/>
    <row r="20" ht="21" customHeight="1" x14ac:dyDescent="0.25"/>
    <row r="33" spans="4:4" ht="18.75" x14ac:dyDescent="0.3">
      <c r="D33" s="306"/>
    </row>
    <row r="34" spans="4:4" x14ac:dyDescent="0.25">
      <c r="D34" s="307"/>
    </row>
    <row r="35" spans="4:4" x14ac:dyDescent="0.25">
      <c r="D35" s="307"/>
    </row>
    <row r="36" spans="4:4" x14ac:dyDescent="0.25">
      <c r="D36" s="307"/>
    </row>
    <row r="37" spans="4:4" x14ac:dyDescent="0.25">
      <c r="D37" s="307"/>
    </row>
    <row r="38" spans="4:4" x14ac:dyDescent="0.25">
      <c r="D38" s="307"/>
    </row>
    <row r="61" ht="17.25" customHeight="1" x14ac:dyDescent="0.25"/>
    <row r="67" ht="15" customHeight="1" x14ac:dyDescent="0.25"/>
  </sheetData>
  <mergeCells count="1">
    <mergeCell ref="E4:E8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2:D8"/>
  <sheetViews>
    <sheetView zoomScale="115" zoomScaleNormal="115" workbookViewId="0">
      <selection activeCell="C33" sqref="C33"/>
    </sheetView>
  </sheetViews>
  <sheetFormatPr defaultRowHeight="15" x14ac:dyDescent="0.25"/>
  <cols>
    <col min="1" max="1" width="5.5703125" style="309" customWidth="1"/>
    <col min="2" max="2" width="32.28515625" customWidth="1"/>
    <col min="3" max="3" width="36.42578125" bestFit="1" customWidth="1"/>
    <col min="4" max="4" width="33.42578125" customWidth="1"/>
  </cols>
  <sheetData>
    <row r="2" spans="1:4" ht="21" x14ac:dyDescent="0.35">
      <c r="A2" s="87" t="s">
        <v>613</v>
      </c>
      <c r="B2" s="130"/>
    </row>
    <row r="4" spans="1:4" x14ac:dyDescent="0.25">
      <c r="A4" s="311" t="s">
        <v>45</v>
      </c>
      <c r="B4" s="312" t="s">
        <v>610</v>
      </c>
      <c r="C4" s="312" t="s">
        <v>309</v>
      </c>
      <c r="D4" s="312" t="s">
        <v>612</v>
      </c>
    </row>
    <row r="5" spans="1:4" ht="60" x14ac:dyDescent="0.25">
      <c r="A5" s="310">
        <v>1</v>
      </c>
      <c r="B5" s="308" t="s">
        <v>605</v>
      </c>
      <c r="C5" s="254" t="s">
        <v>606</v>
      </c>
      <c r="D5" s="308"/>
    </row>
    <row r="6" spans="1:4" ht="30" x14ac:dyDescent="0.25">
      <c r="A6" s="310">
        <v>2</v>
      </c>
      <c r="B6" s="308" t="s">
        <v>609</v>
      </c>
      <c r="C6" s="254" t="s">
        <v>607</v>
      </c>
      <c r="D6" s="308"/>
    </row>
    <row r="7" spans="1:4" x14ac:dyDescent="0.25">
      <c r="A7" s="310">
        <v>3</v>
      </c>
      <c r="B7" s="308" t="s">
        <v>608</v>
      </c>
      <c r="C7" s="308" t="s">
        <v>611</v>
      </c>
      <c r="D7" s="308" t="s">
        <v>552</v>
      </c>
    </row>
    <row r="8" spans="1:4" ht="35.25" customHeight="1" x14ac:dyDescent="0.25">
      <c r="A8" s="310">
        <v>4</v>
      </c>
      <c r="B8" s="308" t="s">
        <v>614</v>
      </c>
      <c r="C8" s="254" t="s">
        <v>615</v>
      </c>
      <c r="D8" s="254" t="s">
        <v>616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2:I65"/>
  <sheetViews>
    <sheetView topLeftCell="A21" zoomScale="70" zoomScaleNormal="70" workbookViewId="0">
      <selection activeCell="C33" sqref="C33"/>
    </sheetView>
  </sheetViews>
  <sheetFormatPr defaultRowHeight="15" x14ac:dyDescent="0.25"/>
  <cols>
    <col min="2" max="2" width="61.28515625" customWidth="1"/>
    <col min="3" max="3" width="92.42578125" customWidth="1"/>
    <col min="4" max="4" width="107.7109375" customWidth="1"/>
    <col min="5" max="6" width="4.85546875" customWidth="1"/>
    <col min="7" max="7" width="45.5703125" customWidth="1"/>
    <col min="8" max="8" width="29.28515625" customWidth="1"/>
    <col min="9" max="9" width="111" customWidth="1"/>
  </cols>
  <sheetData>
    <row r="2" spans="3:9" ht="21" x14ac:dyDescent="0.35">
      <c r="C2" s="87" t="s">
        <v>140</v>
      </c>
      <c r="D2" s="87"/>
      <c r="E2" s="87"/>
      <c r="F2" s="87"/>
    </row>
    <row r="3" spans="3:9" ht="18.75" x14ac:dyDescent="0.3">
      <c r="G3" s="86" t="s">
        <v>43</v>
      </c>
      <c r="H3" s="86" t="s">
        <v>83</v>
      </c>
      <c r="I3" s="86" t="s">
        <v>37</v>
      </c>
    </row>
    <row r="4" spans="3:9" ht="21" customHeight="1" x14ac:dyDescent="0.25">
      <c r="G4" s="92" t="s">
        <v>306</v>
      </c>
      <c r="H4" s="396"/>
      <c r="I4" s="84"/>
    </row>
    <row r="5" spans="3:9" ht="21" x14ac:dyDescent="0.25">
      <c r="G5" s="92" t="s">
        <v>41</v>
      </c>
      <c r="H5" s="397"/>
      <c r="I5" s="111"/>
    </row>
    <row r="6" spans="3:9" ht="21" x14ac:dyDescent="0.25">
      <c r="G6" s="92" t="s">
        <v>42</v>
      </c>
      <c r="H6" s="397"/>
      <c r="I6" s="84"/>
    </row>
    <row r="7" spans="3:9" ht="21" x14ac:dyDescent="0.25">
      <c r="G7" s="283"/>
      <c r="H7" s="397"/>
      <c r="I7" s="84"/>
    </row>
    <row r="8" spans="3:9" ht="21" x14ac:dyDescent="0.25">
      <c r="G8" s="283"/>
      <c r="H8" s="398"/>
      <c r="I8" s="126"/>
    </row>
    <row r="9" spans="3:9" ht="21" customHeight="1" x14ac:dyDescent="0.25">
      <c r="G9" s="127"/>
      <c r="H9" s="396"/>
      <c r="I9" s="84"/>
    </row>
    <row r="10" spans="3:9" ht="21" x14ac:dyDescent="0.25">
      <c r="G10" s="94"/>
      <c r="H10" s="397"/>
      <c r="I10" s="111"/>
    </row>
    <row r="11" spans="3:9" ht="21" x14ac:dyDescent="0.25">
      <c r="G11" s="94"/>
      <c r="H11" s="397"/>
      <c r="I11" s="84"/>
    </row>
    <row r="12" spans="3:9" ht="21" x14ac:dyDescent="0.25">
      <c r="G12" s="283"/>
      <c r="H12" s="397"/>
      <c r="I12" s="84"/>
    </row>
    <row r="13" spans="3:9" ht="21" x14ac:dyDescent="0.25">
      <c r="G13" s="284"/>
      <c r="H13" s="398"/>
      <c r="I13" s="126"/>
    </row>
    <row r="16" spans="3:9" ht="21" customHeight="1" x14ac:dyDescent="0.25"/>
    <row r="18" ht="21" customHeight="1" x14ac:dyDescent="0.25"/>
    <row r="59" ht="17.25" customHeight="1" x14ac:dyDescent="0.25"/>
    <row r="65" ht="15" customHeight="1" x14ac:dyDescent="0.25"/>
  </sheetData>
  <mergeCells count="2">
    <mergeCell ref="H4:H8"/>
    <mergeCell ref="H9:H1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C2:I65"/>
  <sheetViews>
    <sheetView zoomScale="85" zoomScaleNormal="85" workbookViewId="0">
      <selection activeCell="C33" sqref="C33"/>
    </sheetView>
  </sheetViews>
  <sheetFormatPr defaultRowHeight="15" x14ac:dyDescent="0.25"/>
  <cols>
    <col min="2" max="2" width="61.28515625" customWidth="1"/>
    <col min="3" max="3" width="92.42578125" customWidth="1"/>
    <col min="4" max="4" width="107.7109375" customWidth="1"/>
    <col min="5" max="6" width="4.85546875" customWidth="1"/>
    <col min="7" max="7" width="45.5703125" customWidth="1"/>
    <col min="8" max="8" width="29.28515625" customWidth="1"/>
    <col min="9" max="9" width="111" customWidth="1"/>
  </cols>
  <sheetData>
    <row r="2" spans="3:9" ht="21" x14ac:dyDescent="0.35">
      <c r="C2" s="87" t="s">
        <v>221</v>
      </c>
      <c r="D2" s="87"/>
      <c r="E2" s="87"/>
      <c r="F2" s="87"/>
    </row>
    <row r="3" spans="3:9" ht="18.75" x14ac:dyDescent="0.3">
      <c r="G3" s="86" t="s">
        <v>43</v>
      </c>
      <c r="H3" s="86" t="s">
        <v>83</v>
      </c>
      <c r="I3" s="86" t="s">
        <v>37</v>
      </c>
    </row>
    <row r="4" spans="3:9" ht="21" customHeight="1" x14ac:dyDescent="0.25">
      <c r="G4" s="92" t="s">
        <v>306</v>
      </c>
      <c r="H4" s="396"/>
      <c r="I4" s="84"/>
    </row>
    <row r="5" spans="3:9" ht="21" x14ac:dyDescent="0.25">
      <c r="G5" s="92" t="s">
        <v>41</v>
      </c>
      <c r="H5" s="397"/>
      <c r="I5" s="111"/>
    </row>
    <row r="6" spans="3:9" ht="21" x14ac:dyDescent="0.25">
      <c r="G6" s="92" t="s">
        <v>42</v>
      </c>
      <c r="H6" s="397"/>
      <c r="I6" s="84"/>
    </row>
    <row r="7" spans="3:9" ht="21" x14ac:dyDescent="0.25">
      <c r="G7" s="283"/>
      <c r="H7" s="397"/>
      <c r="I7" s="84"/>
    </row>
    <row r="8" spans="3:9" ht="21" x14ac:dyDescent="0.25">
      <c r="G8" s="283"/>
      <c r="H8" s="398"/>
      <c r="I8" s="126"/>
    </row>
    <row r="9" spans="3:9" ht="21" customHeight="1" x14ac:dyDescent="0.25">
      <c r="G9" s="127"/>
      <c r="H9" s="396"/>
      <c r="I9" s="84"/>
    </row>
    <row r="10" spans="3:9" ht="21" x14ac:dyDescent="0.25">
      <c r="G10" s="94"/>
      <c r="H10" s="397"/>
      <c r="I10" s="111"/>
    </row>
    <row r="11" spans="3:9" ht="21" x14ac:dyDescent="0.25">
      <c r="G11" s="94"/>
      <c r="H11" s="397"/>
      <c r="I11" s="84"/>
    </row>
    <row r="12" spans="3:9" ht="21" x14ac:dyDescent="0.25">
      <c r="G12" s="283"/>
      <c r="H12" s="397"/>
      <c r="I12" s="84"/>
    </row>
    <row r="13" spans="3:9" ht="21" x14ac:dyDescent="0.25">
      <c r="G13" s="284"/>
      <c r="H13" s="398"/>
      <c r="I13" s="126"/>
    </row>
    <row r="16" spans="3:9" ht="21" customHeight="1" x14ac:dyDescent="0.25"/>
    <row r="18" ht="21" customHeight="1" x14ac:dyDescent="0.25"/>
    <row r="59" ht="17.25" customHeight="1" x14ac:dyDescent="0.25"/>
    <row r="65" ht="15" customHeight="1" x14ac:dyDescent="0.25"/>
  </sheetData>
  <mergeCells count="2">
    <mergeCell ref="H4:H8"/>
    <mergeCell ref="H9:H13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2:I65"/>
  <sheetViews>
    <sheetView topLeftCell="C17" zoomScale="85" zoomScaleNormal="85" workbookViewId="0">
      <selection activeCell="D23" sqref="D23"/>
    </sheetView>
  </sheetViews>
  <sheetFormatPr defaultRowHeight="15" x14ac:dyDescent="0.25"/>
  <cols>
    <col min="2" max="2" width="61.28515625" customWidth="1"/>
    <col min="3" max="3" width="92.42578125" customWidth="1"/>
    <col min="4" max="4" width="107.7109375" customWidth="1"/>
    <col min="5" max="6" width="4.85546875" customWidth="1"/>
    <col min="7" max="7" width="45.5703125" customWidth="1"/>
    <col min="8" max="8" width="29.28515625" customWidth="1"/>
    <col min="9" max="9" width="111" customWidth="1"/>
  </cols>
  <sheetData>
    <row r="2" spans="3:9" ht="21" x14ac:dyDescent="0.35">
      <c r="C2" s="87" t="s">
        <v>220</v>
      </c>
      <c r="D2" s="87"/>
      <c r="E2" s="87"/>
      <c r="F2" s="87"/>
    </row>
    <row r="3" spans="3:9" ht="18.75" x14ac:dyDescent="0.3">
      <c r="G3" s="86" t="s">
        <v>43</v>
      </c>
      <c r="H3" s="86" t="s">
        <v>83</v>
      </c>
      <c r="I3" s="86" t="s">
        <v>37</v>
      </c>
    </row>
    <row r="4" spans="3:9" ht="21" customHeight="1" x14ac:dyDescent="0.25">
      <c r="G4" s="92" t="s">
        <v>306</v>
      </c>
      <c r="H4" s="396"/>
      <c r="I4" s="84"/>
    </row>
    <row r="5" spans="3:9" ht="21" x14ac:dyDescent="0.25">
      <c r="G5" s="92" t="s">
        <v>41</v>
      </c>
      <c r="H5" s="397"/>
      <c r="I5" s="111"/>
    </row>
    <row r="6" spans="3:9" ht="21" x14ac:dyDescent="0.25">
      <c r="G6" s="92" t="s">
        <v>42</v>
      </c>
      <c r="H6" s="397"/>
      <c r="I6" s="84"/>
    </row>
    <row r="7" spans="3:9" ht="21" x14ac:dyDescent="0.25">
      <c r="G7" s="283"/>
      <c r="H7" s="397"/>
      <c r="I7" s="84"/>
    </row>
    <row r="8" spans="3:9" ht="21" x14ac:dyDescent="0.25">
      <c r="G8" s="283"/>
      <c r="H8" s="398"/>
      <c r="I8" s="126"/>
    </row>
    <row r="9" spans="3:9" ht="21" customHeight="1" x14ac:dyDescent="0.25">
      <c r="G9" s="127"/>
      <c r="H9" s="396"/>
      <c r="I9" s="84"/>
    </row>
    <row r="10" spans="3:9" ht="21" x14ac:dyDescent="0.25">
      <c r="G10" s="94"/>
      <c r="H10" s="397"/>
      <c r="I10" s="111"/>
    </row>
    <row r="11" spans="3:9" ht="21" x14ac:dyDescent="0.25">
      <c r="G11" s="94"/>
      <c r="H11" s="397"/>
      <c r="I11" s="84"/>
    </row>
    <row r="12" spans="3:9" ht="21" x14ac:dyDescent="0.25">
      <c r="G12" s="283"/>
      <c r="H12" s="397"/>
      <c r="I12" s="84"/>
    </row>
    <row r="13" spans="3:9" ht="21" x14ac:dyDescent="0.25">
      <c r="G13" s="284"/>
      <c r="H13" s="398"/>
      <c r="I13" s="126"/>
    </row>
    <row r="16" spans="3:9" ht="21" customHeight="1" x14ac:dyDescent="0.25"/>
    <row r="18" ht="21" customHeight="1" x14ac:dyDescent="0.25"/>
    <row r="59" ht="17.25" customHeight="1" x14ac:dyDescent="0.25"/>
    <row r="65" ht="15" customHeight="1" x14ac:dyDescent="0.25"/>
  </sheetData>
  <mergeCells count="2">
    <mergeCell ref="H4:H8"/>
    <mergeCell ref="H9:H13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B2:D20"/>
  <sheetViews>
    <sheetView zoomScale="70" zoomScaleNormal="70" workbookViewId="0">
      <selection activeCell="F24" sqref="F24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</cols>
  <sheetData>
    <row r="2" spans="2:4" ht="21" x14ac:dyDescent="0.35">
      <c r="B2" s="87" t="s">
        <v>302</v>
      </c>
    </row>
    <row r="15" spans="2:4" x14ac:dyDescent="0.25">
      <c r="D15" s="85" t="s">
        <v>43</v>
      </c>
    </row>
    <row r="16" spans="2:4" ht="21" customHeight="1" x14ac:dyDescent="0.25">
      <c r="C16" s="378" t="s">
        <v>39</v>
      </c>
      <c r="D16" s="91" t="s">
        <v>308</v>
      </c>
    </row>
    <row r="17" spans="3:4" ht="21" x14ac:dyDescent="0.25">
      <c r="C17" s="379"/>
      <c r="D17" s="92" t="s">
        <v>305</v>
      </c>
    </row>
    <row r="18" spans="3:4" ht="21" x14ac:dyDescent="0.25">
      <c r="C18" s="379"/>
      <c r="D18" s="92" t="s">
        <v>303</v>
      </c>
    </row>
    <row r="19" spans="3:4" ht="21" x14ac:dyDescent="0.25">
      <c r="C19" s="379"/>
      <c r="D19" s="92" t="s">
        <v>304</v>
      </c>
    </row>
    <row r="20" spans="3:4" ht="21" x14ac:dyDescent="0.25">
      <c r="C20" s="380"/>
      <c r="D20" s="155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D33"/>
  <sheetViews>
    <sheetView view="pageBreakPreview" zoomScale="70" zoomScaleNormal="70" zoomScaleSheetLayoutView="7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7" sqref="B7:C7"/>
    </sheetView>
  </sheetViews>
  <sheetFormatPr defaultRowHeight="12.75" x14ac:dyDescent="0.2"/>
  <cols>
    <col min="1" max="1" width="2" style="5" customWidth="1"/>
    <col min="2" max="2" width="38.85546875" style="5" customWidth="1"/>
    <col min="3" max="5" width="45.5703125" style="5" customWidth="1"/>
    <col min="6" max="6" width="39.7109375" style="80" customWidth="1"/>
    <col min="7" max="7" width="49.7109375" style="80" customWidth="1"/>
    <col min="8" max="8" width="39.7109375" style="80" customWidth="1"/>
    <col min="9" max="9" width="59.7109375" style="80" customWidth="1"/>
    <col min="10" max="10" width="39.7109375" style="80" customWidth="1"/>
    <col min="11" max="12" width="159.7109375" style="80" customWidth="1"/>
    <col min="13" max="13" width="59.7109375" style="80" customWidth="1"/>
    <col min="14" max="14" width="159.7109375" style="80" customWidth="1"/>
    <col min="15" max="15" width="139.7109375" style="80" customWidth="1"/>
    <col min="16" max="16" width="255.7109375" style="80" customWidth="1"/>
    <col min="17" max="17" width="139.7109375" style="5" customWidth="1"/>
    <col min="18" max="257" width="9.140625" style="5"/>
    <col min="258" max="258" width="2" style="5" customWidth="1"/>
    <col min="259" max="259" width="38.85546875" style="5" customWidth="1"/>
    <col min="260" max="261" width="45.5703125" style="5" customWidth="1"/>
    <col min="262" max="262" width="39.7109375" style="5" customWidth="1"/>
    <col min="263" max="263" width="49.7109375" style="5" customWidth="1"/>
    <col min="264" max="264" width="39.7109375" style="5" customWidth="1"/>
    <col min="265" max="265" width="59.7109375" style="5" customWidth="1"/>
    <col min="266" max="266" width="39.7109375" style="5" customWidth="1"/>
    <col min="267" max="268" width="159.7109375" style="5" customWidth="1"/>
    <col min="269" max="269" width="59.7109375" style="5" customWidth="1"/>
    <col min="270" max="270" width="159.7109375" style="5" customWidth="1"/>
    <col min="271" max="271" width="139.7109375" style="5" customWidth="1"/>
    <col min="272" max="272" width="255.7109375" style="5" customWidth="1"/>
    <col min="273" max="273" width="139.7109375" style="5" customWidth="1"/>
    <col min="274" max="513" width="9.140625" style="5"/>
    <col min="514" max="514" width="2" style="5" customWidth="1"/>
    <col min="515" max="515" width="38.85546875" style="5" customWidth="1"/>
    <col min="516" max="517" width="45.5703125" style="5" customWidth="1"/>
    <col min="518" max="518" width="39.7109375" style="5" customWidth="1"/>
    <col min="519" max="519" width="49.7109375" style="5" customWidth="1"/>
    <col min="520" max="520" width="39.7109375" style="5" customWidth="1"/>
    <col min="521" max="521" width="59.7109375" style="5" customWidth="1"/>
    <col min="522" max="522" width="39.7109375" style="5" customWidth="1"/>
    <col min="523" max="524" width="159.7109375" style="5" customWidth="1"/>
    <col min="525" max="525" width="59.7109375" style="5" customWidth="1"/>
    <col min="526" max="526" width="159.7109375" style="5" customWidth="1"/>
    <col min="527" max="527" width="139.7109375" style="5" customWidth="1"/>
    <col min="528" max="528" width="255.7109375" style="5" customWidth="1"/>
    <col min="529" max="529" width="139.7109375" style="5" customWidth="1"/>
    <col min="530" max="769" width="9.140625" style="5"/>
    <col min="770" max="770" width="2" style="5" customWidth="1"/>
    <col min="771" max="771" width="38.85546875" style="5" customWidth="1"/>
    <col min="772" max="773" width="45.5703125" style="5" customWidth="1"/>
    <col min="774" max="774" width="39.7109375" style="5" customWidth="1"/>
    <col min="775" max="775" width="49.7109375" style="5" customWidth="1"/>
    <col min="776" max="776" width="39.7109375" style="5" customWidth="1"/>
    <col min="777" max="777" width="59.7109375" style="5" customWidth="1"/>
    <col min="778" max="778" width="39.7109375" style="5" customWidth="1"/>
    <col min="779" max="780" width="159.7109375" style="5" customWidth="1"/>
    <col min="781" max="781" width="59.7109375" style="5" customWidth="1"/>
    <col min="782" max="782" width="159.7109375" style="5" customWidth="1"/>
    <col min="783" max="783" width="139.7109375" style="5" customWidth="1"/>
    <col min="784" max="784" width="255.7109375" style="5" customWidth="1"/>
    <col min="785" max="785" width="139.7109375" style="5" customWidth="1"/>
    <col min="786" max="1025" width="9.140625" style="5"/>
    <col min="1026" max="1026" width="2" style="5" customWidth="1"/>
    <col min="1027" max="1027" width="38.85546875" style="5" customWidth="1"/>
    <col min="1028" max="1029" width="45.5703125" style="5" customWidth="1"/>
    <col min="1030" max="1030" width="39.7109375" style="5" customWidth="1"/>
    <col min="1031" max="1031" width="49.7109375" style="5" customWidth="1"/>
    <col min="1032" max="1032" width="39.7109375" style="5" customWidth="1"/>
    <col min="1033" max="1033" width="59.7109375" style="5" customWidth="1"/>
    <col min="1034" max="1034" width="39.7109375" style="5" customWidth="1"/>
    <col min="1035" max="1036" width="159.7109375" style="5" customWidth="1"/>
    <col min="1037" max="1037" width="59.7109375" style="5" customWidth="1"/>
    <col min="1038" max="1038" width="159.7109375" style="5" customWidth="1"/>
    <col min="1039" max="1039" width="139.7109375" style="5" customWidth="1"/>
    <col min="1040" max="1040" width="255.7109375" style="5" customWidth="1"/>
    <col min="1041" max="1041" width="139.7109375" style="5" customWidth="1"/>
    <col min="1042" max="1281" width="9.140625" style="5"/>
    <col min="1282" max="1282" width="2" style="5" customWidth="1"/>
    <col min="1283" max="1283" width="38.85546875" style="5" customWidth="1"/>
    <col min="1284" max="1285" width="45.5703125" style="5" customWidth="1"/>
    <col min="1286" max="1286" width="39.7109375" style="5" customWidth="1"/>
    <col min="1287" max="1287" width="49.7109375" style="5" customWidth="1"/>
    <col min="1288" max="1288" width="39.7109375" style="5" customWidth="1"/>
    <col min="1289" max="1289" width="59.7109375" style="5" customWidth="1"/>
    <col min="1290" max="1290" width="39.7109375" style="5" customWidth="1"/>
    <col min="1291" max="1292" width="159.7109375" style="5" customWidth="1"/>
    <col min="1293" max="1293" width="59.7109375" style="5" customWidth="1"/>
    <col min="1294" max="1294" width="159.7109375" style="5" customWidth="1"/>
    <col min="1295" max="1295" width="139.7109375" style="5" customWidth="1"/>
    <col min="1296" max="1296" width="255.7109375" style="5" customWidth="1"/>
    <col min="1297" max="1297" width="139.7109375" style="5" customWidth="1"/>
    <col min="1298" max="1537" width="9.140625" style="5"/>
    <col min="1538" max="1538" width="2" style="5" customWidth="1"/>
    <col min="1539" max="1539" width="38.85546875" style="5" customWidth="1"/>
    <col min="1540" max="1541" width="45.5703125" style="5" customWidth="1"/>
    <col min="1542" max="1542" width="39.7109375" style="5" customWidth="1"/>
    <col min="1543" max="1543" width="49.7109375" style="5" customWidth="1"/>
    <col min="1544" max="1544" width="39.7109375" style="5" customWidth="1"/>
    <col min="1545" max="1545" width="59.7109375" style="5" customWidth="1"/>
    <col min="1546" max="1546" width="39.7109375" style="5" customWidth="1"/>
    <col min="1547" max="1548" width="159.7109375" style="5" customWidth="1"/>
    <col min="1549" max="1549" width="59.7109375" style="5" customWidth="1"/>
    <col min="1550" max="1550" width="159.7109375" style="5" customWidth="1"/>
    <col min="1551" max="1551" width="139.7109375" style="5" customWidth="1"/>
    <col min="1552" max="1552" width="255.7109375" style="5" customWidth="1"/>
    <col min="1553" max="1553" width="139.7109375" style="5" customWidth="1"/>
    <col min="1554" max="1793" width="9.140625" style="5"/>
    <col min="1794" max="1794" width="2" style="5" customWidth="1"/>
    <col min="1795" max="1795" width="38.85546875" style="5" customWidth="1"/>
    <col min="1796" max="1797" width="45.5703125" style="5" customWidth="1"/>
    <col min="1798" max="1798" width="39.7109375" style="5" customWidth="1"/>
    <col min="1799" max="1799" width="49.7109375" style="5" customWidth="1"/>
    <col min="1800" max="1800" width="39.7109375" style="5" customWidth="1"/>
    <col min="1801" max="1801" width="59.7109375" style="5" customWidth="1"/>
    <col min="1802" max="1802" width="39.7109375" style="5" customWidth="1"/>
    <col min="1803" max="1804" width="159.7109375" style="5" customWidth="1"/>
    <col min="1805" max="1805" width="59.7109375" style="5" customWidth="1"/>
    <col min="1806" max="1806" width="159.7109375" style="5" customWidth="1"/>
    <col min="1807" max="1807" width="139.7109375" style="5" customWidth="1"/>
    <col min="1808" max="1808" width="255.7109375" style="5" customWidth="1"/>
    <col min="1809" max="1809" width="139.7109375" style="5" customWidth="1"/>
    <col min="1810" max="2049" width="9.140625" style="5"/>
    <col min="2050" max="2050" width="2" style="5" customWidth="1"/>
    <col min="2051" max="2051" width="38.85546875" style="5" customWidth="1"/>
    <col min="2052" max="2053" width="45.5703125" style="5" customWidth="1"/>
    <col min="2054" max="2054" width="39.7109375" style="5" customWidth="1"/>
    <col min="2055" max="2055" width="49.7109375" style="5" customWidth="1"/>
    <col min="2056" max="2056" width="39.7109375" style="5" customWidth="1"/>
    <col min="2057" max="2057" width="59.7109375" style="5" customWidth="1"/>
    <col min="2058" max="2058" width="39.7109375" style="5" customWidth="1"/>
    <col min="2059" max="2060" width="159.7109375" style="5" customWidth="1"/>
    <col min="2061" max="2061" width="59.7109375" style="5" customWidth="1"/>
    <col min="2062" max="2062" width="159.7109375" style="5" customWidth="1"/>
    <col min="2063" max="2063" width="139.7109375" style="5" customWidth="1"/>
    <col min="2064" max="2064" width="255.7109375" style="5" customWidth="1"/>
    <col min="2065" max="2065" width="139.7109375" style="5" customWidth="1"/>
    <col min="2066" max="2305" width="9.140625" style="5"/>
    <col min="2306" max="2306" width="2" style="5" customWidth="1"/>
    <col min="2307" max="2307" width="38.85546875" style="5" customWidth="1"/>
    <col min="2308" max="2309" width="45.5703125" style="5" customWidth="1"/>
    <col min="2310" max="2310" width="39.7109375" style="5" customWidth="1"/>
    <col min="2311" max="2311" width="49.7109375" style="5" customWidth="1"/>
    <col min="2312" max="2312" width="39.7109375" style="5" customWidth="1"/>
    <col min="2313" max="2313" width="59.7109375" style="5" customWidth="1"/>
    <col min="2314" max="2314" width="39.7109375" style="5" customWidth="1"/>
    <col min="2315" max="2316" width="159.7109375" style="5" customWidth="1"/>
    <col min="2317" max="2317" width="59.7109375" style="5" customWidth="1"/>
    <col min="2318" max="2318" width="159.7109375" style="5" customWidth="1"/>
    <col min="2319" max="2319" width="139.7109375" style="5" customWidth="1"/>
    <col min="2320" max="2320" width="255.7109375" style="5" customWidth="1"/>
    <col min="2321" max="2321" width="139.7109375" style="5" customWidth="1"/>
    <col min="2322" max="2561" width="9.140625" style="5"/>
    <col min="2562" max="2562" width="2" style="5" customWidth="1"/>
    <col min="2563" max="2563" width="38.85546875" style="5" customWidth="1"/>
    <col min="2564" max="2565" width="45.5703125" style="5" customWidth="1"/>
    <col min="2566" max="2566" width="39.7109375" style="5" customWidth="1"/>
    <col min="2567" max="2567" width="49.7109375" style="5" customWidth="1"/>
    <col min="2568" max="2568" width="39.7109375" style="5" customWidth="1"/>
    <col min="2569" max="2569" width="59.7109375" style="5" customWidth="1"/>
    <col min="2570" max="2570" width="39.7109375" style="5" customWidth="1"/>
    <col min="2571" max="2572" width="159.7109375" style="5" customWidth="1"/>
    <col min="2573" max="2573" width="59.7109375" style="5" customWidth="1"/>
    <col min="2574" max="2574" width="159.7109375" style="5" customWidth="1"/>
    <col min="2575" max="2575" width="139.7109375" style="5" customWidth="1"/>
    <col min="2576" max="2576" width="255.7109375" style="5" customWidth="1"/>
    <col min="2577" max="2577" width="139.7109375" style="5" customWidth="1"/>
    <col min="2578" max="2817" width="9.140625" style="5"/>
    <col min="2818" max="2818" width="2" style="5" customWidth="1"/>
    <col min="2819" max="2819" width="38.85546875" style="5" customWidth="1"/>
    <col min="2820" max="2821" width="45.5703125" style="5" customWidth="1"/>
    <col min="2822" max="2822" width="39.7109375" style="5" customWidth="1"/>
    <col min="2823" max="2823" width="49.7109375" style="5" customWidth="1"/>
    <col min="2824" max="2824" width="39.7109375" style="5" customWidth="1"/>
    <col min="2825" max="2825" width="59.7109375" style="5" customWidth="1"/>
    <col min="2826" max="2826" width="39.7109375" style="5" customWidth="1"/>
    <col min="2827" max="2828" width="159.7109375" style="5" customWidth="1"/>
    <col min="2829" max="2829" width="59.7109375" style="5" customWidth="1"/>
    <col min="2830" max="2830" width="159.7109375" style="5" customWidth="1"/>
    <col min="2831" max="2831" width="139.7109375" style="5" customWidth="1"/>
    <col min="2832" max="2832" width="255.7109375" style="5" customWidth="1"/>
    <col min="2833" max="2833" width="139.7109375" style="5" customWidth="1"/>
    <col min="2834" max="3073" width="9.140625" style="5"/>
    <col min="3074" max="3074" width="2" style="5" customWidth="1"/>
    <col min="3075" max="3075" width="38.85546875" style="5" customWidth="1"/>
    <col min="3076" max="3077" width="45.5703125" style="5" customWidth="1"/>
    <col min="3078" max="3078" width="39.7109375" style="5" customWidth="1"/>
    <col min="3079" max="3079" width="49.7109375" style="5" customWidth="1"/>
    <col min="3080" max="3080" width="39.7109375" style="5" customWidth="1"/>
    <col min="3081" max="3081" width="59.7109375" style="5" customWidth="1"/>
    <col min="3082" max="3082" width="39.7109375" style="5" customWidth="1"/>
    <col min="3083" max="3084" width="159.7109375" style="5" customWidth="1"/>
    <col min="3085" max="3085" width="59.7109375" style="5" customWidth="1"/>
    <col min="3086" max="3086" width="159.7109375" style="5" customWidth="1"/>
    <col min="3087" max="3087" width="139.7109375" style="5" customWidth="1"/>
    <col min="3088" max="3088" width="255.7109375" style="5" customWidth="1"/>
    <col min="3089" max="3089" width="139.7109375" style="5" customWidth="1"/>
    <col min="3090" max="3329" width="9.140625" style="5"/>
    <col min="3330" max="3330" width="2" style="5" customWidth="1"/>
    <col min="3331" max="3331" width="38.85546875" style="5" customWidth="1"/>
    <col min="3332" max="3333" width="45.5703125" style="5" customWidth="1"/>
    <col min="3334" max="3334" width="39.7109375" style="5" customWidth="1"/>
    <col min="3335" max="3335" width="49.7109375" style="5" customWidth="1"/>
    <col min="3336" max="3336" width="39.7109375" style="5" customWidth="1"/>
    <col min="3337" max="3337" width="59.7109375" style="5" customWidth="1"/>
    <col min="3338" max="3338" width="39.7109375" style="5" customWidth="1"/>
    <col min="3339" max="3340" width="159.7109375" style="5" customWidth="1"/>
    <col min="3341" max="3341" width="59.7109375" style="5" customWidth="1"/>
    <col min="3342" max="3342" width="159.7109375" style="5" customWidth="1"/>
    <col min="3343" max="3343" width="139.7109375" style="5" customWidth="1"/>
    <col min="3344" max="3344" width="255.7109375" style="5" customWidth="1"/>
    <col min="3345" max="3345" width="139.7109375" style="5" customWidth="1"/>
    <col min="3346" max="3585" width="9.140625" style="5"/>
    <col min="3586" max="3586" width="2" style="5" customWidth="1"/>
    <col min="3587" max="3587" width="38.85546875" style="5" customWidth="1"/>
    <col min="3588" max="3589" width="45.5703125" style="5" customWidth="1"/>
    <col min="3590" max="3590" width="39.7109375" style="5" customWidth="1"/>
    <col min="3591" max="3591" width="49.7109375" style="5" customWidth="1"/>
    <col min="3592" max="3592" width="39.7109375" style="5" customWidth="1"/>
    <col min="3593" max="3593" width="59.7109375" style="5" customWidth="1"/>
    <col min="3594" max="3594" width="39.7109375" style="5" customWidth="1"/>
    <col min="3595" max="3596" width="159.7109375" style="5" customWidth="1"/>
    <col min="3597" max="3597" width="59.7109375" style="5" customWidth="1"/>
    <col min="3598" max="3598" width="159.7109375" style="5" customWidth="1"/>
    <col min="3599" max="3599" width="139.7109375" style="5" customWidth="1"/>
    <col min="3600" max="3600" width="255.7109375" style="5" customWidth="1"/>
    <col min="3601" max="3601" width="139.7109375" style="5" customWidth="1"/>
    <col min="3602" max="3841" width="9.140625" style="5"/>
    <col min="3842" max="3842" width="2" style="5" customWidth="1"/>
    <col min="3843" max="3843" width="38.85546875" style="5" customWidth="1"/>
    <col min="3844" max="3845" width="45.5703125" style="5" customWidth="1"/>
    <col min="3846" max="3846" width="39.7109375" style="5" customWidth="1"/>
    <col min="3847" max="3847" width="49.7109375" style="5" customWidth="1"/>
    <col min="3848" max="3848" width="39.7109375" style="5" customWidth="1"/>
    <col min="3849" max="3849" width="59.7109375" style="5" customWidth="1"/>
    <col min="3850" max="3850" width="39.7109375" style="5" customWidth="1"/>
    <col min="3851" max="3852" width="159.7109375" style="5" customWidth="1"/>
    <col min="3853" max="3853" width="59.7109375" style="5" customWidth="1"/>
    <col min="3854" max="3854" width="159.7109375" style="5" customWidth="1"/>
    <col min="3855" max="3855" width="139.7109375" style="5" customWidth="1"/>
    <col min="3856" max="3856" width="255.7109375" style="5" customWidth="1"/>
    <col min="3857" max="3857" width="139.7109375" style="5" customWidth="1"/>
    <col min="3858" max="4097" width="9.140625" style="5"/>
    <col min="4098" max="4098" width="2" style="5" customWidth="1"/>
    <col min="4099" max="4099" width="38.85546875" style="5" customWidth="1"/>
    <col min="4100" max="4101" width="45.5703125" style="5" customWidth="1"/>
    <col min="4102" max="4102" width="39.7109375" style="5" customWidth="1"/>
    <col min="4103" max="4103" width="49.7109375" style="5" customWidth="1"/>
    <col min="4104" max="4104" width="39.7109375" style="5" customWidth="1"/>
    <col min="4105" max="4105" width="59.7109375" style="5" customWidth="1"/>
    <col min="4106" max="4106" width="39.7109375" style="5" customWidth="1"/>
    <col min="4107" max="4108" width="159.7109375" style="5" customWidth="1"/>
    <col min="4109" max="4109" width="59.7109375" style="5" customWidth="1"/>
    <col min="4110" max="4110" width="159.7109375" style="5" customWidth="1"/>
    <col min="4111" max="4111" width="139.7109375" style="5" customWidth="1"/>
    <col min="4112" max="4112" width="255.7109375" style="5" customWidth="1"/>
    <col min="4113" max="4113" width="139.7109375" style="5" customWidth="1"/>
    <col min="4114" max="4353" width="9.140625" style="5"/>
    <col min="4354" max="4354" width="2" style="5" customWidth="1"/>
    <col min="4355" max="4355" width="38.85546875" style="5" customWidth="1"/>
    <col min="4356" max="4357" width="45.5703125" style="5" customWidth="1"/>
    <col min="4358" max="4358" width="39.7109375" style="5" customWidth="1"/>
    <col min="4359" max="4359" width="49.7109375" style="5" customWidth="1"/>
    <col min="4360" max="4360" width="39.7109375" style="5" customWidth="1"/>
    <col min="4361" max="4361" width="59.7109375" style="5" customWidth="1"/>
    <col min="4362" max="4362" width="39.7109375" style="5" customWidth="1"/>
    <col min="4363" max="4364" width="159.7109375" style="5" customWidth="1"/>
    <col min="4365" max="4365" width="59.7109375" style="5" customWidth="1"/>
    <col min="4366" max="4366" width="159.7109375" style="5" customWidth="1"/>
    <col min="4367" max="4367" width="139.7109375" style="5" customWidth="1"/>
    <col min="4368" max="4368" width="255.7109375" style="5" customWidth="1"/>
    <col min="4369" max="4369" width="139.7109375" style="5" customWidth="1"/>
    <col min="4370" max="4609" width="9.140625" style="5"/>
    <col min="4610" max="4610" width="2" style="5" customWidth="1"/>
    <col min="4611" max="4611" width="38.85546875" style="5" customWidth="1"/>
    <col min="4612" max="4613" width="45.5703125" style="5" customWidth="1"/>
    <col min="4614" max="4614" width="39.7109375" style="5" customWidth="1"/>
    <col min="4615" max="4615" width="49.7109375" style="5" customWidth="1"/>
    <col min="4616" max="4616" width="39.7109375" style="5" customWidth="1"/>
    <col min="4617" max="4617" width="59.7109375" style="5" customWidth="1"/>
    <col min="4618" max="4618" width="39.7109375" style="5" customWidth="1"/>
    <col min="4619" max="4620" width="159.7109375" style="5" customWidth="1"/>
    <col min="4621" max="4621" width="59.7109375" style="5" customWidth="1"/>
    <col min="4622" max="4622" width="159.7109375" style="5" customWidth="1"/>
    <col min="4623" max="4623" width="139.7109375" style="5" customWidth="1"/>
    <col min="4624" max="4624" width="255.7109375" style="5" customWidth="1"/>
    <col min="4625" max="4625" width="139.7109375" style="5" customWidth="1"/>
    <col min="4626" max="4865" width="9.140625" style="5"/>
    <col min="4866" max="4866" width="2" style="5" customWidth="1"/>
    <col min="4867" max="4867" width="38.85546875" style="5" customWidth="1"/>
    <col min="4868" max="4869" width="45.5703125" style="5" customWidth="1"/>
    <col min="4870" max="4870" width="39.7109375" style="5" customWidth="1"/>
    <col min="4871" max="4871" width="49.7109375" style="5" customWidth="1"/>
    <col min="4872" max="4872" width="39.7109375" style="5" customWidth="1"/>
    <col min="4873" max="4873" width="59.7109375" style="5" customWidth="1"/>
    <col min="4874" max="4874" width="39.7109375" style="5" customWidth="1"/>
    <col min="4875" max="4876" width="159.7109375" style="5" customWidth="1"/>
    <col min="4877" max="4877" width="59.7109375" style="5" customWidth="1"/>
    <col min="4878" max="4878" width="159.7109375" style="5" customWidth="1"/>
    <col min="4879" max="4879" width="139.7109375" style="5" customWidth="1"/>
    <col min="4880" max="4880" width="255.7109375" style="5" customWidth="1"/>
    <col min="4881" max="4881" width="139.7109375" style="5" customWidth="1"/>
    <col min="4882" max="5121" width="9.140625" style="5"/>
    <col min="5122" max="5122" width="2" style="5" customWidth="1"/>
    <col min="5123" max="5123" width="38.85546875" style="5" customWidth="1"/>
    <col min="5124" max="5125" width="45.5703125" style="5" customWidth="1"/>
    <col min="5126" max="5126" width="39.7109375" style="5" customWidth="1"/>
    <col min="5127" max="5127" width="49.7109375" style="5" customWidth="1"/>
    <col min="5128" max="5128" width="39.7109375" style="5" customWidth="1"/>
    <col min="5129" max="5129" width="59.7109375" style="5" customWidth="1"/>
    <col min="5130" max="5130" width="39.7109375" style="5" customWidth="1"/>
    <col min="5131" max="5132" width="159.7109375" style="5" customWidth="1"/>
    <col min="5133" max="5133" width="59.7109375" style="5" customWidth="1"/>
    <col min="5134" max="5134" width="159.7109375" style="5" customWidth="1"/>
    <col min="5135" max="5135" width="139.7109375" style="5" customWidth="1"/>
    <col min="5136" max="5136" width="255.7109375" style="5" customWidth="1"/>
    <col min="5137" max="5137" width="139.7109375" style="5" customWidth="1"/>
    <col min="5138" max="5377" width="9.140625" style="5"/>
    <col min="5378" max="5378" width="2" style="5" customWidth="1"/>
    <col min="5379" max="5379" width="38.85546875" style="5" customWidth="1"/>
    <col min="5380" max="5381" width="45.5703125" style="5" customWidth="1"/>
    <col min="5382" max="5382" width="39.7109375" style="5" customWidth="1"/>
    <col min="5383" max="5383" width="49.7109375" style="5" customWidth="1"/>
    <col min="5384" max="5384" width="39.7109375" style="5" customWidth="1"/>
    <col min="5385" max="5385" width="59.7109375" style="5" customWidth="1"/>
    <col min="5386" max="5386" width="39.7109375" style="5" customWidth="1"/>
    <col min="5387" max="5388" width="159.7109375" style="5" customWidth="1"/>
    <col min="5389" max="5389" width="59.7109375" style="5" customWidth="1"/>
    <col min="5390" max="5390" width="159.7109375" style="5" customWidth="1"/>
    <col min="5391" max="5391" width="139.7109375" style="5" customWidth="1"/>
    <col min="5392" max="5392" width="255.7109375" style="5" customWidth="1"/>
    <col min="5393" max="5393" width="139.7109375" style="5" customWidth="1"/>
    <col min="5394" max="5633" width="9.140625" style="5"/>
    <col min="5634" max="5634" width="2" style="5" customWidth="1"/>
    <col min="5635" max="5635" width="38.85546875" style="5" customWidth="1"/>
    <col min="5636" max="5637" width="45.5703125" style="5" customWidth="1"/>
    <col min="5638" max="5638" width="39.7109375" style="5" customWidth="1"/>
    <col min="5639" max="5639" width="49.7109375" style="5" customWidth="1"/>
    <col min="5640" max="5640" width="39.7109375" style="5" customWidth="1"/>
    <col min="5641" max="5641" width="59.7109375" style="5" customWidth="1"/>
    <col min="5642" max="5642" width="39.7109375" style="5" customWidth="1"/>
    <col min="5643" max="5644" width="159.7109375" style="5" customWidth="1"/>
    <col min="5645" max="5645" width="59.7109375" style="5" customWidth="1"/>
    <col min="5646" max="5646" width="159.7109375" style="5" customWidth="1"/>
    <col min="5647" max="5647" width="139.7109375" style="5" customWidth="1"/>
    <col min="5648" max="5648" width="255.7109375" style="5" customWidth="1"/>
    <col min="5649" max="5649" width="139.7109375" style="5" customWidth="1"/>
    <col min="5650" max="5889" width="9.140625" style="5"/>
    <col min="5890" max="5890" width="2" style="5" customWidth="1"/>
    <col min="5891" max="5891" width="38.85546875" style="5" customWidth="1"/>
    <col min="5892" max="5893" width="45.5703125" style="5" customWidth="1"/>
    <col min="5894" max="5894" width="39.7109375" style="5" customWidth="1"/>
    <col min="5895" max="5895" width="49.7109375" style="5" customWidth="1"/>
    <col min="5896" max="5896" width="39.7109375" style="5" customWidth="1"/>
    <col min="5897" max="5897" width="59.7109375" style="5" customWidth="1"/>
    <col min="5898" max="5898" width="39.7109375" style="5" customWidth="1"/>
    <col min="5899" max="5900" width="159.7109375" style="5" customWidth="1"/>
    <col min="5901" max="5901" width="59.7109375" style="5" customWidth="1"/>
    <col min="5902" max="5902" width="159.7109375" style="5" customWidth="1"/>
    <col min="5903" max="5903" width="139.7109375" style="5" customWidth="1"/>
    <col min="5904" max="5904" width="255.7109375" style="5" customWidth="1"/>
    <col min="5905" max="5905" width="139.7109375" style="5" customWidth="1"/>
    <col min="5906" max="6145" width="9.140625" style="5"/>
    <col min="6146" max="6146" width="2" style="5" customWidth="1"/>
    <col min="6147" max="6147" width="38.85546875" style="5" customWidth="1"/>
    <col min="6148" max="6149" width="45.5703125" style="5" customWidth="1"/>
    <col min="6150" max="6150" width="39.7109375" style="5" customWidth="1"/>
    <col min="6151" max="6151" width="49.7109375" style="5" customWidth="1"/>
    <col min="6152" max="6152" width="39.7109375" style="5" customWidth="1"/>
    <col min="6153" max="6153" width="59.7109375" style="5" customWidth="1"/>
    <col min="6154" max="6154" width="39.7109375" style="5" customWidth="1"/>
    <col min="6155" max="6156" width="159.7109375" style="5" customWidth="1"/>
    <col min="6157" max="6157" width="59.7109375" style="5" customWidth="1"/>
    <col min="6158" max="6158" width="159.7109375" style="5" customWidth="1"/>
    <col min="6159" max="6159" width="139.7109375" style="5" customWidth="1"/>
    <col min="6160" max="6160" width="255.7109375" style="5" customWidth="1"/>
    <col min="6161" max="6161" width="139.7109375" style="5" customWidth="1"/>
    <col min="6162" max="6401" width="9.140625" style="5"/>
    <col min="6402" max="6402" width="2" style="5" customWidth="1"/>
    <col min="6403" max="6403" width="38.85546875" style="5" customWidth="1"/>
    <col min="6404" max="6405" width="45.5703125" style="5" customWidth="1"/>
    <col min="6406" max="6406" width="39.7109375" style="5" customWidth="1"/>
    <col min="6407" max="6407" width="49.7109375" style="5" customWidth="1"/>
    <col min="6408" max="6408" width="39.7109375" style="5" customWidth="1"/>
    <col min="6409" max="6409" width="59.7109375" style="5" customWidth="1"/>
    <col min="6410" max="6410" width="39.7109375" style="5" customWidth="1"/>
    <col min="6411" max="6412" width="159.7109375" style="5" customWidth="1"/>
    <col min="6413" max="6413" width="59.7109375" style="5" customWidth="1"/>
    <col min="6414" max="6414" width="159.7109375" style="5" customWidth="1"/>
    <col min="6415" max="6415" width="139.7109375" style="5" customWidth="1"/>
    <col min="6416" max="6416" width="255.7109375" style="5" customWidth="1"/>
    <col min="6417" max="6417" width="139.7109375" style="5" customWidth="1"/>
    <col min="6418" max="6657" width="9.140625" style="5"/>
    <col min="6658" max="6658" width="2" style="5" customWidth="1"/>
    <col min="6659" max="6659" width="38.85546875" style="5" customWidth="1"/>
    <col min="6660" max="6661" width="45.5703125" style="5" customWidth="1"/>
    <col min="6662" max="6662" width="39.7109375" style="5" customWidth="1"/>
    <col min="6663" max="6663" width="49.7109375" style="5" customWidth="1"/>
    <col min="6664" max="6664" width="39.7109375" style="5" customWidth="1"/>
    <col min="6665" max="6665" width="59.7109375" style="5" customWidth="1"/>
    <col min="6666" max="6666" width="39.7109375" style="5" customWidth="1"/>
    <col min="6667" max="6668" width="159.7109375" style="5" customWidth="1"/>
    <col min="6669" max="6669" width="59.7109375" style="5" customWidth="1"/>
    <col min="6670" max="6670" width="159.7109375" style="5" customWidth="1"/>
    <col min="6671" max="6671" width="139.7109375" style="5" customWidth="1"/>
    <col min="6672" max="6672" width="255.7109375" style="5" customWidth="1"/>
    <col min="6673" max="6673" width="139.7109375" style="5" customWidth="1"/>
    <col min="6674" max="6913" width="9.140625" style="5"/>
    <col min="6914" max="6914" width="2" style="5" customWidth="1"/>
    <col min="6915" max="6915" width="38.85546875" style="5" customWidth="1"/>
    <col min="6916" max="6917" width="45.5703125" style="5" customWidth="1"/>
    <col min="6918" max="6918" width="39.7109375" style="5" customWidth="1"/>
    <col min="6919" max="6919" width="49.7109375" style="5" customWidth="1"/>
    <col min="6920" max="6920" width="39.7109375" style="5" customWidth="1"/>
    <col min="6921" max="6921" width="59.7109375" style="5" customWidth="1"/>
    <col min="6922" max="6922" width="39.7109375" style="5" customWidth="1"/>
    <col min="6923" max="6924" width="159.7109375" style="5" customWidth="1"/>
    <col min="6925" max="6925" width="59.7109375" style="5" customWidth="1"/>
    <col min="6926" max="6926" width="159.7109375" style="5" customWidth="1"/>
    <col min="6927" max="6927" width="139.7109375" style="5" customWidth="1"/>
    <col min="6928" max="6928" width="255.7109375" style="5" customWidth="1"/>
    <col min="6929" max="6929" width="139.7109375" style="5" customWidth="1"/>
    <col min="6930" max="7169" width="9.140625" style="5"/>
    <col min="7170" max="7170" width="2" style="5" customWidth="1"/>
    <col min="7171" max="7171" width="38.85546875" style="5" customWidth="1"/>
    <col min="7172" max="7173" width="45.5703125" style="5" customWidth="1"/>
    <col min="7174" max="7174" width="39.7109375" style="5" customWidth="1"/>
    <col min="7175" max="7175" width="49.7109375" style="5" customWidth="1"/>
    <col min="7176" max="7176" width="39.7109375" style="5" customWidth="1"/>
    <col min="7177" max="7177" width="59.7109375" style="5" customWidth="1"/>
    <col min="7178" max="7178" width="39.7109375" style="5" customWidth="1"/>
    <col min="7179" max="7180" width="159.7109375" style="5" customWidth="1"/>
    <col min="7181" max="7181" width="59.7109375" style="5" customWidth="1"/>
    <col min="7182" max="7182" width="159.7109375" style="5" customWidth="1"/>
    <col min="7183" max="7183" width="139.7109375" style="5" customWidth="1"/>
    <col min="7184" max="7184" width="255.7109375" style="5" customWidth="1"/>
    <col min="7185" max="7185" width="139.7109375" style="5" customWidth="1"/>
    <col min="7186" max="7425" width="9.140625" style="5"/>
    <col min="7426" max="7426" width="2" style="5" customWidth="1"/>
    <col min="7427" max="7427" width="38.85546875" style="5" customWidth="1"/>
    <col min="7428" max="7429" width="45.5703125" style="5" customWidth="1"/>
    <col min="7430" max="7430" width="39.7109375" style="5" customWidth="1"/>
    <col min="7431" max="7431" width="49.7109375" style="5" customWidth="1"/>
    <col min="7432" max="7432" width="39.7109375" style="5" customWidth="1"/>
    <col min="7433" max="7433" width="59.7109375" style="5" customWidth="1"/>
    <col min="7434" max="7434" width="39.7109375" style="5" customWidth="1"/>
    <col min="7435" max="7436" width="159.7109375" style="5" customWidth="1"/>
    <col min="7437" max="7437" width="59.7109375" style="5" customWidth="1"/>
    <col min="7438" max="7438" width="159.7109375" style="5" customWidth="1"/>
    <col min="7439" max="7439" width="139.7109375" style="5" customWidth="1"/>
    <col min="7440" max="7440" width="255.7109375" style="5" customWidth="1"/>
    <col min="7441" max="7441" width="139.7109375" style="5" customWidth="1"/>
    <col min="7442" max="7681" width="9.140625" style="5"/>
    <col min="7682" max="7682" width="2" style="5" customWidth="1"/>
    <col min="7683" max="7683" width="38.85546875" style="5" customWidth="1"/>
    <col min="7684" max="7685" width="45.5703125" style="5" customWidth="1"/>
    <col min="7686" max="7686" width="39.7109375" style="5" customWidth="1"/>
    <col min="7687" max="7687" width="49.7109375" style="5" customWidth="1"/>
    <col min="7688" max="7688" width="39.7109375" style="5" customWidth="1"/>
    <col min="7689" max="7689" width="59.7109375" style="5" customWidth="1"/>
    <col min="7690" max="7690" width="39.7109375" style="5" customWidth="1"/>
    <col min="7691" max="7692" width="159.7109375" style="5" customWidth="1"/>
    <col min="7693" max="7693" width="59.7109375" style="5" customWidth="1"/>
    <col min="7694" max="7694" width="159.7109375" style="5" customWidth="1"/>
    <col min="7695" max="7695" width="139.7109375" style="5" customWidth="1"/>
    <col min="7696" max="7696" width="255.7109375" style="5" customWidth="1"/>
    <col min="7697" max="7697" width="139.7109375" style="5" customWidth="1"/>
    <col min="7698" max="7937" width="9.140625" style="5"/>
    <col min="7938" max="7938" width="2" style="5" customWidth="1"/>
    <col min="7939" max="7939" width="38.85546875" style="5" customWidth="1"/>
    <col min="7940" max="7941" width="45.5703125" style="5" customWidth="1"/>
    <col min="7942" max="7942" width="39.7109375" style="5" customWidth="1"/>
    <col min="7943" max="7943" width="49.7109375" style="5" customWidth="1"/>
    <col min="7944" max="7944" width="39.7109375" style="5" customWidth="1"/>
    <col min="7945" max="7945" width="59.7109375" style="5" customWidth="1"/>
    <col min="7946" max="7946" width="39.7109375" style="5" customWidth="1"/>
    <col min="7947" max="7948" width="159.7109375" style="5" customWidth="1"/>
    <col min="7949" max="7949" width="59.7109375" style="5" customWidth="1"/>
    <col min="7950" max="7950" width="159.7109375" style="5" customWidth="1"/>
    <col min="7951" max="7951" width="139.7109375" style="5" customWidth="1"/>
    <col min="7952" max="7952" width="255.7109375" style="5" customWidth="1"/>
    <col min="7953" max="7953" width="139.7109375" style="5" customWidth="1"/>
    <col min="7954" max="8193" width="9.140625" style="5"/>
    <col min="8194" max="8194" width="2" style="5" customWidth="1"/>
    <col min="8195" max="8195" width="38.85546875" style="5" customWidth="1"/>
    <col min="8196" max="8197" width="45.5703125" style="5" customWidth="1"/>
    <col min="8198" max="8198" width="39.7109375" style="5" customWidth="1"/>
    <col min="8199" max="8199" width="49.7109375" style="5" customWidth="1"/>
    <col min="8200" max="8200" width="39.7109375" style="5" customWidth="1"/>
    <col min="8201" max="8201" width="59.7109375" style="5" customWidth="1"/>
    <col min="8202" max="8202" width="39.7109375" style="5" customWidth="1"/>
    <col min="8203" max="8204" width="159.7109375" style="5" customWidth="1"/>
    <col min="8205" max="8205" width="59.7109375" style="5" customWidth="1"/>
    <col min="8206" max="8206" width="159.7109375" style="5" customWidth="1"/>
    <col min="8207" max="8207" width="139.7109375" style="5" customWidth="1"/>
    <col min="8208" max="8208" width="255.7109375" style="5" customWidth="1"/>
    <col min="8209" max="8209" width="139.7109375" style="5" customWidth="1"/>
    <col min="8210" max="8449" width="9.140625" style="5"/>
    <col min="8450" max="8450" width="2" style="5" customWidth="1"/>
    <col min="8451" max="8451" width="38.85546875" style="5" customWidth="1"/>
    <col min="8452" max="8453" width="45.5703125" style="5" customWidth="1"/>
    <col min="8454" max="8454" width="39.7109375" style="5" customWidth="1"/>
    <col min="8455" max="8455" width="49.7109375" style="5" customWidth="1"/>
    <col min="8456" max="8456" width="39.7109375" style="5" customWidth="1"/>
    <col min="8457" max="8457" width="59.7109375" style="5" customWidth="1"/>
    <col min="8458" max="8458" width="39.7109375" style="5" customWidth="1"/>
    <col min="8459" max="8460" width="159.7109375" style="5" customWidth="1"/>
    <col min="8461" max="8461" width="59.7109375" style="5" customWidth="1"/>
    <col min="8462" max="8462" width="159.7109375" style="5" customWidth="1"/>
    <col min="8463" max="8463" width="139.7109375" style="5" customWidth="1"/>
    <col min="8464" max="8464" width="255.7109375" style="5" customWidth="1"/>
    <col min="8465" max="8465" width="139.7109375" style="5" customWidth="1"/>
    <col min="8466" max="8705" width="9.140625" style="5"/>
    <col min="8706" max="8706" width="2" style="5" customWidth="1"/>
    <col min="8707" max="8707" width="38.85546875" style="5" customWidth="1"/>
    <col min="8708" max="8709" width="45.5703125" style="5" customWidth="1"/>
    <col min="8710" max="8710" width="39.7109375" style="5" customWidth="1"/>
    <col min="8711" max="8711" width="49.7109375" style="5" customWidth="1"/>
    <col min="8712" max="8712" width="39.7109375" style="5" customWidth="1"/>
    <col min="8713" max="8713" width="59.7109375" style="5" customWidth="1"/>
    <col min="8714" max="8714" width="39.7109375" style="5" customWidth="1"/>
    <col min="8715" max="8716" width="159.7109375" style="5" customWidth="1"/>
    <col min="8717" max="8717" width="59.7109375" style="5" customWidth="1"/>
    <col min="8718" max="8718" width="159.7109375" style="5" customWidth="1"/>
    <col min="8719" max="8719" width="139.7109375" style="5" customWidth="1"/>
    <col min="8720" max="8720" width="255.7109375" style="5" customWidth="1"/>
    <col min="8721" max="8721" width="139.7109375" style="5" customWidth="1"/>
    <col min="8722" max="8961" width="9.140625" style="5"/>
    <col min="8962" max="8962" width="2" style="5" customWidth="1"/>
    <col min="8963" max="8963" width="38.85546875" style="5" customWidth="1"/>
    <col min="8964" max="8965" width="45.5703125" style="5" customWidth="1"/>
    <col min="8966" max="8966" width="39.7109375" style="5" customWidth="1"/>
    <col min="8967" max="8967" width="49.7109375" style="5" customWidth="1"/>
    <col min="8968" max="8968" width="39.7109375" style="5" customWidth="1"/>
    <col min="8969" max="8969" width="59.7109375" style="5" customWidth="1"/>
    <col min="8970" max="8970" width="39.7109375" style="5" customWidth="1"/>
    <col min="8971" max="8972" width="159.7109375" style="5" customWidth="1"/>
    <col min="8973" max="8973" width="59.7109375" style="5" customWidth="1"/>
    <col min="8974" max="8974" width="159.7109375" style="5" customWidth="1"/>
    <col min="8975" max="8975" width="139.7109375" style="5" customWidth="1"/>
    <col min="8976" max="8976" width="255.7109375" style="5" customWidth="1"/>
    <col min="8977" max="8977" width="139.7109375" style="5" customWidth="1"/>
    <col min="8978" max="9217" width="9.140625" style="5"/>
    <col min="9218" max="9218" width="2" style="5" customWidth="1"/>
    <col min="9219" max="9219" width="38.85546875" style="5" customWidth="1"/>
    <col min="9220" max="9221" width="45.5703125" style="5" customWidth="1"/>
    <col min="9222" max="9222" width="39.7109375" style="5" customWidth="1"/>
    <col min="9223" max="9223" width="49.7109375" style="5" customWidth="1"/>
    <col min="9224" max="9224" width="39.7109375" style="5" customWidth="1"/>
    <col min="9225" max="9225" width="59.7109375" style="5" customWidth="1"/>
    <col min="9226" max="9226" width="39.7109375" style="5" customWidth="1"/>
    <col min="9227" max="9228" width="159.7109375" style="5" customWidth="1"/>
    <col min="9229" max="9229" width="59.7109375" style="5" customWidth="1"/>
    <col min="9230" max="9230" width="159.7109375" style="5" customWidth="1"/>
    <col min="9231" max="9231" width="139.7109375" style="5" customWidth="1"/>
    <col min="9232" max="9232" width="255.7109375" style="5" customWidth="1"/>
    <col min="9233" max="9233" width="139.7109375" style="5" customWidth="1"/>
    <col min="9234" max="9473" width="9.140625" style="5"/>
    <col min="9474" max="9474" width="2" style="5" customWidth="1"/>
    <col min="9475" max="9475" width="38.85546875" style="5" customWidth="1"/>
    <col min="9476" max="9477" width="45.5703125" style="5" customWidth="1"/>
    <col min="9478" max="9478" width="39.7109375" style="5" customWidth="1"/>
    <col min="9479" max="9479" width="49.7109375" style="5" customWidth="1"/>
    <col min="9480" max="9480" width="39.7109375" style="5" customWidth="1"/>
    <col min="9481" max="9481" width="59.7109375" style="5" customWidth="1"/>
    <col min="9482" max="9482" width="39.7109375" style="5" customWidth="1"/>
    <col min="9483" max="9484" width="159.7109375" style="5" customWidth="1"/>
    <col min="9485" max="9485" width="59.7109375" style="5" customWidth="1"/>
    <col min="9486" max="9486" width="159.7109375" style="5" customWidth="1"/>
    <col min="9487" max="9487" width="139.7109375" style="5" customWidth="1"/>
    <col min="9488" max="9488" width="255.7109375" style="5" customWidth="1"/>
    <col min="9489" max="9489" width="139.7109375" style="5" customWidth="1"/>
    <col min="9490" max="9729" width="9.140625" style="5"/>
    <col min="9730" max="9730" width="2" style="5" customWidth="1"/>
    <col min="9731" max="9731" width="38.85546875" style="5" customWidth="1"/>
    <col min="9732" max="9733" width="45.5703125" style="5" customWidth="1"/>
    <col min="9734" max="9734" width="39.7109375" style="5" customWidth="1"/>
    <col min="9735" max="9735" width="49.7109375" style="5" customWidth="1"/>
    <col min="9736" max="9736" width="39.7109375" style="5" customWidth="1"/>
    <col min="9737" max="9737" width="59.7109375" style="5" customWidth="1"/>
    <col min="9738" max="9738" width="39.7109375" style="5" customWidth="1"/>
    <col min="9739" max="9740" width="159.7109375" style="5" customWidth="1"/>
    <col min="9741" max="9741" width="59.7109375" style="5" customWidth="1"/>
    <col min="9742" max="9742" width="159.7109375" style="5" customWidth="1"/>
    <col min="9743" max="9743" width="139.7109375" style="5" customWidth="1"/>
    <col min="9744" max="9744" width="255.7109375" style="5" customWidth="1"/>
    <col min="9745" max="9745" width="139.7109375" style="5" customWidth="1"/>
    <col min="9746" max="9985" width="9.140625" style="5"/>
    <col min="9986" max="9986" width="2" style="5" customWidth="1"/>
    <col min="9987" max="9987" width="38.85546875" style="5" customWidth="1"/>
    <col min="9988" max="9989" width="45.5703125" style="5" customWidth="1"/>
    <col min="9990" max="9990" width="39.7109375" style="5" customWidth="1"/>
    <col min="9991" max="9991" width="49.7109375" style="5" customWidth="1"/>
    <col min="9992" max="9992" width="39.7109375" style="5" customWidth="1"/>
    <col min="9993" max="9993" width="59.7109375" style="5" customWidth="1"/>
    <col min="9994" max="9994" width="39.7109375" style="5" customWidth="1"/>
    <col min="9995" max="9996" width="159.7109375" style="5" customWidth="1"/>
    <col min="9997" max="9997" width="59.7109375" style="5" customWidth="1"/>
    <col min="9998" max="9998" width="159.7109375" style="5" customWidth="1"/>
    <col min="9999" max="9999" width="139.7109375" style="5" customWidth="1"/>
    <col min="10000" max="10000" width="255.7109375" style="5" customWidth="1"/>
    <col min="10001" max="10001" width="139.7109375" style="5" customWidth="1"/>
    <col min="10002" max="10241" width="9.140625" style="5"/>
    <col min="10242" max="10242" width="2" style="5" customWidth="1"/>
    <col min="10243" max="10243" width="38.85546875" style="5" customWidth="1"/>
    <col min="10244" max="10245" width="45.5703125" style="5" customWidth="1"/>
    <col min="10246" max="10246" width="39.7109375" style="5" customWidth="1"/>
    <col min="10247" max="10247" width="49.7109375" style="5" customWidth="1"/>
    <col min="10248" max="10248" width="39.7109375" style="5" customWidth="1"/>
    <col min="10249" max="10249" width="59.7109375" style="5" customWidth="1"/>
    <col min="10250" max="10250" width="39.7109375" style="5" customWidth="1"/>
    <col min="10251" max="10252" width="159.7109375" style="5" customWidth="1"/>
    <col min="10253" max="10253" width="59.7109375" style="5" customWidth="1"/>
    <col min="10254" max="10254" width="159.7109375" style="5" customWidth="1"/>
    <col min="10255" max="10255" width="139.7109375" style="5" customWidth="1"/>
    <col min="10256" max="10256" width="255.7109375" style="5" customWidth="1"/>
    <col min="10257" max="10257" width="139.7109375" style="5" customWidth="1"/>
    <col min="10258" max="10497" width="9.140625" style="5"/>
    <col min="10498" max="10498" width="2" style="5" customWidth="1"/>
    <col min="10499" max="10499" width="38.85546875" style="5" customWidth="1"/>
    <col min="10500" max="10501" width="45.5703125" style="5" customWidth="1"/>
    <col min="10502" max="10502" width="39.7109375" style="5" customWidth="1"/>
    <col min="10503" max="10503" width="49.7109375" style="5" customWidth="1"/>
    <col min="10504" max="10504" width="39.7109375" style="5" customWidth="1"/>
    <col min="10505" max="10505" width="59.7109375" style="5" customWidth="1"/>
    <col min="10506" max="10506" width="39.7109375" style="5" customWidth="1"/>
    <col min="10507" max="10508" width="159.7109375" style="5" customWidth="1"/>
    <col min="10509" max="10509" width="59.7109375" style="5" customWidth="1"/>
    <col min="10510" max="10510" width="159.7109375" style="5" customWidth="1"/>
    <col min="10511" max="10511" width="139.7109375" style="5" customWidth="1"/>
    <col min="10512" max="10512" width="255.7109375" style="5" customWidth="1"/>
    <col min="10513" max="10513" width="139.7109375" style="5" customWidth="1"/>
    <col min="10514" max="10753" width="9.140625" style="5"/>
    <col min="10754" max="10754" width="2" style="5" customWidth="1"/>
    <col min="10755" max="10755" width="38.85546875" style="5" customWidth="1"/>
    <col min="10756" max="10757" width="45.5703125" style="5" customWidth="1"/>
    <col min="10758" max="10758" width="39.7109375" style="5" customWidth="1"/>
    <col min="10759" max="10759" width="49.7109375" style="5" customWidth="1"/>
    <col min="10760" max="10760" width="39.7109375" style="5" customWidth="1"/>
    <col min="10761" max="10761" width="59.7109375" style="5" customWidth="1"/>
    <col min="10762" max="10762" width="39.7109375" style="5" customWidth="1"/>
    <col min="10763" max="10764" width="159.7109375" style="5" customWidth="1"/>
    <col min="10765" max="10765" width="59.7109375" style="5" customWidth="1"/>
    <col min="10766" max="10766" width="159.7109375" style="5" customWidth="1"/>
    <col min="10767" max="10767" width="139.7109375" style="5" customWidth="1"/>
    <col min="10768" max="10768" width="255.7109375" style="5" customWidth="1"/>
    <col min="10769" max="10769" width="139.7109375" style="5" customWidth="1"/>
    <col min="10770" max="11009" width="9.140625" style="5"/>
    <col min="11010" max="11010" width="2" style="5" customWidth="1"/>
    <col min="11011" max="11011" width="38.85546875" style="5" customWidth="1"/>
    <col min="11012" max="11013" width="45.5703125" style="5" customWidth="1"/>
    <col min="11014" max="11014" width="39.7109375" style="5" customWidth="1"/>
    <col min="11015" max="11015" width="49.7109375" style="5" customWidth="1"/>
    <col min="11016" max="11016" width="39.7109375" style="5" customWidth="1"/>
    <col min="11017" max="11017" width="59.7109375" style="5" customWidth="1"/>
    <col min="11018" max="11018" width="39.7109375" style="5" customWidth="1"/>
    <col min="11019" max="11020" width="159.7109375" style="5" customWidth="1"/>
    <col min="11021" max="11021" width="59.7109375" style="5" customWidth="1"/>
    <col min="11022" max="11022" width="159.7109375" style="5" customWidth="1"/>
    <col min="11023" max="11023" width="139.7109375" style="5" customWidth="1"/>
    <col min="11024" max="11024" width="255.7109375" style="5" customWidth="1"/>
    <col min="11025" max="11025" width="139.7109375" style="5" customWidth="1"/>
    <col min="11026" max="11265" width="9.140625" style="5"/>
    <col min="11266" max="11266" width="2" style="5" customWidth="1"/>
    <col min="11267" max="11267" width="38.85546875" style="5" customWidth="1"/>
    <col min="11268" max="11269" width="45.5703125" style="5" customWidth="1"/>
    <col min="11270" max="11270" width="39.7109375" style="5" customWidth="1"/>
    <col min="11271" max="11271" width="49.7109375" style="5" customWidth="1"/>
    <col min="11272" max="11272" width="39.7109375" style="5" customWidth="1"/>
    <col min="11273" max="11273" width="59.7109375" style="5" customWidth="1"/>
    <col min="11274" max="11274" width="39.7109375" style="5" customWidth="1"/>
    <col min="11275" max="11276" width="159.7109375" style="5" customWidth="1"/>
    <col min="11277" max="11277" width="59.7109375" style="5" customWidth="1"/>
    <col min="11278" max="11278" width="159.7109375" style="5" customWidth="1"/>
    <col min="11279" max="11279" width="139.7109375" style="5" customWidth="1"/>
    <col min="11280" max="11280" width="255.7109375" style="5" customWidth="1"/>
    <col min="11281" max="11281" width="139.7109375" style="5" customWidth="1"/>
    <col min="11282" max="11521" width="9.140625" style="5"/>
    <col min="11522" max="11522" width="2" style="5" customWidth="1"/>
    <col min="11523" max="11523" width="38.85546875" style="5" customWidth="1"/>
    <col min="11524" max="11525" width="45.5703125" style="5" customWidth="1"/>
    <col min="11526" max="11526" width="39.7109375" style="5" customWidth="1"/>
    <col min="11527" max="11527" width="49.7109375" style="5" customWidth="1"/>
    <col min="11528" max="11528" width="39.7109375" style="5" customWidth="1"/>
    <col min="11529" max="11529" width="59.7109375" style="5" customWidth="1"/>
    <col min="11530" max="11530" width="39.7109375" style="5" customWidth="1"/>
    <col min="11531" max="11532" width="159.7109375" style="5" customWidth="1"/>
    <col min="11533" max="11533" width="59.7109375" style="5" customWidth="1"/>
    <col min="11534" max="11534" width="159.7109375" style="5" customWidth="1"/>
    <col min="11535" max="11535" width="139.7109375" style="5" customWidth="1"/>
    <col min="11536" max="11536" width="255.7109375" style="5" customWidth="1"/>
    <col min="11537" max="11537" width="139.7109375" style="5" customWidth="1"/>
    <col min="11538" max="11777" width="9.140625" style="5"/>
    <col min="11778" max="11778" width="2" style="5" customWidth="1"/>
    <col min="11779" max="11779" width="38.85546875" style="5" customWidth="1"/>
    <col min="11780" max="11781" width="45.5703125" style="5" customWidth="1"/>
    <col min="11782" max="11782" width="39.7109375" style="5" customWidth="1"/>
    <col min="11783" max="11783" width="49.7109375" style="5" customWidth="1"/>
    <col min="11784" max="11784" width="39.7109375" style="5" customWidth="1"/>
    <col min="11785" max="11785" width="59.7109375" style="5" customWidth="1"/>
    <col min="11786" max="11786" width="39.7109375" style="5" customWidth="1"/>
    <col min="11787" max="11788" width="159.7109375" style="5" customWidth="1"/>
    <col min="11789" max="11789" width="59.7109375" style="5" customWidth="1"/>
    <col min="11790" max="11790" width="159.7109375" style="5" customWidth="1"/>
    <col min="11791" max="11791" width="139.7109375" style="5" customWidth="1"/>
    <col min="11792" max="11792" width="255.7109375" style="5" customWidth="1"/>
    <col min="11793" max="11793" width="139.7109375" style="5" customWidth="1"/>
    <col min="11794" max="12033" width="9.140625" style="5"/>
    <col min="12034" max="12034" width="2" style="5" customWidth="1"/>
    <col min="12035" max="12035" width="38.85546875" style="5" customWidth="1"/>
    <col min="12036" max="12037" width="45.5703125" style="5" customWidth="1"/>
    <col min="12038" max="12038" width="39.7109375" style="5" customWidth="1"/>
    <col min="12039" max="12039" width="49.7109375" style="5" customWidth="1"/>
    <col min="12040" max="12040" width="39.7109375" style="5" customWidth="1"/>
    <col min="12041" max="12041" width="59.7109375" style="5" customWidth="1"/>
    <col min="12042" max="12042" width="39.7109375" style="5" customWidth="1"/>
    <col min="12043" max="12044" width="159.7109375" style="5" customWidth="1"/>
    <col min="12045" max="12045" width="59.7109375" style="5" customWidth="1"/>
    <col min="12046" max="12046" width="159.7109375" style="5" customWidth="1"/>
    <col min="12047" max="12047" width="139.7109375" style="5" customWidth="1"/>
    <col min="12048" max="12048" width="255.7109375" style="5" customWidth="1"/>
    <col min="12049" max="12049" width="139.7109375" style="5" customWidth="1"/>
    <col min="12050" max="12289" width="9.140625" style="5"/>
    <col min="12290" max="12290" width="2" style="5" customWidth="1"/>
    <col min="12291" max="12291" width="38.85546875" style="5" customWidth="1"/>
    <col min="12292" max="12293" width="45.5703125" style="5" customWidth="1"/>
    <col min="12294" max="12294" width="39.7109375" style="5" customWidth="1"/>
    <col min="12295" max="12295" width="49.7109375" style="5" customWidth="1"/>
    <col min="12296" max="12296" width="39.7109375" style="5" customWidth="1"/>
    <col min="12297" max="12297" width="59.7109375" style="5" customWidth="1"/>
    <col min="12298" max="12298" width="39.7109375" style="5" customWidth="1"/>
    <col min="12299" max="12300" width="159.7109375" style="5" customWidth="1"/>
    <col min="12301" max="12301" width="59.7109375" style="5" customWidth="1"/>
    <col min="12302" max="12302" width="159.7109375" style="5" customWidth="1"/>
    <col min="12303" max="12303" width="139.7109375" style="5" customWidth="1"/>
    <col min="12304" max="12304" width="255.7109375" style="5" customWidth="1"/>
    <col min="12305" max="12305" width="139.7109375" style="5" customWidth="1"/>
    <col min="12306" max="12545" width="9.140625" style="5"/>
    <col min="12546" max="12546" width="2" style="5" customWidth="1"/>
    <col min="12547" max="12547" width="38.85546875" style="5" customWidth="1"/>
    <col min="12548" max="12549" width="45.5703125" style="5" customWidth="1"/>
    <col min="12550" max="12550" width="39.7109375" style="5" customWidth="1"/>
    <col min="12551" max="12551" width="49.7109375" style="5" customWidth="1"/>
    <col min="12552" max="12552" width="39.7109375" style="5" customWidth="1"/>
    <col min="12553" max="12553" width="59.7109375" style="5" customWidth="1"/>
    <col min="12554" max="12554" width="39.7109375" style="5" customWidth="1"/>
    <col min="12555" max="12556" width="159.7109375" style="5" customWidth="1"/>
    <col min="12557" max="12557" width="59.7109375" style="5" customWidth="1"/>
    <col min="12558" max="12558" width="159.7109375" style="5" customWidth="1"/>
    <col min="12559" max="12559" width="139.7109375" style="5" customWidth="1"/>
    <col min="12560" max="12560" width="255.7109375" style="5" customWidth="1"/>
    <col min="12561" max="12561" width="139.7109375" style="5" customWidth="1"/>
    <col min="12562" max="12801" width="9.140625" style="5"/>
    <col min="12802" max="12802" width="2" style="5" customWidth="1"/>
    <col min="12803" max="12803" width="38.85546875" style="5" customWidth="1"/>
    <col min="12804" max="12805" width="45.5703125" style="5" customWidth="1"/>
    <col min="12806" max="12806" width="39.7109375" style="5" customWidth="1"/>
    <col min="12807" max="12807" width="49.7109375" style="5" customWidth="1"/>
    <col min="12808" max="12808" width="39.7109375" style="5" customWidth="1"/>
    <col min="12809" max="12809" width="59.7109375" style="5" customWidth="1"/>
    <col min="12810" max="12810" width="39.7109375" style="5" customWidth="1"/>
    <col min="12811" max="12812" width="159.7109375" style="5" customWidth="1"/>
    <col min="12813" max="12813" width="59.7109375" style="5" customWidth="1"/>
    <col min="12814" max="12814" width="159.7109375" style="5" customWidth="1"/>
    <col min="12815" max="12815" width="139.7109375" style="5" customWidth="1"/>
    <col min="12816" max="12816" width="255.7109375" style="5" customWidth="1"/>
    <col min="12817" max="12817" width="139.7109375" style="5" customWidth="1"/>
    <col min="12818" max="13057" width="9.140625" style="5"/>
    <col min="13058" max="13058" width="2" style="5" customWidth="1"/>
    <col min="13059" max="13059" width="38.85546875" style="5" customWidth="1"/>
    <col min="13060" max="13061" width="45.5703125" style="5" customWidth="1"/>
    <col min="13062" max="13062" width="39.7109375" style="5" customWidth="1"/>
    <col min="13063" max="13063" width="49.7109375" style="5" customWidth="1"/>
    <col min="13064" max="13064" width="39.7109375" style="5" customWidth="1"/>
    <col min="13065" max="13065" width="59.7109375" style="5" customWidth="1"/>
    <col min="13066" max="13066" width="39.7109375" style="5" customWidth="1"/>
    <col min="13067" max="13068" width="159.7109375" style="5" customWidth="1"/>
    <col min="13069" max="13069" width="59.7109375" style="5" customWidth="1"/>
    <col min="13070" max="13070" width="159.7109375" style="5" customWidth="1"/>
    <col min="13071" max="13071" width="139.7109375" style="5" customWidth="1"/>
    <col min="13072" max="13072" width="255.7109375" style="5" customWidth="1"/>
    <col min="13073" max="13073" width="139.7109375" style="5" customWidth="1"/>
    <col min="13074" max="13313" width="9.140625" style="5"/>
    <col min="13314" max="13314" width="2" style="5" customWidth="1"/>
    <col min="13315" max="13315" width="38.85546875" style="5" customWidth="1"/>
    <col min="13316" max="13317" width="45.5703125" style="5" customWidth="1"/>
    <col min="13318" max="13318" width="39.7109375" style="5" customWidth="1"/>
    <col min="13319" max="13319" width="49.7109375" style="5" customWidth="1"/>
    <col min="13320" max="13320" width="39.7109375" style="5" customWidth="1"/>
    <col min="13321" max="13321" width="59.7109375" style="5" customWidth="1"/>
    <col min="13322" max="13322" width="39.7109375" style="5" customWidth="1"/>
    <col min="13323" max="13324" width="159.7109375" style="5" customWidth="1"/>
    <col min="13325" max="13325" width="59.7109375" style="5" customWidth="1"/>
    <col min="13326" max="13326" width="159.7109375" style="5" customWidth="1"/>
    <col min="13327" max="13327" width="139.7109375" style="5" customWidth="1"/>
    <col min="13328" max="13328" width="255.7109375" style="5" customWidth="1"/>
    <col min="13329" max="13329" width="139.7109375" style="5" customWidth="1"/>
    <col min="13330" max="13569" width="9.140625" style="5"/>
    <col min="13570" max="13570" width="2" style="5" customWidth="1"/>
    <col min="13571" max="13571" width="38.85546875" style="5" customWidth="1"/>
    <col min="13572" max="13573" width="45.5703125" style="5" customWidth="1"/>
    <col min="13574" max="13574" width="39.7109375" style="5" customWidth="1"/>
    <col min="13575" max="13575" width="49.7109375" style="5" customWidth="1"/>
    <col min="13576" max="13576" width="39.7109375" style="5" customWidth="1"/>
    <col min="13577" max="13577" width="59.7109375" style="5" customWidth="1"/>
    <col min="13578" max="13578" width="39.7109375" style="5" customWidth="1"/>
    <col min="13579" max="13580" width="159.7109375" style="5" customWidth="1"/>
    <col min="13581" max="13581" width="59.7109375" style="5" customWidth="1"/>
    <col min="13582" max="13582" width="159.7109375" style="5" customWidth="1"/>
    <col min="13583" max="13583" width="139.7109375" style="5" customWidth="1"/>
    <col min="13584" max="13584" width="255.7109375" style="5" customWidth="1"/>
    <col min="13585" max="13585" width="139.7109375" style="5" customWidth="1"/>
    <col min="13586" max="13825" width="9.140625" style="5"/>
    <col min="13826" max="13826" width="2" style="5" customWidth="1"/>
    <col min="13827" max="13827" width="38.85546875" style="5" customWidth="1"/>
    <col min="13828" max="13829" width="45.5703125" style="5" customWidth="1"/>
    <col min="13830" max="13830" width="39.7109375" style="5" customWidth="1"/>
    <col min="13831" max="13831" width="49.7109375" style="5" customWidth="1"/>
    <col min="13832" max="13832" width="39.7109375" style="5" customWidth="1"/>
    <col min="13833" max="13833" width="59.7109375" style="5" customWidth="1"/>
    <col min="13834" max="13834" width="39.7109375" style="5" customWidth="1"/>
    <col min="13835" max="13836" width="159.7109375" style="5" customWidth="1"/>
    <col min="13837" max="13837" width="59.7109375" style="5" customWidth="1"/>
    <col min="13838" max="13838" width="159.7109375" style="5" customWidth="1"/>
    <col min="13839" max="13839" width="139.7109375" style="5" customWidth="1"/>
    <col min="13840" max="13840" width="255.7109375" style="5" customWidth="1"/>
    <col min="13841" max="13841" width="139.7109375" style="5" customWidth="1"/>
    <col min="13842" max="14081" width="9.140625" style="5"/>
    <col min="14082" max="14082" width="2" style="5" customWidth="1"/>
    <col min="14083" max="14083" width="38.85546875" style="5" customWidth="1"/>
    <col min="14084" max="14085" width="45.5703125" style="5" customWidth="1"/>
    <col min="14086" max="14086" width="39.7109375" style="5" customWidth="1"/>
    <col min="14087" max="14087" width="49.7109375" style="5" customWidth="1"/>
    <col min="14088" max="14088" width="39.7109375" style="5" customWidth="1"/>
    <col min="14089" max="14089" width="59.7109375" style="5" customWidth="1"/>
    <col min="14090" max="14090" width="39.7109375" style="5" customWidth="1"/>
    <col min="14091" max="14092" width="159.7109375" style="5" customWidth="1"/>
    <col min="14093" max="14093" width="59.7109375" style="5" customWidth="1"/>
    <col min="14094" max="14094" width="159.7109375" style="5" customWidth="1"/>
    <col min="14095" max="14095" width="139.7109375" style="5" customWidth="1"/>
    <col min="14096" max="14096" width="255.7109375" style="5" customWidth="1"/>
    <col min="14097" max="14097" width="139.7109375" style="5" customWidth="1"/>
    <col min="14098" max="14337" width="9.140625" style="5"/>
    <col min="14338" max="14338" width="2" style="5" customWidth="1"/>
    <col min="14339" max="14339" width="38.85546875" style="5" customWidth="1"/>
    <col min="14340" max="14341" width="45.5703125" style="5" customWidth="1"/>
    <col min="14342" max="14342" width="39.7109375" style="5" customWidth="1"/>
    <col min="14343" max="14343" width="49.7109375" style="5" customWidth="1"/>
    <col min="14344" max="14344" width="39.7109375" style="5" customWidth="1"/>
    <col min="14345" max="14345" width="59.7109375" style="5" customWidth="1"/>
    <col min="14346" max="14346" width="39.7109375" style="5" customWidth="1"/>
    <col min="14347" max="14348" width="159.7109375" style="5" customWidth="1"/>
    <col min="14349" max="14349" width="59.7109375" style="5" customWidth="1"/>
    <col min="14350" max="14350" width="159.7109375" style="5" customWidth="1"/>
    <col min="14351" max="14351" width="139.7109375" style="5" customWidth="1"/>
    <col min="14352" max="14352" width="255.7109375" style="5" customWidth="1"/>
    <col min="14353" max="14353" width="139.7109375" style="5" customWidth="1"/>
    <col min="14354" max="14593" width="9.140625" style="5"/>
    <col min="14594" max="14594" width="2" style="5" customWidth="1"/>
    <col min="14595" max="14595" width="38.85546875" style="5" customWidth="1"/>
    <col min="14596" max="14597" width="45.5703125" style="5" customWidth="1"/>
    <col min="14598" max="14598" width="39.7109375" style="5" customWidth="1"/>
    <col min="14599" max="14599" width="49.7109375" style="5" customWidth="1"/>
    <col min="14600" max="14600" width="39.7109375" style="5" customWidth="1"/>
    <col min="14601" max="14601" width="59.7109375" style="5" customWidth="1"/>
    <col min="14602" max="14602" width="39.7109375" style="5" customWidth="1"/>
    <col min="14603" max="14604" width="159.7109375" style="5" customWidth="1"/>
    <col min="14605" max="14605" width="59.7109375" style="5" customWidth="1"/>
    <col min="14606" max="14606" width="159.7109375" style="5" customWidth="1"/>
    <col min="14607" max="14607" width="139.7109375" style="5" customWidth="1"/>
    <col min="14608" max="14608" width="255.7109375" style="5" customWidth="1"/>
    <col min="14609" max="14609" width="139.7109375" style="5" customWidth="1"/>
    <col min="14610" max="14849" width="9.140625" style="5"/>
    <col min="14850" max="14850" width="2" style="5" customWidth="1"/>
    <col min="14851" max="14851" width="38.85546875" style="5" customWidth="1"/>
    <col min="14852" max="14853" width="45.5703125" style="5" customWidth="1"/>
    <col min="14854" max="14854" width="39.7109375" style="5" customWidth="1"/>
    <col min="14855" max="14855" width="49.7109375" style="5" customWidth="1"/>
    <col min="14856" max="14856" width="39.7109375" style="5" customWidth="1"/>
    <col min="14857" max="14857" width="59.7109375" style="5" customWidth="1"/>
    <col min="14858" max="14858" width="39.7109375" style="5" customWidth="1"/>
    <col min="14859" max="14860" width="159.7109375" style="5" customWidth="1"/>
    <col min="14861" max="14861" width="59.7109375" style="5" customWidth="1"/>
    <col min="14862" max="14862" width="159.7109375" style="5" customWidth="1"/>
    <col min="14863" max="14863" width="139.7109375" style="5" customWidth="1"/>
    <col min="14864" max="14864" width="255.7109375" style="5" customWidth="1"/>
    <col min="14865" max="14865" width="139.7109375" style="5" customWidth="1"/>
    <col min="14866" max="15105" width="9.140625" style="5"/>
    <col min="15106" max="15106" width="2" style="5" customWidth="1"/>
    <col min="15107" max="15107" width="38.85546875" style="5" customWidth="1"/>
    <col min="15108" max="15109" width="45.5703125" style="5" customWidth="1"/>
    <col min="15110" max="15110" width="39.7109375" style="5" customWidth="1"/>
    <col min="15111" max="15111" width="49.7109375" style="5" customWidth="1"/>
    <col min="15112" max="15112" width="39.7109375" style="5" customWidth="1"/>
    <col min="15113" max="15113" width="59.7109375" style="5" customWidth="1"/>
    <col min="15114" max="15114" width="39.7109375" style="5" customWidth="1"/>
    <col min="15115" max="15116" width="159.7109375" style="5" customWidth="1"/>
    <col min="15117" max="15117" width="59.7109375" style="5" customWidth="1"/>
    <col min="15118" max="15118" width="159.7109375" style="5" customWidth="1"/>
    <col min="15119" max="15119" width="139.7109375" style="5" customWidth="1"/>
    <col min="15120" max="15120" width="255.7109375" style="5" customWidth="1"/>
    <col min="15121" max="15121" width="139.7109375" style="5" customWidth="1"/>
    <col min="15122" max="15361" width="9.140625" style="5"/>
    <col min="15362" max="15362" width="2" style="5" customWidth="1"/>
    <col min="15363" max="15363" width="38.85546875" style="5" customWidth="1"/>
    <col min="15364" max="15365" width="45.5703125" style="5" customWidth="1"/>
    <col min="15366" max="15366" width="39.7109375" style="5" customWidth="1"/>
    <col min="15367" max="15367" width="49.7109375" style="5" customWidth="1"/>
    <col min="15368" max="15368" width="39.7109375" style="5" customWidth="1"/>
    <col min="15369" max="15369" width="59.7109375" style="5" customWidth="1"/>
    <col min="15370" max="15370" width="39.7109375" style="5" customWidth="1"/>
    <col min="15371" max="15372" width="159.7109375" style="5" customWidth="1"/>
    <col min="15373" max="15373" width="59.7109375" style="5" customWidth="1"/>
    <col min="15374" max="15374" width="159.7109375" style="5" customWidth="1"/>
    <col min="15375" max="15375" width="139.7109375" style="5" customWidth="1"/>
    <col min="15376" max="15376" width="255.7109375" style="5" customWidth="1"/>
    <col min="15377" max="15377" width="139.7109375" style="5" customWidth="1"/>
    <col min="15378" max="15617" width="9.140625" style="5"/>
    <col min="15618" max="15618" width="2" style="5" customWidth="1"/>
    <col min="15619" max="15619" width="38.85546875" style="5" customWidth="1"/>
    <col min="15620" max="15621" width="45.5703125" style="5" customWidth="1"/>
    <col min="15622" max="15622" width="39.7109375" style="5" customWidth="1"/>
    <col min="15623" max="15623" width="49.7109375" style="5" customWidth="1"/>
    <col min="15624" max="15624" width="39.7109375" style="5" customWidth="1"/>
    <col min="15625" max="15625" width="59.7109375" style="5" customWidth="1"/>
    <col min="15626" max="15626" width="39.7109375" style="5" customWidth="1"/>
    <col min="15627" max="15628" width="159.7109375" style="5" customWidth="1"/>
    <col min="15629" max="15629" width="59.7109375" style="5" customWidth="1"/>
    <col min="15630" max="15630" width="159.7109375" style="5" customWidth="1"/>
    <col min="15631" max="15631" width="139.7109375" style="5" customWidth="1"/>
    <col min="15632" max="15632" width="255.7109375" style="5" customWidth="1"/>
    <col min="15633" max="15633" width="139.7109375" style="5" customWidth="1"/>
    <col min="15634" max="15873" width="9.140625" style="5"/>
    <col min="15874" max="15874" width="2" style="5" customWidth="1"/>
    <col min="15875" max="15875" width="38.85546875" style="5" customWidth="1"/>
    <col min="15876" max="15877" width="45.5703125" style="5" customWidth="1"/>
    <col min="15878" max="15878" width="39.7109375" style="5" customWidth="1"/>
    <col min="15879" max="15879" width="49.7109375" style="5" customWidth="1"/>
    <col min="15880" max="15880" width="39.7109375" style="5" customWidth="1"/>
    <col min="15881" max="15881" width="59.7109375" style="5" customWidth="1"/>
    <col min="15882" max="15882" width="39.7109375" style="5" customWidth="1"/>
    <col min="15883" max="15884" width="159.7109375" style="5" customWidth="1"/>
    <col min="15885" max="15885" width="59.7109375" style="5" customWidth="1"/>
    <col min="15886" max="15886" width="159.7109375" style="5" customWidth="1"/>
    <col min="15887" max="15887" width="139.7109375" style="5" customWidth="1"/>
    <col min="15888" max="15888" width="255.7109375" style="5" customWidth="1"/>
    <col min="15889" max="15889" width="139.7109375" style="5" customWidth="1"/>
    <col min="15890" max="16129" width="9.140625" style="5"/>
    <col min="16130" max="16130" width="2" style="5" customWidth="1"/>
    <col min="16131" max="16131" width="38.85546875" style="5" customWidth="1"/>
    <col min="16132" max="16133" width="45.5703125" style="5" customWidth="1"/>
    <col min="16134" max="16134" width="39.7109375" style="5" customWidth="1"/>
    <col min="16135" max="16135" width="49.7109375" style="5" customWidth="1"/>
    <col min="16136" max="16136" width="39.7109375" style="5" customWidth="1"/>
    <col min="16137" max="16137" width="59.7109375" style="5" customWidth="1"/>
    <col min="16138" max="16138" width="39.7109375" style="5" customWidth="1"/>
    <col min="16139" max="16140" width="159.7109375" style="5" customWidth="1"/>
    <col min="16141" max="16141" width="59.7109375" style="5" customWidth="1"/>
    <col min="16142" max="16142" width="159.7109375" style="5" customWidth="1"/>
    <col min="16143" max="16143" width="139.7109375" style="5" customWidth="1"/>
    <col min="16144" max="16144" width="255.7109375" style="5" customWidth="1"/>
    <col min="16145" max="16145" width="139.7109375" style="5" customWidth="1"/>
    <col min="16146" max="16384" width="9.140625" style="5"/>
  </cols>
  <sheetData>
    <row r="1" spans="1:30" hidden="1" x14ac:dyDescent="0.2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30" ht="50.1" hidden="1" customHeight="1" x14ac:dyDescent="0.35">
      <c r="A2" s="6"/>
      <c r="B2" s="7"/>
      <c r="C2" s="7"/>
      <c r="D2" s="7"/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 t="s">
        <v>219</v>
      </c>
    </row>
    <row r="3" spans="1:30" ht="90" hidden="1" customHeight="1" x14ac:dyDescent="1.1000000000000001">
      <c r="A3" s="6"/>
      <c r="B3" s="7"/>
      <c r="C3" s="7"/>
      <c r="D3" s="7"/>
      <c r="E3" s="7"/>
      <c r="F3" s="8"/>
      <c r="G3" s="10"/>
      <c r="H3" s="10"/>
      <c r="I3" s="8"/>
      <c r="J3" s="8"/>
      <c r="K3" s="8"/>
      <c r="L3" s="8"/>
      <c r="M3" s="8"/>
      <c r="N3" s="8"/>
      <c r="O3" s="8"/>
      <c r="P3" s="8"/>
      <c r="Q3" s="11"/>
    </row>
    <row r="4" spans="1:30" ht="50.1" hidden="1" customHeight="1" x14ac:dyDescent="0.2">
      <c r="A4" s="6"/>
      <c r="B4" s="7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1"/>
    </row>
    <row r="5" spans="1:30" hidden="1" x14ac:dyDescent="0.2">
      <c r="A5" s="6"/>
      <c r="B5" s="7"/>
      <c r="C5" s="12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11"/>
    </row>
    <row r="6" spans="1:30" s="22" customFormat="1" ht="62.1" customHeight="1" x14ac:dyDescent="0.2">
      <c r="A6" s="13"/>
      <c r="B6" s="14" t="s">
        <v>0</v>
      </c>
      <c r="C6" s="15" t="s">
        <v>1</v>
      </c>
      <c r="D6" s="15" t="s">
        <v>643</v>
      </c>
      <c r="E6" s="16" t="s">
        <v>2</v>
      </c>
      <c r="F6" s="17" t="s">
        <v>3</v>
      </c>
      <c r="G6" s="18" t="s">
        <v>4</v>
      </c>
      <c r="H6" s="18" t="s">
        <v>5</v>
      </c>
      <c r="I6" s="19" t="s">
        <v>6</v>
      </c>
      <c r="J6" s="18" t="s">
        <v>7</v>
      </c>
      <c r="K6" s="20" t="s">
        <v>8</v>
      </c>
      <c r="L6" s="20" t="s">
        <v>9</v>
      </c>
      <c r="M6" s="20" t="s">
        <v>10</v>
      </c>
      <c r="N6" s="20" t="s">
        <v>10</v>
      </c>
      <c r="O6" s="20" t="s">
        <v>11</v>
      </c>
      <c r="P6" s="20" t="s">
        <v>12</v>
      </c>
      <c r="Q6" s="21" t="s">
        <v>13</v>
      </c>
    </row>
    <row r="7" spans="1:30" ht="117" customHeight="1" x14ac:dyDescent="0.35">
      <c r="A7" s="6"/>
      <c r="B7" s="354" t="s">
        <v>14</v>
      </c>
      <c r="C7" s="355"/>
      <c r="D7" s="23"/>
      <c r="E7" s="23"/>
      <c r="F7" s="24"/>
      <c r="G7" s="25"/>
      <c r="H7" s="25"/>
      <c r="I7" s="26"/>
      <c r="J7" s="27"/>
      <c r="K7" s="28"/>
      <c r="L7" s="28"/>
      <c r="M7" s="28"/>
      <c r="N7" s="28"/>
      <c r="O7" s="28"/>
      <c r="P7" s="28"/>
      <c r="Q7" s="29"/>
    </row>
    <row r="8" spans="1:30" ht="212.25" customHeight="1" x14ac:dyDescent="0.25">
      <c r="A8" s="6"/>
      <c r="B8" s="356" t="s">
        <v>15</v>
      </c>
      <c r="C8" s="30" t="s">
        <v>16</v>
      </c>
      <c r="D8" s="336"/>
      <c r="E8" s="31"/>
      <c r="F8" s="32"/>
      <c r="G8" s="33"/>
      <c r="H8" s="33"/>
      <c r="I8" s="34"/>
      <c r="J8" s="33"/>
      <c r="K8" s="35"/>
      <c r="L8" s="35"/>
      <c r="M8" s="35"/>
      <c r="N8" s="35"/>
      <c r="O8" s="35"/>
      <c r="P8" s="35"/>
      <c r="Q8" s="36"/>
      <c r="R8" s="7"/>
      <c r="S8" s="7"/>
      <c r="T8" s="7"/>
      <c r="U8" s="7"/>
      <c r="V8" s="7"/>
      <c r="W8" s="7"/>
      <c r="X8" s="7"/>
    </row>
    <row r="9" spans="1:30" ht="84" customHeight="1" x14ac:dyDescent="0.25">
      <c r="A9" s="6"/>
      <c r="B9" s="357"/>
      <c r="C9" s="37" t="s">
        <v>17</v>
      </c>
      <c r="D9" s="337"/>
      <c r="E9" s="38"/>
      <c r="F9" s="32"/>
      <c r="G9" s="33"/>
      <c r="H9" s="33"/>
      <c r="I9" s="34"/>
      <c r="J9" s="33"/>
      <c r="L9" s="35"/>
      <c r="M9" s="35"/>
      <c r="N9" s="35"/>
      <c r="O9" s="35"/>
      <c r="P9" s="35"/>
      <c r="Q9" s="36"/>
      <c r="R9" s="7"/>
      <c r="S9" s="7"/>
      <c r="T9" s="7"/>
      <c r="U9" s="7"/>
      <c r="V9" s="7"/>
      <c r="W9" s="7"/>
      <c r="X9" s="7"/>
    </row>
    <row r="10" spans="1:30" ht="84" customHeight="1" x14ac:dyDescent="0.25">
      <c r="A10" s="6"/>
      <c r="B10" s="357"/>
      <c r="C10" s="37" t="s">
        <v>18</v>
      </c>
      <c r="D10" s="337"/>
      <c r="E10" s="38"/>
      <c r="F10" s="39"/>
      <c r="G10" s="40"/>
      <c r="H10" s="40"/>
      <c r="I10" s="41"/>
      <c r="J10" s="40"/>
      <c r="K10" s="35"/>
      <c r="L10" s="42"/>
      <c r="M10" s="42"/>
      <c r="N10" s="42"/>
      <c r="O10" s="42"/>
      <c r="P10" s="42"/>
      <c r="Q10" s="43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0" ht="276.75" customHeight="1" x14ac:dyDescent="0.25">
      <c r="A11" s="6"/>
      <c r="B11" s="358"/>
      <c r="C11" s="30" t="s">
        <v>19</v>
      </c>
      <c r="D11" s="336"/>
      <c r="E11" s="44"/>
      <c r="F11" s="45"/>
      <c r="G11" s="46"/>
      <c r="H11" s="46"/>
      <c r="I11" s="47"/>
      <c r="J11" s="46"/>
      <c r="K11" s="48"/>
      <c r="L11" s="48"/>
      <c r="M11" s="48"/>
      <c r="N11" s="48"/>
      <c r="O11" s="48"/>
      <c r="P11" s="48"/>
      <c r="Q11" s="49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ht="173.25" customHeight="1" x14ac:dyDescent="0.25">
      <c r="A12" s="6"/>
      <c r="B12" s="354" t="s">
        <v>20</v>
      </c>
      <c r="C12" s="359"/>
      <c r="D12" s="23"/>
      <c r="E12" s="50"/>
      <c r="F12" s="51"/>
      <c r="G12" s="27"/>
      <c r="H12" s="27"/>
      <c r="I12" s="26"/>
      <c r="J12" s="27"/>
      <c r="K12" s="28"/>
      <c r="L12" s="28"/>
      <c r="M12" s="28"/>
      <c r="N12" s="28"/>
      <c r="O12" s="28"/>
      <c r="P12" s="28"/>
      <c r="Q12" s="52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ht="93.75" customHeight="1" x14ac:dyDescent="0.25">
      <c r="A13" s="6"/>
      <c r="B13" s="360" t="s">
        <v>21</v>
      </c>
      <c r="C13" s="335" t="s">
        <v>185</v>
      </c>
      <c r="D13" s="53"/>
      <c r="E13" s="54"/>
      <c r="F13" s="55"/>
      <c r="G13" s="56"/>
      <c r="H13" s="56"/>
      <c r="I13" s="57"/>
      <c r="J13" s="56"/>
      <c r="K13" s="58"/>
      <c r="L13" s="58"/>
      <c r="M13" s="58"/>
      <c r="N13" s="58"/>
      <c r="O13" s="58"/>
      <c r="P13" s="58"/>
      <c r="Q13" s="59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s="80" customFormat="1" ht="93.75" customHeight="1" x14ac:dyDescent="0.25">
      <c r="A14" s="331"/>
      <c r="B14" s="357"/>
      <c r="C14" s="332" t="s">
        <v>22</v>
      </c>
      <c r="D14" s="338"/>
      <c r="E14" s="333"/>
      <c r="F14" s="39"/>
      <c r="G14" s="40"/>
      <c r="H14" s="40"/>
      <c r="I14" s="41"/>
      <c r="J14" s="40"/>
      <c r="K14" s="42"/>
      <c r="L14" s="42"/>
      <c r="M14" s="42"/>
      <c r="N14" s="42"/>
      <c r="O14" s="42"/>
      <c r="P14" s="42"/>
      <c r="Q14" s="334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13.25" customHeight="1" x14ac:dyDescent="0.25">
      <c r="A15" s="6"/>
      <c r="B15" s="357"/>
      <c r="C15" s="340" t="s">
        <v>520</v>
      </c>
      <c r="D15" s="341"/>
      <c r="E15" s="342"/>
      <c r="F15" s="343"/>
      <c r="G15" s="344"/>
      <c r="H15" s="344"/>
      <c r="I15" s="345"/>
      <c r="J15" s="344"/>
      <c r="K15" s="346"/>
      <c r="L15" s="346"/>
      <c r="M15" s="346"/>
      <c r="N15" s="346"/>
      <c r="O15" s="346"/>
      <c r="P15" s="346"/>
      <c r="Q15" s="347"/>
      <c r="R15" s="7"/>
      <c r="S15" s="7"/>
      <c r="T15" s="7"/>
      <c r="U15" s="7"/>
      <c r="V15" s="7"/>
      <c r="W15" s="7"/>
      <c r="X15" s="7"/>
    </row>
    <row r="16" spans="1:30" ht="113.25" customHeight="1" x14ac:dyDescent="0.25">
      <c r="A16" s="6"/>
      <c r="B16" s="358"/>
      <c r="C16" s="63" t="s">
        <v>186</v>
      </c>
      <c r="D16" s="53"/>
      <c r="E16" s="64"/>
      <c r="F16" s="65"/>
      <c r="G16" s="25"/>
      <c r="H16" s="25"/>
      <c r="I16" s="66"/>
      <c r="J16" s="25"/>
      <c r="K16" s="67"/>
      <c r="L16" s="67"/>
      <c r="M16" s="67"/>
      <c r="N16" s="67"/>
      <c r="O16" s="67"/>
      <c r="P16" s="67"/>
      <c r="Q16" s="68"/>
      <c r="R16" s="7"/>
      <c r="S16" s="7"/>
      <c r="T16" s="7"/>
      <c r="U16" s="7"/>
      <c r="V16" s="7"/>
      <c r="W16" s="7"/>
      <c r="X16" s="7"/>
    </row>
    <row r="17" spans="1:30" s="62" customFormat="1" ht="113.25" customHeight="1" x14ac:dyDescent="0.25">
      <c r="A17" s="60"/>
      <c r="B17" s="361" t="s">
        <v>23</v>
      </c>
      <c r="C17" s="362"/>
      <c r="D17" s="69"/>
      <c r="E17" s="69"/>
      <c r="F17" s="70"/>
      <c r="G17" s="71"/>
      <c r="H17" s="71"/>
      <c r="I17" s="72"/>
      <c r="J17" s="71"/>
      <c r="K17" s="73"/>
      <c r="L17" s="73"/>
      <c r="M17" s="73"/>
      <c r="N17" s="73"/>
      <c r="O17" s="73"/>
      <c r="P17" s="73"/>
      <c r="Q17" s="74"/>
      <c r="R17" s="61"/>
      <c r="S17" s="61"/>
      <c r="T17" s="61"/>
      <c r="U17" s="61"/>
      <c r="V17" s="61"/>
      <c r="W17" s="61"/>
      <c r="X17" s="61"/>
    </row>
    <row r="18" spans="1:30" ht="87.95" customHeight="1" x14ac:dyDescent="0.25">
      <c r="A18" s="6"/>
      <c r="B18" s="354" t="s">
        <v>24</v>
      </c>
      <c r="C18" s="355"/>
      <c r="D18" s="23"/>
      <c r="E18" s="75"/>
      <c r="F18" s="51"/>
      <c r="G18" s="27"/>
      <c r="H18" s="27"/>
      <c r="I18" s="26"/>
      <c r="J18" s="27"/>
      <c r="K18" s="28"/>
      <c r="L18" s="28"/>
      <c r="M18" s="28"/>
      <c r="N18" s="28"/>
      <c r="O18" s="28"/>
      <c r="P18" s="28"/>
      <c r="Q18" s="52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ht="87.95" customHeight="1" x14ac:dyDescent="0.25">
      <c r="A19" s="6"/>
      <c r="B19" s="354" t="s">
        <v>25</v>
      </c>
      <c r="C19" s="355"/>
      <c r="D19" s="23"/>
      <c r="E19" s="75"/>
      <c r="F19" s="51"/>
      <c r="G19" s="27"/>
      <c r="H19" s="27"/>
      <c r="I19" s="26"/>
      <c r="J19" s="27"/>
      <c r="K19" s="28"/>
      <c r="L19" s="28"/>
      <c r="M19" s="28"/>
      <c r="N19" s="28"/>
      <c r="O19" s="28"/>
      <c r="P19" s="28"/>
      <c r="Q19" s="52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87.95" customHeight="1" x14ac:dyDescent="0.25">
      <c r="A20" s="6"/>
      <c r="B20" s="363" t="s">
        <v>395</v>
      </c>
      <c r="C20" s="353"/>
      <c r="D20" s="339"/>
      <c r="E20" s="75"/>
      <c r="F20" s="51"/>
      <c r="G20" s="27"/>
      <c r="H20" s="27"/>
      <c r="I20" s="26"/>
      <c r="J20" s="27"/>
      <c r="K20" s="28"/>
      <c r="L20" s="28"/>
      <c r="M20" s="28"/>
      <c r="N20" s="28"/>
      <c r="O20" s="28"/>
      <c r="P20" s="28"/>
      <c r="Q20" s="52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30" ht="87.95" customHeight="1" x14ac:dyDescent="0.25">
      <c r="A21" s="6"/>
      <c r="B21" s="352" t="s">
        <v>218</v>
      </c>
      <c r="C21" s="353"/>
      <c r="D21" s="339"/>
      <c r="E21" s="75"/>
      <c r="F21" s="51"/>
      <c r="G21" s="27"/>
      <c r="H21" s="27"/>
      <c r="I21" s="26"/>
      <c r="J21" s="27"/>
      <c r="K21" s="28"/>
      <c r="L21" s="28"/>
      <c r="M21" s="28"/>
      <c r="N21" s="28"/>
      <c r="O21" s="28"/>
      <c r="P21" s="28"/>
      <c r="Q21" s="52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spans="1:30" ht="87.95" customHeight="1" x14ac:dyDescent="0.25">
      <c r="A22" s="6"/>
      <c r="B22" s="352" t="s">
        <v>339</v>
      </c>
      <c r="C22" s="353"/>
      <c r="D22" s="339"/>
      <c r="E22" s="75"/>
      <c r="F22" s="51"/>
      <c r="G22" s="27"/>
      <c r="H22" s="27"/>
      <c r="I22" s="26"/>
      <c r="J22" s="27"/>
      <c r="K22" s="28"/>
      <c r="L22" s="28"/>
      <c r="M22" s="28"/>
      <c r="N22" s="28"/>
      <c r="O22" s="28"/>
      <c r="P22" s="28"/>
      <c r="Q22" s="52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62.1" customHeight="1" x14ac:dyDescent="0.2">
      <c r="A23" s="6"/>
      <c r="B23" s="7"/>
      <c r="C23" s="7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1"/>
    </row>
    <row r="24" spans="1:30" ht="62.1" customHeight="1" x14ac:dyDescent="0.2">
      <c r="A24" s="6"/>
      <c r="B24" s="7"/>
      <c r="C24" s="7"/>
      <c r="D24" s="7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1"/>
    </row>
    <row r="25" spans="1:30" ht="34.5" customHeight="1" thickBot="1" x14ac:dyDescent="0.25">
      <c r="A25" s="76"/>
      <c r="B25" s="77"/>
      <c r="C25" s="77"/>
      <c r="D25" s="77"/>
      <c r="E25" s="77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9"/>
    </row>
    <row r="26" spans="1:30" ht="62.1" customHeight="1" x14ac:dyDescent="0.2"/>
    <row r="27" spans="1:30" ht="62.1" customHeight="1" x14ac:dyDescent="0.2"/>
    <row r="28" spans="1:30" ht="62.1" customHeight="1" x14ac:dyDescent="0.2"/>
    <row r="29" spans="1:30" ht="36" customHeight="1" x14ac:dyDescent="0.2"/>
    <row r="30" spans="1:30" ht="36" customHeight="1" x14ac:dyDescent="0.2"/>
    <row r="31" spans="1:30" ht="36" customHeight="1" x14ac:dyDescent="0.2"/>
    <row r="32" spans="1:30" ht="36" customHeight="1" x14ac:dyDescent="0.2"/>
    <row r="33" ht="36" customHeight="1" x14ac:dyDescent="0.2"/>
  </sheetData>
  <mergeCells count="10">
    <mergeCell ref="B22:C22"/>
    <mergeCell ref="B21:C21"/>
    <mergeCell ref="B19:C19"/>
    <mergeCell ref="B7:C7"/>
    <mergeCell ref="B8:B11"/>
    <mergeCell ref="B12:C12"/>
    <mergeCell ref="B13:B16"/>
    <mergeCell ref="B17:C17"/>
    <mergeCell ref="B18:C18"/>
    <mergeCell ref="B20:C20"/>
  </mergeCells>
  <printOptions horizontalCentered="1"/>
  <pageMargins left="0" right="0" top="1" bottom="1" header="0.5" footer="0.5"/>
  <pageSetup paperSize="8" scale="34" fitToWidth="3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rgb="FFFF0000"/>
  </sheetPr>
  <dimension ref="B2:G65"/>
  <sheetViews>
    <sheetView topLeftCell="B1" zoomScale="70" zoomScaleNormal="70" workbookViewId="0">
      <selection activeCell="G5" sqref="G5:G37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29.28515625" customWidth="1"/>
    <col min="7" max="7" width="92.5703125" customWidth="1"/>
  </cols>
  <sheetData>
    <row r="2" spans="2:7" ht="21" x14ac:dyDescent="0.35">
      <c r="B2" s="87" t="s">
        <v>207</v>
      </c>
      <c r="C2" s="87"/>
      <c r="G2" s="129" t="s">
        <v>152</v>
      </c>
    </row>
    <row r="3" spans="2:7" ht="18.75" x14ac:dyDescent="0.3">
      <c r="E3" s="86" t="s">
        <v>43</v>
      </c>
      <c r="F3" s="86" t="s">
        <v>83</v>
      </c>
      <c r="G3" s="86" t="s">
        <v>37</v>
      </c>
    </row>
    <row r="4" spans="2:7" ht="21" customHeight="1" x14ac:dyDescent="0.3">
      <c r="D4" s="125"/>
      <c r="E4" s="91" t="s">
        <v>40</v>
      </c>
      <c r="F4" s="399" t="s">
        <v>216</v>
      </c>
      <c r="G4" s="136" t="s">
        <v>214</v>
      </c>
    </row>
    <row r="5" spans="2:7" ht="21" customHeight="1" x14ac:dyDescent="0.25">
      <c r="D5" s="135" t="s">
        <v>39</v>
      </c>
      <c r="E5" s="92" t="s">
        <v>307</v>
      </c>
      <c r="F5" s="400"/>
      <c r="G5" s="84" t="s">
        <v>209</v>
      </c>
    </row>
    <row r="6" spans="2:7" ht="21" x14ac:dyDescent="0.25">
      <c r="D6" s="134"/>
      <c r="E6" s="92" t="s">
        <v>303</v>
      </c>
      <c r="F6" s="400"/>
      <c r="G6" s="111" t="s">
        <v>210</v>
      </c>
    </row>
    <row r="7" spans="2:7" ht="21" x14ac:dyDescent="0.25">
      <c r="D7" s="134"/>
      <c r="E7" s="92" t="s">
        <v>304</v>
      </c>
      <c r="F7" s="400"/>
      <c r="G7" s="84" t="s">
        <v>211</v>
      </c>
    </row>
    <row r="8" spans="2:7" ht="21" x14ac:dyDescent="0.25">
      <c r="D8" s="134"/>
      <c r="E8" s="119"/>
      <c r="F8" s="400"/>
      <c r="G8" s="84" t="s">
        <v>212</v>
      </c>
    </row>
    <row r="9" spans="2:7" ht="21" x14ac:dyDescent="0.25">
      <c r="D9" s="134"/>
      <c r="E9" s="119"/>
      <c r="F9" s="401"/>
      <c r="G9" s="84" t="s">
        <v>213</v>
      </c>
    </row>
    <row r="10" spans="2:7" ht="21" x14ac:dyDescent="0.25">
      <c r="D10" s="107"/>
      <c r="E10" s="119"/>
      <c r="F10" s="392" t="s">
        <v>93</v>
      </c>
      <c r="G10" s="84" t="s">
        <v>94</v>
      </c>
    </row>
    <row r="11" spans="2:7" ht="21" x14ac:dyDescent="0.25">
      <c r="D11" s="107"/>
      <c r="E11" s="119"/>
      <c r="F11" s="394"/>
      <c r="G11" s="84" t="s">
        <v>95</v>
      </c>
    </row>
    <row r="12" spans="2:7" ht="21" x14ac:dyDescent="0.25">
      <c r="D12" s="107"/>
      <c r="E12" s="119"/>
      <c r="F12" s="402" t="s">
        <v>215</v>
      </c>
      <c r="G12" s="84" t="s">
        <v>190</v>
      </c>
    </row>
    <row r="13" spans="2:7" ht="21" x14ac:dyDescent="0.25">
      <c r="D13" s="107"/>
      <c r="E13" s="119"/>
      <c r="F13" s="403"/>
      <c r="G13" s="84" t="s">
        <v>191</v>
      </c>
    </row>
    <row r="14" spans="2:7" ht="21" x14ac:dyDescent="0.25">
      <c r="D14" s="107"/>
      <c r="E14" s="119"/>
      <c r="F14" s="403"/>
      <c r="G14" s="84" t="s">
        <v>98</v>
      </c>
    </row>
    <row r="15" spans="2:7" ht="21" x14ac:dyDescent="0.25">
      <c r="D15" s="107"/>
      <c r="E15" s="119"/>
      <c r="F15" s="403"/>
      <c r="G15" s="84" t="s">
        <v>97</v>
      </c>
    </row>
    <row r="16" spans="2:7" ht="21" customHeight="1" x14ac:dyDescent="0.25">
      <c r="D16" s="107"/>
      <c r="E16" s="119"/>
      <c r="F16" s="403"/>
      <c r="G16" s="84" t="s">
        <v>99</v>
      </c>
    </row>
    <row r="17" spans="4:7" ht="21" x14ac:dyDescent="0.25">
      <c r="D17" s="107"/>
      <c r="E17" s="119"/>
      <c r="F17" s="403"/>
      <c r="G17" s="84" t="s">
        <v>151</v>
      </c>
    </row>
    <row r="18" spans="4:7" ht="21" customHeight="1" x14ac:dyDescent="0.25">
      <c r="D18" s="107"/>
      <c r="E18" s="119"/>
      <c r="F18" s="403"/>
      <c r="G18" s="128" t="s">
        <v>192</v>
      </c>
    </row>
    <row r="19" spans="4:7" ht="21" x14ac:dyDescent="0.25">
      <c r="D19" s="107"/>
      <c r="E19" s="119"/>
      <c r="F19" s="403"/>
      <c r="G19" s="84" t="s">
        <v>148</v>
      </c>
    </row>
    <row r="20" spans="4:7" ht="21" x14ac:dyDescent="0.25">
      <c r="D20" s="107"/>
      <c r="E20" s="119"/>
      <c r="F20" s="403"/>
      <c r="G20" s="84" t="s">
        <v>149</v>
      </c>
    </row>
    <row r="21" spans="4:7" ht="21" x14ac:dyDescent="0.25">
      <c r="D21" s="107"/>
      <c r="E21" s="119"/>
      <c r="F21" s="403"/>
      <c r="G21" s="128" t="s">
        <v>150</v>
      </c>
    </row>
    <row r="22" spans="4:7" ht="21" x14ac:dyDescent="0.25">
      <c r="D22" s="107"/>
      <c r="E22" s="119"/>
      <c r="F22" s="404"/>
      <c r="G22" s="84"/>
    </row>
    <row r="23" spans="4:7" ht="21" x14ac:dyDescent="0.25">
      <c r="D23" s="107"/>
      <c r="E23" s="119"/>
      <c r="F23" s="388" t="s">
        <v>217</v>
      </c>
      <c r="G23" s="84" t="s">
        <v>101</v>
      </c>
    </row>
    <row r="24" spans="4:7" ht="21" x14ac:dyDescent="0.25">
      <c r="D24" s="107"/>
      <c r="E24" s="119"/>
      <c r="F24" s="393"/>
      <c r="G24" s="114" t="s">
        <v>105</v>
      </c>
    </row>
    <row r="25" spans="4:7" ht="21" x14ac:dyDescent="0.25">
      <c r="D25" s="107"/>
      <c r="E25" s="119"/>
      <c r="F25" s="393"/>
      <c r="G25" s="115" t="s">
        <v>107</v>
      </c>
    </row>
    <row r="26" spans="4:7" ht="21" x14ac:dyDescent="0.25">
      <c r="D26" s="107"/>
      <c r="E26" s="119"/>
      <c r="F26" s="393"/>
      <c r="G26" s="84" t="s">
        <v>108</v>
      </c>
    </row>
    <row r="27" spans="4:7" ht="21" x14ac:dyDescent="0.25">
      <c r="D27" s="107"/>
      <c r="E27" s="119"/>
      <c r="F27" s="393"/>
      <c r="G27" s="84" t="s">
        <v>109</v>
      </c>
    </row>
    <row r="28" spans="4:7" ht="21" x14ac:dyDescent="0.25">
      <c r="D28" s="107"/>
      <c r="E28" s="119"/>
      <c r="F28" s="393"/>
      <c r="G28" s="84" t="s">
        <v>193</v>
      </c>
    </row>
    <row r="29" spans="4:7" ht="21" x14ac:dyDescent="0.25">
      <c r="D29" s="107"/>
      <c r="E29" s="119"/>
      <c r="F29" s="393"/>
      <c r="G29" s="84" t="s">
        <v>194</v>
      </c>
    </row>
    <row r="30" spans="4:7" ht="21" x14ac:dyDescent="0.25">
      <c r="D30" s="107"/>
      <c r="E30" s="119"/>
      <c r="F30" s="393"/>
      <c r="G30" s="84" t="s">
        <v>110</v>
      </c>
    </row>
    <row r="31" spans="4:7" ht="21" x14ac:dyDescent="0.25">
      <c r="D31" s="107"/>
      <c r="E31" s="119"/>
      <c r="F31" s="393"/>
      <c r="G31" s="84" t="s">
        <v>111</v>
      </c>
    </row>
    <row r="32" spans="4:7" ht="21" x14ac:dyDescent="0.25">
      <c r="D32" s="107"/>
      <c r="E32" s="119"/>
      <c r="F32" s="393"/>
      <c r="G32" s="84" t="s">
        <v>112</v>
      </c>
    </row>
    <row r="33" spans="4:7" ht="21" x14ac:dyDescent="0.25">
      <c r="D33" s="107"/>
      <c r="E33" s="119"/>
      <c r="F33" s="393"/>
      <c r="G33" s="84" t="s">
        <v>113</v>
      </c>
    </row>
    <row r="34" spans="4:7" ht="21" x14ac:dyDescent="0.25">
      <c r="D34" s="107"/>
      <c r="E34" s="119"/>
      <c r="F34" s="393"/>
      <c r="G34" s="84" t="s">
        <v>114</v>
      </c>
    </row>
    <row r="35" spans="4:7" ht="21" x14ac:dyDescent="0.25">
      <c r="D35" s="107"/>
      <c r="E35" s="119"/>
      <c r="F35" s="393"/>
      <c r="G35" s="84" t="s">
        <v>115</v>
      </c>
    </row>
    <row r="36" spans="4:7" x14ac:dyDescent="0.25">
      <c r="D36" s="108"/>
      <c r="E36" s="110"/>
      <c r="F36" s="393"/>
      <c r="G36" s="84" t="s">
        <v>116</v>
      </c>
    </row>
    <row r="37" spans="4:7" ht="21" x14ac:dyDescent="0.25">
      <c r="D37" s="107"/>
      <c r="E37" s="119"/>
      <c r="F37" s="393"/>
      <c r="G37" s="84" t="s">
        <v>117</v>
      </c>
    </row>
    <row r="38" spans="4:7" x14ac:dyDescent="0.25">
      <c r="D38" s="108"/>
      <c r="E38" s="110"/>
      <c r="F38" s="393"/>
      <c r="G38" s="84" t="s">
        <v>118</v>
      </c>
    </row>
    <row r="39" spans="4:7" ht="21" x14ac:dyDescent="0.25">
      <c r="D39" s="107"/>
      <c r="E39" s="119"/>
      <c r="F39" s="393"/>
      <c r="G39" s="84" t="s">
        <v>119</v>
      </c>
    </row>
    <row r="40" spans="4:7" x14ac:dyDescent="0.25">
      <c r="D40" s="108"/>
      <c r="E40" s="110"/>
      <c r="F40" s="393"/>
      <c r="G40" s="84"/>
    </row>
    <row r="41" spans="4:7" x14ac:dyDescent="0.25">
      <c r="D41" s="108"/>
      <c r="E41" s="110"/>
      <c r="F41" s="393"/>
      <c r="G41" s="114" t="s">
        <v>106</v>
      </c>
    </row>
    <row r="42" spans="4:7" x14ac:dyDescent="0.25">
      <c r="D42" s="108"/>
      <c r="E42" s="110"/>
      <c r="F42" s="393"/>
      <c r="G42" s="115" t="s">
        <v>195</v>
      </c>
    </row>
    <row r="43" spans="4:7" x14ac:dyDescent="0.25">
      <c r="D43" s="108"/>
      <c r="E43" s="110"/>
      <c r="F43" s="393"/>
      <c r="G43" s="84" t="s">
        <v>196</v>
      </c>
    </row>
    <row r="44" spans="4:7" x14ac:dyDescent="0.25">
      <c r="D44" s="108"/>
      <c r="E44" s="110"/>
      <c r="F44" s="393"/>
      <c r="G44" s="84" t="s">
        <v>120</v>
      </c>
    </row>
    <row r="45" spans="4:7" x14ac:dyDescent="0.25">
      <c r="D45" s="108"/>
      <c r="E45" s="110"/>
      <c r="F45" s="393"/>
      <c r="G45" s="84" t="s">
        <v>121</v>
      </c>
    </row>
    <row r="46" spans="4:7" x14ac:dyDescent="0.25">
      <c r="D46" s="108"/>
      <c r="E46" s="110"/>
      <c r="F46" s="393"/>
      <c r="G46" s="84" t="s">
        <v>197</v>
      </c>
    </row>
    <row r="47" spans="4:7" x14ac:dyDescent="0.25">
      <c r="D47" s="108"/>
      <c r="E47" s="110"/>
      <c r="F47" s="393"/>
      <c r="G47" s="84" t="s">
        <v>122</v>
      </c>
    </row>
    <row r="48" spans="4:7" x14ac:dyDescent="0.25">
      <c r="D48" s="108"/>
      <c r="E48" s="110"/>
      <c r="F48" s="393"/>
      <c r="G48" s="84" t="s">
        <v>123</v>
      </c>
    </row>
    <row r="49" spans="4:7" x14ac:dyDescent="0.25">
      <c r="D49" s="108"/>
      <c r="E49" s="110"/>
      <c r="F49" s="393"/>
      <c r="G49" s="84" t="s">
        <v>124</v>
      </c>
    </row>
    <row r="50" spans="4:7" x14ac:dyDescent="0.25">
      <c r="D50" s="108"/>
      <c r="E50" s="110"/>
      <c r="F50" s="393"/>
      <c r="G50" s="84" t="s">
        <v>125</v>
      </c>
    </row>
    <row r="51" spans="4:7" x14ac:dyDescent="0.25">
      <c r="D51" s="108"/>
      <c r="E51" s="110"/>
      <c r="F51" s="393"/>
      <c r="G51" s="84" t="s">
        <v>126</v>
      </c>
    </row>
    <row r="52" spans="4:7" x14ac:dyDescent="0.25">
      <c r="D52" s="108"/>
      <c r="E52" s="110"/>
      <c r="F52" s="393"/>
      <c r="G52" s="84" t="s">
        <v>127</v>
      </c>
    </row>
    <row r="53" spans="4:7" x14ac:dyDescent="0.25">
      <c r="D53" s="108"/>
      <c r="E53" s="110"/>
      <c r="F53" s="393"/>
      <c r="G53" s="84" t="s">
        <v>128</v>
      </c>
    </row>
    <row r="54" spans="4:7" x14ac:dyDescent="0.25">
      <c r="D54" s="108"/>
      <c r="E54" s="110"/>
      <c r="F54" s="394"/>
      <c r="G54" s="84"/>
    </row>
    <row r="55" spans="4:7" ht="21" x14ac:dyDescent="0.25">
      <c r="D55" s="107"/>
      <c r="E55" s="119"/>
      <c r="F55" s="388" t="s">
        <v>130</v>
      </c>
      <c r="G55" s="84" t="s">
        <v>104</v>
      </c>
    </row>
    <row r="56" spans="4:7" x14ac:dyDescent="0.25">
      <c r="D56" s="108"/>
      <c r="E56" s="110"/>
      <c r="F56" s="389"/>
      <c r="G56" s="84" t="s">
        <v>102</v>
      </c>
    </row>
    <row r="57" spans="4:7" ht="21" x14ac:dyDescent="0.25">
      <c r="D57" s="107"/>
      <c r="E57" s="119"/>
      <c r="F57" s="389"/>
      <c r="G57" s="84" t="s">
        <v>129</v>
      </c>
    </row>
    <row r="58" spans="4:7" x14ac:dyDescent="0.25">
      <c r="D58" s="108"/>
      <c r="E58" s="110"/>
      <c r="F58" s="389"/>
      <c r="G58" s="84" t="s">
        <v>131</v>
      </c>
    </row>
    <row r="59" spans="4:7" ht="17.25" customHeight="1" x14ac:dyDescent="0.25">
      <c r="D59" s="107"/>
      <c r="E59" s="119"/>
      <c r="F59" s="389"/>
      <c r="G59" s="84" t="s">
        <v>132</v>
      </c>
    </row>
    <row r="60" spans="4:7" x14ac:dyDescent="0.25">
      <c r="D60" s="108"/>
      <c r="E60" s="110"/>
      <c r="F60" s="390"/>
      <c r="G60" s="84"/>
    </row>
    <row r="61" spans="4:7" ht="21" x14ac:dyDescent="0.25">
      <c r="D61" s="107"/>
      <c r="E61" s="119"/>
      <c r="F61" s="388" t="s">
        <v>198</v>
      </c>
      <c r="G61" s="84" t="s">
        <v>104</v>
      </c>
    </row>
    <row r="62" spans="4:7" ht="21" x14ac:dyDescent="0.25">
      <c r="D62" s="107"/>
      <c r="E62" s="119"/>
      <c r="F62" s="389"/>
      <c r="G62" s="84" t="s">
        <v>102</v>
      </c>
    </row>
    <row r="63" spans="4:7" x14ac:dyDescent="0.25">
      <c r="D63" s="108"/>
      <c r="E63" s="110"/>
      <c r="F63" s="389"/>
      <c r="G63" s="84" t="s">
        <v>129</v>
      </c>
    </row>
    <row r="64" spans="4:7" x14ac:dyDescent="0.25">
      <c r="D64" s="108"/>
      <c r="E64" s="110"/>
      <c r="F64" s="389"/>
      <c r="G64" s="84" t="s">
        <v>199</v>
      </c>
    </row>
    <row r="65" spans="4:7" ht="15" customHeight="1" x14ac:dyDescent="0.25">
      <c r="D65" s="109"/>
      <c r="E65" s="83"/>
      <c r="F65" s="390"/>
      <c r="G65" s="84"/>
    </row>
  </sheetData>
  <mergeCells count="6">
    <mergeCell ref="F10:F11"/>
    <mergeCell ref="F55:F60"/>
    <mergeCell ref="F61:F65"/>
    <mergeCell ref="F4:F9"/>
    <mergeCell ref="F12:F22"/>
    <mergeCell ref="F23:F54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0"/>
  <sheetViews>
    <sheetView zoomScale="70" zoomScaleNormal="70" workbookViewId="0">
      <selection activeCell="F24" sqref="F24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</cols>
  <sheetData>
    <row r="2" spans="2:4" ht="21" x14ac:dyDescent="0.35">
      <c r="B2" s="87" t="s">
        <v>208</v>
      </c>
    </row>
    <row r="15" spans="2:4" x14ac:dyDescent="0.25">
      <c r="D15" s="85" t="s">
        <v>43</v>
      </c>
    </row>
    <row r="16" spans="2:4" ht="21" customHeight="1" x14ac:dyDescent="0.25">
      <c r="C16" s="378" t="s">
        <v>39</v>
      </c>
      <c r="D16" s="91" t="s">
        <v>40</v>
      </c>
    </row>
    <row r="17" spans="3:4" ht="21" x14ac:dyDescent="0.25">
      <c r="C17" s="379"/>
      <c r="D17" s="92" t="s">
        <v>41</v>
      </c>
    </row>
    <row r="18" spans="3:4" ht="21" x14ac:dyDescent="0.25">
      <c r="C18" s="379"/>
      <c r="D18" s="92" t="s">
        <v>42</v>
      </c>
    </row>
    <row r="19" spans="3:4" ht="21" x14ac:dyDescent="0.25">
      <c r="C19" s="379"/>
      <c r="D19" s="205"/>
    </row>
    <row r="20" spans="3:4" ht="21" x14ac:dyDescent="0.25">
      <c r="C20" s="380"/>
      <c r="D20" s="206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B2:AE18"/>
  <sheetViews>
    <sheetView topLeftCell="A13" zoomScale="85" zoomScaleNormal="85" workbookViewId="0">
      <selection activeCell="D18" sqref="D18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29.28515625" customWidth="1"/>
    <col min="7" max="7" width="72.28515625" customWidth="1"/>
    <col min="9" max="9" width="44.7109375" customWidth="1"/>
    <col min="10" max="10" width="26.140625" customWidth="1"/>
    <col min="11" max="11" width="23.7109375" customWidth="1"/>
    <col min="12" max="12" width="10.7109375" customWidth="1"/>
    <col min="13" max="13" width="10.5703125" customWidth="1"/>
    <col min="15" max="15" width="13" customWidth="1"/>
    <col min="16" max="16" width="21" customWidth="1"/>
    <col min="17" max="17" width="21.140625" customWidth="1"/>
    <col min="18" max="18" width="33.5703125" customWidth="1"/>
    <col min="20" max="20" width="40.42578125" customWidth="1"/>
    <col min="21" max="21" width="44.42578125" customWidth="1"/>
    <col min="22" max="22" width="39.7109375" customWidth="1"/>
    <col min="23" max="24" width="29.85546875" customWidth="1"/>
    <col min="25" max="25" width="22.5703125" customWidth="1"/>
    <col min="26" max="28" width="26.85546875" customWidth="1"/>
    <col min="29" max="30" width="22.5703125" customWidth="1"/>
    <col min="31" max="31" width="33" customWidth="1"/>
  </cols>
  <sheetData>
    <row r="2" spans="2:31" ht="21" x14ac:dyDescent="0.35">
      <c r="B2" s="87" t="s">
        <v>184</v>
      </c>
      <c r="C2" s="87"/>
    </row>
    <row r="4" spans="2:31" x14ac:dyDescent="0.25">
      <c r="I4" s="130" t="s">
        <v>163</v>
      </c>
      <c r="J4" s="130"/>
    </row>
    <row r="5" spans="2:31" x14ac:dyDescent="0.25">
      <c r="I5" s="84" t="s">
        <v>162</v>
      </c>
      <c r="J5" s="290" t="s">
        <v>547</v>
      </c>
      <c r="K5" s="131" t="s">
        <v>548</v>
      </c>
      <c r="L5" s="131" t="s">
        <v>159</v>
      </c>
      <c r="M5" s="131" t="s">
        <v>160</v>
      </c>
      <c r="N5" s="131" t="s">
        <v>161</v>
      </c>
      <c r="O5" s="131" t="s">
        <v>165</v>
      </c>
      <c r="P5" s="84" t="s">
        <v>183</v>
      </c>
    </row>
    <row r="6" spans="2:31" x14ac:dyDescent="0.25">
      <c r="I6" s="84"/>
      <c r="J6" s="84"/>
      <c r="K6" s="84"/>
      <c r="L6" s="84"/>
      <c r="M6" s="84"/>
      <c r="N6" s="84"/>
      <c r="O6" s="84"/>
      <c r="P6" s="84"/>
    </row>
    <row r="7" spans="2:31" x14ac:dyDescent="0.25">
      <c r="I7" s="84"/>
      <c r="J7" s="84"/>
      <c r="K7" s="84"/>
      <c r="L7" s="84"/>
      <c r="M7" s="84"/>
      <c r="N7" s="84"/>
      <c r="O7" s="84"/>
      <c r="P7" s="84"/>
    </row>
    <row r="9" spans="2:31" ht="18.75" x14ac:dyDescent="0.3">
      <c r="E9" s="85" t="s">
        <v>43</v>
      </c>
      <c r="F9" s="86" t="s">
        <v>83</v>
      </c>
      <c r="G9" s="86" t="s">
        <v>37</v>
      </c>
      <c r="I9" s="130" t="s">
        <v>164</v>
      </c>
      <c r="J9" s="130"/>
    </row>
    <row r="10" spans="2:31" ht="21" customHeight="1" x14ac:dyDescent="0.25">
      <c r="D10" s="166" t="s">
        <v>39</v>
      </c>
      <c r="E10" s="91" t="s">
        <v>153</v>
      </c>
      <c r="F10" s="84" t="s">
        <v>154</v>
      </c>
      <c r="G10" s="84" t="s">
        <v>204</v>
      </c>
      <c r="I10" s="84" t="s">
        <v>162</v>
      </c>
      <c r="J10" s="290" t="s">
        <v>547</v>
      </c>
      <c r="K10" s="131" t="s">
        <v>548</v>
      </c>
      <c r="L10" s="131" t="s">
        <v>159</v>
      </c>
      <c r="M10" s="131" t="s">
        <v>160</v>
      </c>
      <c r="N10" s="131" t="s">
        <v>161</v>
      </c>
      <c r="O10" s="131" t="s">
        <v>165</v>
      </c>
      <c r="P10" s="131" t="s">
        <v>167</v>
      </c>
      <c r="Q10" s="131" t="s">
        <v>183</v>
      </c>
      <c r="R10" s="131" t="s">
        <v>166</v>
      </c>
    </row>
    <row r="11" spans="2:31" ht="21" x14ac:dyDescent="0.25">
      <c r="D11" s="134"/>
      <c r="E11" s="92" t="s">
        <v>147</v>
      </c>
      <c r="F11" s="84"/>
      <c r="G11" s="84" t="s">
        <v>205</v>
      </c>
      <c r="I11" s="84"/>
      <c r="J11" s="84"/>
      <c r="K11" s="84"/>
      <c r="L11" s="84"/>
      <c r="M11" s="84"/>
      <c r="N11" s="84"/>
      <c r="O11" s="84"/>
      <c r="P11" s="84"/>
      <c r="Q11" s="84"/>
      <c r="R11" s="84"/>
    </row>
    <row r="12" spans="2:31" ht="21" x14ac:dyDescent="0.25">
      <c r="D12" s="134"/>
      <c r="E12" s="92"/>
      <c r="F12" s="84"/>
      <c r="G12" s="84" t="s">
        <v>156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</row>
    <row r="13" spans="2:31" ht="21" x14ac:dyDescent="0.25">
      <c r="D13" s="134"/>
      <c r="E13" s="92"/>
      <c r="F13" s="84"/>
      <c r="G13" s="84" t="s">
        <v>301</v>
      </c>
    </row>
    <row r="14" spans="2:31" ht="21" x14ac:dyDescent="0.25">
      <c r="D14" s="134"/>
      <c r="E14" s="283"/>
      <c r="F14" s="84"/>
      <c r="G14" s="84"/>
      <c r="I14" s="130" t="s">
        <v>168</v>
      </c>
      <c r="J14" s="130"/>
    </row>
    <row r="15" spans="2:31" ht="21" x14ac:dyDescent="0.25">
      <c r="D15" s="134"/>
      <c r="E15" s="283"/>
      <c r="F15" s="84" t="s">
        <v>155</v>
      </c>
      <c r="G15" s="84" t="s">
        <v>157</v>
      </c>
      <c r="I15" s="84" t="s">
        <v>549</v>
      </c>
      <c r="J15" s="290" t="s">
        <v>547</v>
      </c>
      <c r="K15" s="131" t="s">
        <v>548</v>
      </c>
      <c r="L15" s="131" t="s">
        <v>159</v>
      </c>
      <c r="M15" s="131" t="s">
        <v>160</v>
      </c>
      <c r="N15" s="131" t="s">
        <v>161</v>
      </c>
      <c r="O15" s="131" t="s">
        <v>165</v>
      </c>
      <c r="P15" s="131" t="s">
        <v>167</v>
      </c>
      <c r="Q15" s="131" t="s">
        <v>166</v>
      </c>
      <c r="R15" s="405" t="s">
        <v>169</v>
      </c>
      <c r="S15" s="405"/>
      <c r="T15" s="133" t="s">
        <v>170</v>
      </c>
      <c r="U15" s="285" t="s">
        <v>171</v>
      </c>
      <c r="V15" s="285" t="s">
        <v>172</v>
      </c>
      <c r="W15" s="133" t="s">
        <v>173</v>
      </c>
      <c r="X15" s="285" t="s">
        <v>176</v>
      </c>
      <c r="Y15" s="285" t="s">
        <v>135</v>
      </c>
      <c r="Z15" s="133" t="s">
        <v>206</v>
      </c>
      <c r="AA15" s="133" t="s">
        <v>165</v>
      </c>
      <c r="AB15" s="133" t="s">
        <v>183</v>
      </c>
      <c r="AC15" s="285" t="s">
        <v>179</v>
      </c>
      <c r="AD15" s="285" t="s">
        <v>180</v>
      </c>
      <c r="AE15" s="285" t="s">
        <v>177</v>
      </c>
    </row>
    <row r="16" spans="2:31" ht="21" customHeight="1" x14ac:dyDescent="0.25">
      <c r="D16" s="286"/>
      <c r="E16" s="283"/>
      <c r="F16" s="84"/>
      <c r="G16" s="84" t="s">
        <v>158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132" t="s">
        <v>550</v>
      </c>
      <c r="U16" s="84"/>
      <c r="V16" s="84"/>
      <c r="W16" s="84" t="s">
        <v>175</v>
      </c>
      <c r="X16" s="84" t="s">
        <v>181</v>
      </c>
      <c r="Y16" s="84"/>
      <c r="Z16" s="128"/>
      <c r="AA16" s="128" t="s">
        <v>178</v>
      </c>
      <c r="AB16" s="128"/>
      <c r="AC16" s="84"/>
      <c r="AD16" s="84"/>
      <c r="AE16" s="84"/>
    </row>
    <row r="17" spans="4:31" x14ac:dyDescent="0.25">
      <c r="D17" s="83"/>
      <c r="E17" s="83"/>
      <c r="F17" s="83"/>
      <c r="G17" s="123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 t="s">
        <v>174</v>
      </c>
      <c r="X17" s="84" t="s">
        <v>182</v>
      </c>
      <c r="Y17" s="84"/>
      <c r="Z17" s="128"/>
      <c r="AA17" s="128"/>
      <c r="AB17" s="128"/>
      <c r="AC17" s="84"/>
      <c r="AD17" s="84"/>
      <c r="AE17" s="84"/>
    </row>
    <row r="18" spans="4:31" ht="21" customHeight="1" x14ac:dyDescent="0.25"/>
  </sheetData>
  <mergeCells count="1">
    <mergeCell ref="R15:S15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F20"/>
  <sheetViews>
    <sheetView zoomScale="70" zoomScaleNormal="70" workbookViewId="0">
      <selection activeCell="D25" sqref="D25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21" x14ac:dyDescent="0.35">
      <c r="B2" s="87" t="s">
        <v>80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378" t="s">
        <v>222</v>
      </c>
      <c r="D16" s="92" t="s">
        <v>146</v>
      </c>
      <c r="E16" s="84" t="s">
        <v>27</v>
      </c>
      <c r="F16" s="84" t="s">
        <v>28</v>
      </c>
    </row>
    <row r="17" spans="3:6" ht="21" x14ac:dyDescent="0.25">
      <c r="C17" s="379"/>
      <c r="D17" s="92" t="s">
        <v>147</v>
      </c>
      <c r="E17" s="84" t="s">
        <v>29</v>
      </c>
      <c r="F17" s="84" t="s">
        <v>33</v>
      </c>
    </row>
    <row r="18" spans="3:6" ht="21" x14ac:dyDescent="0.25">
      <c r="C18" s="379"/>
      <c r="D18" s="92"/>
      <c r="E18" s="84" t="s">
        <v>30</v>
      </c>
      <c r="F18" s="84" t="s">
        <v>34</v>
      </c>
    </row>
    <row r="19" spans="3:6" ht="21" x14ac:dyDescent="0.25">
      <c r="C19" s="379"/>
      <c r="D19" s="137"/>
      <c r="E19" s="84" t="s">
        <v>31</v>
      </c>
      <c r="F19" s="84" t="s">
        <v>35</v>
      </c>
    </row>
    <row r="20" spans="3:6" ht="21" x14ac:dyDescent="0.25">
      <c r="C20" s="380"/>
      <c r="D20" s="138"/>
      <c r="E20" s="84" t="s">
        <v>32</v>
      </c>
      <c r="F20" s="84" t="s">
        <v>36</v>
      </c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2:F20"/>
  <sheetViews>
    <sheetView topLeftCell="B1" zoomScale="85" zoomScaleNormal="85" workbookViewId="0">
      <selection activeCell="B2" sqref="B2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21" x14ac:dyDescent="0.35">
      <c r="B2" s="87" t="s">
        <v>223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378" t="s">
        <v>227</v>
      </c>
      <c r="D16" s="92" t="s">
        <v>146</v>
      </c>
      <c r="E16" s="84"/>
      <c r="F16" s="84"/>
    </row>
    <row r="17" spans="3:6" ht="21" x14ac:dyDescent="0.25">
      <c r="C17" s="379"/>
      <c r="D17" s="92" t="s">
        <v>147</v>
      </c>
      <c r="E17" s="84"/>
      <c r="F17" s="84"/>
    </row>
    <row r="18" spans="3:6" ht="21" x14ac:dyDescent="0.25">
      <c r="C18" s="379"/>
      <c r="D18" s="92"/>
      <c r="E18" s="84"/>
      <c r="F18" s="84"/>
    </row>
    <row r="19" spans="3:6" ht="21" x14ac:dyDescent="0.25">
      <c r="C19" s="379"/>
      <c r="D19" s="137"/>
      <c r="E19" s="84"/>
      <c r="F19" s="84"/>
    </row>
    <row r="20" spans="3:6" ht="21" x14ac:dyDescent="0.25">
      <c r="C20" s="380"/>
      <c r="D20" s="138"/>
      <c r="E20" s="84"/>
      <c r="F20" s="84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2:F20"/>
  <sheetViews>
    <sheetView topLeftCell="A5" zoomScale="70" zoomScaleNormal="70" workbookViewId="0">
      <selection activeCell="D25" sqref="D25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21" x14ac:dyDescent="0.35">
      <c r="B2" s="87" t="s">
        <v>224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378" t="s">
        <v>226</v>
      </c>
      <c r="D16" s="92" t="s">
        <v>146</v>
      </c>
      <c r="E16" s="84"/>
      <c r="F16" s="84"/>
    </row>
    <row r="17" spans="3:6" ht="21" x14ac:dyDescent="0.25">
      <c r="C17" s="379"/>
      <c r="D17" s="92" t="s">
        <v>147</v>
      </c>
      <c r="E17" s="84"/>
      <c r="F17" s="84"/>
    </row>
    <row r="18" spans="3:6" ht="21" x14ac:dyDescent="0.25">
      <c r="C18" s="379"/>
      <c r="D18" s="92"/>
      <c r="E18" s="84"/>
      <c r="F18" s="84"/>
    </row>
    <row r="19" spans="3:6" ht="21" x14ac:dyDescent="0.25">
      <c r="C19" s="379"/>
      <c r="D19" s="137"/>
      <c r="E19" s="84"/>
      <c r="F19" s="84"/>
    </row>
    <row r="20" spans="3:6" ht="21" x14ac:dyDescent="0.25">
      <c r="C20" s="380"/>
      <c r="D20" s="138"/>
      <c r="E20" s="84"/>
      <c r="F20" s="84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B2:F20"/>
  <sheetViews>
    <sheetView topLeftCell="B1" zoomScale="85" zoomScaleNormal="85" workbookViewId="0">
      <selection activeCell="F23" sqref="F23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21" x14ac:dyDescent="0.35">
      <c r="B2" s="87" t="s">
        <v>228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406" t="s">
        <v>225</v>
      </c>
      <c r="D16" s="92" t="s">
        <v>146</v>
      </c>
      <c r="E16" s="84"/>
      <c r="F16" s="84"/>
    </row>
    <row r="17" spans="3:6" ht="21" x14ac:dyDescent="0.25">
      <c r="C17" s="407"/>
      <c r="D17" s="92" t="s">
        <v>147</v>
      </c>
      <c r="E17" s="84"/>
      <c r="F17" s="84"/>
    </row>
    <row r="18" spans="3:6" ht="21" x14ac:dyDescent="0.25">
      <c r="C18" s="407"/>
      <c r="D18" s="92"/>
      <c r="E18" s="84"/>
      <c r="F18" s="84"/>
    </row>
    <row r="19" spans="3:6" ht="21" x14ac:dyDescent="0.25">
      <c r="C19" s="407"/>
      <c r="D19" s="137"/>
      <c r="E19" s="84"/>
      <c r="F19" s="84"/>
    </row>
    <row r="20" spans="3:6" ht="21" x14ac:dyDescent="0.25">
      <c r="C20" s="408"/>
      <c r="D20" s="138"/>
      <c r="E20" s="84"/>
      <c r="F20" s="84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X15"/>
  <sheetViews>
    <sheetView zoomScale="85" zoomScaleNormal="85" workbookViewId="0">
      <selection activeCell="U28" sqref="U28"/>
    </sheetView>
  </sheetViews>
  <sheetFormatPr defaultRowHeight="15" x14ac:dyDescent="0.25"/>
  <cols>
    <col min="1" max="1" width="11.140625" customWidth="1"/>
    <col min="2" max="2" width="8.7109375" customWidth="1"/>
    <col min="3" max="3" width="11.140625" customWidth="1"/>
    <col min="4" max="4" width="9" customWidth="1"/>
    <col min="6" max="6" width="6.85546875" customWidth="1"/>
    <col min="7" max="7" width="11.28515625" customWidth="1"/>
    <col min="8" max="8" width="7.5703125" customWidth="1"/>
    <col min="9" max="9" width="1.7109375" customWidth="1"/>
    <col min="10" max="10" width="9.140625" bestFit="1" customWidth="1"/>
    <col min="11" max="12" width="8.85546875" customWidth="1"/>
    <col min="15" max="15" width="2.5703125" customWidth="1"/>
    <col min="16" max="16" width="9.5703125" customWidth="1"/>
    <col min="19" max="19" width="6.7109375" customWidth="1"/>
    <col min="20" max="20" width="1.7109375" customWidth="1"/>
    <col min="21" max="21" width="8.5703125" customWidth="1"/>
    <col min="22" max="22" width="11.42578125" customWidth="1"/>
    <col min="23" max="23" width="7.28515625" customWidth="1"/>
    <col min="24" max="24" width="14" bestFit="1" customWidth="1"/>
  </cols>
  <sheetData>
    <row r="2" spans="1:24" ht="21" x14ac:dyDescent="0.35">
      <c r="A2" s="87" t="s">
        <v>515</v>
      </c>
    </row>
    <row r="3" spans="1:24" ht="15.75" thickBot="1" x14ac:dyDescent="0.3">
      <c r="A3" s="409" t="s">
        <v>516</v>
      </c>
      <c r="B3" s="410"/>
      <c r="C3" s="410"/>
      <c r="D3" s="410"/>
      <c r="E3" s="410"/>
      <c r="F3" s="410"/>
      <c r="G3" s="410"/>
      <c r="H3" s="411"/>
      <c r="I3" s="246"/>
      <c r="J3" s="409" t="s">
        <v>517</v>
      </c>
      <c r="K3" s="410"/>
      <c r="L3" s="410"/>
      <c r="M3" s="410"/>
      <c r="N3" s="412"/>
      <c r="O3" s="246"/>
      <c r="P3" s="409" t="s">
        <v>518</v>
      </c>
      <c r="Q3" s="410"/>
      <c r="R3" s="410"/>
      <c r="S3" s="412"/>
      <c r="T3" s="247"/>
      <c r="U3" s="413" t="s">
        <v>519</v>
      </c>
      <c r="V3" s="410"/>
      <c r="W3" s="410"/>
      <c r="X3" s="412"/>
    </row>
    <row r="4" spans="1:24" s="260" customFormat="1" ht="76.5" thickBot="1" x14ac:dyDescent="0.3">
      <c r="A4" s="248" t="s">
        <v>520</v>
      </c>
      <c r="B4" s="248" t="s">
        <v>521</v>
      </c>
      <c r="C4" s="248" t="s">
        <v>522</v>
      </c>
      <c r="D4" s="249" t="s">
        <v>523</v>
      </c>
      <c r="E4" s="248" t="s">
        <v>524</v>
      </c>
      <c r="F4" s="248" t="s">
        <v>525</v>
      </c>
      <c r="G4" s="250" t="s">
        <v>526</v>
      </c>
      <c r="H4" s="251" t="s">
        <v>527</v>
      </c>
      <c r="I4" s="252"/>
      <c r="J4" s="253" t="s">
        <v>528</v>
      </c>
      <c r="K4" s="254" t="s">
        <v>529</v>
      </c>
      <c r="L4" s="255" t="s">
        <v>530</v>
      </c>
      <c r="M4" s="254" t="s">
        <v>531</v>
      </c>
      <c r="N4" s="254" t="s">
        <v>532</v>
      </c>
      <c r="O4" s="256"/>
      <c r="P4" s="254" t="s">
        <v>533</v>
      </c>
      <c r="Q4" s="254" t="s">
        <v>534</v>
      </c>
      <c r="R4" s="254" t="s">
        <v>535</v>
      </c>
      <c r="S4" s="254" t="s">
        <v>536</v>
      </c>
      <c r="T4" s="256"/>
      <c r="U4" s="257" t="s">
        <v>537</v>
      </c>
      <c r="V4" s="258" t="s">
        <v>538</v>
      </c>
      <c r="W4" s="259" t="s">
        <v>539</v>
      </c>
      <c r="X4" s="259" t="s">
        <v>540</v>
      </c>
    </row>
    <row r="5" spans="1:24" x14ac:dyDescent="0.25">
      <c r="A5" s="84" t="s">
        <v>266</v>
      </c>
      <c r="B5" s="84">
        <v>40</v>
      </c>
      <c r="C5" s="84">
        <f>B5*18000</f>
        <v>720000</v>
      </c>
      <c r="D5" s="261">
        <v>40</v>
      </c>
      <c r="E5" s="84">
        <f>D5*18000</f>
        <v>720000</v>
      </c>
      <c r="F5" s="84">
        <f>SUM(B5,D5)</f>
        <v>80</v>
      </c>
      <c r="G5" s="262">
        <f>SUM(C5,E5)</f>
        <v>1440000</v>
      </c>
      <c r="H5" s="263">
        <f>F5/F10</f>
        <v>0.4</v>
      </c>
      <c r="I5" s="264"/>
      <c r="J5" s="265">
        <f t="shared" ref="J5:J10" si="0">F5*0.6</f>
        <v>48</v>
      </c>
      <c r="K5" s="84">
        <v>30</v>
      </c>
      <c r="L5" s="84">
        <f>K5*22000</f>
        <v>660000</v>
      </c>
      <c r="M5" s="266">
        <f>K5/J5</f>
        <v>0.625</v>
      </c>
      <c r="N5" s="266">
        <f t="shared" ref="N5:N10" si="1">K5/F5</f>
        <v>0.375</v>
      </c>
      <c r="O5" s="267"/>
      <c r="P5" s="84">
        <f t="shared" ref="P5:P10" si="2">G5*18%</f>
        <v>259200</v>
      </c>
      <c r="Q5" s="84">
        <f>L5*0.27</f>
        <v>178200</v>
      </c>
      <c r="R5" s="84">
        <f>SUM(P5:Q5)</f>
        <v>437400</v>
      </c>
      <c r="S5" s="265">
        <f>R5/F5</f>
        <v>5467.5</v>
      </c>
      <c r="T5" s="268"/>
      <c r="U5" s="269">
        <v>0.25</v>
      </c>
      <c r="V5" s="270">
        <f>U5*N5*22000*$F$10</f>
        <v>412500</v>
      </c>
      <c r="W5" s="266">
        <f>(V5-L5)/L5</f>
        <v>-0.375</v>
      </c>
      <c r="X5" s="271">
        <f>V5-L5</f>
        <v>-247500</v>
      </c>
    </row>
    <row r="6" spans="1:24" x14ac:dyDescent="0.25">
      <c r="A6" s="84" t="s">
        <v>365</v>
      </c>
      <c r="B6" s="84">
        <v>30</v>
      </c>
      <c r="C6" s="84">
        <f t="shared" ref="C6:E9" si="3">B6*18000</f>
        <v>540000</v>
      </c>
      <c r="D6" s="261">
        <v>30</v>
      </c>
      <c r="E6" s="84">
        <f t="shared" si="3"/>
        <v>540000</v>
      </c>
      <c r="F6" s="84">
        <f t="shared" ref="F6:G10" si="4">SUM(B6,D6)</f>
        <v>60</v>
      </c>
      <c r="G6" s="262">
        <f t="shared" si="4"/>
        <v>1080000</v>
      </c>
      <c r="H6" s="272">
        <f>F6/F10</f>
        <v>0.3</v>
      </c>
      <c r="I6" s="264"/>
      <c r="J6" s="265">
        <f t="shared" si="0"/>
        <v>36</v>
      </c>
      <c r="K6" s="84">
        <v>35</v>
      </c>
      <c r="L6" s="84">
        <f t="shared" ref="L6:L9" si="5">K6*22000</f>
        <v>770000</v>
      </c>
      <c r="M6" s="266">
        <f t="shared" ref="M6:M10" si="6">K6/J6</f>
        <v>0.97222222222222221</v>
      </c>
      <c r="N6" s="266">
        <f t="shared" si="1"/>
        <v>0.58333333333333337</v>
      </c>
      <c r="O6" s="267"/>
      <c r="P6" s="84">
        <f t="shared" si="2"/>
        <v>194400</v>
      </c>
      <c r="Q6" s="84">
        <f t="shared" ref="Q6:Q10" si="7">L6*0.27</f>
        <v>207900</v>
      </c>
      <c r="R6" s="84">
        <f t="shared" ref="R6:R10" si="8">SUM(P6:Q6)</f>
        <v>402300</v>
      </c>
      <c r="S6" s="265">
        <f>R6/F6</f>
        <v>6705</v>
      </c>
      <c r="T6" s="268"/>
      <c r="U6" s="269">
        <v>0.45</v>
      </c>
      <c r="V6" s="270">
        <f t="shared" ref="V6:V9" si="9">U6*N6*22000*$F$10</f>
        <v>1155000</v>
      </c>
      <c r="W6" s="266">
        <f t="shared" ref="W6:W10" si="10">(V6-L6)/L6</f>
        <v>0.5</v>
      </c>
      <c r="X6" s="271">
        <f t="shared" ref="X6:X10" si="11">V6-L6</f>
        <v>385000</v>
      </c>
    </row>
    <row r="7" spans="1:24" x14ac:dyDescent="0.25">
      <c r="A7" s="84" t="s">
        <v>366</v>
      </c>
      <c r="B7" s="84">
        <v>20</v>
      </c>
      <c r="C7" s="84">
        <f t="shared" si="3"/>
        <v>360000</v>
      </c>
      <c r="D7" s="261">
        <v>20</v>
      </c>
      <c r="E7" s="84">
        <f t="shared" si="3"/>
        <v>360000</v>
      </c>
      <c r="F7" s="84">
        <f t="shared" si="4"/>
        <v>40</v>
      </c>
      <c r="G7" s="262">
        <f t="shared" si="4"/>
        <v>720000</v>
      </c>
      <c r="H7" s="272">
        <f>F7/F10</f>
        <v>0.2</v>
      </c>
      <c r="I7" s="264"/>
      <c r="J7" s="265">
        <f t="shared" si="0"/>
        <v>24</v>
      </c>
      <c r="K7" s="84">
        <v>23</v>
      </c>
      <c r="L7" s="84">
        <f t="shared" si="5"/>
        <v>506000</v>
      </c>
      <c r="M7" s="266">
        <f t="shared" si="6"/>
        <v>0.95833333333333337</v>
      </c>
      <c r="N7" s="266">
        <f t="shared" si="1"/>
        <v>0.57499999999999996</v>
      </c>
      <c r="O7" s="267"/>
      <c r="P7" s="84">
        <f t="shared" si="2"/>
        <v>129600</v>
      </c>
      <c r="Q7" s="84">
        <f t="shared" si="7"/>
        <v>136620</v>
      </c>
      <c r="R7" s="84">
        <f t="shared" si="8"/>
        <v>266220</v>
      </c>
      <c r="S7" s="265">
        <f>R7/F7</f>
        <v>6655.5</v>
      </c>
      <c r="T7" s="268"/>
      <c r="U7" s="273">
        <v>0.2</v>
      </c>
      <c r="V7" s="270">
        <f t="shared" si="9"/>
        <v>506000</v>
      </c>
      <c r="W7" s="266">
        <f t="shared" si="10"/>
        <v>0</v>
      </c>
      <c r="X7" s="271">
        <f t="shared" si="11"/>
        <v>0</v>
      </c>
    </row>
    <row r="8" spans="1:24" x14ac:dyDescent="0.25">
      <c r="A8" s="84" t="s">
        <v>5</v>
      </c>
      <c r="B8" s="84">
        <v>5</v>
      </c>
      <c r="C8" s="84">
        <f t="shared" si="3"/>
        <v>90000</v>
      </c>
      <c r="D8" s="261">
        <v>5</v>
      </c>
      <c r="E8" s="84">
        <f t="shared" si="3"/>
        <v>90000</v>
      </c>
      <c r="F8" s="84">
        <f t="shared" si="4"/>
        <v>10</v>
      </c>
      <c r="G8" s="262">
        <f t="shared" si="4"/>
        <v>180000</v>
      </c>
      <c r="H8" s="272">
        <f>F8/F10</f>
        <v>0.05</v>
      </c>
      <c r="I8" s="264"/>
      <c r="J8" s="265">
        <f t="shared" si="0"/>
        <v>6</v>
      </c>
      <c r="K8" s="84">
        <v>6</v>
      </c>
      <c r="L8" s="84">
        <f t="shared" si="5"/>
        <v>132000</v>
      </c>
      <c r="M8" s="266">
        <f t="shared" si="6"/>
        <v>1</v>
      </c>
      <c r="N8" s="266">
        <f t="shared" si="1"/>
        <v>0.6</v>
      </c>
      <c r="O8" s="267"/>
      <c r="P8" s="84">
        <f t="shared" si="2"/>
        <v>32400</v>
      </c>
      <c r="Q8" s="84">
        <f t="shared" si="7"/>
        <v>35640</v>
      </c>
      <c r="R8" s="84">
        <f t="shared" si="8"/>
        <v>68040</v>
      </c>
      <c r="S8" s="265">
        <f>R8/F8</f>
        <v>6804</v>
      </c>
      <c r="T8" s="268"/>
      <c r="U8" s="273">
        <v>0.05</v>
      </c>
      <c r="V8" s="270">
        <f t="shared" si="9"/>
        <v>132000</v>
      </c>
      <c r="W8" s="266">
        <f t="shared" si="10"/>
        <v>0</v>
      </c>
      <c r="X8" s="271">
        <f t="shared" si="11"/>
        <v>0</v>
      </c>
    </row>
    <row r="9" spans="1:24" x14ac:dyDescent="0.25">
      <c r="A9" s="84" t="s">
        <v>541</v>
      </c>
      <c r="B9" s="84">
        <v>5</v>
      </c>
      <c r="C9" s="84">
        <f t="shared" si="3"/>
        <v>90000</v>
      </c>
      <c r="D9" s="261">
        <v>5</v>
      </c>
      <c r="E9" s="84">
        <f t="shared" si="3"/>
        <v>90000</v>
      </c>
      <c r="F9" s="84">
        <f t="shared" si="4"/>
        <v>10</v>
      </c>
      <c r="G9" s="262">
        <f t="shared" si="4"/>
        <v>180000</v>
      </c>
      <c r="H9" s="272">
        <f>F9/F10</f>
        <v>0.05</v>
      </c>
      <c r="I9" s="264"/>
      <c r="J9" s="265">
        <f t="shared" si="0"/>
        <v>6</v>
      </c>
      <c r="K9" s="84">
        <v>6</v>
      </c>
      <c r="L9" s="84">
        <f t="shared" si="5"/>
        <v>132000</v>
      </c>
      <c r="M9" s="266">
        <f t="shared" si="6"/>
        <v>1</v>
      </c>
      <c r="N9" s="266">
        <f t="shared" si="1"/>
        <v>0.6</v>
      </c>
      <c r="O9" s="267"/>
      <c r="P9" s="84">
        <f t="shared" si="2"/>
        <v>32400</v>
      </c>
      <c r="Q9" s="84">
        <f t="shared" si="7"/>
        <v>35640</v>
      </c>
      <c r="R9" s="84">
        <f t="shared" si="8"/>
        <v>68040</v>
      </c>
      <c r="S9" s="265">
        <f>R9/F9</f>
        <v>6804</v>
      </c>
      <c r="T9" s="268"/>
      <c r="U9" s="273">
        <v>0.05</v>
      </c>
      <c r="V9" s="270">
        <f t="shared" si="9"/>
        <v>132000</v>
      </c>
      <c r="W9" s="266">
        <f t="shared" si="10"/>
        <v>0</v>
      </c>
      <c r="X9" s="271">
        <f t="shared" si="11"/>
        <v>0</v>
      </c>
    </row>
    <row r="10" spans="1:24" ht="15.75" thickBot="1" x14ac:dyDescent="0.3">
      <c r="A10" s="84" t="s">
        <v>542</v>
      </c>
      <c r="B10" s="84">
        <f>SUM(B5:B9)</f>
        <v>100</v>
      </c>
      <c r="C10" s="84">
        <f>SUM(C5:C9)</f>
        <v>1800000</v>
      </c>
      <c r="D10" s="261">
        <f>SUM(D5:D9)</f>
        <v>100</v>
      </c>
      <c r="E10" s="84">
        <f>SUM(E5:E9)</f>
        <v>1800000</v>
      </c>
      <c r="F10" s="84">
        <f t="shared" si="4"/>
        <v>200</v>
      </c>
      <c r="G10" s="262">
        <f t="shared" si="4"/>
        <v>3600000</v>
      </c>
      <c r="H10" s="274">
        <f>SUM(H5:H9)</f>
        <v>1</v>
      </c>
      <c r="I10" s="264"/>
      <c r="J10" s="265">
        <f t="shared" si="0"/>
        <v>120</v>
      </c>
      <c r="K10" s="84">
        <f>SUM(K5:K9)</f>
        <v>100</v>
      </c>
      <c r="L10" s="84">
        <f>K10*22000</f>
        <v>2200000</v>
      </c>
      <c r="M10" s="266">
        <f t="shared" si="6"/>
        <v>0.83333333333333337</v>
      </c>
      <c r="N10" s="266">
        <f t="shared" si="1"/>
        <v>0.5</v>
      </c>
      <c r="O10" s="267"/>
      <c r="P10" s="84">
        <f t="shared" si="2"/>
        <v>648000</v>
      </c>
      <c r="Q10" s="84">
        <f t="shared" si="7"/>
        <v>594000</v>
      </c>
      <c r="R10" s="84">
        <f t="shared" si="8"/>
        <v>1242000</v>
      </c>
      <c r="S10" s="265">
        <f>AVERAGE(S5:S9)</f>
        <v>6487.2</v>
      </c>
      <c r="T10" s="268"/>
      <c r="U10" s="275">
        <f>SUM(U5:U9)</f>
        <v>1</v>
      </c>
      <c r="V10" s="270">
        <f>SUM(V5:V9)</f>
        <v>2337500</v>
      </c>
      <c r="W10" s="266">
        <f t="shared" si="10"/>
        <v>6.25E-2</v>
      </c>
      <c r="X10" s="271">
        <f t="shared" si="11"/>
        <v>137500</v>
      </c>
    </row>
    <row r="12" spans="1:24" x14ac:dyDescent="0.25">
      <c r="A12" t="s">
        <v>543</v>
      </c>
    </row>
    <row r="13" spans="1:24" x14ac:dyDescent="0.25">
      <c r="A13" t="s">
        <v>544</v>
      </c>
    </row>
    <row r="15" spans="1:24" x14ac:dyDescent="0.25">
      <c r="A15" t="s">
        <v>545</v>
      </c>
    </row>
  </sheetData>
  <mergeCells count="4">
    <mergeCell ref="A3:H3"/>
    <mergeCell ref="J3:N3"/>
    <mergeCell ref="P3:S3"/>
    <mergeCell ref="U3:X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F20"/>
  <sheetViews>
    <sheetView zoomScale="70" zoomScaleNormal="70" workbookViewId="0">
      <selection activeCell="B2" sqref="B2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21" x14ac:dyDescent="0.35">
      <c r="B2" s="87" t="s">
        <v>224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378" t="s">
        <v>226</v>
      </c>
      <c r="D16" s="92" t="s">
        <v>146</v>
      </c>
      <c r="E16" s="84"/>
      <c r="F16" s="84"/>
    </row>
    <row r="17" spans="3:6" ht="21" x14ac:dyDescent="0.25">
      <c r="C17" s="379"/>
      <c r="D17" s="92" t="s">
        <v>147</v>
      </c>
      <c r="E17" s="84"/>
      <c r="F17" s="84"/>
    </row>
    <row r="18" spans="3:6" ht="21" x14ac:dyDescent="0.25">
      <c r="C18" s="379"/>
      <c r="D18" s="92"/>
      <c r="E18" s="84"/>
      <c r="F18" s="84"/>
    </row>
    <row r="19" spans="3:6" ht="21" x14ac:dyDescent="0.25">
      <c r="C19" s="379"/>
      <c r="D19" s="163"/>
      <c r="E19" s="84"/>
      <c r="F19" s="84"/>
    </row>
    <row r="20" spans="3:6" ht="21" x14ac:dyDescent="0.25">
      <c r="C20" s="380"/>
      <c r="D20" s="164"/>
      <c r="E20" s="84"/>
      <c r="F20" s="84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FFFF00"/>
  </sheetPr>
  <dimension ref="B2:G20"/>
  <sheetViews>
    <sheetView topLeftCell="A5" zoomScaleNormal="100" workbookViewId="0">
      <selection activeCell="D26" sqref="D26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29.28515625" customWidth="1"/>
    <col min="7" max="7" width="69" customWidth="1"/>
  </cols>
  <sheetData>
    <row r="2" spans="2:7" ht="21" x14ac:dyDescent="0.35">
      <c r="B2" s="87" t="s">
        <v>229</v>
      </c>
      <c r="C2" s="87"/>
    </row>
    <row r="9" spans="2:7" ht="18.75" x14ac:dyDescent="0.3">
      <c r="E9" s="85" t="s">
        <v>43</v>
      </c>
      <c r="F9" s="86" t="s">
        <v>83</v>
      </c>
      <c r="G9" s="86" t="s">
        <v>37</v>
      </c>
    </row>
    <row r="10" spans="2:7" ht="21" customHeight="1" x14ac:dyDescent="0.25">
      <c r="D10" s="381" t="s">
        <v>39</v>
      </c>
      <c r="E10" s="91" t="s">
        <v>146</v>
      </c>
      <c r="F10" s="84" t="s">
        <v>52</v>
      </c>
      <c r="G10" s="84" t="s">
        <v>84</v>
      </c>
    </row>
    <row r="11" spans="2:7" ht="21" x14ac:dyDescent="0.25">
      <c r="D11" s="382"/>
      <c r="E11" s="92" t="s">
        <v>147</v>
      </c>
      <c r="F11" s="84" t="s">
        <v>81</v>
      </c>
      <c r="G11" s="84" t="s">
        <v>188</v>
      </c>
    </row>
    <row r="12" spans="2:7" ht="21" x14ac:dyDescent="0.25">
      <c r="D12" s="382"/>
      <c r="E12" s="92"/>
      <c r="F12" s="84" t="s">
        <v>46</v>
      </c>
      <c r="G12" s="84" t="s">
        <v>85</v>
      </c>
    </row>
    <row r="13" spans="2:7" ht="21" x14ac:dyDescent="0.25">
      <c r="D13" s="382"/>
      <c r="E13" s="139"/>
      <c r="F13" s="84" t="s">
        <v>48</v>
      </c>
      <c r="G13" s="84" t="s">
        <v>86</v>
      </c>
    </row>
    <row r="14" spans="2:7" ht="21" x14ac:dyDescent="0.25">
      <c r="D14" s="382"/>
      <c r="E14" s="139"/>
      <c r="F14" s="84" t="s">
        <v>49</v>
      </c>
      <c r="G14" s="84" t="s">
        <v>87</v>
      </c>
    </row>
    <row r="15" spans="2:7" ht="21" x14ac:dyDescent="0.25">
      <c r="D15" s="107"/>
      <c r="E15" s="139"/>
      <c r="F15" s="84" t="s">
        <v>82</v>
      </c>
      <c r="G15" s="84" t="s">
        <v>88</v>
      </c>
    </row>
    <row r="16" spans="2:7" ht="21" customHeight="1" x14ac:dyDescent="0.25">
      <c r="D16" s="107"/>
      <c r="E16" s="139"/>
      <c r="F16" s="84" t="s">
        <v>89</v>
      </c>
      <c r="G16" s="84" t="s">
        <v>90</v>
      </c>
    </row>
    <row r="17" spans="4:7" x14ac:dyDescent="0.25">
      <c r="D17" s="108"/>
      <c r="E17" s="110"/>
      <c r="F17" s="84" t="s">
        <v>189</v>
      </c>
      <c r="G17" s="84" t="s">
        <v>91</v>
      </c>
    </row>
    <row r="18" spans="4:7" ht="21" customHeight="1" x14ac:dyDescent="0.25">
      <c r="D18" s="82"/>
      <c r="E18" s="82"/>
      <c r="F18" s="124"/>
      <c r="G18" s="84"/>
    </row>
    <row r="19" spans="4:7" x14ac:dyDescent="0.25">
      <c r="D19" s="82"/>
      <c r="E19" s="82"/>
      <c r="F19" s="125" t="s">
        <v>133</v>
      </c>
      <c r="G19" s="122" t="s">
        <v>134</v>
      </c>
    </row>
    <row r="20" spans="4:7" x14ac:dyDescent="0.25">
      <c r="D20" s="83"/>
      <c r="E20" s="83"/>
      <c r="F20" s="83"/>
      <c r="G20" s="123"/>
    </row>
  </sheetData>
  <mergeCells count="1">
    <mergeCell ref="D10:D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56"/>
  <sheetViews>
    <sheetView view="pageBreakPreview" zoomScaleNormal="85" zoomScaleSheetLayoutView="100" workbookViewId="0">
      <selection activeCell="F18" sqref="F18"/>
    </sheetView>
  </sheetViews>
  <sheetFormatPr defaultRowHeight="15" x14ac:dyDescent="0.25"/>
  <cols>
    <col min="1" max="1" width="3" customWidth="1"/>
    <col min="2" max="3" width="7" customWidth="1"/>
    <col min="4" max="4" width="42.42578125" customWidth="1"/>
    <col min="5" max="5" width="36.28515625" customWidth="1"/>
    <col min="6" max="6" width="12.85546875" customWidth="1"/>
    <col min="7" max="7" width="68.85546875" customWidth="1"/>
  </cols>
  <sheetData>
    <row r="1" spans="1:7" x14ac:dyDescent="0.25">
      <c r="A1" s="218"/>
      <c r="B1" s="218"/>
      <c r="C1" s="218"/>
      <c r="D1" s="218"/>
      <c r="E1" s="218"/>
      <c r="F1" s="218"/>
    </row>
    <row r="2" spans="1:7" ht="42" customHeight="1" x14ac:dyDescent="0.35">
      <c r="A2" s="218"/>
      <c r="B2" s="364" t="s">
        <v>340</v>
      </c>
      <c r="C2" s="364"/>
      <c r="D2" s="364"/>
      <c r="E2" s="364"/>
      <c r="F2" s="364"/>
    </row>
    <row r="3" spans="1:7" ht="17.25" customHeight="1" x14ac:dyDescent="0.25">
      <c r="A3" s="218"/>
      <c r="B3" s="372" t="s">
        <v>476</v>
      </c>
      <c r="C3" s="372"/>
      <c r="D3" s="372"/>
      <c r="E3" s="210" t="s">
        <v>508</v>
      </c>
      <c r="F3" s="210" t="s">
        <v>477</v>
      </c>
      <c r="G3" s="300" t="s">
        <v>602</v>
      </c>
    </row>
    <row r="4" spans="1:7" x14ac:dyDescent="0.25">
      <c r="A4" s="218"/>
      <c r="B4" s="220" t="s">
        <v>447</v>
      </c>
      <c r="C4" s="221"/>
      <c r="D4" s="222"/>
      <c r="E4" s="223"/>
      <c r="F4" s="313"/>
      <c r="G4" s="84"/>
    </row>
    <row r="5" spans="1:7" x14ac:dyDescent="0.25">
      <c r="A5" s="218"/>
      <c r="B5" s="224"/>
      <c r="C5" s="370" t="s">
        <v>479</v>
      </c>
      <c r="D5" s="371"/>
      <c r="E5" s="225" t="s">
        <v>478</v>
      </c>
      <c r="F5" s="314">
        <v>1</v>
      </c>
      <c r="G5" s="84"/>
    </row>
    <row r="6" spans="1:7" x14ac:dyDescent="0.25">
      <c r="A6" s="218"/>
      <c r="B6" s="227"/>
      <c r="C6" s="228"/>
      <c r="D6" s="229"/>
      <c r="E6" s="230"/>
      <c r="F6" s="315"/>
      <c r="G6" s="84"/>
    </row>
    <row r="7" spans="1:7" x14ac:dyDescent="0.25">
      <c r="A7" s="218"/>
      <c r="B7" s="220" t="s">
        <v>448</v>
      </c>
      <c r="C7" s="221"/>
      <c r="D7" s="222"/>
      <c r="E7" s="223"/>
      <c r="F7" s="313"/>
      <c r="G7" s="84"/>
    </row>
    <row r="8" spans="1:7" x14ac:dyDescent="0.25">
      <c r="A8" s="218"/>
      <c r="B8" s="224"/>
      <c r="C8" s="231" t="s">
        <v>475</v>
      </c>
      <c r="D8" s="232"/>
      <c r="E8" s="225" t="s">
        <v>480</v>
      </c>
      <c r="F8" s="314">
        <v>1</v>
      </c>
      <c r="G8" s="84"/>
    </row>
    <row r="9" spans="1:7" x14ac:dyDescent="0.25">
      <c r="A9" s="218"/>
      <c r="B9" s="227"/>
      <c r="C9" s="233"/>
      <c r="D9" s="234"/>
      <c r="E9" s="230"/>
      <c r="F9" s="315"/>
      <c r="G9" s="84"/>
    </row>
    <row r="10" spans="1:7" x14ac:dyDescent="0.25">
      <c r="A10" s="218"/>
      <c r="B10" s="220" t="s">
        <v>449</v>
      </c>
      <c r="C10" s="221"/>
      <c r="D10" s="222"/>
      <c r="E10" s="223"/>
      <c r="F10" s="313"/>
      <c r="G10" s="84"/>
    </row>
    <row r="11" spans="1:7" x14ac:dyDescent="0.25">
      <c r="A11" s="218"/>
      <c r="B11" s="224"/>
      <c r="C11" s="235" t="s">
        <v>481</v>
      </c>
      <c r="D11" s="232"/>
      <c r="E11" s="225" t="s">
        <v>482</v>
      </c>
      <c r="F11" s="314">
        <v>1</v>
      </c>
      <c r="G11" s="84"/>
    </row>
    <row r="12" spans="1:7" x14ac:dyDescent="0.25">
      <c r="A12" s="218"/>
      <c r="B12" s="224"/>
      <c r="C12" s="365" t="s">
        <v>450</v>
      </c>
      <c r="D12" s="366"/>
      <c r="E12" s="225" t="s">
        <v>484</v>
      </c>
      <c r="F12" s="314">
        <v>1</v>
      </c>
      <c r="G12" s="84"/>
    </row>
    <row r="13" spans="1:7" x14ac:dyDescent="0.25">
      <c r="A13" s="218"/>
      <c r="B13" s="224"/>
      <c r="C13" s="365"/>
      <c r="D13" s="366"/>
      <c r="E13" s="225" t="s">
        <v>485</v>
      </c>
      <c r="F13" s="314">
        <v>1</v>
      </c>
      <c r="G13" s="84"/>
    </row>
    <row r="14" spans="1:7" x14ac:dyDescent="0.25">
      <c r="A14" s="218"/>
      <c r="B14" s="224"/>
      <c r="C14" s="235" t="s">
        <v>451</v>
      </c>
      <c r="D14" s="232"/>
      <c r="E14" s="225" t="s">
        <v>486</v>
      </c>
      <c r="F14" s="314">
        <v>1</v>
      </c>
      <c r="G14" s="84"/>
    </row>
    <row r="15" spans="1:7" ht="21" customHeight="1" x14ac:dyDescent="0.25">
      <c r="A15" s="218"/>
      <c r="B15" s="224"/>
      <c r="C15" s="235" t="s">
        <v>452</v>
      </c>
      <c r="D15" s="232"/>
      <c r="E15" s="225" t="s">
        <v>483</v>
      </c>
      <c r="F15" s="314">
        <v>1</v>
      </c>
      <c r="G15" s="84"/>
    </row>
    <row r="16" spans="1:7" x14ac:dyDescent="0.25">
      <c r="A16" s="218"/>
      <c r="B16" s="227"/>
      <c r="C16" s="228"/>
      <c r="D16" s="229"/>
      <c r="E16" s="230"/>
      <c r="F16" s="315"/>
      <c r="G16" s="84"/>
    </row>
    <row r="17" spans="1:7" ht="15" customHeight="1" x14ac:dyDescent="0.25">
      <c r="A17" s="218"/>
      <c r="B17" s="373" t="s">
        <v>453</v>
      </c>
      <c r="C17" s="374"/>
      <c r="D17" s="375"/>
      <c r="E17" s="236" t="s">
        <v>487</v>
      </c>
      <c r="F17" s="313">
        <v>2</v>
      </c>
      <c r="G17" s="84"/>
    </row>
    <row r="18" spans="1:7" x14ac:dyDescent="0.25">
      <c r="A18" s="218"/>
      <c r="B18" s="224"/>
      <c r="C18" s="235" t="s">
        <v>454</v>
      </c>
      <c r="D18" s="232"/>
      <c r="E18" s="237" t="s">
        <v>488</v>
      </c>
      <c r="F18" s="314">
        <v>2</v>
      </c>
      <c r="G18" s="84"/>
    </row>
    <row r="19" spans="1:7" x14ac:dyDescent="0.25">
      <c r="A19" s="218"/>
      <c r="B19" s="224"/>
      <c r="C19" s="235"/>
      <c r="D19" s="232" t="s">
        <v>455</v>
      </c>
      <c r="E19" s="237" t="s">
        <v>489</v>
      </c>
      <c r="F19" s="314">
        <v>2</v>
      </c>
      <c r="G19" s="84"/>
    </row>
    <row r="20" spans="1:7" x14ac:dyDescent="0.25">
      <c r="A20" s="218"/>
      <c r="B20" s="224"/>
      <c r="C20" s="235"/>
      <c r="D20" s="232"/>
      <c r="E20" s="243" t="s">
        <v>617</v>
      </c>
      <c r="F20" s="318">
        <v>2</v>
      </c>
      <c r="G20" s="128" t="s">
        <v>594</v>
      </c>
    </row>
    <row r="21" spans="1:7" x14ac:dyDescent="0.25">
      <c r="A21" s="218"/>
      <c r="B21" s="224"/>
      <c r="C21" s="235"/>
      <c r="D21" s="232" t="s">
        <v>456</v>
      </c>
      <c r="E21" s="243" t="s">
        <v>490</v>
      </c>
      <c r="F21" s="318">
        <v>2</v>
      </c>
      <c r="G21" s="128" t="s">
        <v>601</v>
      </c>
    </row>
    <row r="22" spans="1:7" x14ac:dyDescent="0.25">
      <c r="A22" s="218"/>
      <c r="B22" s="224"/>
      <c r="C22" s="235"/>
      <c r="D22" s="232" t="s">
        <v>457</v>
      </c>
      <c r="E22" s="243" t="s">
        <v>491</v>
      </c>
      <c r="F22" s="318">
        <v>5</v>
      </c>
      <c r="G22" s="128" t="s">
        <v>600</v>
      </c>
    </row>
    <row r="23" spans="1:7" x14ac:dyDescent="0.25">
      <c r="A23" s="218"/>
      <c r="B23" s="224"/>
      <c r="C23" s="235"/>
      <c r="D23" s="232" t="s">
        <v>458</v>
      </c>
      <c r="E23" s="237" t="s">
        <v>492</v>
      </c>
      <c r="F23" s="314">
        <v>2</v>
      </c>
      <c r="G23" s="84"/>
    </row>
    <row r="24" spans="1:7" x14ac:dyDescent="0.25">
      <c r="A24" s="218"/>
      <c r="B24" s="224"/>
      <c r="C24" s="235" t="s">
        <v>459</v>
      </c>
      <c r="D24" s="232"/>
      <c r="E24" s="237" t="s">
        <v>493</v>
      </c>
      <c r="F24" s="314">
        <v>2</v>
      </c>
      <c r="G24" s="84"/>
    </row>
    <row r="25" spans="1:7" x14ac:dyDescent="0.25">
      <c r="A25" s="218"/>
      <c r="B25" s="227"/>
      <c r="C25" s="233"/>
      <c r="D25" s="234" t="s">
        <v>460</v>
      </c>
      <c r="E25" s="238" t="s">
        <v>603</v>
      </c>
      <c r="F25" s="315">
        <v>2</v>
      </c>
      <c r="G25" s="84"/>
    </row>
    <row r="26" spans="1:7" x14ac:dyDescent="0.25">
      <c r="A26" s="218"/>
      <c r="B26" s="373" t="s">
        <v>462</v>
      </c>
      <c r="C26" s="374"/>
      <c r="D26" s="375"/>
      <c r="E26" s="223"/>
      <c r="F26" s="313">
        <v>2</v>
      </c>
      <c r="G26" s="84"/>
    </row>
    <row r="27" spans="1:7" x14ac:dyDescent="0.25">
      <c r="A27" s="218"/>
      <c r="B27" s="291"/>
      <c r="C27" s="235" t="s">
        <v>461</v>
      </c>
      <c r="D27" s="292"/>
      <c r="E27" s="225" t="s">
        <v>495</v>
      </c>
      <c r="F27" s="314">
        <v>2</v>
      </c>
      <c r="G27" s="84"/>
    </row>
    <row r="28" spans="1:7" x14ac:dyDescent="0.25">
      <c r="A28" s="218"/>
      <c r="B28" s="227"/>
      <c r="C28" s="233"/>
      <c r="D28" s="229"/>
      <c r="E28" s="319" t="s">
        <v>494</v>
      </c>
      <c r="F28" s="320">
        <v>2</v>
      </c>
      <c r="G28" s="128" t="s">
        <v>595</v>
      </c>
    </row>
    <row r="29" spans="1:7" x14ac:dyDescent="0.25">
      <c r="A29" s="218"/>
      <c r="B29" s="373" t="s">
        <v>463</v>
      </c>
      <c r="C29" s="374"/>
      <c r="D29" s="375"/>
      <c r="E29" s="236" t="s">
        <v>496</v>
      </c>
      <c r="F29" s="313">
        <v>2</v>
      </c>
      <c r="G29" s="84"/>
    </row>
    <row r="30" spans="1:7" s="209" customFormat="1" ht="15" customHeight="1" x14ac:dyDescent="0.2">
      <c r="A30" s="219"/>
      <c r="B30" s="239"/>
      <c r="C30" s="376" t="s">
        <v>464</v>
      </c>
      <c r="D30" s="377"/>
      <c r="E30" s="237" t="s">
        <v>497</v>
      </c>
      <c r="F30" s="316">
        <v>1</v>
      </c>
      <c r="G30" s="301"/>
    </row>
    <row r="31" spans="1:7" s="209" customFormat="1" ht="12.75" x14ac:dyDescent="0.2">
      <c r="A31" s="219"/>
      <c r="B31" s="239"/>
      <c r="C31" s="240"/>
      <c r="D31" s="241" t="s">
        <v>465</v>
      </c>
      <c r="E31" s="237" t="s">
        <v>498</v>
      </c>
      <c r="F31" s="316">
        <v>1</v>
      </c>
      <c r="G31" s="301"/>
    </row>
    <row r="32" spans="1:7" s="209" customFormat="1" ht="12.75" x14ac:dyDescent="0.2">
      <c r="A32" s="219"/>
      <c r="B32" s="239"/>
      <c r="C32" s="240"/>
      <c r="D32" s="241"/>
      <c r="E32" s="237" t="s">
        <v>546</v>
      </c>
      <c r="F32" s="316" t="s">
        <v>619</v>
      </c>
      <c r="G32" s="301"/>
    </row>
    <row r="33" spans="1:7" s="209" customFormat="1" ht="12.75" x14ac:dyDescent="0.2">
      <c r="A33" s="219"/>
      <c r="B33" s="239"/>
      <c r="C33" s="240"/>
      <c r="D33" s="241" t="s">
        <v>226</v>
      </c>
      <c r="E33" s="237" t="s">
        <v>499</v>
      </c>
      <c r="F33" s="316">
        <v>1</v>
      </c>
      <c r="G33" s="301"/>
    </row>
    <row r="34" spans="1:7" s="209" customFormat="1" ht="15.75" customHeight="1" x14ac:dyDescent="0.2">
      <c r="A34" s="219"/>
      <c r="B34" s="239"/>
      <c r="C34" s="376" t="s">
        <v>466</v>
      </c>
      <c r="D34" s="377"/>
      <c r="E34" s="242" t="s">
        <v>500</v>
      </c>
      <c r="F34" s="316">
        <v>2</v>
      </c>
      <c r="G34" s="301"/>
    </row>
    <row r="35" spans="1:7" s="209" customFormat="1" ht="15.75" customHeight="1" x14ac:dyDescent="0.2">
      <c r="A35" s="219"/>
      <c r="B35" s="239"/>
      <c r="C35" s="279"/>
      <c r="D35" s="280" t="s">
        <v>557</v>
      </c>
      <c r="E35" s="243" t="s">
        <v>556</v>
      </c>
      <c r="F35" s="317">
        <v>2</v>
      </c>
      <c r="G35" s="302" t="s">
        <v>594</v>
      </c>
    </row>
    <row r="36" spans="1:7" s="209" customFormat="1" ht="12.75" x14ac:dyDescent="0.2">
      <c r="A36" s="219"/>
      <c r="B36" s="239"/>
      <c r="C36" s="235"/>
      <c r="D36" s="367" t="s">
        <v>467</v>
      </c>
      <c r="E36" s="237" t="s">
        <v>552</v>
      </c>
      <c r="F36" s="316">
        <v>2</v>
      </c>
      <c r="G36" s="301"/>
    </row>
    <row r="37" spans="1:7" s="209" customFormat="1" ht="12.75" x14ac:dyDescent="0.2">
      <c r="A37" s="219"/>
      <c r="B37" s="239"/>
      <c r="C37" s="235"/>
      <c r="D37" s="367"/>
      <c r="E37" s="237" t="s">
        <v>553</v>
      </c>
      <c r="F37" s="316" t="s">
        <v>619</v>
      </c>
      <c r="G37" s="301"/>
    </row>
    <row r="38" spans="1:7" s="209" customFormat="1" ht="12.75" x14ac:dyDescent="0.2">
      <c r="A38" s="219"/>
      <c r="B38" s="239"/>
      <c r="C38" s="235"/>
      <c r="D38" s="367"/>
      <c r="E38" s="243" t="s">
        <v>554</v>
      </c>
      <c r="F38" s="316">
        <v>2</v>
      </c>
      <c r="G38" s="302" t="s">
        <v>618</v>
      </c>
    </row>
    <row r="39" spans="1:7" s="209" customFormat="1" ht="12.75" x14ac:dyDescent="0.2">
      <c r="A39" s="219"/>
      <c r="B39" s="239"/>
      <c r="C39" s="235"/>
      <c r="D39" s="367"/>
      <c r="E39" s="237" t="s">
        <v>555</v>
      </c>
      <c r="F39" s="316">
        <v>2</v>
      </c>
      <c r="G39" s="301"/>
    </row>
    <row r="40" spans="1:7" s="209" customFormat="1" ht="12.75" x14ac:dyDescent="0.2">
      <c r="A40" s="219"/>
      <c r="B40" s="239"/>
      <c r="C40" s="235"/>
      <c r="D40" s="278"/>
      <c r="E40" s="243" t="s">
        <v>593</v>
      </c>
      <c r="F40" s="317">
        <v>2</v>
      </c>
      <c r="G40" s="302" t="s">
        <v>594</v>
      </c>
    </row>
    <row r="41" spans="1:7" s="209" customFormat="1" ht="12.75" x14ac:dyDescent="0.2">
      <c r="A41" s="219"/>
      <c r="B41" s="239"/>
      <c r="C41" s="235"/>
      <c r="D41" s="277" t="s">
        <v>337</v>
      </c>
      <c r="E41" s="276" t="s">
        <v>514</v>
      </c>
      <c r="F41" s="316"/>
      <c r="G41" s="302" t="s">
        <v>596</v>
      </c>
    </row>
    <row r="42" spans="1:7" s="209" customFormat="1" ht="12.75" x14ac:dyDescent="0.2">
      <c r="A42" s="219"/>
      <c r="B42" s="239"/>
      <c r="C42" s="235"/>
      <c r="D42" s="232" t="s">
        <v>468</v>
      </c>
      <c r="E42" s="237" t="s">
        <v>501</v>
      </c>
      <c r="F42" s="316">
        <v>4</v>
      </c>
      <c r="G42" s="301"/>
    </row>
    <row r="43" spans="1:7" s="209" customFormat="1" ht="12.75" x14ac:dyDescent="0.2">
      <c r="A43" s="219"/>
      <c r="B43" s="239"/>
      <c r="C43" s="235"/>
      <c r="D43" s="232" t="s">
        <v>502</v>
      </c>
      <c r="E43" s="237" t="s">
        <v>503</v>
      </c>
      <c r="F43" s="316">
        <v>5</v>
      </c>
      <c r="G43" s="301"/>
    </row>
    <row r="44" spans="1:7" ht="15" customHeight="1" x14ac:dyDescent="0.25">
      <c r="A44" s="218"/>
      <c r="B44" s="224"/>
      <c r="C44" s="368" t="s">
        <v>604</v>
      </c>
      <c r="D44" s="369"/>
      <c r="E44" s="243"/>
      <c r="F44" s="314"/>
      <c r="G44" s="84"/>
    </row>
    <row r="45" spans="1:7" x14ac:dyDescent="0.25">
      <c r="A45" s="218"/>
      <c r="B45" s="224"/>
      <c r="C45" s="235"/>
      <c r="D45" s="232" t="s">
        <v>469</v>
      </c>
      <c r="E45" s="237" t="s">
        <v>504</v>
      </c>
      <c r="F45" s="314">
        <v>6</v>
      </c>
      <c r="G45" s="84"/>
    </row>
    <row r="46" spans="1:7" x14ac:dyDescent="0.25">
      <c r="A46" s="218"/>
      <c r="B46" s="224"/>
      <c r="C46" s="235"/>
      <c r="D46" s="366" t="s">
        <v>507</v>
      </c>
      <c r="E46" s="237" t="s">
        <v>505</v>
      </c>
      <c r="F46" s="314">
        <v>6</v>
      </c>
      <c r="G46" s="84"/>
    </row>
    <row r="47" spans="1:7" x14ac:dyDescent="0.25">
      <c r="A47" s="218"/>
      <c r="B47" s="224"/>
      <c r="C47" s="235"/>
      <c r="D47" s="366"/>
      <c r="E47" s="237" t="s">
        <v>505</v>
      </c>
      <c r="F47" s="314">
        <v>6</v>
      </c>
      <c r="G47" s="84"/>
    </row>
    <row r="48" spans="1:7" x14ac:dyDescent="0.25">
      <c r="A48" s="218"/>
      <c r="B48" s="224"/>
      <c r="C48" s="235"/>
      <c r="D48" s="366"/>
      <c r="E48" s="237" t="s">
        <v>506</v>
      </c>
      <c r="F48" s="314">
        <v>6</v>
      </c>
      <c r="G48" s="84"/>
    </row>
    <row r="49" spans="1:7" x14ac:dyDescent="0.25">
      <c r="A49" s="218"/>
      <c r="B49" s="224"/>
      <c r="C49" s="235" t="s">
        <v>470</v>
      </c>
      <c r="D49" s="226"/>
      <c r="E49" s="242"/>
      <c r="F49" s="314"/>
      <c r="G49" s="84"/>
    </row>
    <row r="50" spans="1:7" x14ac:dyDescent="0.25">
      <c r="A50" s="218"/>
      <c r="B50" s="224"/>
      <c r="C50" s="244"/>
      <c r="D50" s="232" t="s">
        <v>321</v>
      </c>
      <c r="E50" s="237" t="s">
        <v>509</v>
      </c>
      <c r="F50" s="314">
        <v>4</v>
      </c>
      <c r="G50" s="84"/>
    </row>
    <row r="51" spans="1:7" x14ac:dyDescent="0.25">
      <c r="A51" s="218"/>
      <c r="B51" s="224"/>
      <c r="C51" s="235" t="s">
        <v>471</v>
      </c>
      <c r="D51" s="226"/>
      <c r="E51" s="237"/>
      <c r="F51" s="314"/>
      <c r="G51" s="84"/>
    </row>
    <row r="52" spans="1:7" x14ac:dyDescent="0.25">
      <c r="A52" s="218"/>
      <c r="B52" s="224"/>
      <c r="C52" s="244"/>
      <c r="D52" s="232" t="s">
        <v>472</v>
      </c>
      <c r="E52" s="237" t="s">
        <v>510</v>
      </c>
      <c r="F52" s="314">
        <v>2</v>
      </c>
      <c r="G52" s="84"/>
    </row>
    <row r="53" spans="1:7" x14ac:dyDescent="0.25">
      <c r="A53" s="218"/>
      <c r="B53" s="224"/>
      <c r="C53" s="244"/>
      <c r="D53" s="232" t="s">
        <v>473</v>
      </c>
      <c r="E53" s="237" t="s">
        <v>511</v>
      </c>
      <c r="F53" s="314">
        <v>2</v>
      </c>
      <c r="G53" s="84"/>
    </row>
    <row r="54" spans="1:7" x14ac:dyDescent="0.25">
      <c r="A54" s="218"/>
      <c r="B54" s="224"/>
      <c r="C54" s="244"/>
      <c r="D54" s="245" t="s">
        <v>474</v>
      </c>
      <c r="E54" s="237" t="s">
        <v>512</v>
      </c>
      <c r="F54" s="314">
        <v>3</v>
      </c>
      <c r="G54" s="84"/>
    </row>
    <row r="55" spans="1:7" x14ac:dyDescent="0.25">
      <c r="A55" s="218"/>
      <c r="B55" s="224"/>
      <c r="C55" s="244"/>
      <c r="D55" s="232" t="s">
        <v>428</v>
      </c>
      <c r="E55" s="237" t="s">
        <v>513</v>
      </c>
      <c r="F55" s="314">
        <v>2</v>
      </c>
      <c r="G55" s="84"/>
    </row>
    <row r="56" spans="1:7" x14ac:dyDescent="0.25">
      <c r="A56" s="218"/>
      <c r="B56" s="227"/>
      <c r="C56" s="228"/>
      <c r="D56" s="229"/>
      <c r="E56" s="238"/>
      <c r="F56" s="315"/>
      <c r="G56" s="84"/>
    </row>
  </sheetData>
  <mergeCells count="12">
    <mergeCell ref="B2:F2"/>
    <mergeCell ref="C12:D13"/>
    <mergeCell ref="D36:D39"/>
    <mergeCell ref="D46:D48"/>
    <mergeCell ref="C44:D44"/>
    <mergeCell ref="C5:D5"/>
    <mergeCell ref="B3:D3"/>
    <mergeCell ref="B17:D17"/>
    <mergeCell ref="B26:D26"/>
    <mergeCell ref="B29:D29"/>
    <mergeCell ref="C30:D30"/>
    <mergeCell ref="C34:D34"/>
  </mergeCells>
  <pageMargins left="0.2" right="0.2" top="0.5" bottom="0.5" header="0.3" footer="0.3"/>
  <pageSetup paperSize="9" scale="8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F20"/>
  <sheetViews>
    <sheetView zoomScale="70" zoomScaleNormal="70" workbookViewId="0">
      <selection activeCell="D26" sqref="D26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21" x14ac:dyDescent="0.35">
      <c r="B2" s="87" t="s">
        <v>223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378" t="s">
        <v>227</v>
      </c>
      <c r="D16" s="92" t="s">
        <v>146</v>
      </c>
      <c r="E16" s="84"/>
      <c r="F16" s="84"/>
    </row>
    <row r="17" spans="3:6" ht="21" x14ac:dyDescent="0.25">
      <c r="C17" s="379"/>
      <c r="D17" s="92" t="s">
        <v>147</v>
      </c>
      <c r="E17" s="84"/>
      <c r="F17" s="84"/>
    </row>
    <row r="18" spans="3:6" ht="21" x14ac:dyDescent="0.25">
      <c r="C18" s="379"/>
      <c r="D18" s="92"/>
      <c r="E18" s="84"/>
      <c r="F18" s="84"/>
    </row>
    <row r="19" spans="3:6" ht="21" x14ac:dyDescent="0.25">
      <c r="C19" s="379"/>
      <c r="D19" s="137"/>
      <c r="E19" s="84"/>
      <c r="F19" s="84"/>
    </row>
    <row r="20" spans="3:6" ht="21" x14ac:dyDescent="0.25">
      <c r="C20" s="380"/>
      <c r="D20" s="138"/>
      <c r="E20" s="84"/>
      <c r="F20" s="84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F20"/>
  <sheetViews>
    <sheetView zoomScale="55" zoomScaleNormal="55" workbookViewId="0">
      <selection activeCell="B45" sqref="B45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21" x14ac:dyDescent="0.35">
      <c r="B2" s="87" t="s">
        <v>310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378" t="s">
        <v>256</v>
      </c>
      <c r="D16" s="92" t="s">
        <v>146</v>
      </c>
      <c r="E16" s="84"/>
      <c r="F16" s="84"/>
    </row>
    <row r="17" spans="3:6" ht="21" x14ac:dyDescent="0.25">
      <c r="C17" s="379"/>
      <c r="D17" s="92" t="s">
        <v>147</v>
      </c>
      <c r="E17" s="84"/>
      <c r="F17" s="84"/>
    </row>
    <row r="18" spans="3:6" ht="21" x14ac:dyDescent="0.25">
      <c r="C18" s="379"/>
      <c r="D18" s="92"/>
      <c r="E18" s="84"/>
      <c r="F18" s="84"/>
    </row>
    <row r="19" spans="3:6" ht="21" x14ac:dyDescent="0.25">
      <c r="C19" s="379"/>
      <c r="D19" s="281"/>
      <c r="E19" s="84"/>
      <c r="F19" s="84"/>
    </row>
    <row r="20" spans="3:6" ht="21" x14ac:dyDescent="0.25">
      <c r="C20" s="380"/>
      <c r="D20" s="282"/>
      <c r="E20" s="84"/>
      <c r="F20" s="84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B2:S39"/>
  <sheetViews>
    <sheetView zoomScale="85" zoomScaleNormal="85" workbookViewId="0">
      <selection activeCell="F31" sqref="F31"/>
    </sheetView>
  </sheetViews>
  <sheetFormatPr defaultRowHeight="15" x14ac:dyDescent="0.25"/>
  <cols>
    <col min="2" max="2" width="92.42578125" customWidth="1"/>
    <col min="3" max="3" width="4.85546875" customWidth="1"/>
    <col min="4" max="4" width="33.42578125" customWidth="1"/>
    <col min="9" max="9" width="37.85546875" customWidth="1"/>
    <col min="10" max="10" width="14.5703125" customWidth="1"/>
    <col min="11" max="11" width="8.85546875" customWidth="1"/>
    <col min="12" max="12" width="12" customWidth="1"/>
    <col min="13" max="13" width="17.7109375" customWidth="1"/>
    <col min="14" max="14" width="18.5703125" customWidth="1"/>
    <col min="15" max="15" width="13.28515625" customWidth="1"/>
    <col min="16" max="16" width="12.140625" customWidth="1"/>
    <col min="18" max="18" width="14" customWidth="1"/>
    <col min="19" max="19" width="17.7109375" customWidth="1"/>
  </cols>
  <sheetData>
    <row r="2" spans="2:9" ht="21" x14ac:dyDescent="0.35">
      <c r="B2" s="87" t="s">
        <v>558</v>
      </c>
      <c r="C2" s="87"/>
    </row>
    <row r="3" spans="2:9" ht="18.75" x14ac:dyDescent="0.3">
      <c r="D3" s="305" t="s">
        <v>559</v>
      </c>
      <c r="E3" s="303"/>
      <c r="F3" s="303"/>
      <c r="G3" s="303"/>
      <c r="H3" s="303"/>
      <c r="I3" s="303"/>
    </row>
    <row r="4" spans="2:9" x14ac:dyDescent="0.25">
      <c r="D4" s="304" t="s">
        <v>560</v>
      </c>
      <c r="E4" s="303"/>
      <c r="F4" s="303"/>
      <c r="G4" s="303"/>
      <c r="H4" s="303"/>
      <c r="I4" s="303"/>
    </row>
    <row r="5" spans="2:9" x14ac:dyDescent="0.25">
      <c r="D5" s="304" t="s">
        <v>561</v>
      </c>
      <c r="E5" s="303"/>
      <c r="F5" s="303"/>
      <c r="G5" s="303"/>
      <c r="H5" s="303"/>
      <c r="I5" s="303"/>
    </row>
    <row r="6" spans="2:9" x14ac:dyDescent="0.25">
      <c r="D6" s="304" t="s">
        <v>562</v>
      </c>
      <c r="E6" s="303"/>
      <c r="F6" s="303"/>
      <c r="G6" s="303"/>
      <c r="H6" s="303"/>
      <c r="I6" s="303"/>
    </row>
    <row r="7" spans="2:9" x14ac:dyDescent="0.25">
      <c r="D7" s="304" t="s">
        <v>563</v>
      </c>
      <c r="E7" s="303"/>
      <c r="F7" s="303"/>
      <c r="G7" s="303"/>
      <c r="H7" s="303"/>
      <c r="I7" s="303"/>
    </row>
    <row r="8" spans="2:9" x14ac:dyDescent="0.25">
      <c r="D8" s="304" t="s">
        <v>564</v>
      </c>
      <c r="E8" s="303"/>
      <c r="F8" s="303"/>
      <c r="G8" s="303"/>
      <c r="H8" s="303"/>
      <c r="I8" s="303"/>
    </row>
    <row r="10" spans="2:9" ht="21" customHeight="1" x14ac:dyDescent="0.25"/>
    <row r="16" spans="2:9" ht="21" customHeight="1" x14ac:dyDescent="0.25"/>
    <row r="18" spans="9:19" ht="21" customHeight="1" x14ac:dyDescent="0.25"/>
    <row r="31" spans="9:19" ht="30" customHeight="1" x14ac:dyDescent="0.25">
      <c r="I31" s="293" t="s">
        <v>565</v>
      </c>
      <c r="J31" s="192" t="s">
        <v>566</v>
      </c>
      <c r="K31" s="192" t="s">
        <v>567</v>
      </c>
      <c r="L31" s="192" t="s">
        <v>568</v>
      </c>
      <c r="M31" s="192" t="s">
        <v>569</v>
      </c>
      <c r="N31" s="192" t="s">
        <v>570</v>
      </c>
      <c r="O31" s="192" t="s">
        <v>571</v>
      </c>
      <c r="P31" s="192" t="s">
        <v>572</v>
      </c>
      <c r="Q31" s="192" t="s">
        <v>573</v>
      </c>
      <c r="R31" s="294" t="s">
        <v>574</v>
      </c>
      <c r="S31" s="294" t="s">
        <v>575</v>
      </c>
    </row>
    <row r="32" spans="9:19" x14ac:dyDescent="0.25">
      <c r="I32" s="84" t="s">
        <v>576</v>
      </c>
      <c r="J32" s="131" t="s">
        <v>78</v>
      </c>
      <c r="K32" s="131">
        <v>1</v>
      </c>
      <c r="L32" s="131" t="s">
        <v>175</v>
      </c>
      <c r="M32" s="131" t="s">
        <v>577</v>
      </c>
      <c r="N32" s="131" t="s">
        <v>578</v>
      </c>
      <c r="O32" s="131" t="s">
        <v>579</v>
      </c>
      <c r="P32" s="131" t="s">
        <v>63</v>
      </c>
      <c r="Q32" s="131" t="s">
        <v>580</v>
      </c>
      <c r="R32" s="131" t="s">
        <v>581</v>
      </c>
      <c r="S32" s="131" t="s">
        <v>582</v>
      </c>
    </row>
    <row r="33" spans="9:19" x14ac:dyDescent="0.25">
      <c r="I33" s="84" t="s">
        <v>583</v>
      </c>
      <c r="J33" s="131"/>
      <c r="K33" s="131"/>
      <c r="L33" s="131"/>
      <c r="M33" s="131"/>
      <c r="N33" s="131"/>
      <c r="O33" s="131"/>
      <c r="P33" s="131"/>
      <c r="Q33" s="131"/>
      <c r="R33" s="131"/>
      <c r="S33" s="131"/>
    </row>
    <row r="34" spans="9:19" x14ac:dyDescent="0.25">
      <c r="I34" s="84" t="s">
        <v>584</v>
      </c>
      <c r="J34" s="131"/>
      <c r="K34" s="131"/>
      <c r="L34" s="131"/>
      <c r="M34" s="131"/>
      <c r="N34" s="131"/>
      <c r="O34" s="131"/>
      <c r="P34" s="131"/>
      <c r="Q34" s="131"/>
      <c r="R34" s="131"/>
      <c r="S34" s="131"/>
    </row>
    <row r="35" spans="9:19" x14ac:dyDescent="0.25">
      <c r="I35" s="84" t="s">
        <v>585</v>
      </c>
      <c r="J35" s="131" t="s">
        <v>78</v>
      </c>
      <c r="K35" s="131">
        <v>1</v>
      </c>
      <c r="L35" s="131" t="s">
        <v>175</v>
      </c>
      <c r="M35" s="131" t="s">
        <v>254</v>
      </c>
      <c r="N35" s="131" t="s">
        <v>586</v>
      </c>
      <c r="O35" s="131" t="s">
        <v>579</v>
      </c>
      <c r="P35" s="131" t="s">
        <v>64</v>
      </c>
      <c r="Q35" s="131" t="s">
        <v>580</v>
      </c>
      <c r="R35" s="131" t="s">
        <v>582</v>
      </c>
      <c r="S35" s="131" t="s">
        <v>581</v>
      </c>
    </row>
    <row r="36" spans="9:19" x14ac:dyDescent="0.25">
      <c r="I36" s="84" t="s">
        <v>587</v>
      </c>
      <c r="J36" s="131"/>
      <c r="K36" s="131"/>
      <c r="L36" s="131"/>
      <c r="M36" s="131"/>
      <c r="N36" s="131"/>
      <c r="O36" s="131"/>
      <c r="P36" s="131"/>
      <c r="Q36" s="131"/>
      <c r="R36" s="190"/>
      <c r="S36" s="131"/>
    </row>
    <row r="37" spans="9:19" x14ac:dyDescent="0.25">
      <c r="I37" s="84" t="s">
        <v>588</v>
      </c>
      <c r="J37" s="131"/>
      <c r="K37" s="131"/>
      <c r="L37" s="131"/>
      <c r="M37" s="131"/>
      <c r="N37" s="131"/>
      <c r="O37" s="131"/>
      <c r="P37" s="131"/>
      <c r="Q37" s="131"/>
      <c r="R37" s="190"/>
      <c r="S37" s="131"/>
    </row>
    <row r="38" spans="9:19" x14ac:dyDescent="0.25">
      <c r="I38" s="84" t="s">
        <v>589</v>
      </c>
      <c r="J38" s="131" t="s">
        <v>590</v>
      </c>
      <c r="K38" s="131">
        <v>1</v>
      </c>
      <c r="L38" s="131" t="s">
        <v>254</v>
      </c>
      <c r="M38" s="131" t="s">
        <v>254</v>
      </c>
      <c r="N38" s="131" t="s">
        <v>586</v>
      </c>
      <c r="O38" s="131" t="s">
        <v>579</v>
      </c>
      <c r="P38" s="131" t="s">
        <v>591</v>
      </c>
      <c r="Q38" s="131" t="s">
        <v>592</v>
      </c>
      <c r="R38" s="190" t="s">
        <v>59</v>
      </c>
      <c r="S38" s="131" t="s">
        <v>581</v>
      </c>
    </row>
    <row r="39" spans="9:19" x14ac:dyDescent="0.25">
      <c r="I39" s="84"/>
      <c r="J39" s="131"/>
      <c r="K39" s="131"/>
      <c r="L39" s="131"/>
      <c r="M39" s="131"/>
      <c r="N39" s="131"/>
      <c r="O39" s="131"/>
      <c r="P39" s="131"/>
      <c r="Q39" s="131"/>
      <c r="R39" s="131"/>
      <c r="S39" s="13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F20"/>
  <sheetViews>
    <sheetView zoomScale="55" zoomScaleNormal="55" workbookViewId="0">
      <selection activeCell="E37" sqref="E37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21" x14ac:dyDescent="0.35">
      <c r="B2" s="87" t="s">
        <v>310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378" t="s">
        <v>256</v>
      </c>
      <c r="D16" s="92" t="s">
        <v>146</v>
      </c>
      <c r="E16" s="84"/>
      <c r="F16" s="84"/>
    </row>
    <row r="17" spans="3:6" ht="21" x14ac:dyDescent="0.25">
      <c r="C17" s="379"/>
      <c r="D17" s="92" t="s">
        <v>147</v>
      </c>
      <c r="E17" s="84"/>
      <c r="F17" s="84"/>
    </row>
    <row r="18" spans="3:6" ht="21" x14ac:dyDescent="0.25">
      <c r="C18" s="379"/>
      <c r="D18" s="92"/>
      <c r="E18" s="84"/>
      <c r="F18" s="84"/>
    </row>
    <row r="19" spans="3:6" ht="21" x14ac:dyDescent="0.25">
      <c r="C19" s="379"/>
      <c r="D19" s="137"/>
      <c r="E19" s="84"/>
      <c r="F19" s="84"/>
    </row>
    <row r="20" spans="3:6" ht="21" x14ac:dyDescent="0.25">
      <c r="C20" s="380"/>
      <c r="D20" s="138"/>
      <c r="E20" s="84"/>
      <c r="F20" s="84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H65"/>
  <sheetViews>
    <sheetView zoomScaleNormal="100" workbookViewId="0">
      <selection activeCell="E23" sqref="E23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41.140625" customWidth="1"/>
    <col min="7" max="8" width="86.28515625" customWidth="1"/>
  </cols>
  <sheetData>
    <row r="2" spans="2:8" ht="21" x14ac:dyDescent="0.35">
      <c r="B2" s="87" t="s">
        <v>311</v>
      </c>
      <c r="C2" s="87"/>
    </row>
    <row r="3" spans="2:8" ht="18.75" x14ac:dyDescent="0.3">
      <c r="E3" s="86" t="s">
        <v>43</v>
      </c>
      <c r="F3" s="86" t="s">
        <v>83</v>
      </c>
      <c r="G3" s="86" t="s">
        <v>37</v>
      </c>
      <c r="H3" s="86" t="s">
        <v>37</v>
      </c>
    </row>
    <row r="4" spans="2:8" ht="21" customHeight="1" x14ac:dyDescent="0.25">
      <c r="D4" s="381" t="s">
        <v>232</v>
      </c>
      <c r="E4" s="94" t="s">
        <v>146</v>
      </c>
      <c r="F4" s="140" t="s">
        <v>234</v>
      </c>
      <c r="G4" s="84" t="s">
        <v>233</v>
      </c>
      <c r="H4" s="84"/>
    </row>
    <row r="5" spans="2:8" ht="21" x14ac:dyDescent="0.25">
      <c r="D5" s="391"/>
      <c r="E5" s="94" t="s">
        <v>147</v>
      </c>
      <c r="F5" s="141"/>
      <c r="G5" s="111"/>
      <c r="H5" s="111"/>
    </row>
    <row r="6" spans="2:8" ht="21" x14ac:dyDescent="0.25">
      <c r="D6" s="391"/>
      <c r="E6" s="94"/>
      <c r="F6" s="140" t="s">
        <v>231</v>
      </c>
      <c r="G6" s="148" t="s">
        <v>252</v>
      </c>
      <c r="H6" s="84" t="s">
        <v>236</v>
      </c>
    </row>
    <row r="7" spans="2:8" ht="21" x14ac:dyDescent="0.25">
      <c r="D7" s="391"/>
      <c r="E7" s="94"/>
      <c r="F7" s="144"/>
      <c r="G7" s="125" t="s">
        <v>235</v>
      </c>
      <c r="H7" s="84" t="s">
        <v>237</v>
      </c>
    </row>
    <row r="8" spans="2:8" ht="21" x14ac:dyDescent="0.25">
      <c r="D8" s="391"/>
      <c r="E8" s="94"/>
      <c r="F8" s="144"/>
      <c r="G8" s="82"/>
      <c r="H8" s="84" t="s">
        <v>238</v>
      </c>
    </row>
    <row r="9" spans="2:8" ht="21" x14ac:dyDescent="0.25">
      <c r="D9" s="391"/>
      <c r="E9" s="94"/>
      <c r="F9" s="144"/>
      <c r="G9" s="83"/>
      <c r="H9" s="84"/>
    </row>
    <row r="10" spans="2:8" ht="21" x14ac:dyDescent="0.25">
      <c r="D10" s="391"/>
      <c r="E10" s="94"/>
      <c r="F10" s="144"/>
      <c r="G10" s="125" t="s">
        <v>262</v>
      </c>
      <c r="H10" s="84" t="s">
        <v>239</v>
      </c>
    </row>
    <row r="11" spans="2:8" ht="21" x14ac:dyDescent="0.25">
      <c r="D11" s="391"/>
      <c r="E11" s="94"/>
      <c r="F11" s="144"/>
      <c r="G11" s="82"/>
      <c r="H11" s="84" t="s">
        <v>240</v>
      </c>
    </row>
    <row r="12" spans="2:8" ht="21" x14ac:dyDescent="0.25">
      <c r="D12" s="391"/>
      <c r="E12" s="94"/>
      <c r="F12" s="144"/>
      <c r="G12" s="83"/>
      <c r="H12" s="84"/>
    </row>
    <row r="13" spans="2:8" ht="21" x14ac:dyDescent="0.25">
      <c r="D13" s="391"/>
      <c r="E13" s="94"/>
      <c r="F13" s="144"/>
      <c r="G13" s="125" t="s">
        <v>241</v>
      </c>
      <c r="H13" s="84" t="s">
        <v>242</v>
      </c>
    </row>
    <row r="14" spans="2:8" ht="21" x14ac:dyDescent="0.25">
      <c r="D14" s="391"/>
      <c r="E14" s="94"/>
      <c r="F14" s="144"/>
      <c r="G14" s="82"/>
      <c r="H14" s="84" t="s">
        <v>243</v>
      </c>
    </row>
    <row r="15" spans="2:8" ht="21" x14ac:dyDescent="0.25">
      <c r="D15" s="391"/>
      <c r="E15" s="94"/>
      <c r="F15" s="144"/>
      <c r="G15" s="82"/>
      <c r="H15" s="84" t="s">
        <v>244</v>
      </c>
    </row>
    <row r="16" spans="2:8" ht="21" customHeight="1" x14ac:dyDescent="0.25">
      <c r="D16" s="391"/>
      <c r="E16" s="94"/>
      <c r="F16" s="144"/>
      <c r="G16" s="82"/>
      <c r="H16" s="84" t="s">
        <v>245</v>
      </c>
    </row>
    <row r="17" spans="4:8" ht="21" x14ac:dyDescent="0.25">
      <c r="D17" s="391"/>
      <c r="E17" s="94"/>
      <c r="F17" s="144"/>
      <c r="G17" s="83"/>
      <c r="H17" s="84" t="s">
        <v>246</v>
      </c>
    </row>
    <row r="18" spans="4:8" ht="21" customHeight="1" x14ac:dyDescent="0.25">
      <c r="D18" s="391"/>
      <c r="E18" s="94"/>
      <c r="F18" s="140"/>
      <c r="G18" s="147" t="s">
        <v>251</v>
      </c>
      <c r="H18" s="84"/>
    </row>
    <row r="19" spans="4:8" ht="21" x14ac:dyDescent="0.25">
      <c r="D19" s="391"/>
      <c r="E19" s="94"/>
      <c r="F19" s="144"/>
      <c r="G19" s="125" t="s">
        <v>235</v>
      </c>
      <c r="H19" s="84" t="s">
        <v>236</v>
      </c>
    </row>
    <row r="20" spans="4:8" ht="21" x14ac:dyDescent="0.25">
      <c r="D20" s="391"/>
      <c r="E20" s="94"/>
      <c r="F20" s="144"/>
      <c r="G20" s="125"/>
      <c r="H20" s="84" t="s">
        <v>237</v>
      </c>
    </row>
    <row r="21" spans="4:8" ht="21" x14ac:dyDescent="0.25">
      <c r="D21" s="391"/>
      <c r="E21" s="94"/>
      <c r="F21" s="144"/>
      <c r="G21" s="82"/>
      <c r="H21" s="84" t="s">
        <v>238</v>
      </c>
    </row>
    <row r="22" spans="4:8" ht="21" x14ac:dyDescent="0.25">
      <c r="D22" s="391"/>
      <c r="E22" s="94"/>
      <c r="F22" s="144"/>
      <c r="G22" s="125" t="s">
        <v>262</v>
      </c>
      <c r="H22" s="84" t="s">
        <v>239</v>
      </c>
    </row>
    <row r="23" spans="4:8" ht="21" x14ac:dyDescent="0.25">
      <c r="D23" s="391"/>
      <c r="E23" s="94"/>
      <c r="F23" s="144"/>
      <c r="G23" s="83"/>
      <c r="H23" s="84" t="s">
        <v>240</v>
      </c>
    </row>
    <row r="24" spans="4:8" ht="21" x14ac:dyDescent="0.25">
      <c r="D24" s="135"/>
      <c r="E24" s="94"/>
      <c r="F24" s="144"/>
      <c r="G24" s="125" t="s">
        <v>241</v>
      </c>
      <c r="H24" s="84" t="s">
        <v>242</v>
      </c>
    </row>
    <row r="25" spans="4:8" ht="21" x14ac:dyDescent="0.25">
      <c r="D25" s="135"/>
      <c r="E25" s="94"/>
      <c r="F25" s="144"/>
      <c r="G25" s="82"/>
      <c r="H25" s="84" t="s">
        <v>243</v>
      </c>
    </row>
    <row r="26" spans="4:8" ht="21" x14ac:dyDescent="0.25">
      <c r="D26" s="135"/>
      <c r="E26" s="94"/>
      <c r="F26" s="144"/>
      <c r="G26" s="82"/>
      <c r="H26" s="84" t="s">
        <v>244</v>
      </c>
    </row>
    <row r="27" spans="4:8" ht="21" x14ac:dyDescent="0.25">
      <c r="D27" s="135"/>
      <c r="E27" s="94"/>
      <c r="F27" s="144"/>
      <c r="G27" s="82"/>
      <c r="H27" s="84" t="s">
        <v>245</v>
      </c>
    </row>
    <row r="28" spans="4:8" ht="21" x14ac:dyDescent="0.25">
      <c r="D28" s="135"/>
      <c r="E28" s="94"/>
      <c r="F28" s="144"/>
      <c r="G28" s="83"/>
      <c r="H28" s="84" t="s">
        <v>246</v>
      </c>
    </row>
    <row r="29" spans="4:8" ht="21" x14ac:dyDescent="0.25">
      <c r="D29" s="135"/>
      <c r="E29" s="94"/>
      <c r="F29" s="144"/>
      <c r="G29" s="82" t="s">
        <v>253</v>
      </c>
      <c r="H29" s="84" t="s">
        <v>175</v>
      </c>
    </row>
    <row r="30" spans="4:8" ht="21" x14ac:dyDescent="0.25">
      <c r="D30" s="134"/>
      <c r="E30" s="94"/>
      <c r="F30" s="141"/>
      <c r="G30" s="146"/>
      <c r="H30" s="111" t="s">
        <v>254</v>
      </c>
    </row>
    <row r="31" spans="4:8" ht="21" x14ac:dyDescent="0.25">
      <c r="D31" s="134"/>
      <c r="E31" s="94"/>
      <c r="F31" s="141"/>
      <c r="G31" s="145" t="s">
        <v>247</v>
      </c>
      <c r="H31" s="84" t="s">
        <v>248</v>
      </c>
    </row>
    <row r="32" spans="4:8" ht="21" x14ac:dyDescent="0.25">
      <c r="D32" s="134"/>
      <c r="E32" s="216"/>
      <c r="F32" s="141"/>
      <c r="G32" s="146"/>
      <c r="H32" s="111" t="s">
        <v>250</v>
      </c>
    </row>
    <row r="33" spans="4:8" ht="21" x14ac:dyDescent="0.25">
      <c r="D33" s="143"/>
      <c r="E33" s="217"/>
      <c r="F33" s="142"/>
      <c r="G33" s="83"/>
      <c r="H33" s="84" t="s">
        <v>249</v>
      </c>
    </row>
    <row r="59" ht="17.25" customHeight="1" x14ac:dyDescent="0.25"/>
    <row r="65" ht="15" customHeight="1" x14ac:dyDescent="0.25"/>
  </sheetData>
  <mergeCells count="1">
    <mergeCell ref="D4:D23"/>
  </mergeCell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H65"/>
  <sheetViews>
    <sheetView zoomScale="85" zoomScaleNormal="85" workbookViewId="0">
      <selection activeCell="E35" sqref="E35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41.140625" customWidth="1"/>
    <col min="7" max="7" width="49.42578125" customWidth="1"/>
    <col min="8" max="8" width="22" customWidth="1"/>
  </cols>
  <sheetData>
    <row r="2" spans="2:8" ht="21" x14ac:dyDescent="0.35">
      <c r="B2" s="87" t="s">
        <v>312</v>
      </c>
      <c r="C2" s="87"/>
    </row>
    <row r="3" spans="2:8" ht="18.75" x14ac:dyDescent="0.3">
      <c r="E3" s="86" t="s">
        <v>43</v>
      </c>
      <c r="F3" s="86" t="s">
        <v>83</v>
      </c>
      <c r="G3" s="86" t="s">
        <v>37</v>
      </c>
      <c r="H3" s="86" t="s">
        <v>37</v>
      </c>
    </row>
    <row r="4" spans="2:8" ht="21" customHeight="1" x14ac:dyDescent="0.25">
      <c r="D4" s="381" t="s">
        <v>263</v>
      </c>
      <c r="E4" s="94" t="s">
        <v>146</v>
      </c>
      <c r="F4" s="140"/>
      <c r="G4" s="84"/>
      <c r="H4" s="84"/>
    </row>
    <row r="5" spans="2:8" ht="21" x14ac:dyDescent="0.25">
      <c r="D5" s="391"/>
      <c r="E5" s="94" t="s">
        <v>147</v>
      </c>
      <c r="F5" s="141"/>
      <c r="G5" s="111"/>
      <c r="H5" s="111"/>
    </row>
    <row r="6" spans="2:8" ht="21" x14ac:dyDescent="0.25">
      <c r="D6" s="391"/>
      <c r="E6" s="94"/>
      <c r="F6" s="140"/>
      <c r="G6" s="148"/>
      <c r="H6" s="84"/>
    </row>
    <row r="7" spans="2:8" ht="21" x14ac:dyDescent="0.25">
      <c r="D7" s="391"/>
      <c r="E7" s="94"/>
      <c r="F7" s="144"/>
      <c r="G7" s="125"/>
      <c r="H7" s="84"/>
    </row>
    <row r="8" spans="2:8" ht="21" x14ac:dyDescent="0.25">
      <c r="D8" s="391"/>
      <c r="E8" s="94"/>
      <c r="F8" s="144"/>
      <c r="G8" s="82"/>
      <c r="H8" s="84"/>
    </row>
    <row r="9" spans="2:8" ht="21" x14ac:dyDescent="0.25">
      <c r="D9" s="391"/>
      <c r="E9" s="94"/>
      <c r="F9" s="144"/>
      <c r="G9" s="83"/>
      <c r="H9" s="84"/>
    </row>
    <row r="10" spans="2:8" ht="21" x14ac:dyDescent="0.25">
      <c r="D10" s="391"/>
      <c r="E10" s="94"/>
      <c r="F10" s="144"/>
      <c r="G10" s="125"/>
      <c r="H10" s="84"/>
    </row>
    <row r="11" spans="2:8" ht="21" x14ac:dyDescent="0.25">
      <c r="D11" s="391"/>
      <c r="E11" s="94"/>
      <c r="F11" s="144"/>
      <c r="G11" s="82"/>
      <c r="H11" s="84"/>
    </row>
    <row r="12" spans="2:8" ht="21" x14ac:dyDescent="0.25">
      <c r="D12" s="391"/>
      <c r="E12" s="94"/>
      <c r="F12" s="144"/>
      <c r="G12" s="83"/>
      <c r="H12" s="84"/>
    </row>
    <row r="13" spans="2:8" ht="21" x14ac:dyDescent="0.25">
      <c r="D13" s="391"/>
      <c r="E13" s="94"/>
      <c r="F13" s="144"/>
      <c r="G13" s="125"/>
      <c r="H13" s="84"/>
    </row>
    <row r="14" spans="2:8" ht="21" x14ac:dyDescent="0.25">
      <c r="D14" s="391"/>
      <c r="E14" s="94"/>
      <c r="F14" s="144"/>
      <c r="G14" s="82"/>
      <c r="H14" s="84"/>
    </row>
    <row r="15" spans="2:8" ht="21" x14ac:dyDescent="0.25">
      <c r="D15" s="391"/>
      <c r="E15" s="94"/>
      <c r="F15" s="144"/>
      <c r="G15" s="82"/>
      <c r="H15" s="84"/>
    </row>
    <row r="16" spans="2:8" ht="21" customHeight="1" x14ac:dyDescent="0.25">
      <c r="D16" s="391"/>
      <c r="E16" s="94"/>
      <c r="F16" s="144"/>
      <c r="G16" s="82"/>
      <c r="H16" s="84"/>
    </row>
    <row r="17" spans="4:8" ht="21" x14ac:dyDescent="0.25">
      <c r="D17" s="391"/>
      <c r="E17" s="94"/>
      <c r="F17" s="144"/>
      <c r="G17" s="83"/>
      <c r="H17" s="84"/>
    </row>
    <row r="18" spans="4:8" ht="21" customHeight="1" x14ac:dyDescent="0.25">
      <c r="D18" s="391"/>
      <c r="E18" s="94"/>
      <c r="F18" s="140"/>
      <c r="G18" s="147"/>
      <c r="H18" s="84"/>
    </row>
    <row r="19" spans="4:8" ht="21" x14ac:dyDescent="0.25">
      <c r="D19" s="391"/>
      <c r="E19" s="94"/>
      <c r="F19" s="144"/>
      <c r="G19" s="125"/>
      <c r="H19" s="84"/>
    </row>
    <row r="20" spans="4:8" ht="21" x14ac:dyDescent="0.25">
      <c r="D20" s="135"/>
      <c r="E20" s="94"/>
      <c r="F20" s="144"/>
      <c r="G20" s="125"/>
      <c r="H20" s="84"/>
    </row>
    <row r="21" spans="4:8" ht="21" x14ac:dyDescent="0.25">
      <c r="D21" s="135"/>
      <c r="E21" s="94"/>
      <c r="F21" s="144"/>
      <c r="G21" s="82"/>
      <c r="H21" s="84"/>
    </row>
    <row r="22" spans="4:8" ht="21" x14ac:dyDescent="0.25">
      <c r="D22" s="135"/>
      <c r="E22" s="94"/>
      <c r="F22" s="144"/>
      <c r="G22" s="125"/>
      <c r="H22" s="84"/>
    </row>
    <row r="23" spans="4:8" ht="21" x14ac:dyDescent="0.25">
      <c r="D23" s="135"/>
      <c r="E23" s="94"/>
      <c r="F23" s="144"/>
      <c r="G23" s="83"/>
      <c r="H23" s="84"/>
    </row>
    <row r="24" spans="4:8" ht="21" x14ac:dyDescent="0.25">
      <c r="D24" s="135"/>
      <c r="E24" s="94"/>
      <c r="F24" s="144"/>
      <c r="G24" s="125"/>
      <c r="H24" s="84"/>
    </row>
    <row r="25" spans="4:8" ht="21" x14ac:dyDescent="0.25">
      <c r="D25" s="135"/>
      <c r="E25" s="94"/>
      <c r="F25" s="144"/>
      <c r="G25" s="82"/>
      <c r="H25" s="84"/>
    </row>
    <row r="26" spans="4:8" ht="21" x14ac:dyDescent="0.25">
      <c r="D26" s="135"/>
      <c r="E26" s="94"/>
      <c r="F26" s="144"/>
      <c r="G26" s="82"/>
      <c r="H26" s="84"/>
    </row>
    <row r="27" spans="4:8" ht="21" x14ac:dyDescent="0.25">
      <c r="D27" s="135"/>
      <c r="E27" s="94"/>
      <c r="F27" s="144"/>
      <c r="G27" s="82"/>
      <c r="H27" s="84"/>
    </row>
    <row r="28" spans="4:8" ht="21" x14ac:dyDescent="0.25">
      <c r="D28" s="135"/>
      <c r="E28" s="94"/>
      <c r="F28" s="144"/>
      <c r="G28" s="83"/>
      <c r="H28" s="84"/>
    </row>
    <row r="29" spans="4:8" ht="21" x14ac:dyDescent="0.25">
      <c r="D29" s="135"/>
      <c r="E29" s="94"/>
      <c r="F29" s="144"/>
      <c r="G29" s="82"/>
      <c r="H29" s="84"/>
    </row>
    <row r="30" spans="4:8" ht="21" x14ac:dyDescent="0.25">
      <c r="D30" s="134"/>
      <c r="E30" s="94"/>
      <c r="F30" s="141"/>
      <c r="G30" s="146"/>
      <c r="H30" s="111"/>
    </row>
    <row r="31" spans="4:8" ht="21" x14ac:dyDescent="0.25">
      <c r="D31" s="134"/>
      <c r="E31" s="94"/>
      <c r="F31" s="141"/>
      <c r="G31" s="145"/>
      <c r="H31" s="84"/>
    </row>
    <row r="32" spans="4:8" ht="21" x14ac:dyDescent="0.25">
      <c r="D32" s="134"/>
      <c r="E32" s="151"/>
      <c r="F32" s="141"/>
      <c r="G32" s="146"/>
      <c r="H32" s="111"/>
    </row>
    <row r="33" spans="4:8" ht="21" x14ac:dyDescent="0.25">
      <c r="D33" s="143"/>
      <c r="E33" s="152"/>
      <c r="F33" s="142"/>
      <c r="G33" s="83"/>
      <c r="H33" s="84"/>
    </row>
    <row r="59" ht="17.25" customHeight="1" x14ac:dyDescent="0.25"/>
    <row r="65" ht="15" customHeight="1" x14ac:dyDescent="0.25"/>
  </sheetData>
  <mergeCells count="1">
    <mergeCell ref="D4:D19"/>
  </mergeCell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X13"/>
  <sheetViews>
    <sheetView zoomScaleNormal="100" workbookViewId="0">
      <selection activeCell="P18" sqref="P18"/>
    </sheetView>
  </sheetViews>
  <sheetFormatPr defaultRowHeight="15" x14ac:dyDescent="0.25"/>
  <cols>
    <col min="1" max="1" width="11.140625" customWidth="1"/>
    <col min="2" max="2" width="8.7109375" customWidth="1"/>
    <col min="3" max="3" width="11.140625" customWidth="1"/>
    <col min="4" max="4" width="9" customWidth="1"/>
    <col min="6" max="6" width="6.85546875" customWidth="1"/>
    <col min="7" max="7" width="11.28515625" customWidth="1"/>
    <col min="8" max="8" width="7.5703125" customWidth="1"/>
    <col min="9" max="9" width="1.7109375" customWidth="1"/>
    <col min="10" max="10" width="9.140625" bestFit="1" customWidth="1"/>
    <col min="15" max="15" width="2.5703125" customWidth="1"/>
    <col min="16" max="16" width="9.5703125" customWidth="1"/>
    <col min="19" max="19" width="6.7109375" customWidth="1"/>
    <col min="20" max="20" width="1.7109375" customWidth="1"/>
    <col min="21" max="21" width="8.5703125" customWidth="1"/>
    <col min="22" max="22" width="11.42578125" customWidth="1"/>
    <col min="23" max="23" width="7.28515625" customWidth="1"/>
    <col min="24" max="24" width="14" bestFit="1" customWidth="1"/>
  </cols>
  <sheetData>
    <row r="2" spans="1:24" ht="21" x14ac:dyDescent="0.35">
      <c r="A2" s="87" t="s">
        <v>515</v>
      </c>
    </row>
    <row r="3" spans="1:24" ht="15.75" thickBot="1" x14ac:dyDescent="0.3">
      <c r="A3" s="409" t="s">
        <v>516</v>
      </c>
      <c r="B3" s="410"/>
      <c r="C3" s="410"/>
      <c r="D3" s="410"/>
      <c r="E3" s="410"/>
      <c r="F3" s="410"/>
      <c r="G3" s="410"/>
      <c r="H3" s="411"/>
      <c r="I3" s="246"/>
      <c r="J3" s="409" t="s">
        <v>517</v>
      </c>
      <c r="K3" s="410"/>
      <c r="L3" s="410"/>
      <c r="M3" s="410"/>
      <c r="N3" s="412"/>
      <c r="O3" s="246"/>
      <c r="P3" s="409" t="s">
        <v>518</v>
      </c>
      <c r="Q3" s="410"/>
      <c r="R3" s="410"/>
      <c r="S3" s="412"/>
      <c r="T3" s="247"/>
      <c r="U3" s="413" t="s">
        <v>519</v>
      </c>
      <c r="V3" s="410"/>
      <c r="W3" s="410"/>
      <c r="X3" s="412"/>
    </row>
    <row r="4" spans="1:24" s="260" customFormat="1" ht="64.5" thickBot="1" x14ac:dyDescent="0.3">
      <c r="A4" s="248" t="s">
        <v>520</v>
      </c>
      <c r="B4" s="248" t="s">
        <v>521</v>
      </c>
      <c r="C4" s="248" t="s">
        <v>522</v>
      </c>
      <c r="D4" s="249" t="s">
        <v>523</v>
      </c>
      <c r="E4" s="248" t="s">
        <v>524</v>
      </c>
      <c r="F4" s="248" t="s">
        <v>525</v>
      </c>
      <c r="G4" s="250" t="s">
        <v>526</v>
      </c>
      <c r="H4" s="251" t="s">
        <v>527</v>
      </c>
      <c r="I4" s="252"/>
      <c r="J4" s="253" t="s">
        <v>528</v>
      </c>
      <c r="K4" s="254" t="s">
        <v>529</v>
      </c>
      <c r="L4" s="255" t="s">
        <v>530</v>
      </c>
      <c r="M4" s="254" t="s">
        <v>531</v>
      </c>
      <c r="N4" s="254" t="s">
        <v>532</v>
      </c>
      <c r="O4" s="256"/>
      <c r="P4" s="254" t="s">
        <v>533</v>
      </c>
      <c r="Q4" s="254" t="s">
        <v>534</v>
      </c>
      <c r="R4" s="254" t="s">
        <v>535</v>
      </c>
      <c r="S4" s="254" t="s">
        <v>536</v>
      </c>
      <c r="T4" s="256"/>
      <c r="U4" s="257" t="s">
        <v>537</v>
      </c>
      <c r="V4" s="258" t="s">
        <v>538</v>
      </c>
      <c r="W4" s="259" t="s">
        <v>539</v>
      </c>
      <c r="X4" s="259" t="s">
        <v>540</v>
      </c>
    </row>
    <row r="5" spans="1:24" x14ac:dyDescent="0.25">
      <c r="A5" s="84" t="s">
        <v>266</v>
      </c>
      <c r="B5" s="84">
        <v>40</v>
      </c>
      <c r="C5" s="84">
        <f>B5*18000</f>
        <v>720000</v>
      </c>
      <c r="D5" s="261">
        <v>40</v>
      </c>
      <c r="E5" s="84">
        <f>D5*18000</f>
        <v>720000</v>
      </c>
      <c r="F5" s="84">
        <f>SUM(B5,D5)</f>
        <v>80</v>
      </c>
      <c r="G5" s="262">
        <f>SUM(C5,E5)</f>
        <v>1440000</v>
      </c>
      <c r="H5" s="263">
        <f>F5/F10</f>
        <v>0.4</v>
      </c>
      <c r="I5" s="264"/>
      <c r="J5" s="265">
        <f t="shared" ref="J5:J10" si="0">F5*0.6</f>
        <v>48</v>
      </c>
      <c r="K5" s="84">
        <v>30</v>
      </c>
      <c r="L5" s="84">
        <f>K5*22000</f>
        <v>660000</v>
      </c>
      <c r="M5" s="266">
        <f>K5/J5</f>
        <v>0.625</v>
      </c>
      <c r="N5" s="266">
        <f t="shared" ref="N5:N10" si="1">K5/F5</f>
        <v>0.375</v>
      </c>
      <c r="O5" s="267"/>
      <c r="P5" s="84">
        <f t="shared" ref="P5:P10" si="2">G5*18%</f>
        <v>259200</v>
      </c>
      <c r="Q5" s="84">
        <f>L5*0.27</f>
        <v>178200</v>
      </c>
      <c r="R5" s="84">
        <f>SUM(P5:Q5)</f>
        <v>437400</v>
      </c>
      <c r="S5" s="265">
        <f>R5/F5</f>
        <v>5467.5</v>
      </c>
      <c r="T5" s="268"/>
      <c r="U5" s="269">
        <v>0.25</v>
      </c>
      <c r="V5" s="270">
        <f>U5*N5*22000*$F$10</f>
        <v>412500</v>
      </c>
      <c r="W5" s="266">
        <f>(V5-L5)/L5</f>
        <v>-0.375</v>
      </c>
      <c r="X5" s="271">
        <f>V5-L5</f>
        <v>-247500</v>
      </c>
    </row>
    <row r="6" spans="1:24" x14ac:dyDescent="0.25">
      <c r="A6" s="84" t="s">
        <v>365</v>
      </c>
      <c r="B6" s="84">
        <v>30</v>
      </c>
      <c r="C6" s="84">
        <f t="shared" ref="C6:E9" si="3">B6*18000</f>
        <v>540000</v>
      </c>
      <c r="D6" s="261">
        <v>30</v>
      </c>
      <c r="E6" s="84">
        <f t="shared" si="3"/>
        <v>540000</v>
      </c>
      <c r="F6" s="84">
        <f t="shared" ref="F6:G10" si="4">SUM(B6,D6)</f>
        <v>60</v>
      </c>
      <c r="G6" s="262">
        <f t="shared" si="4"/>
        <v>1080000</v>
      </c>
      <c r="H6" s="272">
        <f>F6/F10</f>
        <v>0.3</v>
      </c>
      <c r="I6" s="264"/>
      <c r="J6" s="265">
        <f t="shared" si="0"/>
        <v>36</v>
      </c>
      <c r="K6" s="84">
        <v>35</v>
      </c>
      <c r="L6" s="84">
        <f t="shared" ref="L6:L9" si="5">K6*22000</f>
        <v>770000</v>
      </c>
      <c r="M6" s="266">
        <f t="shared" ref="M6:M10" si="6">K6/J6</f>
        <v>0.97222222222222221</v>
      </c>
      <c r="N6" s="266">
        <f t="shared" si="1"/>
        <v>0.58333333333333337</v>
      </c>
      <c r="O6" s="267"/>
      <c r="P6" s="84">
        <f t="shared" si="2"/>
        <v>194400</v>
      </c>
      <c r="Q6" s="84">
        <f t="shared" ref="Q6:Q10" si="7">L6*0.27</f>
        <v>207900</v>
      </c>
      <c r="R6" s="84">
        <f t="shared" ref="R6:R10" si="8">SUM(P6:Q6)</f>
        <v>402300</v>
      </c>
      <c r="S6" s="265">
        <f>R6/F6</f>
        <v>6705</v>
      </c>
      <c r="T6" s="268"/>
      <c r="U6" s="269">
        <v>0.45</v>
      </c>
      <c r="V6" s="270">
        <f t="shared" ref="V6:V9" si="9">U6*N6*22000*$F$10</f>
        <v>1155000</v>
      </c>
      <c r="W6" s="266">
        <f t="shared" ref="W6:W10" si="10">(V6-L6)/L6</f>
        <v>0.5</v>
      </c>
      <c r="X6" s="271">
        <f t="shared" ref="X6:X10" si="11">V6-L6</f>
        <v>385000</v>
      </c>
    </row>
    <row r="7" spans="1:24" x14ac:dyDescent="0.25">
      <c r="A7" s="84" t="s">
        <v>366</v>
      </c>
      <c r="B7" s="84">
        <v>20</v>
      </c>
      <c r="C7" s="84">
        <f t="shared" si="3"/>
        <v>360000</v>
      </c>
      <c r="D7" s="261">
        <v>20</v>
      </c>
      <c r="E7" s="84">
        <f t="shared" si="3"/>
        <v>360000</v>
      </c>
      <c r="F7" s="84">
        <f t="shared" si="4"/>
        <v>40</v>
      </c>
      <c r="G7" s="262">
        <f t="shared" si="4"/>
        <v>720000</v>
      </c>
      <c r="H7" s="272">
        <f>F7/F10</f>
        <v>0.2</v>
      </c>
      <c r="I7" s="264"/>
      <c r="J7" s="265">
        <f t="shared" si="0"/>
        <v>24</v>
      </c>
      <c r="K7" s="84">
        <v>23</v>
      </c>
      <c r="L7" s="84">
        <f t="shared" si="5"/>
        <v>506000</v>
      </c>
      <c r="M7" s="266">
        <f t="shared" si="6"/>
        <v>0.95833333333333337</v>
      </c>
      <c r="N7" s="266">
        <f t="shared" si="1"/>
        <v>0.57499999999999996</v>
      </c>
      <c r="O7" s="267"/>
      <c r="P7" s="84">
        <f t="shared" si="2"/>
        <v>129600</v>
      </c>
      <c r="Q7" s="84">
        <f t="shared" si="7"/>
        <v>136620</v>
      </c>
      <c r="R7" s="84">
        <f t="shared" si="8"/>
        <v>266220</v>
      </c>
      <c r="S7" s="265">
        <f>R7/F7</f>
        <v>6655.5</v>
      </c>
      <c r="T7" s="268"/>
      <c r="U7" s="273">
        <v>0.2</v>
      </c>
      <c r="V7" s="270">
        <f t="shared" si="9"/>
        <v>506000</v>
      </c>
      <c r="W7" s="266">
        <f t="shared" si="10"/>
        <v>0</v>
      </c>
      <c r="X7" s="271">
        <f t="shared" si="11"/>
        <v>0</v>
      </c>
    </row>
    <row r="8" spans="1:24" x14ac:dyDescent="0.25">
      <c r="A8" s="84" t="s">
        <v>5</v>
      </c>
      <c r="B8" s="84">
        <v>5</v>
      </c>
      <c r="C8" s="84">
        <f t="shared" si="3"/>
        <v>90000</v>
      </c>
      <c r="D8" s="261">
        <v>5</v>
      </c>
      <c r="E8" s="84">
        <f t="shared" si="3"/>
        <v>90000</v>
      </c>
      <c r="F8" s="84">
        <f t="shared" si="4"/>
        <v>10</v>
      </c>
      <c r="G8" s="262">
        <f t="shared" si="4"/>
        <v>180000</v>
      </c>
      <c r="H8" s="272">
        <f>F8/F10</f>
        <v>0.05</v>
      </c>
      <c r="I8" s="264"/>
      <c r="J8" s="265">
        <f t="shared" si="0"/>
        <v>6</v>
      </c>
      <c r="K8" s="84">
        <v>6</v>
      </c>
      <c r="L8" s="84">
        <f t="shared" si="5"/>
        <v>132000</v>
      </c>
      <c r="M8" s="266">
        <f t="shared" si="6"/>
        <v>1</v>
      </c>
      <c r="N8" s="266">
        <f t="shared" si="1"/>
        <v>0.6</v>
      </c>
      <c r="O8" s="267"/>
      <c r="P8" s="84">
        <f t="shared" si="2"/>
        <v>32400</v>
      </c>
      <c r="Q8" s="84">
        <f t="shared" si="7"/>
        <v>35640</v>
      </c>
      <c r="R8" s="84">
        <f t="shared" si="8"/>
        <v>68040</v>
      </c>
      <c r="S8" s="265">
        <f>R8/F8</f>
        <v>6804</v>
      </c>
      <c r="T8" s="268"/>
      <c r="U8" s="273">
        <v>0.05</v>
      </c>
      <c r="V8" s="270">
        <f t="shared" si="9"/>
        <v>132000</v>
      </c>
      <c r="W8" s="266">
        <f t="shared" si="10"/>
        <v>0</v>
      </c>
      <c r="X8" s="271">
        <f t="shared" si="11"/>
        <v>0</v>
      </c>
    </row>
    <row r="9" spans="1:24" x14ac:dyDescent="0.25">
      <c r="A9" s="84" t="s">
        <v>541</v>
      </c>
      <c r="B9" s="84">
        <v>5</v>
      </c>
      <c r="C9" s="84">
        <f t="shared" si="3"/>
        <v>90000</v>
      </c>
      <c r="D9" s="261">
        <v>5</v>
      </c>
      <c r="E9" s="84">
        <f t="shared" si="3"/>
        <v>90000</v>
      </c>
      <c r="F9" s="84">
        <f t="shared" si="4"/>
        <v>10</v>
      </c>
      <c r="G9" s="262">
        <f t="shared" si="4"/>
        <v>180000</v>
      </c>
      <c r="H9" s="272">
        <f>F9/F10</f>
        <v>0.05</v>
      </c>
      <c r="I9" s="264"/>
      <c r="J9" s="265">
        <f t="shared" si="0"/>
        <v>6</v>
      </c>
      <c r="K9" s="84">
        <v>6</v>
      </c>
      <c r="L9" s="84">
        <f t="shared" si="5"/>
        <v>132000</v>
      </c>
      <c r="M9" s="266">
        <f t="shared" si="6"/>
        <v>1</v>
      </c>
      <c r="N9" s="266">
        <f t="shared" si="1"/>
        <v>0.6</v>
      </c>
      <c r="O9" s="267"/>
      <c r="P9" s="84">
        <f t="shared" si="2"/>
        <v>32400</v>
      </c>
      <c r="Q9" s="84">
        <f t="shared" si="7"/>
        <v>35640</v>
      </c>
      <c r="R9" s="84">
        <f t="shared" si="8"/>
        <v>68040</v>
      </c>
      <c r="S9" s="265">
        <f>R9/F9</f>
        <v>6804</v>
      </c>
      <c r="T9" s="268"/>
      <c r="U9" s="273">
        <v>0.05</v>
      </c>
      <c r="V9" s="270">
        <f t="shared" si="9"/>
        <v>132000</v>
      </c>
      <c r="W9" s="266">
        <f t="shared" si="10"/>
        <v>0</v>
      </c>
      <c r="X9" s="271">
        <f t="shared" si="11"/>
        <v>0</v>
      </c>
    </row>
    <row r="10" spans="1:24" ht="15.75" thickBot="1" x14ac:dyDescent="0.3">
      <c r="A10" s="84" t="s">
        <v>542</v>
      </c>
      <c r="B10" s="84">
        <f>SUM(B5:B9)</f>
        <v>100</v>
      </c>
      <c r="C10" s="84">
        <f>SUM(C5:C9)</f>
        <v>1800000</v>
      </c>
      <c r="D10" s="261">
        <f>SUM(D5:D9)</f>
        <v>100</v>
      </c>
      <c r="E10" s="84">
        <f>SUM(E5:E9)</f>
        <v>1800000</v>
      </c>
      <c r="F10" s="84">
        <f t="shared" si="4"/>
        <v>200</v>
      </c>
      <c r="G10" s="262">
        <f t="shared" si="4"/>
        <v>3600000</v>
      </c>
      <c r="H10" s="274">
        <f>SUM(H5:H9)</f>
        <v>1</v>
      </c>
      <c r="I10" s="264"/>
      <c r="J10" s="265">
        <f t="shared" si="0"/>
        <v>120</v>
      </c>
      <c r="K10" s="84">
        <f>SUM(K5:K9)</f>
        <v>100</v>
      </c>
      <c r="L10" s="84">
        <f>K10*22000</f>
        <v>2200000</v>
      </c>
      <c r="M10" s="266">
        <f t="shared" si="6"/>
        <v>0.83333333333333337</v>
      </c>
      <c r="N10" s="266">
        <f t="shared" si="1"/>
        <v>0.5</v>
      </c>
      <c r="O10" s="267"/>
      <c r="P10" s="84">
        <f t="shared" si="2"/>
        <v>648000</v>
      </c>
      <c r="Q10" s="84">
        <f t="shared" si="7"/>
        <v>594000</v>
      </c>
      <c r="R10" s="84">
        <f t="shared" si="8"/>
        <v>1242000</v>
      </c>
      <c r="S10" s="265">
        <f>AVERAGE(S5:S9)</f>
        <v>6487.2</v>
      </c>
      <c r="T10" s="268"/>
      <c r="U10" s="275">
        <f>SUM(U5:U9)</f>
        <v>1</v>
      </c>
      <c r="V10" s="270">
        <f>SUM(V5:V9)</f>
        <v>2337500</v>
      </c>
      <c r="W10" s="266">
        <f t="shared" si="10"/>
        <v>6.25E-2</v>
      </c>
      <c r="X10" s="271">
        <f t="shared" si="11"/>
        <v>137500</v>
      </c>
    </row>
    <row r="12" spans="1:24" x14ac:dyDescent="0.25">
      <c r="A12" t="s">
        <v>543</v>
      </c>
      <c r="J12" s="288">
        <f>F5*0.76</f>
        <v>60.8</v>
      </c>
      <c r="M12" s="287">
        <f>K5/J5</f>
        <v>0.625</v>
      </c>
    </row>
    <row r="13" spans="1:24" x14ac:dyDescent="0.25">
      <c r="A13" t="s">
        <v>544</v>
      </c>
      <c r="M13" s="289">
        <f>K5/J12</f>
        <v>0.49342105263157898</v>
      </c>
    </row>
  </sheetData>
  <mergeCells count="4">
    <mergeCell ref="A3:H3"/>
    <mergeCell ref="J3:N3"/>
    <mergeCell ref="P3:S3"/>
    <mergeCell ref="U3:X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B2:H65"/>
  <sheetViews>
    <sheetView topLeftCell="A4" zoomScale="85" zoomScaleNormal="85" workbookViewId="0">
      <selection activeCell="E24" sqref="E24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41.140625" customWidth="1"/>
    <col min="7" max="8" width="86.28515625" customWidth="1"/>
  </cols>
  <sheetData>
    <row r="2" spans="2:8" ht="21" x14ac:dyDescent="0.35">
      <c r="B2" s="87" t="s">
        <v>313</v>
      </c>
      <c r="C2" s="87"/>
    </row>
    <row r="3" spans="2:8" ht="18.75" x14ac:dyDescent="0.3">
      <c r="E3" s="86" t="s">
        <v>43</v>
      </c>
      <c r="F3" s="86" t="s">
        <v>83</v>
      </c>
      <c r="G3" s="86" t="s">
        <v>37</v>
      </c>
      <c r="H3" s="86" t="s">
        <v>37</v>
      </c>
    </row>
    <row r="4" spans="2:8" ht="21" customHeight="1" x14ac:dyDescent="0.25">
      <c r="D4" s="381" t="s">
        <v>232</v>
      </c>
      <c r="E4" s="94" t="s">
        <v>146</v>
      </c>
      <c r="F4" s="140"/>
      <c r="G4" s="84"/>
      <c r="H4" s="84"/>
    </row>
    <row r="5" spans="2:8" ht="21" x14ac:dyDescent="0.25">
      <c r="D5" s="391"/>
      <c r="E5" s="94" t="s">
        <v>147</v>
      </c>
      <c r="F5" s="141"/>
      <c r="G5" s="111"/>
      <c r="H5" s="111"/>
    </row>
    <row r="6" spans="2:8" ht="21" x14ac:dyDescent="0.25">
      <c r="D6" s="391"/>
      <c r="E6" s="94"/>
      <c r="F6" s="140"/>
      <c r="G6" s="148"/>
      <c r="H6" s="84"/>
    </row>
    <row r="7" spans="2:8" ht="21" x14ac:dyDescent="0.25">
      <c r="D7" s="391"/>
      <c r="E7" s="94"/>
      <c r="F7" s="144"/>
      <c r="G7" s="125"/>
      <c r="H7" s="84"/>
    </row>
    <row r="8" spans="2:8" ht="21" x14ac:dyDescent="0.25">
      <c r="D8" s="391"/>
      <c r="E8" s="94"/>
      <c r="F8" s="144"/>
      <c r="G8" s="82"/>
      <c r="H8" s="84"/>
    </row>
    <row r="9" spans="2:8" ht="21" x14ac:dyDescent="0.25">
      <c r="D9" s="391"/>
      <c r="E9" s="94"/>
      <c r="F9" s="144"/>
      <c r="G9" s="83"/>
      <c r="H9" s="84"/>
    </row>
    <row r="10" spans="2:8" ht="21" x14ac:dyDescent="0.25">
      <c r="D10" s="391"/>
      <c r="E10" s="94"/>
      <c r="F10" s="144"/>
      <c r="G10" s="125"/>
      <c r="H10" s="84"/>
    </row>
    <row r="11" spans="2:8" ht="21" x14ac:dyDescent="0.25">
      <c r="D11" s="391"/>
      <c r="E11" s="94"/>
      <c r="F11" s="144"/>
      <c r="G11" s="82"/>
      <c r="H11" s="84"/>
    </row>
    <row r="12" spans="2:8" ht="21" x14ac:dyDescent="0.25">
      <c r="D12" s="391"/>
      <c r="E12" s="94"/>
      <c r="F12" s="144"/>
      <c r="G12" s="83"/>
      <c r="H12" s="84"/>
    </row>
    <row r="13" spans="2:8" ht="21" x14ac:dyDescent="0.25">
      <c r="D13" s="391"/>
      <c r="E13" s="94"/>
      <c r="F13" s="144"/>
      <c r="G13" s="125"/>
      <c r="H13" s="84"/>
    </row>
    <row r="14" spans="2:8" ht="21" x14ac:dyDescent="0.25">
      <c r="D14" s="391"/>
      <c r="E14" s="94"/>
      <c r="F14" s="144"/>
      <c r="G14" s="82"/>
      <c r="H14" s="84"/>
    </row>
    <row r="15" spans="2:8" ht="21" x14ac:dyDescent="0.25">
      <c r="D15" s="391"/>
      <c r="E15" s="94"/>
      <c r="F15" s="144"/>
      <c r="G15" s="82"/>
      <c r="H15" s="84"/>
    </row>
    <row r="16" spans="2:8" ht="21" customHeight="1" x14ac:dyDescent="0.25">
      <c r="D16" s="391"/>
      <c r="E16" s="94"/>
      <c r="F16" s="144"/>
      <c r="G16" s="82"/>
      <c r="H16" s="84"/>
    </row>
    <row r="17" spans="4:8" ht="21" x14ac:dyDescent="0.25">
      <c r="D17" s="391"/>
      <c r="E17" s="94"/>
      <c r="F17" s="144"/>
      <c r="G17" s="83"/>
      <c r="H17" s="84"/>
    </row>
    <row r="18" spans="4:8" ht="21" customHeight="1" x14ac:dyDescent="0.25">
      <c r="D18" s="391"/>
      <c r="E18" s="94"/>
      <c r="F18" s="140"/>
      <c r="G18" s="147"/>
      <c r="H18" s="84"/>
    </row>
    <row r="19" spans="4:8" ht="21" x14ac:dyDescent="0.25">
      <c r="D19" s="391"/>
      <c r="E19" s="94"/>
      <c r="F19" s="144"/>
      <c r="G19" s="125"/>
      <c r="H19" s="84"/>
    </row>
    <row r="20" spans="4:8" ht="21" x14ac:dyDescent="0.25">
      <c r="D20" s="391"/>
      <c r="E20" s="94"/>
      <c r="F20" s="144"/>
      <c r="G20" s="125"/>
      <c r="H20" s="84"/>
    </row>
    <row r="21" spans="4:8" ht="21" x14ac:dyDescent="0.25">
      <c r="D21" s="391"/>
      <c r="E21" s="94"/>
      <c r="F21" s="144"/>
      <c r="G21" s="82"/>
      <c r="H21" s="84"/>
    </row>
    <row r="22" spans="4:8" ht="21" x14ac:dyDescent="0.25">
      <c r="D22" s="391"/>
      <c r="E22" s="94"/>
      <c r="F22" s="144"/>
      <c r="G22" s="125"/>
      <c r="H22" s="84"/>
    </row>
    <row r="23" spans="4:8" ht="21" x14ac:dyDescent="0.25">
      <c r="D23" s="391"/>
      <c r="E23" s="94"/>
      <c r="F23" s="144"/>
      <c r="G23" s="83"/>
      <c r="H23" s="84"/>
    </row>
    <row r="24" spans="4:8" ht="21" x14ac:dyDescent="0.25">
      <c r="D24" s="135"/>
      <c r="E24" s="94"/>
      <c r="F24" s="144"/>
      <c r="G24" s="125"/>
      <c r="H24" s="84"/>
    </row>
    <row r="25" spans="4:8" ht="21" x14ac:dyDescent="0.25">
      <c r="D25" s="135"/>
      <c r="E25" s="94"/>
      <c r="F25" s="144"/>
      <c r="G25" s="82"/>
      <c r="H25" s="84"/>
    </row>
    <row r="26" spans="4:8" ht="21" x14ac:dyDescent="0.25">
      <c r="D26" s="135"/>
      <c r="E26" s="94"/>
      <c r="F26" s="144"/>
      <c r="G26" s="82"/>
      <c r="H26" s="84"/>
    </row>
    <row r="27" spans="4:8" ht="21" x14ac:dyDescent="0.25">
      <c r="D27" s="135"/>
      <c r="E27" s="94"/>
      <c r="F27" s="144"/>
      <c r="G27" s="82"/>
      <c r="H27" s="84"/>
    </row>
    <row r="28" spans="4:8" ht="21" x14ac:dyDescent="0.25">
      <c r="D28" s="135"/>
      <c r="E28" s="94"/>
      <c r="F28" s="144"/>
      <c r="G28" s="83"/>
      <c r="H28" s="84"/>
    </row>
    <row r="29" spans="4:8" ht="21" x14ac:dyDescent="0.25">
      <c r="D29" s="135"/>
      <c r="E29" s="94"/>
      <c r="F29" s="144"/>
      <c r="G29" s="82"/>
      <c r="H29" s="84"/>
    </row>
    <row r="30" spans="4:8" ht="21" x14ac:dyDescent="0.25">
      <c r="D30" s="134"/>
      <c r="E30" s="94"/>
      <c r="F30" s="141"/>
      <c r="G30" s="146"/>
      <c r="H30" s="111"/>
    </row>
    <row r="31" spans="4:8" ht="21" x14ac:dyDescent="0.25">
      <c r="D31" s="134"/>
      <c r="E31" s="94"/>
      <c r="F31" s="141"/>
      <c r="G31" s="145"/>
      <c r="H31" s="84"/>
    </row>
    <row r="32" spans="4:8" ht="21" x14ac:dyDescent="0.25">
      <c r="D32" s="134"/>
      <c r="E32" s="151"/>
      <c r="F32" s="141"/>
      <c r="G32" s="146"/>
      <c r="H32" s="111"/>
    </row>
    <row r="33" spans="4:8" ht="21" x14ac:dyDescent="0.25">
      <c r="D33" s="143"/>
      <c r="E33" s="152"/>
      <c r="F33" s="142"/>
      <c r="G33" s="83"/>
      <c r="H33" s="84"/>
    </row>
    <row r="59" ht="17.25" customHeight="1" x14ac:dyDescent="0.25"/>
    <row r="65" ht="15" customHeight="1" x14ac:dyDescent="0.25"/>
  </sheetData>
  <mergeCells count="1">
    <mergeCell ref="D4:D23"/>
  </mergeCells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2:F20"/>
  <sheetViews>
    <sheetView zoomScale="70" zoomScaleNormal="70" workbookViewId="0">
      <selection activeCell="D25" sqref="D25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21" x14ac:dyDescent="0.35">
      <c r="B2" s="87" t="s">
        <v>230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378" t="s">
        <v>256</v>
      </c>
      <c r="D16" s="92" t="s">
        <v>146</v>
      </c>
      <c r="E16" s="84"/>
      <c r="F16" s="84"/>
    </row>
    <row r="17" spans="3:6" ht="21" x14ac:dyDescent="0.25">
      <c r="C17" s="379"/>
      <c r="D17" s="92" t="s">
        <v>147</v>
      </c>
      <c r="E17" s="84"/>
      <c r="F17" s="84"/>
    </row>
    <row r="18" spans="3:6" ht="21" x14ac:dyDescent="0.25">
      <c r="C18" s="379"/>
      <c r="D18" s="92"/>
      <c r="E18" s="84"/>
      <c r="F18" s="84"/>
    </row>
    <row r="19" spans="3:6" ht="21" x14ac:dyDescent="0.25">
      <c r="C19" s="379"/>
      <c r="D19" s="149"/>
      <c r="E19" s="84"/>
      <c r="F19" s="84"/>
    </row>
    <row r="20" spans="3:6" ht="21" x14ac:dyDescent="0.25">
      <c r="C20" s="380"/>
      <c r="D20" s="150"/>
      <c r="E20" s="84"/>
      <c r="F20" s="84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FFFF00"/>
  </sheetPr>
  <dimension ref="B2:F20"/>
  <sheetViews>
    <sheetView zoomScale="70" zoomScaleNormal="70" workbookViewId="0">
      <selection activeCell="C27" sqref="B27:C27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21" x14ac:dyDescent="0.35">
      <c r="B2" s="87" t="s">
        <v>314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378" t="s">
        <v>337</v>
      </c>
      <c r="D16" s="92" t="s">
        <v>146</v>
      </c>
      <c r="E16" s="84"/>
      <c r="F16" s="84"/>
    </row>
    <row r="17" spans="3:6" ht="21" x14ac:dyDescent="0.25">
      <c r="C17" s="379"/>
      <c r="D17" s="92" t="s">
        <v>147</v>
      </c>
      <c r="E17" s="84"/>
      <c r="F17" s="84"/>
    </row>
    <row r="18" spans="3:6" ht="21" x14ac:dyDescent="0.25">
      <c r="C18" s="379"/>
      <c r="D18" s="92"/>
      <c r="E18" s="84"/>
      <c r="F18" s="84"/>
    </row>
    <row r="19" spans="3:6" ht="21" x14ac:dyDescent="0.25">
      <c r="C19" s="379"/>
      <c r="D19" s="196"/>
      <c r="E19" s="84"/>
      <c r="F19" s="84"/>
    </row>
    <row r="20" spans="3:6" ht="21" x14ac:dyDescent="0.25">
      <c r="C20" s="380"/>
      <c r="D20" s="197"/>
      <c r="E20" s="84"/>
      <c r="F20" s="84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E21"/>
  <sheetViews>
    <sheetView zoomScale="85" zoomScaleNormal="85" workbookViewId="0">
      <selection activeCell="B32" sqref="B32"/>
    </sheetView>
  </sheetViews>
  <sheetFormatPr defaultRowHeight="15" x14ac:dyDescent="0.25"/>
  <cols>
    <col min="2" max="2" width="92.42578125" customWidth="1"/>
    <col min="3" max="3" width="15.42578125" customWidth="1"/>
    <col min="4" max="4" width="27.5703125" customWidth="1"/>
    <col min="5" max="5" width="35" customWidth="1"/>
  </cols>
  <sheetData>
    <row r="2" spans="2:5" ht="21" x14ac:dyDescent="0.35">
      <c r="B2" s="87" t="s">
        <v>44</v>
      </c>
    </row>
    <row r="15" spans="2:5" ht="18.75" x14ac:dyDescent="0.3">
      <c r="D15" s="86" t="s">
        <v>37</v>
      </c>
      <c r="E15" s="86" t="s">
        <v>38</v>
      </c>
    </row>
    <row r="16" spans="2:5" ht="21" x14ac:dyDescent="0.25">
      <c r="C16" s="81" t="s">
        <v>26</v>
      </c>
      <c r="D16" s="84" t="s">
        <v>27</v>
      </c>
      <c r="E16" s="84" t="s">
        <v>28</v>
      </c>
    </row>
    <row r="17" spans="3:5" x14ac:dyDescent="0.25">
      <c r="C17" s="82"/>
      <c r="D17" s="84" t="s">
        <v>29</v>
      </c>
      <c r="E17" s="84" t="s">
        <v>33</v>
      </c>
    </row>
    <row r="18" spans="3:5" x14ac:dyDescent="0.25">
      <c r="C18" s="82"/>
      <c r="D18" s="84" t="s">
        <v>30</v>
      </c>
      <c r="E18" s="84" t="s">
        <v>34</v>
      </c>
    </row>
    <row r="19" spans="3:5" x14ac:dyDescent="0.25">
      <c r="C19" s="82"/>
      <c r="D19" s="84" t="s">
        <v>31</v>
      </c>
      <c r="E19" s="84" t="s">
        <v>35</v>
      </c>
    </row>
    <row r="20" spans="3:5" x14ac:dyDescent="0.25">
      <c r="C20" s="83"/>
      <c r="D20" s="84" t="s">
        <v>32</v>
      </c>
      <c r="E20" s="84" t="s">
        <v>36</v>
      </c>
    </row>
    <row r="21" spans="3:5" x14ac:dyDescent="0.25">
      <c r="C21" s="83"/>
      <c r="D21" s="84" t="s">
        <v>640</v>
      </c>
      <c r="E21" s="84" t="s">
        <v>641</v>
      </c>
    </row>
  </sheetData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tabColor rgb="FFFFFF00"/>
  </sheetPr>
  <dimension ref="B2:P41"/>
  <sheetViews>
    <sheetView zoomScale="85" zoomScaleNormal="85" workbookViewId="0">
      <selection activeCell="D21" sqref="D21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29.28515625" customWidth="1"/>
    <col min="7" max="7" width="69" customWidth="1"/>
    <col min="11" max="11" width="7.140625" customWidth="1"/>
    <col min="12" max="12" width="21.28515625" customWidth="1"/>
    <col min="13" max="13" width="16.28515625" customWidth="1"/>
    <col min="14" max="14" width="30.85546875" customWidth="1"/>
    <col min="15" max="15" width="16.7109375" customWidth="1"/>
    <col min="16" max="16" width="16.42578125" customWidth="1"/>
  </cols>
  <sheetData>
    <row r="2" spans="2:7" ht="21" x14ac:dyDescent="0.35">
      <c r="B2" s="87" t="s">
        <v>437</v>
      </c>
      <c r="C2" s="87"/>
    </row>
    <row r="9" spans="2:7" ht="18.75" x14ac:dyDescent="0.3">
      <c r="E9" s="85" t="s">
        <v>43</v>
      </c>
      <c r="F9" s="86" t="s">
        <v>83</v>
      </c>
      <c r="G9" s="86" t="s">
        <v>37</v>
      </c>
    </row>
    <row r="10" spans="2:7" ht="21" customHeight="1" x14ac:dyDescent="0.25">
      <c r="D10" s="381" t="s">
        <v>438</v>
      </c>
      <c r="E10" s="91" t="s">
        <v>146</v>
      </c>
      <c r="F10" s="84" t="s">
        <v>396</v>
      </c>
      <c r="G10" s="84" t="s">
        <v>397</v>
      </c>
    </row>
    <row r="11" spans="2:7" ht="21" x14ac:dyDescent="0.25">
      <c r="D11" s="382"/>
      <c r="E11" s="92" t="s">
        <v>147</v>
      </c>
      <c r="F11" s="84" t="s">
        <v>401</v>
      </c>
      <c r="G11" s="84" t="s">
        <v>402</v>
      </c>
    </row>
    <row r="12" spans="2:7" ht="21" x14ac:dyDescent="0.25">
      <c r="D12" s="382"/>
      <c r="E12" s="92"/>
      <c r="F12" s="84" t="s">
        <v>403</v>
      </c>
      <c r="G12" s="84" t="s">
        <v>398</v>
      </c>
    </row>
    <row r="13" spans="2:7" ht="21" x14ac:dyDescent="0.25">
      <c r="D13" s="382"/>
      <c r="E13" s="198"/>
      <c r="F13" s="84" t="s">
        <v>405</v>
      </c>
      <c r="G13" s="84" t="s">
        <v>399</v>
      </c>
    </row>
    <row r="14" spans="2:7" ht="21" x14ac:dyDescent="0.25">
      <c r="D14" s="382"/>
      <c r="E14" s="198"/>
      <c r="F14" s="84" t="s">
        <v>404</v>
      </c>
      <c r="G14" s="84" t="s">
        <v>400</v>
      </c>
    </row>
    <row r="15" spans="2:7" ht="21" x14ac:dyDescent="0.25">
      <c r="D15" s="199"/>
      <c r="E15" s="198"/>
      <c r="F15" s="84"/>
      <c r="G15" s="84"/>
    </row>
    <row r="16" spans="2:7" ht="21" customHeight="1" x14ac:dyDescent="0.25">
      <c r="D16" s="199"/>
      <c r="E16" s="198"/>
      <c r="F16" s="84"/>
      <c r="G16" s="84"/>
    </row>
    <row r="17" spans="4:16" x14ac:dyDescent="0.25">
      <c r="D17" s="108"/>
      <c r="E17" s="110"/>
      <c r="F17" s="84"/>
      <c r="G17" s="84"/>
    </row>
    <row r="18" spans="4:16" ht="21" customHeight="1" x14ac:dyDescent="0.25">
      <c r="D18" s="82"/>
      <c r="E18" s="82"/>
      <c r="F18" s="124"/>
      <c r="G18" s="84"/>
    </row>
    <row r="19" spans="4:16" x14ac:dyDescent="0.25">
      <c r="D19" s="82"/>
      <c r="E19" s="82"/>
      <c r="F19" s="125"/>
      <c r="G19" s="122"/>
    </row>
    <row r="20" spans="4:16" x14ac:dyDescent="0.25">
      <c r="D20" s="83"/>
      <c r="E20" s="83"/>
      <c r="F20" s="83"/>
      <c r="G20" s="123"/>
    </row>
    <row r="32" spans="4:16" ht="28.5" customHeight="1" x14ac:dyDescent="0.25">
      <c r="K32" s="200" t="s">
        <v>406</v>
      </c>
      <c r="L32" s="200" t="s">
        <v>407</v>
      </c>
      <c r="M32" s="200" t="s">
        <v>409</v>
      </c>
      <c r="N32" s="200" t="s">
        <v>419</v>
      </c>
      <c r="O32" s="200" t="s">
        <v>410</v>
      </c>
      <c r="P32" s="201" t="s">
        <v>408</v>
      </c>
    </row>
    <row r="33" spans="11:16" x14ac:dyDescent="0.25">
      <c r="K33" s="131">
        <v>1</v>
      </c>
      <c r="L33" s="131" t="s">
        <v>411</v>
      </c>
      <c r="M33" s="131" t="s">
        <v>417</v>
      </c>
      <c r="N33" s="85" t="s">
        <v>418</v>
      </c>
      <c r="O33" s="131">
        <v>10</v>
      </c>
      <c r="P33" s="202">
        <v>43465</v>
      </c>
    </row>
    <row r="34" spans="11:16" x14ac:dyDescent="0.25">
      <c r="K34" s="131">
        <v>2</v>
      </c>
      <c r="L34" s="131" t="s">
        <v>412</v>
      </c>
      <c r="M34" s="131" t="s">
        <v>417</v>
      </c>
      <c r="N34" s="85" t="s">
        <v>422</v>
      </c>
      <c r="O34" s="131">
        <v>10</v>
      </c>
      <c r="P34" s="202">
        <v>43465</v>
      </c>
    </row>
    <row r="35" spans="11:16" x14ac:dyDescent="0.25">
      <c r="K35" s="131">
        <v>3</v>
      </c>
      <c r="L35" s="131" t="s">
        <v>413</v>
      </c>
      <c r="M35" s="131" t="s">
        <v>417</v>
      </c>
      <c r="N35" s="85" t="s">
        <v>423</v>
      </c>
      <c r="O35" s="131">
        <v>10</v>
      </c>
      <c r="P35" s="202">
        <v>43465</v>
      </c>
    </row>
    <row r="36" spans="11:16" x14ac:dyDescent="0.25">
      <c r="K36" s="131">
        <v>4</v>
      </c>
      <c r="L36" s="131" t="s">
        <v>414</v>
      </c>
      <c r="M36" s="131" t="s">
        <v>415</v>
      </c>
      <c r="N36" s="85" t="s">
        <v>421</v>
      </c>
      <c r="O36" s="131">
        <v>2</v>
      </c>
      <c r="P36" s="131" t="s">
        <v>415</v>
      </c>
    </row>
    <row r="37" spans="11:16" x14ac:dyDescent="0.25">
      <c r="K37" s="131">
        <v>5</v>
      </c>
      <c r="L37" s="131" t="s">
        <v>414</v>
      </c>
      <c r="M37" s="131" t="s">
        <v>416</v>
      </c>
      <c r="N37" s="85" t="s">
        <v>421</v>
      </c>
      <c r="O37" s="131">
        <v>1</v>
      </c>
      <c r="P37" s="131" t="s">
        <v>420</v>
      </c>
    </row>
    <row r="38" spans="11:16" x14ac:dyDescent="0.25">
      <c r="K38" s="131"/>
      <c r="L38" s="131"/>
      <c r="M38" s="131"/>
      <c r="N38" s="131"/>
      <c r="O38" s="131"/>
      <c r="P38" s="131"/>
    </row>
    <row r="39" spans="11:16" x14ac:dyDescent="0.25">
      <c r="K39" s="131"/>
      <c r="L39" s="131"/>
      <c r="M39" s="131"/>
      <c r="N39" s="131"/>
      <c r="O39" s="131"/>
      <c r="P39" s="131"/>
    </row>
    <row r="40" spans="11:16" x14ac:dyDescent="0.25">
      <c r="K40" s="131"/>
      <c r="L40" s="131"/>
      <c r="M40" s="131"/>
      <c r="N40" s="131"/>
      <c r="O40" s="131"/>
      <c r="P40" s="131"/>
    </row>
    <row r="41" spans="11:16" x14ac:dyDescent="0.25">
      <c r="K41" s="131"/>
      <c r="L41" s="131"/>
      <c r="M41" s="131"/>
      <c r="N41" s="131"/>
      <c r="O41" s="131"/>
      <c r="P41" s="131"/>
    </row>
  </sheetData>
  <mergeCells count="1">
    <mergeCell ref="D10:D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2:F20"/>
  <sheetViews>
    <sheetView zoomScale="55" zoomScaleNormal="55" workbookViewId="0">
      <selection activeCell="D29" sqref="D29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21" x14ac:dyDescent="0.35">
      <c r="B2" s="87" t="s">
        <v>314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378" t="s">
        <v>337</v>
      </c>
      <c r="D16" s="92" t="s">
        <v>146</v>
      </c>
      <c r="E16" s="84"/>
      <c r="F16" s="84"/>
    </row>
    <row r="17" spans="3:6" ht="21" x14ac:dyDescent="0.25">
      <c r="C17" s="379"/>
      <c r="D17" s="92" t="s">
        <v>147</v>
      </c>
      <c r="E17" s="84"/>
      <c r="F17" s="84"/>
    </row>
    <row r="18" spans="3:6" ht="21" x14ac:dyDescent="0.25">
      <c r="C18" s="379"/>
      <c r="D18" s="92"/>
      <c r="E18" s="84"/>
      <c r="F18" s="84"/>
    </row>
    <row r="19" spans="3:6" ht="21" x14ac:dyDescent="0.25">
      <c r="C19" s="379"/>
      <c r="D19" s="196"/>
      <c r="E19" s="84"/>
      <c r="F19" s="84"/>
    </row>
    <row r="20" spans="3:6" ht="21" x14ac:dyDescent="0.25">
      <c r="C20" s="380"/>
      <c r="D20" s="197"/>
      <c r="E20" s="84"/>
      <c r="F20" s="84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B2:U65"/>
  <sheetViews>
    <sheetView zoomScale="55" zoomScaleNormal="55" workbookViewId="0">
      <selection activeCell="F4" sqref="F4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41.140625" customWidth="1"/>
    <col min="7" max="8" width="86.28515625" customWidth="1"/>
    <col min="11" max="11" width="28.140625" customWidth="1"/>
    <col min="12" max="12" width="16.28515625" customWidth="1"/>
    <col min="13" max="13" width="8.85546875" customWidth="1"/>
    <col min="14" max="14" width="12" customWidth="1"/>
    <col min="15" max="16" width="18.5703125" customWidth="1"/>
    <col min="17" max="17" width="13.28515625" customWidth="1"/>
    <col min="18" max="18" width="12.140625" customWidth="1"/>
    <col min="20" max="20" width="14" customWidth="1"/>
    <col min="21" max="21" width="17.7109375" customWidth="1"/>
  </cols>
  <sheetData>
    <row r="2" spans="2:8" ht="21" x14ac:dyDescent="0.35">
      <c r="B2" s="87" t="s">
        <v>597</v>
      </c>
      <c r="C2" s="87"/>
    </row>
    <row r="3" spans="2:8" ht="18.75" x14ac:dyDescent="0.3">
      <c r="E3" s="86" t="s">
        <v>43</v>
      </c>
      <c r="F3" s="295"/>
      <c r="G3" s="295"/>
      <c r="H3" s="295"/>
    </row>
    <row r="4" spans="2:8" ht="21" customHeight="1" x14ac:dyDescent="0.25">
      <c r="D4" s="381" t="s">
        <v>232</v>
      </c>
      <c r="E4" s="94" t="s">
        <v>146</v>
      </c>
      <c r="F4" s="256"/>
      <c r="G4" s="153"/>
      <c r="H4" s="153"/>
    </row>
    <row r="5" spans="2:8" ht="21" x14ac:dyDescent="0.25">
      <c r="D5" s="391"/>
      <c r="E5" s="94" t="s">
        <v>147</v>
      </c>
      <c r="F5" s="296"/>
      <c r="G5" s="297"/>
      <c r="H5" s="297"/>
    </row>
    <row r="6" spans="2:8" ht="21" x14ac:dyDescent="0.25">
      <c r="D6" s="391"/>
      <c r="E6" s="94"/>
      <c r="F6" s="256"/>
      <c r="G6" s="298"/>
      <c r="H6" s="153"/>
    </row>
    <row r="7" spans="2:8" ht="21" x14ac:dyDescent="0.25">
      <c r="D7" s="391"/>
      <c r="E7" s="94"/>
      <c r="F7" s="256"/>
      <c r="G7" s="153"/>
      <c r="H7" s="153"/>
    </row>
    <row r="8" spans="2:8" ht="21" x14ac:dyDescent="0.25">
      <c r="D8" s="391"/>
      <c r="E8" s="94"/>
      <c r="F8" s="256"/>
      <c r="G8" s="153"/>
      <c r="H8" s="153"/>
    </row>
    <row r="9" spans="2:8" ht="21" x14ac:dyDescent="0.25">
      <c r="D9" s="391"/>
      <c r="E9" s="94"/>
      <c r="F9" s="256"/>
      <c r="G9" s="153"/>
      <c r="H9" s="153"/>
    </row>
    <row r="10" spans="2:8" ht="21" x14ac:dyDescent="0.25">
      <c r="D10" s="391"/>
      <c r="E10" s="94"/>
      <c r="F10" s="256"/>
      <c r="G10" s="153"/>
      <c r="H10" s="153"/>
    </row>
    <row r="11" spans="2:8" ht="21" x14ac:dyDescent="0.25">
      <c r="D11" s="391"/>
      <c r="E11" s="94"/>
      <c r="F11" s="256"/>
      <c r="G11" s="153"/>
      <c r="H11" s="153"/>
    </row>
    <row r="12" spans="2:8" ht="21" x14ac:dyDescent="0.25">
      <c r="D12" s="391"/>
      <c r="E12" s="94"/>
      <c r="F12" s="256"/>
      <c r="G12" s="153"/>
      <c r="H12" s="153"/>
    </row>
    <row r="13" spans="2:8" ht="21" x14ac:dyDescent="0.25">
      <c r="D13" s="391"/>
      <c r="E13" s="94"/>
      <c r="F13" s="256"/>
      <c r="G13" s="153"/>
      <c r="H13" s="153"/>
    </row>
    <row r="14" spans="2:8" ht="21" x14ac:dyDescent="0.25">
      <c r="D14" s="391"/>
      <c r="E14" s="94"/>
      <c r="F14" s="256"/>
      <c r="G14" s="153"/>
      <c r="H14" s="153"/>
    </row>
    <row r="15" spans="2:8" ht="21" x14ac:dyDescent="0.25">
      <c r="D15" s="391"/>
      <c r="E15" s="94"/>
      <c r="F15" s="256"/>
      <c r="G15" s="153"/>
      <c r="H15" s="153"/>
    </row>
    <row r="16" spans="2:8" ht="21" customHeight="1" x14ac:dyDescent="0.25">
      <c r="D16" s="391"/>
      <c r="E16" s="94"/>
      <c r="F16" s="256"/>
      <c r="G16" s="153"/>
      <c r="H16" s="153"/>
    </row>
    <row r="17" spans="4:21" ht="21" x14ac:dyDescent="0.25">
      <c r="D17" s="391"/>
      <c r="E17" s="94"/>
      <c r="F17" s="256"/>
      <c r="G17" s="153"/>
      <c r="H17" s="153"/>
    </row>
    <row r="18" spans="4:21" ht="21" customHeight="1" x14ac:dyDescent="0.25">
      <c r="D18" s="391"/>
      <c r="E18" s="94"/>
      <c r="F18" s="256"/>
      <c r="G18" s="299"/>
      <c r="H18" s="153"/>
    </row>
    <row r="19" spans="4:21" ht="21" x14ac:dyDescent="0.25">
      <c r="D19" s="391"/>
      <c r="E19" s="94"/>
      <c r="F19" s="256"/>
      <c r="G19" s="153"/>
      <c r="H19" s="153"/>
    </row>
    <row r="20" spans="4:21" ht="21" x14ac:dyDescent="0.25">
      <c r="D20" s="391"/>
      <c r="E20" s="94"/>
      <c r="F20" s="256"/>
      <c r="G20" s="153"/>
      <c r="H20" s="153"/>
    </row>
    <row r="21" spans="4:21" ht="21" x14ac:dyDescent="0.25">
      <c r="D21" s="391"/>
      <c r="E21" s="94"/>
      <c r="F21" s="256"/>
      <c r="G21" s="153"/>
      <c r="H21" s="153"/>
    </row>
    <row r="22" spans="4:21" ht="21" x14ac:dyDescent="0.25">
      <c r="D22" s="391"/>
      <c r="E22" s="94"/>
      <c r="F22" s="256"/>
      <c r="G22" s="153"/>
      <c r="H22" s="153"/>
    </row>
    <row r="23" spans="4:21" ht="21" x14ac:dyDescent="0.25">
      <c r="D23" s="391"/>
      <c r="E23" s="94"/>
      <c r="F23" s="256"/>
      <c r="G23" s="153"/>
      <c r="H23" s="153"/>
    </row>
    <row r="24" spans="4:21" ht="21" x14ac:dyDescent="0.25">
      <c r="D24" s="135"/>
      <c r="E24" s="94"/>
      <c r="F24" s="256"/>
      <c r="G24" s="153"/>
      <c r="H24" s="153"/>
    </row>
    <row r="25" spans="4:21" ht="21" x14ac:dyDescent="0.25">
      <c r="D25" s="135"/>
      <c r="E25" s="94"/>
      <c r="F25" s="256"/>
      <c r="G25" s="153"/>
      <c r="H25" s="153"/>
    </row>
    <row r="26" spans="4:21" ht="21" x14ac:dyDescent="0.25">
      <c r="D26" s="135"/>
      <c r="E26" s="94"/>
      <c r="F26" s="256"/>
      <c r="G26" s="153"/>
      <c r="H26" s="153"/>
    </row>
    <row r="27" spans="4:21" ht="21" x14ac:dyDescent="0.25">
      <c r="D27" s="135"/>
      <c r="E27" s="94"/>
      <c r="F27" s="256"/>
      <c r="G27" s="153"/>
      <c r="H27" s="153"/>
    </row>
    <row r="28" spans="4:21" ht="21" x14ac:dyDescent="0.25">
      <c r="D28" s="135"/>
      <c r="E28" s="94"/>
      <c r="F28" s="256"/>
      <c r="G28" s="153"/>
      <c r="H28" s="153"/>
    </row>
    <row r="29" spans="4:21" ht="21" x14ac:dyDescent="0.25">
      <c r="D29" s="135"/>
      <c r="E29" s="94"/>
      <c r="F29" s="256"/>
      <c r="G29" s="153"/>
      <c r="H29" s="153"/>
    </row>
    <row r="30" spans="4:21" ht="21" x14ac:dyDescent="0.25">
      <c r="D30" s="134"/>
      <c r="E30" s="94"/>
      <c r="F30" s="296"/>
      <c r="G30" s="297"/>
      <c r="H30" s="297"/>
    </row>
    <row r="31" spans="4:21" ht="30" x14ac:dyDescent="0.25">
      <c r="D31" s="134"/>
      <c r="E31" s="94"/>
      <c r="F31" s="296"/>
      <c r="G31" s="297"/>
      <c r="H31" s="153"/>
      <c r="K31" s="158" t="s">
        <v>565</v>
      </c>
      <c r="L31" s="159" t="s">
        <v>566</v>
      </c>
      <c r="M31" s="159" t="s">
        <v>567</v>
      </c>
      <c r="N31" s="159" t="s">
        <v>568</v>
      </c>
      <c r="O31" s="159" t="s">
        <v>569</v>
      </c>
      <c r="P31" s="159" t="s">
        <v>570</v>
      </c>
      <c r="Q31" s="159" t="s">
        <v>571</v>
      </c>
      <c r="R31" s="159" t="s">
        <v>572</v>
      </c>
      <c r="S31" s="159" t="s">
        <v>573</v>
      </c>
      <c r="T31" s="159" t="s">
        <v>574</v>
      </c>
      <c r="U31" s="159" t="s">
        <v>575</v>
      </c>
    </row>
    <row r="32" spans="4:21" ht="21" x14ac:dyDescent="0.25">
      <c r="D32" s="134"/>
      <c r="E32" s="283"/>
      <c r="F32" s="296"/>
      <c r="G32" s="297"/>
      <c r="H32" s="297"/>
      <c r="K32" s="84" t="s">
        <v>576</v>
      </c>
      <c r="L32" s="131" t="s">
        <v>78</v>
      </c>
      <c r="M32" s="131">
        <v>1</v>
      </c>
      <c r="N32" s="131" t="s">
        <v>175</v>
      </c>
      <c r="O32" s="131" t="s">
        <v>577</v>
      </c>
      <c r="P32" s="131" t="s">
        <v>578</v>
      </c>
      <c r="Q32" s="131" t="s">
        <v>579</v>
      </c>
      <c r="R32" s="131" t="s">
        <v>63</v>
      </c>
      <c r="S32" s="131" t="s">
        <v>580</v>
      </c>
      <c r="T32" s="131" t="s">
        <v>581</v>
      </c>
      <c r="U32" s="131" t="s">
        <v>582</v>
      </c>
    </row>
    <row r="33" spans="4:21" ht="21" x14ac:dyDescent="0.25">
      <c r="D33" s="143"/>
      <c r="E33" s="284"/>
      <c r="F33" s="296"/>
      <c r="G33" s="153"/>
      <c r="H33" s="153"/>
      <c r="K33" s="84" t="s">
        <v>598</v>
      </c>
      <c r="L33" s="131" t="s">
        <v>78</v>
      </c>
      <c r="M33" s="131">
        <v>1</v>
      </c>
      <c r="N33" s="131" t="s">
        <v>175</v>
      </c>
      <c r="O33" s="131" t="s">
        <v>254</v>
      </c>
      <c r="P33" s="131" t="s">
        <v>586</v>
      </c>
      <c r="Q33" s="131" t="s">
        <v>579</v>
      </c>
      <c r="R33" s="131" t="s">
        <v>64</v>
      </c>
      <c r="S33" s="131" t="s">
        <v>580</v>
      </c>
      <c r="T33" s="131" t="s">
        <v>582</v>
      </c>
      <c r="U33" s="131" t="s">
        <v>581</v>
      </c>
    </row>
    <row r="34" spans="4:21" x14ac:dyDescent="0.25">
      <c r="K34" s="84" t="s">
        <v>599</v>
      </c>
      <c r="L34" s="131" t="s">
        <v>590</v>
      </c>
      <c r="M34" s="131">
        <v>1</v>
      </c>
      <c r="N34" s="131" t="s">
        <v>254</v>
      </c>
      <c r="O34" s="131" t="s">
        <v>254</v>
      </c>
      <c r="P34" s="131" t="s">
        <v>586</v>
      </c>
      <c r="Q34" s="131" t="s">
        <v>579</v>
      </c>
      <c r="R34" s="131" t="s">
        <v>591</v>
      </c>
      <c r="S34" s="131" t="s">
        <v>592</v>
      </c>
      <c r="T34" s="190" t="s">
        <v>59</v>
      </c>
      <c r="U34" s="131" t="s">
        <v>581</v>
      </c>
    </row>
    <row r="35" spans="4:21" x14ac:dyDescent="0.25">
      <c r="K35" s="84"/>
      <c r="L35" s="131"/>
      <c r="M35" s="131"/>
      <c r="N35" s="131"/>
      <c r="O35" s="131"/>
      <c r="P35" s="131"/>
      <c r="Q35" s="131"/>
      <c r="R35" s="131"/>
      <c r="S35" s="131"/>
      <c r="T35" s="131"/>
      <c r="U35" s="131"/>
    </row>
    <row r="59" ht="17.25" customHeight="1" x14ac:dyDescent="0.25"/>
    <row r="65" ht="15" customHeight="1" x14ac:dyDescent="0.25"/>
  </sheetData>
  <mergeCells count="1">
    <mergeCell ref="D4:D2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2:F20"/>
  <sheetViews>
    <sheetView zoomScale="70" zoomScaleNormal="70" workbookViewId="0">
      <selection activeCell="D25" sqref="D25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21" x14ac:dyDescent="0.35">
      <c r="B2" s="87" t="s">
        <v>230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378" t="s">
        <v>256</v>
      </c>
      <c r="D16" s="92" t="s">
        <v>146</v>
      </c>
      <c r="E16" s="84"/>
      <c r="F16" s="84"/>
    </row>
    <row r="17" spans="3:6" ht="21" x14ac:dyDescent="0.25">
      <c r="C17" s="379"/>
      <c r="D17" s="92" t="s">
        <v>147</v>
      </c>
      <c r="E17" s="84"/>
      <c r="F17" s="84"/>
    </row>
    <row r="18" spans="3:6" ht="21" x14ac:dyDescent="0.25">
      <c r="C18" s="379"/>
      <c r="D18" s="92"/>
      <c r="E18" s="84"/>
      <c r="F18" s="84"/>
    </row>
    <row r="19" spans="3:6" ht="21" x14ac:dyDescent="0.25">
      <c r="C19" s="379"/>
      <c r="D19" s="149"/>
      <c r="E19" s="84"/>
      <c r="F19" s="84"/>
    </row>
    <row r="20" spans="3:6" ht="21" x14ac:dyDescent="0.25">
      <c r="C20" s="380"/>
      <c r="D20" s="150"/>
      <c r="E20" s="84"/>
      <c r="F20" s="84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H65"/>
  <sheetViews>
    <sheetView zoomScale="55" zoomScaleNormal="55" workbookViewId="0">
      <selection activeCell="G33" sqref="G33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41.140625" customWidth="1"/>
    <col min="7" max="8" width="86.28515625" customWidth="1"/>
  </cols>
  <sheetData>
    <row r="2" spans="2:8" ht="21" x14ac:dyDescent="0.35">
      <c r="B2" s="87" t="s">
        <v>432</v>
      </c>
      <c r="C2" s="87"/>
    </row>
    <row r="3" spans="2:8" ht="18.75" x14ac:dyDescent="0.3">
      <c r="E3" s="86" t="s">
        <v>43</v>
      </c>
      <c r="F3" s="86" t="s">
        <v>83</v>
      </c>
      <c r="G3" s="86" t="s">
        <v>37</v>
      </c>
      <c r="H3" s="86" t="s">
        <v>37</v>
      </c>
    </row>
    <row r="4" spans="2:8" ht="21" customHeight="1" x14ac:dyDescent="0.25">
      <c r="D4" s="381" t="s">
        <v>298</v>
      </c>
      <c r="E4" s="94" t="s">
        <v>146</v>
      </c>
      <c r="F4" s="140"/>
      <c r="G4" s="84"/>
      <c r="H4" s="84"/>
    </row>
    <row r="5" spans="2:8" ht="21" x14ac:dyDescent="0.25">
      <c r="D5" s="391"/>
      <c r="E5" s="94" t="s">
        <v>147</v>
      </c>
      <c r="F5" s="141"/>
      <c r="G5" s="111"/>
      <c r="H5" s="111"/>
    </row>
    <row r="6" spans="2:8" ht="21" x14ac:dyDescent="0.25">
      <c r="D6" s="391"/>
      <c r="E6" s="94"/>
      <c r="F6" s="140"/>
      <c r="G6" s="148"/>
      <c r="H6" s="84"/>
    </row>
    <row r="7" spans="2:8" ht="21" x14ac:dyDescent="0.25">
      <c r="D7" s="391"/>
      <c r="E7" s="94"/>
      <c r="F7" s="144"/>
      <c r="G7" s="125"/>
      <c r="H7" s="84"/>
    </row>
    <row r="8" spans="2:8" ht="21" x14ac:dyDescent="0.25">
      <c r="D8" s="391"/>
      <c r="E8" s="94"/>
      <c r="F8" s="144"/>
      <c r="G8" s="82"/>
      <c r="H8" s="84"/>
    </row>
    <row r="9" spans="2:8" ht="21" x14ac:dyDescent="0.25">
      <c r="D9" s="391"/>
      <c r="E9" s="94"/>
      <c r="F9" s="144"/>
      <c r="G9" s="83"/>
      <c r="H9" s="84"/>
    </row>
    <row r="10" spans="2:8" ht="21" x14ac:dyDescent="0.25">
      <c r="D10" s="391"/>
      <c r="E10" s="94"/>
      <c r="F10" s="144"/>
      <c r="G10" s="125"/>
      <c r="H10" s="84"/>
    </row>
    <row r="11" spans="2:8" ht="21" x14ac:dyDescent="0.25">
      <c r="D11" s="391"/>
      <c r="E11" s="94"/>
      <c r="F11" s="144"/>
      <c r="G11" s="82"/>
      <c r="H11" s="84"/>
    </row>
    <row r="12" spans="2:8" ht="21" x14ac:dyDescent="0.25">
      <c r="D12" s="391"/>
      <c r="E12" s="94"/>
      <c r="F12" s="144"/>
      <c r="G12" s="83"/>
      <c r="H12" s="84"/>
    </row>
    <row r="13" spans="2:8" ht="21" x14ac:dyDescent="0.25">
      <c r="D13" s="391"/>
      <c r="E13" s="94"/>
      <c r="F13" s="144"/>
      <c r="G13" s="125"/>
      <c r="H13" s="84"/>
    </row>
    <row r="14" spans="2:8" ht="21" x14ac:dyDescent="0.25">
      <c r="D14" s="391"/>
      <c r="E14" s="94"/>
      <c r="F14" s="144"/>
      <c r="G14" s="82"/>
      <c r="H14" s="84"/>
    </row>
    <row r="15" spans="2:8" ht="21" x14ac:dyDescent="0.25">
      <c r="D15" s="391"/>
      <c r="E15" s="94"/>
      <c r="F15" s="144"/>
      <c r="G15" s="82"/>
      <c r="H15" s="84"/>
    </row>
    <row r="16" spans="2:8" ht="21" customHeight="1" x14ac:dyDescent="0.25">
      <c r="D16" s="391"/>
      <c r="E16" s="94"/>
      <c r="F16" s="144"/>
      <c r="G16" s="82"/>
      <c r="H16" s="84"/>
    </row>
    <row r="17" spans="4:8" ht="21" x14ac:dyDescent="0.25">
      <c r="D17" s="391"/>
      <c r="E17" s="94"/>
      <c r="F17" s="144"/>
      <c r="G17" s="83"/>
      <c r="H17" s="84"/>
    </row>
    <row r="18" spans="4:8" ht="21" customHeight="1" x14ac:dyDescent="0.25">
      <c r="D18" s="391"/>
      <c r="E18" s="94"/>
      <c r="F18" s="140"/>
      <c r="G18" s="147"/>
      <c r="H18" s="84"/>
    </row>
    <row r="19" spans="4:8" ht="21" x14ac:dyDescent="0.25">
      <c r="D19" s="391"/>
      <c r="E19" s="94"/>
      <c r="F19" s="144"/>
      <c r="G19" s="125"/>
      <c r="H19" s="84"/>
    </row>
    <row r="20" spans="4:8" ht="21" x14ac:dyDescent="0.25">
      <c r="D20" s="391"/>
      <c r="E20" s="94"/>
      <c r="F20" s="144"/>
      <c r="G20" s="125"/>
      <c r="H20" s="84"/>
    </row>
    <row r="21" spans="4:8" ht="21" x14ac:dyDescent="0.25">
      <c r="D21" s="391"/>
      <c r="E21" s="94"/>
      <c r="F21" s="144"/>
      <c r="G21" s="82"/>
      <c r="H21" s="84"/>
    </row>
    <row r="22" spans="4:8" ht="21" x14ac:dyDescent="0.25">
      <c r="D22" s="391"/>
      <c r="E22" s="94"/>
      <c r="F22" s="144"/>
      <c r="G22" s="125"/>
      <c r="H22" s="84"/>
    </row>
    <row r="23" spans="4:8" ht="21" x14ac:dyDescent="0.25">
      <c r="D23" s="391"/>
      <c r="E23" s="94"/>
      <c r="F23" s="144"/>
      <c r="G23" s="83"/>
      <c r="H23" s="84"/>
    </row>
    <row r="24" spans="4:8" ht="21" x14ac:dyDescent="0.25">
      <c r="D24" s="135"/>
      <c r="E24" s="94"/>
      <c r="F24" s="144"/>
      <c r="G24" s="125"/>
      <c r="H24" s="84"/>
    </row>
    <row r="25" spans="4:8" ht="21" x14ac:dyDescent="0.25">
      <c r="D25" s="135"/>
      <c r="E25" s="94"/>
      <c r="F25" s="144"/>
      <c r="G25" s="82"/>
      <c r="H25" s="84"/>
    </row>
    <row r="26" spans="4:8" ht="21" x14ac:dyDescent="0.25">
      <c r="D26" s="135"/>
      <c r="E26" s="94"/>
      <c r="F26" s="144"/>
      <c r="G26" s="82"/>
      <c r="H26" s="84"/>
    </row>
    <row r="27" spans="4:8" ht="21" x14ac:dyDescent="0.25">
      <c r="D27" s="135"/>
      <c r="E27" s="94"/>
      <c r="F27" s="144"/>
      <c r="G27" s="82"/>
      <c r="H27" s="84"/>
    </row>
    <row r="28" spans="4:8" ht="21" x14ac:dyDescent="0.25">
      <c r="D28" s="135"/>
      <c r="E28" s="94"/>
      <c r="F28" s="144"/>
      <c r="G28" s="83"/>
      <c r="H28" s="84"/>
    </row>
    <row r="29" spans="4:8" ht="21" x14ac:dyDescent="0.25">
      <c r="D29" s="135"/>
      <c r="E29" s="94"/>
      <c r="F29" s="144"/>
      <c r="G29" s="82"/>
      <c r="H29" s="84"/>
    </row>
    <row r="30" spans="4:8" ht="21" x14ac:dyDescent="0.25">
      <c r="D30" s="134"/>
      <c r="E30" s="94"/>
      <c r="F30" s="141"/>
      <c r="G30" s="146"/>
      <c r="H30" s="111"/>
    </row>
    <row r="31" spans="4:8" ht="21" x14ac:dyDescent="0.25">
      <c r="D31" s="134"/>
      <c r="E31" s="94"/>
      <c r="F31" s="141"/>
      <c r="G31" s="145"/>
      <c r="H31" s="84"/>
    </row>
    <row r="32" spans="4:8" ht="21" x14ac:dyDescent="0.25">
      <c r="D32" s="134"/>
      <c r="E32" s="216"/>
      <c r="F32" s="141"/>
      <c r="G32" s="146"/>
      <c r="H32" s="111"/>
    </row>
    <row r="33" spans="4:8" ht="21" x14ac:dyDescent="0.25">
      <c r="D33" s="143"/>
      <c r="E33" s="217"/>
      <c r="F33" s="142"/>
      <c r="G33" s="83"/>
      <c r="H33" s="84"/>
    </row>
    <row r="59" ht="17.25" customHeight="1" x14ac:dyDescent="0.25"/>
    <row r="65" ht="15" customHeight="1" x14ac:dyDescent="0.25"/>
  </sheetData>
  <mergeCells count="1">
    <mergeCell ref="D4:D23"/>
  </mergeCells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B2:H65"/>
  <sheetViews>
    <sheetView zoomScale="55" zoomScaleNormal="55" workbookViewId="0">
      <selection activeCell="F20" sqref="F20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41.140625" customWidth="1"/>
    <col min="7" max="8" width="86.28515625" customWidth="1"/>
  </cols>
  <sheetData>
    <row r="2" spans="2:8" ht="21" x14ac:dyDescent="0.35">
      <c r="B2" s="87" t="s">
        <v>433</v>
      </c>
      <c r="C2" s="87"/>
    </row>
    <row r="3" spans="2:8" ht="18.75" x14ac:dyDescent="0.3">
      <c r="E3" s="86" t="s">
        <v>43</v>
      </c>
      <c r="F3" s="86" t="s">
        <v>83</v>
      </c>
      <c r="G3" s="86" t="s">
        <v>37</v>
      </c>
      <c r="H3" s="86" t="s">
        <v>37</v>
      </c>
    </row>
    <row r="4" spans="2:8" ht="21" customHeight="1" x14ac:dyDescent="0.25">
      <c r="D4" s="381" t="s">
        <v>298</v>
      </c>
      <c r="E4" s="94" t="s">
        <v>146</v>
      </c>
      <c r="F4" s="140"/>
      <c r="G4" s="84"/>
      <c r="H4" s="84"/>
    </row>
    <row r="5" spans="2:8" ht="21" x14ac:dyDescent="0.25">
      <c r="D5" s="391"/>
      <c r="E5" s="94" t="s">
        <v>147</v>
      </c>
      <c r="F5" s="141"/>
      <c r="G5" s="111"/>
      <c r="H5" s="111"/>
    </row>
    <row r="6" spans="2:8" ht="21" x14ac:dyDescent="0.25">
      <c r="D6" s="391"/>
      <c r="E6" s="94"/>
      <c r="F6" s="140"/>
      <c r="G6" s="148"/>
      <c r="H6" s="84"/>
    </row>
    <row r="7" spans="2:8" ht="21" x14ac:dyDescent="0.25">
      <c r="D7" s="391"/>
      <c r="E7" s="94"/>
      <c r="F7" s="144"/>
      <c r="G7" s="125"/>
      <c r="H7" s="84"/>
    </row>
    <row r="8" spans="2:8" ht="21" x14ac:dyDescent="0.25">
      <c r="D8" s="391"/>
      <c r="E8" s="94"/>
      <c r="F8" s="144"/>
      <c r="G8" s="82"/>
      <c r="H8" s="84"/>
    </row>
    <row r="9" spans="2:8" ht="21" x14ac:dyDescent="0.25">
      <c r="D9" s="391"/>
      <c r="E9" s="94"/>
      <c r="F9" s="144"/>
      <c r="G9" s="83"/>
      <c r="H9" s="84"/>
    </row>
    <row r="10" spans="2:8" ht="21" x14ac:dyDescent="0.25">
      <c r="D10" s="391"/>
      <c r="E10" s="94"/>
      <c r="F10" s="144"/>
      <c r="G10" s="125"/>
      <c r="H10" s="84"/>
    </row>
    <row r="11" spans="2:8" ht="21" x14ac:dyDescent="0.25">
      <c r="D11" s="391"/>
      <c r="E11" s="94"/>
      <c r="F11" s="144"/>
      <c r="G11" s="82"/>
      <c r="H11" s="84"/>
    </row>
    <row r="12" spans="2:8" ht="21" x14ac:dyDescent="0.25">
      <c r="D12" s="391"/>
      <c r="E12" s="94"/>
      <c r="F12" s="144"/>
      <c r="G12" s="83"/>
      <c r="H12" s="84"/>
    </row>
    <row r="13" spans="2:8" ht="21" x14ac:dyDescent="0.25">
      <c r="D13" s="391"/>
      <c r="E13" s="94"/>
      <c r="F13" s="144"/>
      <c r="G13" s="125"/>
      <c r="H13" s="84"/>
    </row>
    <row r="14" spans="2:8" ht="21" x14ac:dyDescent="0.25">
      <c r="D14" s="391"/>
      <c r="E14" s="94"/>
      <c r="F14" s="144"/>
      <c r="G14" s="82"/>
      <c r="H14" s="84"/>
    </row>
    <row r="15" spans="2:8" ht="21" x14ac:dyDescent="0.25">
      <c r="D15" s="391"/>
      <c r="E15" s="94"/>
      <c r="F15" s="144"/>
      <c r="G15" s="82"/>
      <c r="H15" s="84"/>
    </row>
    <row r="16" spans="2:8" ht="21" customHeight="1" x14ac:dyDescent="0.25">
      <c r="D16" s="391"/>
      <c r="E16" s="94"/>
      <c r="F16" s="144"/>
      <c r="G16" s="82"/>
      <c r="H16" s="84"/>
    </row>
    <row r="17" spans="4:8" ht="21" x14ac:dyDescent="0.25">
      <c r="D17" s="391"/>
      <c r="E17" s="94"/>
      <c r="F17" s="144"/>
      <c r="G17" s="83"/>
      <c r="H17" s="84"/>
    </row>
    <row r="18" spans="4:8" ht="21" customHeight="1" x14ac:dyDescent="0.25">
      <c r="D18" s="391"/>
      <c r="E18" s="94"/>
      <c r="F18" s="140"/>
      <c r="G18" s="147"/>
      <c r="H18" s="84"/>
    </row>
    <row r="19" spans="4:8" ht="21" x14ac:dyDescent="0.25">
      <c r="D19" s="391"/>
      <c r="E19" s="94"/>
      <c r="F19" s="144"/>
      <c r="G19" s="125"/>
      <c r="H19" s="84"/>
    </row>
    <row r="20" spans="4:8" ht="21" x14ac:dyDescent="0.25">
      <c r="D20" s="391"/>
      <c r="E20" s="94"/>
      <c r="F20" s="144"/>
      <c r="G20" s="125"/>
      <c r="H20" s="84"/>
    </row>
    <row r="21" spans="4:8" ht="21" x14ac:dyDescent="0.25">
      <c r="D21" s="391"/>
      <c r="E21" s="94"/>
      <c r="F21" s="144"/>
      <c r="G21" s="82"/>
      <c r="H21" s="84"/>
    </row>
    <row r="22" spans="4:8" ht="21" x14ac:dyDescent="0.25">
      <c r="D22" s="391"/>
      <c r="E22" s="94"/>
      <c r="F22" s="144"/>
      <c r="G22" s="125"/>
      <c r="H22" s="84"/>
    </row>
    <row r="23" spans="4:8" ht="21" x14ac:dyDescent="0.25">
      <c r="D23" s="391"/>
      <c r="E23" s="94"/>
      <c r="F23" s="144"/>
      <c r="G23" s="83"/>
      <c r="H23" s="84"/>
    </row>
    <row r="24" spans="4:8" ht="21" x14ac:dyDescent="0.25">
      <c r="D24" s="135"/>
      <c r="E24" s="94"/>
      <c r="F24" s="144"/>
      <c r="G24" s="125"/>
      <c r="H24" s="84"/>
    </row>
    <row r="25" spans="4:8" ht="21" x14ac:dyDescent="0.25">
      <c r="D25" s="135"/>
      <c r="E25" s="94"/>
      <c r="F25" s="144"/>
      <c r="G25" s="82"/>
      <c r="H25" s="84"/>
    </row>
    <row r="26" spans="4:8" ht="21" x14ac:dyDescent="0.25">
      <c r="D26" s="135"/>
      <c r="E26" s="94"/>
      <c r="F26" s="144"/>
      <c r="G26" s="82"/>
      <c r="H26" s="84"/>
    </row>
    <row r="27" spans="4:8" ht="21" x14ac:dyDescent="0.25">
      <c r="D27" s="135"/>
      <c r="E27" s="94"/>
      <c r="F27" s="144"/>
      <c r="G27" s="82"/>
      <c r="H27" s="84"/>
    </row>
    <row r="28" spans="4:8" ht="21" x14ac:dyDescent="0.25">
      <c r="D28" s="135"/>
      <c r="E28" s="94"/>
      <c r="F28" s="144"/>
      <c r="G28" s="83"/>
      <c r="H28" s="84"/>
    </row>
    <row r="29" spans="4:8" ht="21" x14ac:dyDescent="0.25">
      <c r="D29" s="135"/>
      <c r="E29" s="94"/>
      <c r="F29" s="144"/>
      <c r="G29" s="82"/>
      <c r="H29" s="84"/>
    </row>
    <row r="30" spans="4:8" ht="21" x14ac:dyDescent="0.25">
      <c r="D30" s="134"/>
      <c r="E30" s="94"/>
      <c r="F30" s="141"/>
      <c r="G30" s="146"/>
      <c r="H30" s="111"/>
    </row>
    <row r="31" spans="4:8" ht="21" x14ac:dyDescent="0.25">
      <c r="D31" s="134"/>
      <c r="E31" s="94"/>
      <c r="F31" s="141"/>
      <c r="G31" s="145"/>
      <c r="H31" s="84"/>
    </row>
    <row r="32" spans="4:8" ht="21" x14ac:dyDescent="0.25">
      <c r="D32" s="134"/>
      <c r="E32" s="179"/>
      <c r="F32" s="141"/>
      <c r="G32" s="146"/>
      <c r="H32" s="111"/>
    </row>
    <row r="33" spans="4:8" ht="21" x14ac:dyDescent="0.25">
      <c r="D33" s="143"/>
      <c r="E33" s="180"/>
      <c r="F33" s="142"/>
      <c r="G33" s="83"/>
      <c r="H33" s="84"/>
    </row>
    <row r="59" ht="17.25" customHeight="1" x14ac:dyDescent="0.25"/>
    <row r="65" ht="15" customHeight="1" x14ac:dyDescent="0.25"/>
  </sheetData>
  <mergeCells count="1">
    <mergeCell ref="D4:D23"/>
  </mergeCells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B2:F20"/>
  <sheetViews>
    <sheetView zoomScale="70" zoomScaleNormal="70" workbookViewId="0">
      <selection activeCell="D27" sqref="D27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42" x14ac:dyDescent="0.35">
      <c r="B2" s="203" t="s">
        <v>434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378" t="s">
        <v>299</v>
      </c>
      <c r="D16" s="92" t="s">
        <v>146</v>
      </c>
      <c r="E16" s="84"/>
      <c r="F16" s="84"/>
    </row>
    <row r="17" spans="3:6" ht="21" x14ac:dyDescent="0.25">
      <c r="C17" s="379"/>
      <c r="D17" s="92" t="s">
        <v>147</v>
      </c>
      <c r="E17" s="84"/>
      <c r="F17" s="84"/>
    </row>
    <row r="18" spans="3:6" ht="21" x14ac:dyDescent="0.25">
      <c r="C18" s="379"/>
      <c r="D18" s="92"/>
      <c r="E18" s="84"/>
      <c r="F18" s="84"/>
    </row>
    <row r="19" spans="3:6" ht="21" x14ac:dyDescent="0.25">
      <c r="C19" s="379"/>
      <c r="D19" s="196"/>
      <c r="E19" s="84"/>
      <c r="F19" s="84"/>
    </row>
    <row r="20" spans="3:6" ht="21" x14ac:dyDescent="0.25">
      <c r="C20" s="380"/>
      <c r="D20" s="197"/>
      <c r="E20" s="84"/>
      <c r="F20" s="84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H65"/>
  <sheetViews>
    <sheetView zoomScale="70" zoomScaleNormal="70" workbookViewId="0">
      <selection activeCell="F13" sqref="F13:F14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41.140625" customWidth="1"/>
    <col min="7" max="8" width="86.28515625" customWidth="1"/>
  </cols>
  <sheetData>
    <row r="2" spans="2:8" ht="21" x14ac:dyDescent="0.35">
      <c r="B2" s="87" t="s">
        <v>435</v>
      </c>
      <c r="C2" s="87"/>
    </row>
    <row r="3" spans="2:8" ht="18.75" x14ac:dyDescent="0.3">
      <c r="E3" s="86" t="s">
        <v>43</v>
      </c>
      <c r="F3" s="86" t="s">
        <v>83</v>
      </c>
      <c r="G3" s="86" t="s">
        <v>37</v>
      </c>
      <c r="H3" s="86" t="s">
        <v>37</v>
      </c>
    </row>
    <row r="4" spans="2:8" ht="21" customHeight="1" x14ac:dyDescent="0.25">
      <c r="D4" s="381" t="s">
        <v>232</v>
      </c>
      <c r="E4" s="94" t="s">
        <v>146</v>
      </c>
      <c r="F4" s="140"/>
      <c r="G4" s="84"/>
      <c r="H4" s="84"/>
    </row>
    <row r="5" spans="2:8" ht="21" x14ac:dyDescent="0.25">
      <c r="D5" s="391"/>
      <c r="E5" s="94" t="s">
        <v>147</v>
      </c>
      <c r="F5" s="141"/>
      <c r="G5" s="111"/>
      <c r="H5" s="111"/>
    </row>
    <row r="6" spans="2:8" ht="21" x14ac:dyDescent="0.25">
      <c r="D6" s="391"/>
      <c r="E6" s="94"/>
      <c r="F6" s="140"/>
      <c r="G6" s="148"/>
      <c r="H6" s="84"/>
    </row>
    <row r="7" spans="2:8" ht="21" x14ac:dyDescent="0.25">
      <c r="D7" s="391"/>
      <c r="E7" s="94"/>
      <c r="F7" s="144"/>
      <c r="G7" s="125"/>
      <c r="H7" s="84"/>
    </row>
    <row r="8" spans="2:8" ht="21" x14ac:dyDescent="0.25">
      <c r="D8" s="391"/>
      <c r="E8" s="94"/>
      <c r="F8" s="144"/>
      <c r="G8" s="82"/>
      <c r="H8" s="84"/>
    </row>
    <row r="9" spans="2:8" ht="21" x14ac:dyDescent="0.25">
      <c r="D9" s="391"/>
      <c r="E9" s="94"/>
      <c r="F9" s="144"/>
      <c r="G9" s="83"/>
      <c r="H9" s="84"/>
    </row>
    <row r="10" spans="2:8" ht="21" x14ac:dyDescent="0.25">
      <c r="D10" s="391"/>
      <c r="E10" s="94"/>
      <c r="F10" s="144"/>
      <c r="G10" s="125"/>
      <c r="H10" s="84"/>
    </row>
    <row r="11" spans="2:8" ht="21" x14ac:dyDescent="0.25">
      <c r="D11" s="391"/>
      <c r="E11" s="94"/>
      <c r="F11" s="144"/>
      <c r="G11" s="82"/>
      <c r="H11" s="84"/>
    </row>
    <row r="12" spans="2:8" ht="21" x14ac:dyDescent="0.25">
      <c r="D12" s="391"/>
      <c r="E12" s="94"/>
      <c r="F12" s="144"/>
      <c r="G12" s="83"/>
      <c r="H12" s="84"/>
    </row>
    <row r="13" spans="2:8" ht="21" x14ac:dyDescent="0.25">
      <c r="D13" s="391"/>
      <c r="E13" s="94"/>
      <c r="F13" s="144"/>
      <c r="G13" s="125"/>
      <c r="H13" s="84"/>
    </row>
    <row r="14" spans="2:8" ht="21" x14ac:dyDescent="0.25">
      <c r="D14" s="391"/>
      <c r="E14" s="94"/>
      <c r="F14" s="144"/>
      <c r="G14" s="82"/>
      <c r="H14" s="84"/>
    </row>
    <row r="15" spans="2:8" ht="21" x14ac:dyDescent="0.25">
      <c r="D15" s="391"/>
      <c r="E15" s="94"/>
      <c r="F15" s="144"/>
      <c r="G15" s="82"/>
      <c r="H15" s="84"/>
    </row>
    <row r="16" spans="2:8" ht="21" customHeight="1" x14ac:dyDescent="0.25">
      <c r="D16" s="391"/>
      <c r="E16" s="94"/>
      <c r="F16" s="144"/>
      <c r="G16" s="82"/>
      <c r="H16" s="84"/>
    </row>
    <row r="17" spans="4:8" ht="21" x14ac:dyDescent="0.25">
      <c r="D17" s="391"/>
      <c r="E17" s="94"/>
      <c r="F17" s="144"/>
      <c r="G17" s="83"/>
      <c r="H17" s="84"/>
    </row>
    <row r="18" spans="4:8" ht="21" customHeight="1" x14ac:dyDescent="0.25">
      <c r="D18" s="391"/>
      <c r="E18" s="94"/>
      <c r="F18" s="140"/>
      <c r="G18" s="147"/>
      <c r="H18" s="84"/>
    </row>
    <row r="19" spans="4:8" ht="21" x14ac:dyDescent="0.25">
      <c r="D19" s="391"/>
      <c r="E19" s="94"/>
      <c r="F19" s="144"/>
      <c r="G19" s="125"/>
      <c r="H19" s="84"/>
    </row>
    <row r="20" spans="4:8" ht="21" x14ac:dyDescent="0.25">
      <c r="D20" s="391"/>
      <c r="E20" s="94"/>
      <c r="F20" s="144"/>
      <c r="G20" s="125"/>
      <c r="H20" s="84"/>
    </row>
    <row r="21" spans="4:8" ht="21" x14ac:dyDescent="0.25">
      <c r="D21" s="391"/>
      <c r="E21" s="94"/>
      <c r="F21" s="144"/>
      <c r="G21" s="82"/>
      <c r="H21" s="84"/>
    </row>
    <row r="22" spans="4:8" ht="21" x14ac:dyDescent="0.25">
      <c r="D22" s="391"/>
      <c r="E22" s="94"/>
      <c r="F22" s="144"/>
      <c r="G22" s="125"/>
      <c r="H22" s="84"/>
    </row>
    <row r="23" spans="4:8" ht="21" x14ac:dyDescent="0.25">
      <c r="D23" s="391"/>
      <c r="E23" s="94"/>
      <c r="F23" s="144"/>
      <c r="G23" s="83"/>
      <c r="H23" s="84"/>
    </row>
    <row r="24" spans="4:8" ht="21" x14ac:dyDescent="0.25">
      <c r="D24" s="135"/>
      <c r="E24" s="94"/>
      <c r="F24" s="144"/>
      <c r="G24" s="125"/>
      <c r="H24" s="84"/>
    </row>
    <row r="25" spans="4:8" ht="21" x14ac:dyDescent="0.25">
      <c r="D25" s="135"/>
      <c r="E25" s="94"/>
      <c r="F25" s="144"/>
      <c r="G25" s="82"/>
      <c r="H25" s="84"/>
    </row>
    <row r="26" spans="4:8" ht="21" x14ac:dyDescent="0.25">
      <c r="D26" s="135"/>
      <c r="E26" s="94"/>
      <c r="F26" s="144"/>
      <c r="G26" s="82"/>
      <c r="H26" s="84"/>
    </row>
    <row r="27" spans="4:8" ht="21" x14ac:dyDescent="0.25">
      <c r="D27" s="135"/>
      <c r="E27" s="94"/>
      <c r="F27" s="144"/>
      <c r="G27" s="82"/>
      <c r="H27" s="84"/>
    </row>
    <row r="28" spans="4:8" ht="21" x14ac:dyDescent="0.25">
      <c r="D28" s="135"/>
      <c r="E28" s="94"/>
      <c r="F28" s="144"/>
      <c r="G28" s="83"/>
      <c r="H28" s="84"/>
    </row>
    <row r="29" spans="4:8" ht="21" x14ac:dyDescent="0.25">
      <c r="D29" s="135"/>
      <c r="E29" s="94"/>
      <c r="F29" s="144"/>
      <c r="G29" s="82"/>
      <c r="H29" s="84"/>
    </row>
    <row r="30" spans="4:8" ht="21" x14ac:dyDescent="0.25">
      <c r="D30" s="134"/>
      <c r="E30" s="94"/>
      <c r="F30" s="141"/>
      <c r="G30" s="146"/>
      <c r="H30" s="111"/>
    </row>
    <row r="31" spans="4:8" ht="21" x14ac:dyDescent="0.25">
      <c r="D31" s="134"/>
      <c r="E31" s="94"/>
      <c r="F31" s="141"/>
      <c r="G31" s="145"/>
      <c r="H31" s="84"/>
    </row>
    <row r="32" spans="4:8" ht="21" x14ac:dyDescent="0.25">
      <c r="D32" s="134"/>
      <c r="E32" s="212"/>
      <c r="F32" s="141"/>
      <c r="G32" s="146"/>
      <c r="H32" s="111"/>
    </row>
    <row r="33" spans="4:8" ht="21" x14ac:dyDescent="0.25">
      <c r="D33" s="143"/>
      <c r="E33" s="213"/>
      <c r="F33" s="142"/>
      <c r="G33" s="83"/>
      <c r="H33" s="84"/>
    </row>
    <row r="59" ht="17.25" customHeight="1" x14ac:dyDescent="0.25"/>
    <row r="65" ht="15" customHeight="1" x14ac:dyDescent="0.25"/>
  </sheetData>
  <mergeCells count="1">
    <mergeCell ref="D4:D23"/>
  </mergeCells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B2:F20"/>
  <sheetViews>
    <sheetView zoomScale="70" zoomScaleNormal="70" workbookViewId="0">
      <selection activeCell="D30" sqref="D30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21" x14ac:dyDescent="0.35">
      <c r="B2" s="204" t="s">
        <v>424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378" t="s">
        <v>299</v>
      </c>
      <c r="D16" s="92" t="s">
        <v>146</v>
      </c>
      <c r="E16" s="84"/>
      <c r="F16" s="84"/>
    </row>
    <row r="17" spans="3:6" ht="21" x14ac:dyDescent="0.25">
      <c r="C17" s="379"/>
      <c r="D17" s="92" t="s">
        <v>147</v>
      </c>
      <c r="E17" s="84"/>
      <c r="F17" s="84"/>
    </row>
    <row r="18" spans="3:6" ht="21" x14ac:dyDescent="0.25">
      <c r="C18" s="379"/>
      <c r="D18" s="92"/>
      <c r="E18" s="84"/>
      <c r="F18" s="84"/>
    </row>
    <row r="19" spans="3:6" ht="21" x14ac:dyDescent="0.25">
      <c r="C19" s="379"/>
      <c r="D19" s="196"/>
      <c r="E19" s="84"/>
      <c r="F19" s="84"/>
    </row>
    <row r="20" spans="3:6" ht="21" x14ac:dyDescent="0.25">
      <c r="C20" s="380"/>
      <c r="D20" s="197"/>
      <c r="E20" s="84"/>
      <c r="F20" s="84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P33"/>
  <sheetViews>
    <sheetView zoomScale="70" zoomScaleNormal="70" workbookViewId="0">
      <selection activeCell="E30" sqref="E30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29.28515625" customWidth="1"/>
    <col min="7" max="7" width="69" customWidth="1"/>
    <col min="10" max="10" width="17.7109375" customWidth="1"/>
    <col min="12" max="12" width="14.5703125" customWidth="1"/>
    <col min="13" max="14" width="16" customWidth="1"/>
    <col min="15" max="15" width="16.5703125" customWidth="1"/>
    <col min="16" max="16" width="14" customWidth="1"/>
  </cols>
  <sheetData>
    <row r="2" spans="2:7" ht="21" x14ac:dyDescent="0.35">
      <c r="B2" s="87" t="s">
        <v>436</v>
      </c>
      <c r="C2" s="87"/>
    </row>
    <row r="9" spans="2:7" ht="18.75" x14ac:dyDescent="0.3">
      <c r="E9" s="85" t="s">
        <v>43</v>
      </c>
      <c r="F9" s="86" t="s">
        <v>83</v>
      </c>
      <c r="G9" s="86" t="s">
        <v>37</v>
      </c>
    </row>
    <row r="10" spans="2:7" ht="21" customHeight="1" x14ac:dyDescent="0.25">
      <c r="D10" s="381" t="s">
        <v>299</v>
      </c>
      <c r="E10" s="91" t="s">
        <v>146</v>
      </c>
      <c r="F10" s="84"/>
      <c r="G10" s="84"/>
    </row>
    <row r="11" spans="2:7" ht="21" x14ac:dyDescent="0.25">
      <c r="D11" s="382"/>
      <c r="E11" s="92" t="s">
        <v>147</v>
      </c>
      <c r="F11" s="84"/>
      <c r="G11" s="84"/>
    </row>
    <row r="12" spans="2:7" ht="21" x14ac:dyDescent="0.25">
      <c r="D12" s="382"/>
      <c r="E12" s="92"/>
      <c r="F12" s="84"/>
      <c r="G12" s="84"/>
    </row>
    <row r="13" spans="2:7" ht="21" x14ac:dyDescent="0.25">
      <c r="D13" s="382"/>
      <c r="E13" s="212"/>
      <c r="F13" s="84"/>
      <c r="G13" s="84"/>
    </row>
    <row r="14" spans="2:7" ht="21" x14ac:dyDescent="0.25">
      <c r="D14" s="382"/>
      <c r="E14" s="212"/>
      <c r="F14" s="84"/>
      <c r="G14" s="84"/>
    </row>
    <row r="15" spans="2:7" ht="21" x14ac:dyDescent="0.25">
      <c r="D15" s="215"/>
      <c r="E15" s="212"/>
      <c r="F15" s="84"/>
      <c r="G15" s="84"/>
    </row>
    <row r="16" spans="2:7" ht="21" customHeight="1" x14ac:dyDescent="0.25">
      <c r="D16" s="215"/>
      <c r="E16" s="212"/>
      <c r="F16" s="84"/>
      <c r="G16" s="84"/>
    </row>
    <row r="17" spans="4:16" x14ac:dyDescent="0.25">
      <c r="D17" s="108"/>
      <c r="E17" s="110"/>
      <c r="F17" s="84"/>
      <c r="G17" s="84"/>
    </row>
    <row r="18" spans="4:16" ht="21" customHeight="1" x14ac:dyDescent="0.25">
      <c r="D18" s="82"/>
      <c r="E18" s="82"/>
      <c r="F18" s="124"/>
      <c r="G18" s="84"/>
    </row>
    <row r="19" spans="4:16" x14ac:dyDescent="0.25">
      <c r="D19" s="82"/>
      <c r="E19" s="82"/>
      <c r="F19" s="125"/>
      <c r="G19" s="122"/>
    </row>
    <row r="20" spans="4:16" x14ac:dyDescent="0.25">
      <c r="D20" s="83"/>
      <c r="E20" s="83"/>
      <c r="F20" s="83"/>
      <c r="G20" s="123"/>
    </row>
    <row r="29" spans="4:16" ht="30" customHeight="1" x14ac:dyDescent="0.25">
      <c r="J29" s="158" t="s">
        <v>1</v>
      </c>
      <c r="K29" s="158" t="s">
        <v>264</v>
      </c>
      <c r="L29" s="158" t="s">
        <v>265</v>
      </c>
      <c r="M29" s="158" t="s">
        <v>270</v>
      </c>
      <c r="N29" s="159" t="s">
        <v>272</v>
      </c>
      <c r="O29" s="159" t="s">
        <v>271</v>
      </c>
      <c r="P29" s="159" t="s">
        <v>275</v>
      </c>
    </row>
    <row r="30" spans="4:16" x14ac:dyDescent="0.25">
      <c r="J30" s="84" t="s">
        <v>273</v>
      </c>
      <c r="K30" s="84" t="s">
        <v>5</v>
      </c>
      <c r="L30" s="84" t="s">
        <v>266</v>
      </c>
      <c r="M30" s="131">
        <v>1</v>
      </c>
      <c r="N30" s="84">
        <v>500</v>
      </c>
      <c r="O30" s="157">
        <v>0.5</v>
      </c>
      <c r="P30" s="157"/>
    </row>
    <row r="31" spans="4:16" x14ac:dyDescent="0.25">
      <c r="J31" s="84" t="s">
        <v>274</v>
      </c>
      <c r="K31" s="84" t="s">
        <v>267</v>
      </c>
      <c r="L31" s="84" t="s">
        <v>268</v>
      </c>
      <c r="M31" s="131">
        <v>3</v>
      </c>
      <c r="N31" s="84">
        <v>1000</v>
      </c>
      <c r="O31" s="157">
        <v>0.3</v>
      </c>
      <c r="P31" s="157"/>
    </row>
    <row r="32" spans="4:16" x14ac:dyDescent="0.25">
      <c r="J32" s="84" t="s">
        <v>274</v>
      </c>
      <c r="K32" s="84" t="s">
        <v>269</v>
      </c>
      <c r="L32" s="84" t="s">
        <v>269</v>
      </c>
      <c r="M32" s="131">
        <v>5</v>
      </c>
      <c r="N32" s="84">
        <v>300</v>
      </c>
      <c r="O32" s="157">
        <v>0.2</v>
      </c>
      <c r="P32" s="157"/>
    </row>
    <row r="33" spans="10:16" x14ac:dyDescent="0.25">
      <c r="J33" s="84" t="s">
        <v>287</v>
      </c>
      <c r="K33" s="84" t="s">
        <v>288</v>
      </c>
      <c r="L33" s="84" t="s">
        <v>289</v>
      </c>
      <c r="M33" s="131">
        <v>5</v>
      </c>
      <c r="N33" s="131" t="s">
        <v>290</v>
      </c>
      <c r="O33" s="161" t="s">
        <v>290</v>
      </c>
      <c r="P33" s="157"/>
    </row>
  </sheetData>
  <mergeCells count="1">
    <mergeCell ref="D10:D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F20"/>
  <sheetViews>
    <sheetView zoomScale="55" zoomScaleNormal="55" workbookViewId="0">
      <selection activeCell="B31" sqref="B31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21" x14ac:dyDescent="0.35">
      <c r="B2" s="87" t="s">
        <v>80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378" t="s">
        <v>39</v>
      </c>
      <c r="D16" s="91" t="s">
        <v>40</v>
      </c>
      <c r="E16" s="84" t="s">
        <v>27</v>
      </c>
      <c r="F16" s="84" t="s">
        <v>28</v>
      </c>
    </row>
    <row r="17" spans="3:6" ht="21" x14ac:dyDescent="0.25">
      <c r="C17" s="379"/>
      <c r="D17" s="92" t="s">
        <v>41</v>
      </c>
      <c r="E17" s="84" t="s">
        <v>29</v>
      </c>
      <c r="F17" s="84" t="s">
        <v>33</v>
      </c>
    </row>
    <row r="18" spans="3:6" ht="21" x14ac:dyDescent="0.25">
      <c r="C18" s="379"/>
      <c r="D18" s="92" t="s">
        <v>42</v>
      </c>
      <c r="E18" s="84" t="s">
        <v>30</v>
      </c>
      <c r="F18" s="84" t="s">
        <v>34</v>
      </c>
    </row>
    <row r="19" spans="3:6" ht="21" x14ac:dyDescent="0.25">
      <c r="C19" s="379"/>
      <c r="D19" s="89"/>
      <c r="E19" s="84" t="s">
        <v>31</v>
      </c>
      <c r="F19" s="84" t="s">
        <v>35</v>
      </c>
    </row>
    <row r="20" spans="3:6" ht="21" x14ac:dyDescent="0.25">
      <c r="C20" s="380"/>
      <c r="D20" s="90"/>
      <c r="E20" s="84" t="s">
        <v>32</v>
      </c>
      <c r="F20" s="84" t="s">
        <v>36</v>
      </c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FF0000"/>
  </sheetPr>
  <dimension ref="B2:G29"/>
  <sheetViews>
    <sheetView zoomScale="70" zoomScaleNormal="70" workbookViewId="0">
      <selection activeCell="E6" sqref="E6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29.28515625" customWidth="1"/>
    <col min="7" max="7" width="69" customWidth="1"/>
  </cols>
  <sheetData>
    <row r="2" spans="2:7" ht="21" x14ac:dyDescent="0.35">
      <c r="B2" s="87" t="s">
        <v>439</v>
      </c>
      <c r="C2" s="87"/>
    </row>
    <row r="9" spans="2:7" ht="18.75" x14ac:dyDescent="0.3">
      <c r="E9" s="85" t="s">
        <v>43</v>
      </c>
      <c r="F9" s="162" t="s">
        <v>277</v>
      </c>
      <c r="G9" s="86" t="s">
        <v>278</v>
      </c>
    </row>
    <row r="10" spans="2:7" ht="21" customHeight="1" x14ac:dyDescent="0.25">
      <c r="D10" s="414" t="s">
        <v>300</v>
      </c>
      <c r="E10" s="91" t="s">
        <v>146</v>
      </c>
      <c r="F10" s="124" t="s">
        <v>276</v>
      </c>
      <c r="G10" s="84" t="s">
        <v>1</v>
      </c>
    </row>
    <row r="11" spans="2:7" ht="21" x14ac:dyDescent="0.25">
      <c r="D11" s="415"/>
      <c r="E11" s="92" t="s">
        <v>147</v>
      </c>
      <c r="F11" s="122"/>
      <c r="G11" s="84" t="s">
        <v>264</v>
      </c>
    </row>
    <row r="12" spans="2:7" ht="21" x14ac:dyDescent="0.25">
      <c r="D12" s="415"/>
      <c r="E12" s="92"/>
      <c r="F12" s="160"/>
      <c r="G12" s="84" t="s">
        <v>265</v>
      </c>
    </row>
    <row r="13" spans="2:7" ht="21" x14ac:dyDescent="0.25">
      <c r="D13" s="415"/>
      <c r="E13" s="151"/>
      <c r="F13" s="160"/>
      <c r="G13" s="84" t="s">
        <v>279</v>
      </c>
    </row>
    <row r="14" spans="2:7" ht="21" x14ac:dyDescent="0.25">
      <c r="D14" s="415"/>
      <c r="E14" s="151"/>
      <c r="F14" s="123"/>
      <c r="G14" s="84"/>
    </row>
    <row r="15" spans="2:7" ht="21" x14ac:dyDescent="0.25">
      <c r="D15" s="107"/>
      <c r="E15" s="151"/>
      <c r="F15" s="172" t="s">
        <v>284</v>
      </c>
      <c r="G15" s="114" t="s">
        <v>291</v>
      </c>
    </row>
    <row r="16" spans="2:7" ht="21" customHeight="1" x14ac:dyDescent="0.25">
      <c r="D16" s="107"/>
      <c r="E16" s="151"/>
      <c r="F16" s="173"/>
      <c r="G16" s="114" t="s">
        <v>285</v>
      </c>
    </row>
    <row r="17" spans="4:7" x14ac:dyDescent="0.25">
      <c r="D17" s="108"/>
      <c r="E17" s="110"/>
      <c r="F17" s="173"/>
      <c r="G17" s="114" t="s">
        <v>286</v>
      </c>
    </row>
    <row r="18" spans="4:7" ht="21" customHeight="1" x14ac:dyDescent="0.25">
      <c r="D18" s="108"/>
      <c r="E18" s="82"/>
      <c r="F18" s="173"/>
      <c r="G18" s="114" t="s">
        <v>292</v>
      </c>
    </row>
    <row r="19" spans="4:7" ht="21" x14ac:dyDescent="0.25">
      <c r="D19" s="107"/>
      <c r="E19" s="151"/>
      <c r="F19" s="173"/>
      <c r="G19" s="114" t="s">
        <v>293</v>
      </c>
    </row>
    <row r="20" spans="4:7" ht="21" x14ac:dyDescent="0.25">
      <c r="D20" s="107"/>
      <c r="E20" s="151"/>
      <c r="F20" s="173"/>
      <c r="G20" s="114" t="s">
        <v>255</v>
      </c>
    </row>
    <row r="21" spans="4:7" x14ac:dyDescent="0.25">
      <c r="D21" s="108"/>
      <c r="E21" s="110"/>
      <c r="F21" s="123"/>
      <c r="G21" s="84"/>
    </row>
    <row r="22" spans="4:7" x14ac:dyDescent="0.25">
      <c r="D22" s="108"/>
      <c r="E22" s="110"/>
      <c r="F22" s="122" t="s">
        <v>280</v>
      </c>
      <c r="G22" s="84" t="s">
        <v>281</v>
      </c>
    </row>
    <row r="23" spans="4:7" x14ac:dyDescent="0.25">
      <c r="D23" s="108"/>
      <c r="E23" s="110"/>
      <c r="F23" s="160"/>
      <c r="G23" s="84" t="s">
        <v>282</v>
      </c>
    </row>
    <row r="24" spans="4:7" x14ac:dyDescent="0.25">
      <c r="D24" s="108"/>
      <c r="E24" s="110"/>
      <c r="F24" s="160"/>
      <c r="G24" s="84" t="s">
        <v>283</v>
      </c>
    </row>
    <row r="25" spans="4:7" x14ac:dyDescent="0.25">
      <c r="D25" s="108"/>
      <c r="E25" s="82"/>
      <c r="F25" s="123"/>
      <c r="G25" s="84"/>
    </row>
    <row r="26" spans="4:7" x14ac:dyDescent="0.25">
      <c r="D26" s="108"/>
      <c r="E26" s="82"/>
      <c r="F26" s="122" t="s">
        <v>294</v>
      </c>
      <c r="G26" s="84" t="s">
        <v>295</v>
      </c>
    </row>
    <row r="27" spans="4:7" x14ac:dyDescent="0.25">
      <c r="D27" s="108"/>
      <c r="E27" s="82"/>
      <c r="F27" s="160"/>
      <c r="G27" s="84" t="s">
        <v>296</v>
      </c>
    </row>
    <row r="28" spans="4:7" x14ac:dyDescent="0.25">
      <c r="D28" s="108"/>
      <c r="E28" s="82"/>
      <c r="F28" s="160"/>
      <c r="G28" s="84" t="s">
        <v>297</v>
      </c>
    </row>
    <row r="29" spans="4:7" ht="30" customHeight="1" x14ac:dyDescent="0.25">
      <c r="D29" s="109"/>
      <c r="E29" s="83"/>
      <c r="F29" s="123"/>
      <c r="G29" s="84"/>
    </row>
  </sheetData>
  <mergeCells count="1">
    <mergeCell ref="D10:D14"/>
  </mergeCells>
  <pageMargins left="0.7" right="0.7" top="0.75" bottom="0.75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B2:G32"/>
  <sheetViews>
    <sheetView zoomScale="70" zoomScaleNormal="70" workbookViewId="0">
      <selection activeCell="E5" sqref="E5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29.28515625" customWidth="1"/>
    <col min="7" max="7" width="69" customWidth="1"/>
  </cols>
  <sheetData>
    <row r="2" spans="2:7" ht="21" x14ac:dyDescent="0.35">
      <c r="B2" s="87" t="s">
        <v>440</v>
      </c>
      <c r="C2" s="87"/>
    </row>
    <row r="9" spans="2:7" ht="18.75" x14ac:dyDescent="0.3">
      <c r="E9" s="85" t="s">
        <v>43</v>
      </c>
      <c r="F9" s="162" t="s">
        <v>277</v>
      </c>
      <c r="G9" s="86" t="s">
        <v>278</v>
      </c>
    </row>
    <row r="10" spans="2:7" ht="21" customHeight="1" x14ac:dyDescent="0.3">
      <c r="D10" s="381" t="s">
        <v>300</v>
      </c>
      <c r="E10" s="91" t="s">
        <v>146</v>
      </c>
      <c r="F10" s="167" t="s">
        <v>315</v>
      </c>
      <c r="G10" s="171" t="s">
        <v>316</v>
      </c>
    </row>
    <row r="11" spans="2:7" ht="18.75" customHeight="1" x14ac:dyDescent="0.3">
      <c r="D11" s="391"/>
      <c r="E11" s="92" t="s">
        <v>147</v>
      </c>
      <c r="F11" s="170"/>
      <c r="G11" s="171" t="s">
        <v>317</v>
      </c>
    </row>
    <row r="12" spans="2:7" ht="18.75" customHeight="1" x14ac:dyDescent="0.3">
      <c r="D12" s="391"/>
      <c r="E12" s="110"/>
      <c r="F12" s="169"/>
      <c r="G12" s="86"/>
    </row>
    <row r="13" spans="2:7" ht="33.75" customHeight="1" x14ac:dyDescent="0.25">
      <c r="D13" s="391"/>
      <c r="E13" s="168"/>
      <c r="F13" s="125" t="s">
        <v>276</v>
      </c>
      <c r="G13" s="84" t="s">
        <v>1</v>
      </c>
    </row>
    <row r="14" spans="2:7" ht="21" x14ac:dyDescent="0.25">
      <c r="D14" s="391"/>
      <c r="E14" s="92"/>
      <c r="F14" s="160"/>
      <c r="G14" s="84" t="s">
        <v>264</v>
      </c>
    </row>
    <row r="15" spans="2:7" ht="21" x14ac:dyDescent="0.25">
      <c r="D15" s="391"/>
      <c r="E15" s="92"/>
      <c r="F15" s="160"/>
      <c r="G15" s="84" t="s">
        <v>265</v>
      </c>
    </row>
    <row r="16" spans="2:7" ht="21" customHeight="1" x14ac:dyDescent="0.25">
      <c r="D16" s="391"/>
      <c r="E16" s="151"/>
      <c r="F16" s="160"/>
      <c r="G16" s="84" t="s">
        <v>279</v>
      </c>
    </row>
    <row r="17" spans="4:7" ht="21" x14ac:dyDescent="0.25">
      <c r="D17" s="391"/>
      <c r="E17" s="151"/>
      <c r="F17" s="123"/>
      <c r="G17" s="84"/>
    </row>
    <row r="18" spans="4:7" ht="21" customHeight="1" x14ac:dyDescent="0.25">
      <c r="D18" s="391"/>
      <c r="E18" s="151"/>
      <c r="F18" s="122" t="s">
        <v>284</v>
      </c>
      <c r="G18" s="84" t="s">
        <v>291</v>
      </c>
    </row>
    <row r="19" spans="4:7" ht="21" x14ac:dyDescent="0.25">
      <c r="D19" s="391"/>
      <c r="E19" s="151"/>
      <c r="F19" s="160"/>
      <c r="G19" s="84" t="s">
        <v>285</v>
      </c>
    </row>
    <row r="20" spans="4:7" x14ac:dyDescent="0.25">
      <c r="D20" s="391"/>
      <c r="E20" s="110"/>
      <c r="F20" s="160"/>
      <c r="G20" s="84" t="s">
        <v>286</v>
      </c>
    </row>
    <row r="21" spans="4:7" x14ac:dyDescent="0.25">
      <c r="D21" s="391"/>
      <c r="E21" s="82"/>
      <c r="F21" s="160"/>
      <c r="G21" s="84" t="s">
        <v>292</v>
      </c>
    </row>
    <row r="22" spans="4:7" ht="21" x14ac:dyDescent="0.25">
      <c r="D22" s="391"/>
      <c r="E22" s="151"/>
      <c r="F22" s="160"/>
      <c r="G22" s="84" t="s">
        <v>293</v>
      </c>
    </row>
    <row r="23" spans="4:7" ht="21" x14ac:dyDescent="0.25">
      <c r="D23" s="391"/>
      <c r="E23" s="151"/>
      <c r="F23" s="160"/>
      <c r="G23" s="84" t="s">
        <v>255</v>
      </c>
    </row>
    <row r="24" spans="4:7" x14ac:dyDescent="0.25">
      <c r="D24" s="391"/>
      <c r="E24" s="110"/>
      <c r="F24" s="123"/>
      <c r="G24" s="84"/>
    </row>
    <row r="25" spans="4:7" x14ac:dyDescent="0.25">
      <c r="D25" s="391"/>
      <c r="E25" s="110"/>
      <c r="F25" s="122" t="s">
        <v>280</v>
      </c>
      <c r="G25" s="84" t="s">
        <v>281</v>
      </c>
    </row>
    <row r="26" spans="4:7" x14ac:dyDescent="0.25">
      <c r="D26" s="391"/>
      <c r="E26" s="110"/>
      <c r="F26" s="160"/>
      <c r="G26" s="84" t="s">
        <v>282</v>
      </c>
    </row>
    <row r="27" spans="4:7" x14ac:dyDescent="0.25">
      <c r="D27" s="391"/>
      <c r="E27" s="110"/>
      <c r="F27" s="160"/>
      <c r="G27" s="84" t="s">
        <v>283</v>
      </c>
    </row>
    <row r="28" spans="4:7" x14ac:dyDescent="0.25">
      <c r="D28" s="391"/>
      <c r="E28" s="82"/>
      <c r="F28" s="123"/>
      <c r="G28" s="84"/>
    </row>
    <row r="29" spans="4:7" ht="30" customHeight="1" x14ac:dyDescent="0.25">
      <c r="D29" s="391"/>
      <c r="E29" s="82"/>
      <c r="F29" s="122" t="s">
        <v>294</v>
      </c>
      <c r="G29" s="84" t="s">
        <v>295</v>
      </c>
    </row>
    <row r="30" spans="4:7" x14ac:dyDescent="0.25">
      <c r="D30" s="391"/>
      <c r="E30" s="82"/>
      <c r="F30" s="160"/>
      <c r="G30" s="84" t="s">
        <v>296</v>
      </c>
    </row>
    <row r="31" spans="4:7" x14ac:dyDescent="0.25">
      <c r="D31" s="391"/>
      <c r="E31" s="82"/>
      <c r="F31" s="160"/>
      <c r="G31" s="84" t="s">
        <v>297</v>
      </c>
    </row>
    <row r="32" spans="4:7" x14ac:dyDescent="0.25">
      <c r="D32" s="395"/>
      <c r="E32" s="83"/>
      <c r="F32" s="123"/>
      <c r="G32" s="84"/>
    </row>
  </sheetData>
  <mergeCells count="1">
    <mergeCell ref="D10:D32"/>
  </mergeCells>
  <pageMargins left="0.7" right="0.7" top="0.75" bottom="0.75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zoomScale="70" zoomScaleNormal="70" workbookViewId="0">
      <selection activeCell="B34" sqref="B34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21" x14ac:dyDescent="0.35">
      <c r="B2" s="87" t="s">
        <v>223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378" t="s">
        <v>227</v>
      </c>
      <c r="D16" s="92" t="s">
        <v>146</v>
      </c>
      <c r="E16" s="84"/>
      <c r="F16" s="84"/>
    </row>
    <row r="17" spans="3:6" ht="21" x14ac:dyDescent="0.25">
      <c r="C17" s="379"/>
      <c r="D17" s="92" t="s">
        <v>147</v>
      </c>
      <c r="E17" s="84"/>
      <c r="F17" s="84"/>
    </row>
    <row r="18" spans="3:6" ht="21" x14ac:dyDescent="0.25">
      <c r="C18" s="379"/>
      <c r="D18" s="92"/>
      <c r="E18" s="84"/>
      <c r="F18" s="84"/>
    </row>
    <row r="19" spans="3:6" ht="21" x14ac:dyDescent="0.25">
      <c r="C19" s="379"/>
      <c r="D19" s="205"/>
      <c r="E19" s="84"/>
      <c r="F19" s="84"/>
    </row>
    <row r="20" spans="3:6" ht="21" x14ac:dyDescent="0.25">
      <c r="C20" s="380"/>
      <c r="D20" s="206"/>
      <c r="E20" s="84"/>
      <c r="F20" s="84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B2:G32"/>
  <sheetViews>
    <sheetView topLeftCell="A7" zoomScale="70" zoomScaleNormal="70" workbookViewId="0">
      <selection activeCell="F34" sqref="F34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42.28515625" customWidth="1"/>
    <col min="7" max="7" width="69" customWidth="1"/>
  </cols>
  <sheetData>
    <row r="2" spans="2:7" ht="21" x14ac:dyDescent="0.35">
      <c r="B2" s="87" t="s">
        <v>441</v>
      </c>
      <c r="C2" s="87"/>
    </row>
    <row r="9" spans="2:7" ht="18.75" x14ac:dyDescent="0.3">
      <c r="E9" s="85" t="s">
        <v>43</v>
      </c>
      <c r="F9" s="162" t="s">
        <v>277</v>
      </c>
      <c r="G9" s="86" t="s">
        <v>278</v>
      </c>
    </row>
    <row r="10" spans="2:7" ht="21" customHeight="1" x14ac:dyDescent="0.3">
      <c r="D10" s="381" t="s">
        <v>321</v>
      </c>
      <c r="E10" s="91" t="s">
        <v>146</v>
      </c>
      <c r="F10" s="174" t="s">
        <v>318</v>
      </c>
      <c r="G10" s="171" t="s">
        <v>322</v>
      </c>
    </row>
    <row r="11" spans="2:7" ht="18.75" customHeight="1" x14ac:dyDescent="0.3">
      <c r="D11" s="391"/>
      <c r="E11" s="92" t="s">
        <v>147</v>
      </c>
      <c r="F11" s="170"/>
      <c r="G11" s="171"/>
    </row>
    <row r="12" spans="2:7" ht="18.75" customHeight="1" x14ac:dyDescent="0.3">
      <c r="D12" s="391"/>
      <c r="E12" s="110"/>
      <c r="F12" s="169"/>
      <c r="G12" s="86"/>
    </row>
    <row r="13" spans="2:7" ht="33.75" customHeight="1" x14ac:dyDescent="0.25">
      <c r="D13" s="391"/>
      <c r="E13" s="168"/>
      <c r="F13" s="125" t="s">
        <v>319</v>
      </c>
      <c r="G13" s="84" t="s">
        <v>323</v>
      </c>
    </row>
    <row r="14" spans="2:7" ht="21" x14ac:dyDescent="0.25">
      <c r="D14" s="391"/>
      <c r="E14" s="92"/>
      <c r="F14" s="160"/>
      <c r="G14" s="84" t="s">
        <v>323</v>
      </c>
    </row>
    <row r="15" spans="2:7" ht="21" x14ac:dyDescent="0.25">
      <c r="D15" s="391"/>
      <c r="E15" s="92"/>
      <c r="F15" s="160"/>
      <c r="G15" s="84" t="s">
        <v>324</v>
      </c>
    </row>
    <row r="16" spans="2:7" ht="21" customHeight="1" x14ac:dyDescent="0.25">
      <c r="D16" s="391"/>
      <c r="E16" s="165"/>
      <c r="F16" s="160"/>
      <c r="G16" s="128" t="s">
        <v>325</v>
      </c>
    </row>
    <row r="17" spans="4:7" ht="21" x14ac:dyDescent="0.25">
      <c r="D17" s="391"/>
      <c r="E17" s="165"/>
      <c r="F17" s="123"/>
      <c r="G17" s="84"/>
    </row>
    <row r="18" spans="4:7" ht="21" customHeight="1" x14ac:dyDescent="0.25">
      <c r="D18" s="391"/>
      <c r="E18" s="165"/>
      <c r="F18" s="122" t="s">
        <v>320</v>
      </c>
      <c r="G18" s="84" t="s">
        <v>291</v>
      </c>
    </row>
    <row r="19" spans="4:7" ht="21" x14ac:dyDescent="0.25">
      <c r="D19" s="391"/>
      <c r="E19" s="165"/>
      <c r="F19" s="160"/>
      <c r="G19" s="84" t="s">
        <v>285</v>
      </c>
    </row>
    <row r="20" spans="4:7" x14ac:dyDescent="0.25">
      <c r="D20" s="391"/>
      <c r="E20" s="110"/>
      <c r="F20" s="160"/>
      <c r="G20" s="84" t="s">
        <v>286</v>
      </c>
    </row>
    <row r="21" spans="4:7" x14ac:dyDescent="0.25">
      <c r="D21" s="391"/>
      <c r="E21" s="82"/>
      <c r="F21" s="160"/>
      <c r="G21" s="84" t="s">
        <v>292</v>
      </c>
    </row>
    <row r="22" spans="4:7" ht="21" x14ac:dyDescent="0.25">
      <c r="D22" s="391"/>
      <c r="E22" s="165"/>
      <c r="F22" s="160"/>
      <c r="G22" s="84" t="s">
        <v>293</v>
      </c>
    </row>
    <row r="23" spans="4:7" ht="21" x14ac:dyDescent="0.25">
      <c r="D23" s="391"/>
      <c r="E23" s="165"/>
      <c r="F23" s="160"/>
      <c r="G23" s="84" t="s">
        <v>255</v>
      </c>
    </row>
    <row r="24" spans="4:7" x14ac:dyDescent="0.25">
      <c r="D24" s="391"/>
      <c r="E24" s="110"/>
      <c r="F24" s="123"/>
      <c r="G24" s="84"/>
    </row>
    <row r="25" spans="4:7" x14ac:dyDescent="0.25">
      <c r="D25" s="391"/>
      <c r="E25" s="110"/>
      <c r="F25" s="122"/>
      <c r="G25" s="84"/>
    </row>
    <row r="26" spans="4:7" x14ac:dyDescent="0.25">
      <c r="D26" s="391"/>
      <c r="E26" s="110"/>
      <c r="F26" s="160"/>
      <c r="G26" s="84"/>
    </row>
    <row r="27" spans="4:7" x14ac:dyDescent="0.25">
      <c r="D27" s="391"/>
      <c r="E27" s="110"/>
      <c r="F27" s="160"/>
      <c r="G27" s="84"/>
    </row>
    <row r="28" spans="4:7" x14ac:dyDescent="0.25">
      <c r="D28" s="391"/>
      <c r="E28" s="82"/>
      <c r="F28" s="123"/>
      <c r="G28" s="84"/>
    </row>
    <row r="29" spans="4:7" ht="30" customHeight="1" x14ac:dyDescent="0.25">
      <c r="D29" s="391"/>
      <c r="E29" s="82"/>
      <c r="F29" s="122"/>
      <c r="G29" s="84"/>
    </row>
    <row r="30" spans="4:7" x14ac:dyDescent="0.25">
      <c r="D30" s="391"/>
      <c r="E30" s="82"/>
      <c r="F30" s="160"/>
      <c r="G30" s="84"/>
    </row>
    <row r="31" spans="4:7" x14ac:dyDescent="0.25">
      <c r="D31" s="391"/>
      <c r="E31" s="82"/>
      <c r="F31" s="160"/>
      <c r="G31" s="84"/>
    </row>
    <row r="32" spans="4:7" x14ac:dyDescent="0.25">
      <c r="D32" s="395"/>
      <c r="E32" s="83"/>
      <c r="F32" s="123"/>
      <c r="G32" s="84"/>
    </row>
  </sheetData>
  <mergeCells count="1">
    <mergeCell ref="D10:D32"/>
  </mergeCells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B2:P20"/>
  <sheetViews>
    <sheetView zoomScale="70" zoomScaleNormal="70" workbookViewId="0">
      <selection activeCell="F24" sqref="F24"/>
    </sheetView>
  </sheetViews>
  <sheetFormatPr defaultRowHeight="15" x14ac:dyDescent="0.25"/>
  <cols>
    <col min="13" max="13" width="15.42578125" customWidth="1"/>
    <col min="14" max="14" width="45.5703125" customWidth="1"/>
    <col min="15" max="15" width="27.5703125" customWidth="1"/>
    <col min="16" max="16" width="35" customWidth="1"/>
  </cols>
  <sheetData>
    <row r="2" spans="2:16" ht="21" x14ac:dyDescent="0.35">
      <c r="B2" s="87" t="s">
        <v>326</v>
      </c>
    </row>
    <row r="15" spans="2:16" ht="18.75" x14ac:dyDescent="0.3">
      <c r="N15" s="85" t="s">
        <v>43</v>
      </c>
      <c r="O15" s="86" t="s">
        <v>37</v>
      </c>
      <c r="P15" s="86" t="s">
        <v>38</v>
      </c>
    </row>
    <row r="16" spans="2:16" ht="21" x14ac:dyDescent="0.25">
      <c r="M16" s="378" t="s">
        <v>227</v>
      </c>
      <c r="N16" s="92" t="s">
        <v>146</v>
      </c>
      <c r="O16" s="84"/>
      <c r="P16" s="84"/>
    </row>
    <row r="17" spans="13:16" ht="21" x14ac:dyDescent="0.25">
      <c r="M17" s="379"/>
      <c r="N17" s="92" t="s">
        <v>147</v>
      </c>
      <c r="O17" s="84"/>
      <c r="P17" s="84"/>
    </row>
    <row r="18" spans="13:16" ht="21" x14ac:dyDescent="0.25">
      <c r="M18" s="379"/>
      <c r="N18" s="92"/>
      <c r="O18" s="84"/>
      <c r="P18" s="84"/>
    </row>
    <row r="19" spans="13:16" ht="21" x14ac:dyDescent="0.25">
      <c r="M19" s="379"/>
      <c r="N19" s="163"/>
      <c r="O19" s="84"/>
      <c r="P19" s="84"/>
    </row>
    <row r="20" spans="13:16" ht="21" x14ac:dyDescent="0.25">
      <c r="M20" s="380"/>
      <c r="N20" s="164"/>
      <c r="O20" s="84"/>
      <c r="P20" s="84"/>
    </row>
  </sheetData>
  <mergeCells count="1">
    <mergeCell ref="M16:M20"/>
  </mergeCells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rgb="FFFFFF00"/>
  </sheetPr>
  <dimension ref="B2:P20"/>
  <sheetViews>
    <sheetView zoomScale="55" zoomScaleNormal="55" workbookViewId="0">
      <selection activeCell="P39" sqref="P39"/>
    </sheetView>
  </sheetViews>
  <sheetFormatPr defaultRowHeight="15" x14ac:dyDescent="0.25"/>
  <cols>
    <col min="13" max="13" width="15.42578125" customWidth="1"/>
    <col min="14" max="14" width="45.5703125" customWidth="1"/>
    <col min="15" max="15" width="27.5703125" customWidth="1"/>
    <col min="16" max="16" width="35" customWidth="1"/>
  </cols>
  <sheetData>
    <row r="2" spans="2:16" ht="21" x14ac:dyDescent="0.35">
      <c r="B2" s="87" t="s">
        <v>442</v>
      </c>
    </row>
    <row r="11" spans="2:16" x14ac:dyDescent="0.25">
      <c r="P11" t="s">
        <v>349</v>
      </c>
    </row>
    <row r="15" spans="2:16" ht="18.75" x14ac:dyDescent="0.3">
      <c r="N15" s="85" t="s">
        <v>43</v>
      </c>
      <c r="O15" s="86" t="s">
        <v>37</v>
      </c>
      <c r="P15" s="86" t="s">
        <v>38</v>
      </c>
    </row>
    <row r="16" spans="2:16" ht="21" x14ac:dyDescent="0.25">
      <c r="M16" s="378" t="s">
        <v>227</v>
      </c>
      <c r="N16" s="92" t="s">
        <v>146</v>
      </c>
      <c r="O16" s="84"/>
      <c r="P16" s="84"/>
    </row>
    <row r="17" spans="13:16" ht="21" x14ac:dyDescent="0.25">
      <c r="M17" s="379"/>
      <c r="N17" s="92" t="s">
        <v>147</v>
      </c>
      <c r="O17" s="84"/>
      <c r="P17" s="84"/>
    </row>
    <row r="18" spans="13:16" ht="21" x14ac:dyDescent="0.25">
      <c r="M18" s="379"/>
      <c r="N18" s="92"/>
      <c r="O18" s="84"/>
      <c r="P18" s="84"/>
    </row>
    <row r="19" spans="13:16" ht="21" x14ac:dyDescent="0.25">
      <c r="M19" s="379"/>
      <c r="N19" s="181"/>
      <c r="O19" s="84"/>
      <c r="P19" s="84"/>
    </row>
    <row r="20" spans="13:16" ht="21" x14ac:dyDescent="0.25">
      <c r="M20" s="380"/>
      <c r="N20" s="182"/>
      <c r="O20" s="84"/>
      <c r="P20" s="84"/>
    </row>
  </sheetData>
  <mergeCells count="1">
    <mergeCell ref="M16:M20"/>
  </mergeCells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F20"/>
  <sheetViews>
    <sheetView zoomScale="55" zoomScaleNormal="55" workbookViewId="0">
      <selection activeCell="B43" sqref="B43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27.5703125" customWidth="1"/>
    <col min="6" max="6" width="35" customWidth="1"/>
  </cols>
  <sheetData>
    <row r="2" spans="2:6" ht="25.5" customHeight="1" x14ac:dyDescent="0.35">
      <c r="B2" s="203" t="s">
        <v>446</v>
      </c>
    </row>
    <row r="15" spans="2:6" ht="18.75" x14ac:dyDescent="0.3">
      <c r="D15" s="85" t="s">
        <v>43</v>
      </c>
      <c r="E15" s="86" t="s">
        <v>37</v>
      </c>
      <c r="F15" s="86" t="s">
        <v>38</v>
      </c>
    </row>
    <row r="16" spans="2:6" ht="21" customHeight="1" x14ac:dyDescent="0.25">
      <c r="C16" s="406" t="s">
        <v>225</v>
      </c>
      <c r="D16" s="92" t="s">
        <v>146</v>
      </c>
      <c r="E16" s="84"/>
      <c r="F16" s="84"/>
    </row>
    <row r="17" spans="3:6" ht="21" x14ac:dyDescent="0.25">
      <c r="C17" s="407"/>
      <c r="D17" s="92" t="s">
        <v>147</v>
      </c>
      <c r="E17" s="84"/>
      <c r="F17" s="84"/>
    </row>
    <row r="18" spans="3:6" ht="21" x14ac:dyDescent="0.25">
      <c r="C18" s="407"/>
      <c r="D18" s="92"/>
      <c r="E18" s="84"/>
      <c r="F18" s="84"/>
    </row>
    <row r="19" spans="3:6" ht="21" x14ac:dyDescent="0.25">
      <c r="C19" s="407"/>
      <c r="D19" s="207"/>
      <c r="E19" s="84"/>
      <c r="F19" s="84"/>
    </row>
    <row r="20" spans="3:6" ht="21" x14ac:dyDescent="0.25">
      <c r="C20" s="408"/>
      <c r="D20" s="208"/>
      <c r="E20" s="84"/>
      <c r="F20" s="84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FF00"/>
  </sheetPr>
  <dimension ref="B2:V42"/>
  <sheetViews>
    <sheetView zoomScale="70" zoomScaleNormal="70" workbookViewId="0">
      <selection activeCell="F24" sqref="F24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33" customWidth="1"/>
    <col min="7" max="7" width="69" customWidth="1"/>
    <col min="9" max="10" width="14.140625" customWidth="1"/>
    <col min="11" max="11" width="13.42578125" customWidth="1"/>
    <col min="17" max="18" width="15" customWidth="1"/>
    <col min="19" max="20" width="11.85546875" customWidth="1"/>
    <col min="21" max="21" width="13" customWidth="1"/>
    <col min="22" max="22" width="12.7109375" customWidth="1"/>
  </cols>
  <sheetData>
    <row r="2" spans="2:7" ht="21" x14ac:dyDescent="0.35">
      <c r="B2" s="87" t="s">
        <v>443</v>
      </c>
      <c r="C2" s="87"/>
    </row>
    <row r="9" spans="2:7" ht="18.75" x14ac:dyDescent="0.3">
      <c r="E9" s="85" t="s">
        <v>43</v>
      </c>
      <c r="F9" s="86" t="s">
        <v>380</v>
      </c>
      <c r="G9" s="86" t="s">
        <v>38</v>
      </c>
    </row>
    <row r="10" spans="2:7" ht="21" customHeight="1" x14ac:dyDescent="0.25">
      <c r="D10" s="381" t="s">
        <v>379</v>
      </c>
      <c r="E10" s="91" t="s">
        <v>146</v>
      </c>
      <c r="F10" s="193" t="s">
        <v>353</v>
      </c>
      <c r="G10" s="84"/>
    </row>
    <row r="11" spans="2:7" ht="21" x14ac:dyDescent="0.25">
      <c r="D11" s="382"/>
      <c r="E11" s="92" t="s">
        <v>147</v>
      </c>
      <c r="F11" s="194" t="s">
        <v>381</v>
      </c>
      <c r="G11" s="84"/>
    </row>
    <row r="12" spans="2:7" ht="21" x14ac:dyDescent="0.25">
      <c r="D12" s="382"/>
      <c r="E12" s="92"/>
      <c r="F12" s="194" t="s">
        <v>354</v>
      </c>
      <c r="G12" s="84"/>
    </row>
    <row r="13" spans="2:7" ht="21" x14ac:dyDescent="0.25">
      <c r="D13" s="382"/>
      <c r="E13" s="183"/>
      <c r="F13" s="194" t="s">
        <v>382</v>
      </c>
      <c r="G13" s="84"/>
    </row>
    <row r="14" spans="2:7" ht="21" x14ac:dyDescent="0.25">
      <c r="D14" s="382"/>
      <c r="E14" s="183"/>
      <c r="F14" s="193" t="s">
        <v>356</v>
      </c>
      <c r="G14" s="84"/>
    </row>
    <row r="15" spans="2:7" ht="21" x14ac:dyDescent="0.25">
      <c r="D15" s="184"/>
      <c r="E15" s="183"/>
      <c r="F15" s="194" t="s">
        <v>383</v>
      </c>
      <c r="G15" s="84"/>
    </row>
    <row r="16" spans="2:7" ht="21" customHeight="1" x14ac:dyDescent="0.25">
      <c r="D16" s="184"/>
      <c r="E16" s="183"/>
      <c r="F16" s="194" t="s">
        <v>389</v>
      </c>
      <c r="G16" s="84"/>
    </row>
    <row r="17" spans="4:7" ht="21" x14ac:dyDescent="0.25">
      <c r="D17" s="184"/>
      <c r="E17" s="183"/>
      <c r="F17" s="194" t="s">
        <v>388</v>
      </c>
      <c r="G17" s="84"/>
    </row>
    <row r="18" spans="4:7" ht="21" customHeight="1" x14ac:dyDescent="0.25">
      <c r="D18" s="184"/>
      <c r="E18" s="183"/>
      <c r="F18" s="194" t="s">
        <v>359</v>
      </c>
      <c r="G18" s="84"/>
    </row>
    <row r="19" spans="4:7" ht="21" x14ac:dyDescent="0.25">
      <c r="D19" s="184"/>
      <c r="E19" s="183"/>
      <c r="F19" s="194" t="s">
        <v>387</v>
      </c>
      <c r="G19" s="84"/>
    </row>
    <row r="20" spans="4:7" ht="21" x14ac:dyDescent="0.25">
      <c r="D20" s="184"/>
      <c r="E20" s="183"/>
      <c r="F20" s="194" t="s">
        <v>361</v>
      </c>
      <c r="G20" s="84"/>
    </row>
    <row r="21" spans="4:7" ht="21" x14ac:dyDescent="0.25">
      <c r="D21" s="184"/>
      <c r="E21" s="183"/>
      <c r="F21" s="194" t="s">
        <v>386</v>
      </c>
      <c r="G21" s="84" t="s">
        <v>392</v>
      </c>
    </row>
    <row r="22" spans="4:7" x14ac:dyDescent="0.25">
      <c r="D22" s="108"/>
      <c r="E22" s="110"/>
      <c r="F22" s="194" t="s">
        <v>385</v>
      </c>
      <c r="G22" s="84"/>
    </row>
    <row r="23" spans="4:7" x14ac:dyDescent="0.25">
      <c r="D23" s="82"/>
      <c r="E23" s="82"/>
      <c r="F23" s="194" t="s">
        <v>384</v>
      </c>
      <c r="G23" s="84" t="s">
        <v>393</v>
      </c>
    </row>
    <row r="24" spans="4:7" ht="30" x14ac:dyDescent="0.25">
      <c r="D24" s="82"/>
      <c r="E24" s="82"/>
      <c r="F24" s="195" t="s">
        <v>390</v>
      </c>
      <c r="G24" s="84" t="s">
        <v>394</v>
      </c>
    </row>
    <row r="25" spans="4:7" x14ac:dyDescent="0.25">
      <c r="D25" s="82"/>
      <c r="E25" s="82"/>
      <c r="F25" s="192"/>
      <c r="G25" s="84"/>
    </row>
    <row r="26" spans="4:7" x14ac:dyDescent="0.25">
      <c r="D26" s="82"/>
      <c r="E26" s="82"/>
      <c r="F26" s="192"/>
      <c r="G26" s="84"/>
    </row>
    <row r="27" spans="4:7" x14ac:dyDescent="0.25">
      <c r="D27" s="82"/>
      <c r="E27" s="82"/>
      <c r="F27" s="84"/>
      <c r="G27" s="84"/>
    </row>
    <row r="28" spans="4:7" x14ac:dyDescent="0.25">
      <c r="D28" s="82"/>
      <c r="E28" s="82"/>
      <c r="F28" s="192"/>
      <c r="G28" s="84"/>
    </row>
    <row r="29" spans="4:7" x14ac:dyDescent="0.25">
      <c r="D29" s="82"/>
      <c r="E29" s="82"/>
      <c r="F29" s="192"/>
      <c r="G29" s="84"/>
    </row>
    <row r="30" spans="4:7" x14ac:dyDescent="0.25">
      <c r="D30" s="82"/>
      <c r="E30" s="82"/>
      <c r="F30" s="192"/>
      <c r="G30" s="84"/>
    </row>
    <row r="31" spans="4:7" x14ac:dyDescent="0.25">
      <c r="D31" s="82"/>
      <c r="E31" s="82"/>
      <c r="F31" s="84"/>
      <c r="G31" s="84"/>
    </row>
    <row r="32" spans="4:7" x14ac:dyDescent="0.25">
      <c r="D32" s="83"/>
      <c r="E32" s="83"/>
      <c r="F32" s="83"/>
      <c r="G32" s="123"/>
    </row>
    <row r="37" spans="8:22" x14ac:dyDescent="0.25">
      <c r="H37" s="125"/>
      <c r="I37" s="125"/>
      <c r="J37" s="125"/>
      <c r="K37" s="125"/>
      <c r="L37" s="125"/>
      <c r="M37" s="188" t="s">
        <v>352</v>
      </c>
      <c r="N37" s="186"/>
      <c r="O37" s="187"/>
      <c r="P37" s="187"/>
      <c r="Q37" s="187"/>
      <c r="R37" s="187"/>
      <c r="S37" s="187"/>
      <c r="T37" s="187"/>
      <c r="U37" s="187"/>
      <c r="V37" s="124"/>
    </row>
    <row r="38" spans="8:22" ht="75" x14ac:dyDescent="0.25">
      <c r="H38" s="189" t="s">
        <v>353</v>
      </c>
      <c r="I38" s="185" t="s">
        <v>350</v>
      </c>
      <c r="J38" s="185" t="s">
        <v>354</v>
      </c>
      <c r="K38" s="185" t="s">
        <v>355</v>
      </c>
      <c r="L38" s="189" t="s">
        <v>356</v>
      </c>
      <c r="M38" s="185" t="s">
        <v>357</v>
      </c>
      <c r="N38" s="185" t="s">
        <v>351</v>
      </c>
      <c r="O38" s="185" t="s">
        <v>358</v>
      </c>
      <c r="P38" s="185" t="s">
        <v>372</v>
      </c>
      <c r="Q38" s="185" t="s">
        <v>360</v>
      </c>
      <c r="R38" s="185" t="s">
        <v>361</v>
      </c>
      <c r="S38" s="185" t="s">
        <v>362</v>
      </c>
      <c r="T38" s="185" t="s">
        <v>363</v>
      </c>
      <c r="U38" s="185" t="s">
        <v>364</v>
      </c>
      <c r="V38" s="185" t="s">
        <v>391</v>
      </c>
    </row>
    <row r="39" spans="8:22" x14ac:dyDescent="0.25">
      <c r="H39" s="131">
        <v>1</v>
      </c>
      <c r="I39" s="131" t="s">
        <v>266</v>
      </c>
      <c r="J39" s="131" t="s">
        <v>269</v>
      </c>
      <c r="K39" s="131" t="s">
        <v>367</v>
      </c>
      <c r="L39" s="131" t="s">
        <v>64</v>
      </c>
      <c r="M39" s="131" t="s">
        <v>370</v>
      </c>
      <c r="N39" s="131" t="s">
        <v>78</v>
      </c>
      <c r="O39" s="131" t="s">
        <v>181</v>
      </c>
      <c r="P39" s="131" t="s">
        <v>175</v>
      </c>
      <c r="Q39" s="131" t="s">
        <v>373</v>
      </c>
      <c r="R39" s="131" t="s">
        <v>374</v>
      </c>
      <c r="S39" s="131" t="s">
        <v>377</v>
      </c>
      <c r="T39" s="131" t="s">
        <v>377</v>
      </c>
      <c r="U39" s="131" t="s">
        <v>377</v>
      </c>
      <c r="V39" s="191">
        <v>5000</v>
      </c>
    </row>
    <row r="40" spans="8:22" x14ac:dyDescent="0.25">
      <c r="H40" s="131">
        <v>2</v>
      </c>
      <c r="I40" s="131" t="s">
        <v>365</v>
      </c>
      <c r="J40" s="131" t="s">
        <v>288</v>
      </c>
      <c r="K40" s="131" t="s">
        <v>367</v>
      </c>
      <c r="L40" s="131" t="s">
        <v>65</v>
      </c>
      <c r="M40" s="131" t="s">
        <v>371</v>
      </c>
      <c r="N40" s="131" t="s">
        <v>78</v>
      </c>
      <c r="O40" s="131" t="s">
        <v>181</v>
      </c>
      <c r="P40" s="131" t="s">
        <v>175</v>
      </c>
      <c r="Q40" s="190" t="s">
        <v>59</v>
      </c>
      <c r="R40" s="131" t="s">
        <v>375</v>
      </c>
      <c r="S40" s="131" t="s">
        <v>377</v>
      </c>
      <c r="T40" s="131" t="s">
        <v>377</v>
      </c>
      <c r="U40" s="131" t="s">
        <v>377</v>
      </c>
      <c r="V40" s="131" t="s">
        <v>378</v>
      </c>
    </row>
    <row r="41" spans="8:22" x14ac:dyDescent="0.25">
      <c r="H41" s="131">
        <v>3</v>
      </c>
      <c r="I41" s="131" t="s">
        <v>366</v>
      </c>
      <c r="J41" s="131" t="s">
        <v>289</v>
      </c>
      <c r="K41" s="131" t="s">
        <v>368</v>
      </c>
      <c r="L41" s="131" t="s">
        <v>369</v>
      </c>
      <c r="M41" s="131" t="s">
        <v>182</v>
      </c>
      <c r="N41" s="131" t="s">
        <v>78</v>
      </c>
      <c r="O41" s="131" t="s">
        <v>181</v>
      </c>
      <c r="P41" s="131" t="s">
        <v>254</v>
      </c>
      <c r="Q41" s="190" t="s">
        <v>59</v>
      </c>
      <c r="R41" s="131" t="s">
        <v>376</v>
      </c>
      <c r="S41" s="131" t="s">
        <v>377</v>
      </c>
      <c r="T41" s="131" t="s">
        <v>377</v>
      </c>
      <c r="U41" s="131" t="s">
        <v>377</v>
      </c>
      <c r="V41" s="131">
        <v>100</v>
      </c>
    </row>
    <row r="42" spans="8:22" x14ac:dyDescent="0.25"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</sheetData>
  <mergeCells count="1">
    <mergeCell ref="D10:D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rgb="FFFFFF00"/>
  </sheetPr>
  <dimension ref="B2:P20"/>
  <sheetViews>
    <sheetView zoomScale="85" zoomScaleNormal="85" workbookViewId="0">
      <selection activeCell="F24" sqref="F24"/>
    </sheetView>
  </sheetViews>
  <sheetFormatPr defaultRowHeight="15" x14ac:dyDescent="0.25"/>
  <cols>
    <col min="13" max="13" width="15.42578125" customWidth="1"/>
    <col min="14" max="14" width="45.5703125" customWidth="1"/>
    <col min="15" max="15" width="27.5703125" customWidth="1"/>
    <col min="16" max="16" width="35" customWidth="1"/>
  </cols>
  <sheetData>
    <row r="2" spans="2:16" ht="21" x14ac:dyDescent="0.35">
      <c r="B2" s="87" t="s">
        <v>444</v>
      </c>
    </row>
    <row r="15" spans="2:16" ht="18.75" x14ac:dyDescent="0.3">
      <c r="N15" s="85" t="s">
        <v>43</v>
      </c>
      <c r="O15" s="86" t="s">
        <v>83</v>
      </c>
      <c r="P15" s="86" t="s">
        <v>37</v>
      </c>
    </row>
    <row r="16" spans="2:16" ht="21" x14ac:dyDescent="0.25">
      <c r="M16" s="378" t="s">
        <v>257</v>
      </c>
      <c r="N16" s="92" t="s">
        <v>146</v>
      </c>
      <c r="O16" s="84" t="s">
        <v>327</v>
      </c>
      <c r="P16" s="84" t="s">
        <v>328</v>
      </c>
    </row>
    <row r="17" spans="13:16" ht="21" x14ac:dyDescent="0.25">
      <c r="M17" s="379"/>
      <c r="N17" s="92" t="s">
        <v>147</v>
      </c>
      <c r="O17" s="125" t="s">
        <v>329</v>
      </c>
      <c r="P17" s="84" t="s">
        <v>330</v>
      </c>
    </row>
    <row r="18" spans="13:16" ht="21" x14ac:dyDescent="0.25">
      <c r="M18" s="379"/>
      <c r="N18" s="92"/>
      <c r="O18" s="82"/>
      <c r="P18" s="84" t="s">
        <v>331</v>
      </c>
    </row>
    <row r="19" spans="13:16" ht="21" x14ac:dyDescent="0.25">
      <c r="M19" s="379"/>
      <c r="N19" s="163"/>
      <c r="O19" s="82"/>
      <c r="P19" s="84" t="s">
        <v>332</v>
      </c>
    </row>
    <row r="20" spans="13:16" ht="21" x14ac:dyDescent="0.25">
      <c r="M20" s="380"/>
      <c r="N20" s="164"/>
      <c r="O20" s="83"/>
      <c r="P20" s="84"/>
    </row>
  </sheetData>
  <mergeCells count="1">
    <mergeCell ref="M16:M20"/>
  </mergeCells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V42"/>
  <sheetViews>
    <sheetView topLeftCell="A3" zoomScale="70" zoomScaleNormal="70" workbookViewId="0">
      <selection activeCell="B37" sqref="B37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45.5703125" customWidth="1"/>
    <col min="6" max="6" width="33" customWidth="1"/>
    <col min="7" max="7" width="69" customWidth="1"/>
    <col min="9" max="10" width="14.140625" customWidth="1"/>
    <col min="11" max="11" width="13.42578125" customWidth="1"/>
    <col min="17" max="18" width="15" customWidth="1"/>
    <col min="19" max="20" width="11.85546875" customWidth="1"/>
    <col min="21" max="21" width="13" customWidth="1"/>
    <col min="22" max="22" width="12.7109375" customWidth="1"/>
  </cols>
  <sheetData>
    <row r="2" spans="2:7" ht="21" x14ac:dyDescent="0.35">
      <c r="B2" s="87" t="s">
        <v>445</v>
      </c>
      <c r="C2" s="87"/>
    </row>
    <row r="9" spans="2:7" ht="18.75" x14ac:dyDescent="0.3">
      <c r="E9" s="85" t="s">
        <v>43</v>
      </c>
      <c r="F9" s="86" t="s">
        <v>380</v>
      </c>
      <c r="G9" s="86" t="s">
        <v>38</v>
      </c>
    </row>
    <row r="10" spans="2:7" ht="21" customHeight="1" x14ac:dyDescent="0.25">
      <c r="D10" s="381" t="s">
        <v>379</v>
      </c>
      <c r="E10" s="91" t="s">
        <v>146</v>
      </c>
      <c r="F10" s="193" t="s">
        <v>353</v>
      </c>
      <c r="G10" s="84"/>
    </row>
    <row r="11" spans="2:7" ht="21" x14ac:dyDescent="0.25">
      <c r="D11" s="382"/>
      <c r="E11" s="92" t="s">
        <v>147</v>
      </c>
      <c r="F11" s="194" t="s">
        <v>381</v>
      </c>
      <c r="G11" s="84"/>
    </row>
    <row r="12" spans="2:7" ht="21" x14ac:dyDescent="0.25">
      <c r="D12" s="382"/>
      <c r="E12" s="92"/>
      <c r="F12" s="194" t="s">
        <v>354</v>
      </c>
      <c r="G12" s="84"/>
    </row>
    <row r="13" spans="2:7" ht="21" x14ac:dyDescent="0.25">
      <c r="D13" s="382"/>
      <c r="E13" s="212"/>
      <c r="F13" s="194" t="s">
        <v>382</v>
      </c>
      <c r="G13" s="84"/>
    </row>
    <row r="14" spans="2:7" ht="21" x14ac:dyDescent="0.25">
      <c r="D14" s="382"/>
      <c r="E14" s="212"/>
      <c r="F14" s="193" t="s">
        <v>356</v>
      </c>
      <c r="G14" s="84"/>
    </row>
    <row r="15" spans="2:7" ht="21" x14ac:dyDescent="0.25">
      <c r="D15" s="215"/>
      <c r="E15" s="212"/>
      <c r="F15" s="194" t="s">
        <v>383</v>
      </c>
      <c r="G15" s="84"/>
    </row>
    <row r="16" spans="2:7" ht="21" customHeight="1" x14ac:dyDescent="0.25">
      <c r="D16" s="215"/>
      <c r="E16" s="212"/>
      <c r="F16" s="194" t="s">
        <v>389</v>
      </c>
      <c r="G16" s="84"/>
    </row>
    <row r="17" spans="4:7" ht="21" x14ac:dyDescent="0.25">
      <c r="D17" s="215"/>
      <c r="E17" s="212"/>
      <c r="F17" s="194" t="s">
        <v>388</v>
      </c>
      <c r="G17" s="84"/>
    </row>
    <row r="18" spans="4:7" ht="21" customHeight="1" x14ac:dyDescent="0.25">
      <c r="D18" s="215"/>
      <c r="E18" s="212"/>
      <c r="F18" s="194" t="s">
        <v>359</v>
      </c>
      <c r="G18" s="84"/>
    </row>
    <row r="19" spans="4:7" ht="21" x14ac:dyDescent="0.25">
      <c r="D19" s="215"/>
      <c r="E19" s="212"/>
      <c r="F19" s="194" t="s">
        <v>387</v>
      </c>
      <c r="G19" s="84"/>
    </row>
    <row r="20" spans="4:7" ht="21" x14ac:dyDescent="0.25">
      <c r="D20" s="215"/>
      <c r="E20" s="212"/>
      <c r="F20" s="194" t="s">
        <v>361</v>
      </c>
      <c r="G20" s="84"/>
    </row>
    <row r="21" spans="4:7" ht="21" x14ac:dyDescent="0.25">
      <c r="D21" s="215"/>
      <c r="E21" s="212"/>
      <c r="F21" s="194" t="s">
        <v>386</v>
      </c>
      <c r="G21" s="84" t="s">
        <v>392</v>
      </c>
    </row>
    <row r="22" spans="4:7" x14ac:dyDescent="0.25">
      <c r="D22" s="108"/>
      <c r="E22" s="110"/>
      <c r="F22" s="194" t="s">
        <v>385</v>
      </c>
      <c r="G22" s="84"/>
    </row>
    <row r="23" spans="4:7" x14ac:dyDescent="0.25">
      <c r="D23" s="82"/>
      <c r="E23" s="82"/>
      <c r="F23" s="194" t="s">
        <v>384</v>
      </c>
      <c r="G23" s="84" t="s">
        <v>393</v>
      </c>
    </row>
    <row r="24" spans="4:7" ht="30" x14ac:dyDescent="0.25">
      <c r="D24" s="82"/>
      <c r="E24" s="82"/>
      <c r="F24" s="195" t="s">
        <v>390</v>
      </c>
      <c r="G24" s="84" t="s">
        <v>394</v>
      </c>
    </row>
    <row r="25" spans="4:7" x14ac:dyDescent="0.25">
      <c r="D25" s="82"/>
      <c r="E25" s="82"/>
      <c r="F25" s="192"/>
      <c r="G25" s="84"/>
    </row>
    <row r="26" spans="4:7" x14ac:dyDescent="0.25">
      <c r="D26" s="82"/>
      <c r="E26" s="82"/>
      <c r="F26" s="192"/>
      <c r="G26" s="84"/>
    </row>
    <row r="27" spans="4:7" x14ac:dyDescent="0.25">
      <c r="D27" s="82"/>
      <c r="E27" s="82"/>
      <c r="F27" s="84"/>
      <c r="G27" s="84"/>
    </row>
    <row r="28" spans="4:7" x14ac:dyDescent="0.25">
      <c r="D28" s="82"/>
      <c r="E28" s="82"/>
      <c r="F28" s="192"/>
      <c r="G28" s="84"/>
    </row>
    <row r="29" spans="4:7" x14ac:dyDescent="0.25">
      <c r="D29" s="82"/>
      <c r="E29" s="82"/>
      <c r="F29" s="192"/>
      <c r="G29" s="84"/>
    </row>
    <row r="30" spans="4:7" x14ac:dyDescent="0.25">
      <c r="D30" s="82"/>
      <c r="E30" s="82"/>
      <c r="F30" s="192"/>
      <c r="G30" s="84"/>
    </row>
    <row r="31" spans="4:7" x14ac:dyDescent="0.25">
      <c r="D31" s="82"/>
      <c r="E31" s="82"/>
      <c r="F31" s="84"/>
      <c r="G31" s="84"/>
    </row>
    <row r="32" spans="4:7" x14ac:dyDescent="0.25">
      <c r="D32" s="83"/>
      <c r="E32" s="83"/>
      <c r="F32" s="83"/>
      <c r="G32" s="123"/>
    </row>
    <row r="37" spans="8:22" x14ac:dyDescent="0.25">
      <c r="H37" s="125"/>
      <c r="I37" s="125"/>
      <c r="J37" s="125"/>
      <c r="K37" s="125"/>
      <c r="L37" s="125"/>
      <c r="M37" s="188" t="s">
        <v>352</v>
      </c>
      <c r="N37" s="186"/>
      <c r="O37" s="187"/>
      <c r="P37" s="187"/>
      <c r="Q37" s="187"/>
      <c r="R37" s="187"/>
      <c r="S37" s="187"/>
      <c r="T37" s="187"/>
      <c r="U37" s="187"/>
      <c r="V37" s="124"/>
    </row>
    <row r="38" spans="8:22" ht="75" x14ac:dyDescent="0.25">
      <c r="H38" s="189" t="s">
        <v>353</v>
      </c>
      <c r="I38" s="214" t="s">
        <v>350</v>
      </c>
      <c r="J38" s="214" t="s">
        <v>354</v>
      </c>
      <c r="K38" s="214" t="s">
        <v>355</v>
      </c>
      <c r="L38" s="189" t="s">
        <v>356</v>
      </c>
      <c r="M38" s="214" t="s">
        <v>357</v>
      </c>
      <c r="N38" s="214" t="s">
        <v>351</v>
      </c>
      <c r="O38" s="214" t="s">
        <v>358</v>
      </c>
      <c r="P38" s="214" t="s">
        <v>372</v>
      </c>
      <c r="Q38" s="214" t="s">
        <v>360</v>
      </c>
      <c r="R38" s="214" t="s">
        <v>361</v>
      </c>
      <c r="S38" s="214" t="s">
        <v>362</v>
      </c>
      <c r="T38" s="214" t="s">
        <v>363</v>
      </c>
      <c r="U38" s="214" t="s">
        <v>364</v>
      </c>
      <c r="V38" s="214" t="s">
        <v>391</v>
      </c>
    </row>
    <row r="39" spans="8:22" x14ac:dyDescent="0.25">
      <c r="H39" s="131">
        <v>1</v>
      </c>
      <c r="I39" s="131" t="s">
        <v>266</v>
      </c>
      <c r="J39" s="131" t="s">
        <v>269</v>
      </c>
      <c r="K39" s="131" t="s">
        <v>367</v>
      </c>
      <c r="L39" s="131" t="s">
        <v>64</v>
      </c>
      <c r="M39" s="131" t="s">
        <v>370</v>
      </c>
      <c r="N39" s="131" t="s">
        <v>78</v>
      </c>
      <c r="O39" s="131" t="s">
        <v>181</v>
      </c>
      <c r="P39" s="131" t="s">
        <v>175</v>
      </c>
      <c r="Q39" s="131" t="s">
        <v>373</v>
      </c>
      <c r="R39" s="131" t="s">
        <v>374</v>
      </c>
      <c r="S39" s="131" t="s">
        <v>377</v>
      </c>
      <c r="T39" s="131" t="s">
        <v>377</v>
      </c>
      <c r="U39" s="131" t="s">
        <v>377</v>
      </c>
      <c r="V39" s="191">
        <v>5000</v>
      </c>
    </row>
    <row r="40" spans="8:22" x14ac:dyDescent="0.25">
      <c r="H40" s="131">
        <v>2</v>
      </c>
      <c r="I40" s="131" t="s">
        <v>365</v>
      </c>
      <c r="J40" s="131" t="s">
        <v>288</v>
      </c>
      <c r="K40" s="131" t="s">
        <v>367</v>
      </c>
      <c r="L40" s="131" t="s">
        <v>65</v>
      </c>
      <c r="M40" s="131" t="s">
        <v>371</v>
      </c>
      <c r="N40" s="131" t="s">
        <v>78</v>
      </c>
      <c r="O40" s="131" t="s">
        <v>181</v>
      </c>
      <c r="P40" s="131" t="s">
        <v>175</v>
      </c>
      <c r="Q40" s="190" t="s">
        <v>59</v>
      </c>
      <c r="R40" s="131" t="s">
        <v>375</v>
      </c>
      <c r="S40" s="131" t="s">
        <v>377</v>
      </c>
      <c r="T40" s="131" t="s">
        <v>377</v>
      </c>
      <c r="U40" s="131" t="s">
        <v>377</v>
      </c>
      <c r="V40" s="131" t="s">
        <v>378</v>
      </c>
    </row>
    <row r="41" spans="8:22" x14ac:dyDescent="0.25">
      <c r="H41" s="131">
        <v>3</v>
      </c>
      <c r="I41" s="131" t="s">
        <v>366</v>
      </c>
      <c r="J41" s="131" t="s">
        <v>289</v>
      </c>
      <c r="K41" s="131" t="s">
        <v>368</v>
      </c>
      <c r="L41" s="131" t="s">
        <v>369</v>
      </c>
      <c r="M41" s="131" t="s">
        <v>182</v>
      </c>
      <c r="N41" s="131" t="s">
        <v>78</v>
      </c>
      <c r="O41" s="131" t="s">
        <v>181</v>
      </c>
      <c r="P41" s="131" t="s">
        <v>254</v>
      </c>
      <c r="Q41" s="190" t="s">
        <v>59</v>
      </c>
      <c r="R41" s="131" t="s">
        <v>376</v>
      </c>
      <c r="S41" s="131" t="s">
        <v>377</v>
      </c>
      <c r="T41" s="131" t="s">
        <v>377</v>
      </c>
      <c r="U41" s="131" t="s">
        <v>377</v>
      </c>
      <c r="V41" s="131">
        <v>100</v>
      </c>
    </row>
    <row r="42" spans="8:22" x14ac:dyDescent="0.25"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</row>
  </sheetData>
  <mergeCells count="1">
    <mergeCell ref="D10:D1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F20"/>
  <sheetViews>
    <sheetView zoomScale="70" zoomScaleNormal="70" workbookViewId="0">
      <selection activeCell="C33" sqref="C33"/>
    </sheetView>
  </sheetViews>
  <sheetFormatPr defaultRowHeight="15" x14ac:dyDescent="0.25"/>
  <cols>
    <col min="2" max="2" width="92.42578125" customWidth="1"/>
    <col min="3" max="3" width="15.42578125" customWidth="1"/>
    <col min="4" max="4" width="45.5703125" customWidth="1"/>
    <col min="5" max="5" width="41.42578125" customWidth="1"/>
    <col min="6" max="6" width="43.7109375" customWidth="1"/>
  </cols>
  <sheetData>
    <row r="2" spans="2:6" ht="21" x14ac:dyDescent="0.35">
      <c r="B2" s="87" t="s">
        <v>141</v>
      </c>
    </row>
    <row r="15" spans="2:6" ht="18.75" x14ac:dyDescent="0.3">
      <c r="D15" s="85" t="s">
        <v>43</v>
      </c>
      <c r="E15" s="86"/>
      <c r="F15" s="86"/>
    </row>
    <row r="16" spans="2:6" ht="21" customHeight="1" x14ac:dyDescent="0.25">
      <c r="C16" s="381" t="s">
        <v>39</v>
      </c>
      <c r="D16" s="93" t="s">
        <v>40</v>
      </c>
      <c r="E16" s="84" t="s">
        <v>642</v>
      </c>
      <c r="F16" s="84" t="s">
        <v>187</v>
      </c>
    </row>
    <row r="17" spans="3:6" ht="21" x14ac:dyDescent="0.25">
      <c r="C17" s="382"/>
      <c r="D17" s="94" t="s">
        <v>41</v>
      </c>
      <c r="E17" s="84"/>
      <c r="F17" s="84"/>
    </row>
    <row r="18" spans="3:6" ht="21" x14ac:dyDescent="0.25">
      <c r="C18" s="382"/>
      <c r="D18" s="94" t="s">
        <v>42</v>
      </c>
      <c r="E18" s="84"/>
      <c r="F18" s="84"/>
    </row>
    <row r="19" spans="3:6" ht="21" x14ac:dyDescent="0.25">
      <c r="C19" s="382"/>
      <c r="D19" s="95"/>
      <c r="E19" s="84"/>
      <c r="F19" s="84"/>
    </row>
    <row r="20" spans="3:6" ht="21" x14ac:dyDescent="0.25">
      <c r="C20" s="383"/>
      <c r="D20" s="96"/>
      <c r="E20" s="84"/>
      <c r="F20" s="84"/>
    </row>
  </sheetData>
  <mergeCells count="1">
    <mergeCell ref="C16:C20"/>
  </mergeCells>
  <pageMargins left="0.7" right="0.7" top="0.75" bottom="0.75" header="0.3" footer="0.3"/>
  <pageSetup paperSize="9" orientation="portrait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7:N14"/>
  <sheetViews>
    <sheetView workbookViewId="0">
      <selection activeCell="C20" sqref="C20"/>
    </sheetView>
  </sheetViews>
  <sheetFormatPr defaultRowHeight="15" x14ac:dyDescent="0.25"/>
  <cols>
    <col min="3" max="3" width="5.140625" customWidth="1"/>
    <col min="4" max="4" width="15.5703125" customWidth="1"/>
    <col min="5" max="5" width="17.85546875" customWidth="1"/>
    <col min="6" max="6" width="10.42578125" customWidth="1"/>
    <col min="7" max="7" width="10.28515625" customWidth="1"/>
    <col min="8" max="10" width="13.140625" customWidth="1"/>
    <col min="11" max="11" width="15.28515625" customWidth="1"/>
    <col min="12" max="12" width="11.140625" customWidth="1"/>
    <col min="13" max="13" width="13.140625" customWidth="1"/>
    <col min="14" max="14" width="17" customWidth="1"/>
  </cols>
  <sheetData>
    <row r="7" spans="3:14" ht="29.25" customHeight="1" x14ac:dyDescent="0.25">
      <c r="C7" s="98" t="s">
        <v>45</v>
      </c>
      <c r="D7" s="99" t="s">
        <v>53</v>
      </c>
      <c r="E7" s="99" t="s">
        <v>54</v>
      </c>
      <c r="F7" s="98" t="s">
        <v>46</v>
      </c>
      <c r="G7" s="98" t="s">
        <v>47</v>
      </c>
      <c r="H7" s="99" t="s">
        <v>55</v>
      </c>
      <c r="I7" s="99" t="s">
        <v>69</v>
      </c>
      <c r="J7" s="99" t="s">
        <v>70</v>
      </c>
      <c r="K7" s="98" t="s">
        <v>49</v>
      </c>
      <c r="L7" s="98" t="s">
        <v>50</v>
      </c>
      <c r="M7" s="98" t="s">
        <v>51</v>
      </c>
      <c r="N7" s="99" t="s">
        <v>76</v>
      </c>
    </row>
    <row r="8" spans="3:14" x14ac:dyDescent="0.25">
      <c r="C8" s="102">
        <v>1</v>
      </c>
      <c r="D8" s="100" t="s">
        <v>56</v>
      </c>
      <c r="E8" s="104" t="s">
        <v>61</v>
      </c>
      <c r="F8" s="102" t="s">
        <v>63</v>
      </c>
      <c r="G8" s="102" t="s">
        <v>66</v>
      </c>
      <c r="H8" s="102" t="s">
        <v>71</v>
      </c>
      <c r="I8" s="104" t="s">
        <v>59</v>
      </c>
      <c r="J8" s="104" t="s">
        <v>59</v>
      </c>
      <c r="K8" s="104" t="s">
        <v>59</v>
      </c>
      <c r="L8" s="102"/>
      <c r="M8" s="102"/>
      <c r="N8" s="102"/>
    </row>
    <row r="9" spans="3:14" x14ac:dyDescent="0.25">
      <c r="C9" s="103">
        <v>2</v>
      </c>
      <c r="D9" s="101" t="s">
        <v>57</v>
      </c>
      <c r="E9" s="103" t="s">
        <v>60</v>
      </c>
      <c r="F9" s="103" t="s">
        <v>64</v>
      </c>
      <c r="G9" s="103" t="s">
        <v>68</v>
      </c>
      <c r="H9" s="103" t="s">
        <v>72</v>
      </c>
      <c r="I9" s="103" t="s">
        <v>73</v>
      </c>
      <c r="J9" s="103" t="s">
        <v>75</v>
      </c>
      <c r="K9" s="103" t="s">
        <v>78</v>
      </c>
      <c r="L9" s="103" t="s">
        <v>79</v>
      </c>
      <c r="M9" s="105">
        <v>20000</v>
      </c>
      <c r="N9" s="106">
        <v>43264</v>
      </c>
    </row>
    <row r="10" spans="3:14" x14ac:dyDescent="0.25">
      <c r="C10" s="103">
        <v>3</v>
      </c>
      <c r="D10" s="97" t="s">
        <v>58</v>
      </c>
      <c r="E10" s="103" t="s">
        <v>62</v>
      </c>
      <c r="F10" s="103" t="s">
        <v>65</v>
      </c>
      <c r="G10" s="103" t="s">
        <v>67</v>
      </c>
      <c r="H10" s="103" t="s">
        <v>72</v>
      </c>
      <c r="I10" s="103" t="s">
        <v>74</v>
      </c>
      <c r="J10" s="103" t="s">
        <v>77</v>
      </c>
      <c r="K10" s="103" t="s">
        <v>78</v>
      </c>
      <c r="L10" s="103" t="s">
        <v>79</v>
      </c>
      <c r="M10" s="105">
        <v>20000</v>
      </c>
      <c r="N10" s="106">
        <v>43266</v>
      </c>
    </row>
    <row r="11" spans="3:14" x14ac:dyDescent="0.25">
      <c r="C11" s="103"/>
      <c r="D11" s="97"/>
      <c r="E11" s="103"/>
      <c r="F11" s="103"/>
      <c r="G11" s="103"/>
      <c r="H11" s="103"/>
      <c r="I11" s="103"/>
      <c r="J11" s="103"/>
      <c r="K11" s="103"/>
      <c r="L11" s="103"/>
      <c r="M11" s="103"/>
      <c r="N11" s="103"/>
    </row>
    <row r="12" spans="3:14" x14ac:dyDescent="0.25">
      <c r="C12" s="103"/>
      <c r="D12" s="97"/>
      <c r="E12" s="103"/>
      <c r="F12" s="103"/>
      <c r="G12" s="103"/>
      <c r="H12" s="103"/>
      <c r="I12" s="103"/>
      <c r="J12" s="103"/>
      <c r="K12" s="103"/>
      <c r="L12" s="103"/>
      <c r="M12" s="103"/>
      <c r="N12" s="103"/>
    </row>
    <row r="13" spans="3:14" x14ac:dyDescent="0.25">
      <c r="C13" s="103"/>
      <c r="D13" s="97"/>
      <c r="E13" s="103"/>
      <c r="F13" s="103"/>
      <c r="G13" s="103"/>
      <c r="H13" s="103"/>
      <c r="I13" s="103"/>
      <c r="J13" s="103"/>
      <c r="K13" s="103"/>
      <c r="L13" s="103"/>
      <c r="M13" s="103"/>
      <c r="N13" s="103"/>
    </row>
    <row r="14" spans="3:14" x14ac:dyDescent="0.25">
      <c r="C14" s="88"/>
      <c r="D14" s="83"/>
      <c r="E14" s="88"/>
      <c r="F14" s="88"/>
      <c r="G14" s="88"/>
      <c r="H14" s="88"/>
      <c r="I14" s="88"/>
      <c r="J14" s="88"/>
      <c r="K14" s="88"/>
      <c r="L14" s="88"/>
      <c r="M14" s="88"/>
      <c r="N14" s="8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2:K44"/>
  <sheetViews>
    <sheetView topLeftCell="E5" zoomScale="85" zoomScaleNormal="85" workbookViewId="0">
      <selection activeCell="I17" sqref="I17:J17"/>
    </sheetView>
  </sheetViews>
  <sheetFormatPr defaultRowHeight="15" x14ac:dyDescent="0.25"/>
  <cols>
    <col min="2" max="2" width="92.42578125" customWidth="1"/>
    <col min="3" max="3" width="4.85546875" customWidth="1"/>
    <col min="4" max="4" width="15.42578125" customWidth="1"/>
    <col min="5" max="5" width="36" customWidth="1"/>
    <col min="6" max="7" width="19.28515625" bestFit="1" customWidth="1"/>
    <col min="8" max="8" width="44.5703125" bestFit="1" customWidth="1"/>
    <col min="9" max="9" width="28" bestFit="1" customWidth="1"/>
    <col min="10" max="10" width="66.5703125" bestFit="1" customWidth="1"/>
  </cols>
  <sheetData>
    <row r="2" spans="2:11" ht="21" x14ac:dyDescent="0.35">
      <c r="B2" s="87" t="s">
        <v>142</v>
      </c>
      <c r="C2" s="87"/>
    </row>
    <row r="9" spans="2:11" ht="18.75" x14ac:dyDescent="0.3">
      <c r="H9" s="85" t="s">
        <v>43</v>
      </c>
      <c r="I9" s="86" t="s">
        <v>83</v>
      </c>
      <c r="J9" s="86" t="s">
        <v>37</v>
      </c>
    </row>
    <row r="10" spans="2:11" ht="15" customHeight="1" x14ac:dyDescent="0.25">
      <c r="G10" s="381" t="s">
        <v>39</v>
      </c>
      <c r="H10" s="93" t="s">
        <v>40</v>
      </c>
      <c r="I10" s="84" t="s">
        <v>673</v>
      </c>
      <c r="J10" s="84" t="s">
        <v>632</v>
      </c>
    </row>
    <row r="11" spans="2:11" ht="30" x14ac:dyDescent="0.25">
      <c r="G11" s="382"/>
      <c r="H11" s="94" t="s">
        <v>41</v>
      </c>
      <c r="I11" s="84" t="s">
        <v>52</v>
      </c>
      <c r="J11" s="126" t="s">
        <v>645</v>
      </c>
    </row>
    <row r="12" spans="2:11" ht="21" x14ac:dyDescent="0.25">
      <c r="G12" s="382"/>
      <c r="H12" s="94" t="s">
        <v>42</v>
      </c>
      <c r="I12" s="84" t="s">
        <v>81</v>
      </c>
      <c r="J12" s="84" t="s">
        <v>680</v>
      </c>
      <c r="K12" s="177"/>
    </row>
    <row r="13" spans="2:11" ht="21" x14ac:dyDescent="0.25">
      <c r="G13" s="382"/>
      <c r="H13" s="95"/>
      <c r="I13" s="84" t="s">
        <v>620</v>
      </c>
      <c r="J13" s="84" t="s">
        <v>85</v>
      </c>
    </row>
    <row r="14" spans="2:11" ht="21" x14ac:dyDescent="0.25">
      <c r="G14" s="382"/>
      <c r="H14" s="95"/>
      <c r="I14" s="84" t="s">
        <v>48</v>
      </c>
      <c r="J14" s="84" t="s">
        <v>86</v>
      </c>
    </row>
    <row r="15" spans="2:11" ht="21" x14ac:dyDescent="0.25">
      <c r="G15" s="327"/>
      <c r="H15" s="326"/>
      <c r="I15" s="84" t="s">
        <v>49</v>
      </c>
      <c r="J15" s="84" t="s">
        <v>87</v>
      </c>
    </row>
    <row r="16" spans="2:11" ht="21" x14ac:dyDescent="0.25">
      <c r="G16" s="327"/>
      <c r="H16" s="326"/>
      <c r="I16" s="84" t="s">
        <v>82</v>
      </c>
      <c r="J16" s="84" t="s">
        <v>88</v>
      </c>
    </row>
    <row r="17" spans="7:10" ht="21" x14ac:dyDescent="0.25">
      <c r="G17" s="107"/>
      <c r="H17" s="95"/>
      <c r="I17" s="453" t="s">
        <v>89</v>
      </c>
      <c r="J17" s="453" t="s">
        <v>90</v>
      </c>
    </row>
    <row r="18" spans="7:10" ht="21" customHeight="1" x14ac:dyDescent="0.25">
      <c r="G18" s="107"/>
      <c r="H18" s="95"/>
      <c r="I18" s="84" t="s">
        <v>189</v>
      </c>
      <c r="J18" s="84" t="s">
        <v>91</v>
      </c>
    </row>
    <row r="19" spans="7:10" x14ac:dyDescent="0.25">
      <c r="G19" s="108"/>
      <c r="H19" s="110"/>
      <c r="I19" s="84" t="s">
        <v>621</v>
      </c>
      <c r="J19" s="84" t="s">
        <v>622</v>
      </c>
    </row>
    <row r="20" spans="7:10" ht="21" customHeight="1" x14ac:dyDescent="0.25">
      <c r="G20" s="109"/>
      <c r="H20" s="83"/>
      <c r="I20" s="84" t="s">
        <v>623</v>
      </c>
      <c r="J20" s="84" t="s">
        <v>624</v>
      </c>
    </row>
    <row r="32" spans="7:10" ht="15.75" thickBot="1" x14ac:dyDescent="0.3"/>
    <row r="33" spans="4:10" ht="16.5" thickBot="1" x14ac:dyDescent="0.3">
      <c r="D33" s="416" t="s">
        <v>646</v>
      </c>
      <c r="E33" s="417" t="s">
        <v>647</v>
      </c>
      <c r="F33" s="417" t="s">
        <v>648</v>
      </c>
      <c r="G33" s="417" t="s">
        <v>649</v>
      </c>
      <c r="H33" s="417" t="s">
        <v>650</v>
      </c>
      <c r="I33" s="418" t="s">
        <v>651</v>
      </c>
    </row>
    <row r="34" spans="4:10" ht="15.75" thickBot="1" x14ac:dyDescent="0.3">
      <c r="D34" s="419" t="s">
        <v>652</v>
      </c>
      <c r="E34" s="420"/>
      <c r="F34" s="420"/>
      <c r="G34" s="421">
        <v>43549</v>
      </c>
      <c r="H34" s="420" t="s">
        <v>653</v>
      </c>
      <c r="I34" s="420" t="s">
        <v>654</v>
      </c>
      <c r="J34" t="s">
        <v>661</v>
      </c>
    </row>
    <row r="35" spans="4:10" ht="15.75" thickBot="1" x14ac:dyDescent="0.3">
      <c r="D35" s="419">
        <v>16212</v>
      </c>
      <c r="E35" s="420"/>
      <c r="F35" s="420"/>
      <c r="G35" s="421">
        <v>43549</v>
      </c>
      <c r="H35" s="420" t="s">
        <v>655</v>
      </c>
      <c r="I35" s="420" t="s">
        <v>656</v>
      </c>
    </row>
    <row r="36" spans="4:10" ht="15.75" thickBot="1" x14ac:dyDescent="0.3">
      <c r="D36" s="419">
        <v>16212</v>
      </c>
      <c r="E36" s="420" t="s">
        <v>657</v>
      </c>
      <c r="F36" s="421">
        <v>43550</v>
      </c>
      <c r="G36" s="421">
        <v>43546</v>
      </c>
      <c r="H36" s="420" t="s">
        <v>658</v>
      </c>
      <c r="I36" s="420" t="s">
        <v>57</v>
      </c>
    </row>
    <row r="37" spans="4:10" ht="15.75" thickBot="1" x14ac:dyDescent="0.3">
      <c r="D37" s="419">
        <v>16212</v>
      </c>
      <c r="E37" s="420" t="s">
        <v>657</v>
      </c>
      <c r="F37" s="422">
        <v>43556</v>
      </c>
      <c r="G37" s="421">
        <v>43549</v>
      </c>
      <c r="H37" s="423" t="s">
        <v>659</v>
      </c>
      <c r="I37" s="420" t="s">
        <v>660</v>
      </c>
    </row>
    <row r="40" spans="4:10" x14ac:dyDescent="0.25">
      <c r="I40" s="424" t="s">
        <v>665</v>
      </c>
    </row>
    <row r="41" spans="4:10" x14ac:dyDescent="0.25">
      <c r="I41" s="424" t="s">
        <v>662</v>
      </c>
    </row>
    <row r="42" spans="4:10" x14ac:dyDescent="0.25">
      <c r="I42" s="424" t="s">
        <v>663</v>
      </c>
    </row>
    <row r="43" spans="4:10" x14ac:dyDescent="0.25">
      <c r="I43" s="424" t="s">
        <v>664</v>
      </c>
    </row>
    <row r="44" spans="4:10" x14ac:dyDescent="0.25">
      <c r="I44" s="424" t="s">
        <v>57</v>
      </c>
    </row>
  </sheetData>
  <mergeCells count="1">
    <mergeCell ref="G10:G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8"/>
  <sheetViews>
    <sheetView tabSelected="1" topLeftCell="A33" workbookViewId="0">
      <selection activeCell="D49" sqref="D49"/>
    </sheetView>
  </sheetViews>
  <sheetFormatPr defaultRowHeight="15" x14ac:dyDescent="0.25"/>
  <cols>
    <col min="1" max="2" width="9.140625" style="425"/>
    <col min="3" max="3" width="19.28515625" style="425" bestFit="1" customWidth="1"/>
    <col min="4" max="4" width="14.42578125" style="425" bestFit="1" customWidth="1"/>
    <col min="5" max="5" width="18.28515625" style="425" bestFit="1" customWidth="1"/>
    <col min="6" max="6" width="19.28515625" style="425" bestFit="1" customWidth="1"/>
    <col min="7" max="7" width="18.28515625" style="425" bestFit="1" customWidth="1"/>
    <col min="8" max="8" width="16.85546875" style="425" customWidth="1"/>
    <col min="9" max="9" width="22.85546875" style="425" customWidth="1"/>
    <col min="10" max="10" width="19.28515625" style="425" customWidth="1"/>
    <col min="11" max="16384" width="9.140625" style="425"/>
  </cols>
  <sheetData>
    <row r="3" spans="2:11" ht="15.75" thickBot="1" x14ac:dyDescent="0.3"/>
    <row r="4" spans="2:11" ht="15.75" thickBot="1" x14ac:dyDescent="0.3">
      <c r="C4" s="429" t="s">
        <v>646</v>
      </c>
      <c r="D4" s="430" t="s">
        <v>647</v>
      </c>
      <c r="E4" s="430" t="s">
        <v>648</v>
      </c>
      <c r="F4" s="430" t="s">
        <v>649</v>
      </c>
      <c r="G4" s="430" t="s">
        <v>650</v>
      </c>
      <c r="H4" s="430"/>
      <c r="I4" s="431" t="s">
        <v>651</v>
      </c>
    </row>
    <row r="5" spans="2:11" ht="15.75" thickBot="1" x14ac:dyDescent="0.3">
      <c r="C5" s="432" t="s">
        <v>652</v>
      </c>
      <c r="D5" s="433"/>
      <c r="E5" s="433"/>
      <c r="F5" s="434">
        <v>43549</v>
      </c>
      <c r="G5" s="433" t="s">
        <v>653</v>
      </c>
      <c r="H5" s="433"/>
      <c r="I5" s="433" t="s">
        <v>654</v>
      </c>
      <c r="J5" s="425" t="s">
        <v>661</v>
      </c>
    </row>
    <row r="6" spans="2:11" ht="15.75" thickBot="1" x14ac:dyDescent="0.3">
      <c r="C6" s="432">
        <v>16212</v>
      </c>
      <c r="D6" s="433"/>
      <c r="E6" s="433"/>
      <c r="F6" s="434">
        <v>43549</v>
      </c>
      <c r="G6" s="433" t="s">
        <v>655</v>
      </c>
      <c r="H6" s="433"/>
      <c r="I6" s="433" t="s">
        <v>656</v>
      </c>
    </row>
    <row r="7" spans="2:11" ht="15.75" thickBot="1" x14ac:dyDescent="0.3">
      <c r="C7" s="432">
        <v>16212</v>
      </c>
      <c r="D7" s="433" t="s">
        <v>657</v>
      </c>
      <c r="E7" s="434">
        <v>43550</v>
      </c>
      <c r="F7" s="434">
        <v>43546</v>
      </c>
      <c r="G7" s="433" t="s">
        <v>658</v>
      </c>
      <c r="H7" s="433"/>
      <c r="I7" s="433" t="s">
        <v>57</v>
      </c>
    </row>
    <row r="8" spans="2:11" ht="15.75" thickBot="1" x14ac:dyDescent="0.3">
      <c r="C8" s="432">
        <v>16212</v>
      </c>
      <c r="D8" s="433" t="s">
        <v>657</v>
      </c>
      <c r="E8" s="435">
        <v>43556</v>
      </c>
      <c r="F8" s="434">
        <v>43549</v>
      </c>
      <c r="G8" s="436" t="s">
        <v>659</v>
      </c>
      <c r="H8" s="436"/>
      <c r="I8" s="433" t="s">
        <v>660</v>
      </c>
    </row>
    <row r="10" spans="2:11" x14ac:dyDescent="0.25">
      <c r="B10" s="442" t="s">
        <v>669</v>
      </c>
      <c r="C10" s="437" t="s">
        <v>646</v>
      </c>
      <c r="D10" s="437" t="s">
        <v>647</v>
      </c>
      <c r="E10" s="437" t="s">
        <v>648</v>
      </c>
      <c r="F10" s="437" t="s">
        <v>649</v>
      </c>
      <c r="G10" s="443" t="s">
        <v>667</v>
      </c>
      <c r="H10" s="443" t="s">
        <v>666</v>
      </c>
      <c r="I10" s="444" t="s">
        <v>679</v>
      </c>
      <c r="K10" s="425" t="s">
        <v>672</v>
      </c>
    </row>
    <row r="11" spans="2:11" x14ac:dyDescent="0.25">
      <c r="B11" s="115"/>
      <c r="C11" s="439" t="s">
        <v>652</v>
      </c>
      <c r="D11" s="439"/>
      <c r="E11" s="439"/>
      <c r="F11" s="440">
        <v>43549</v>
      </c>
      <c r="G11" s="438"/>
      <c r="H11" s="438"/>
      <c r="I11" s="446" t="s">
        <v>674</v>
      </c>
      <c r="J11" s="441" t="s">
        <v>665</v>
      </c>
      <c r="K11" s="425" t="s">
        <v>671</v>
      </c>
    </row>
    <row r="12" spans="2:11" x14ac:dyDescent="0.25">
      <c r="B12" s="115"/>
      <c r="C12" s="439">
        <v>16212</v>
      </c>
      <c r="D12" s="439"/>
      <c r="E12" s="439"/>
      <c r="F12" s="440">
        <v>43549</v>
      </c>
      <c r="G12" s="438"/>
      <c r="H12" s="438"/>
      <c r="I12" s="446" t="s">
        <v>675</v>
      </c>
      <c r="J12" s="441" t="s">
        <v>662</v>
      </c>
    </row>
    <row r="13" spans="2:11" x14ac:dyDescent="0.25">
      <c r="B13" s="115"/>
      <c r="C13" s="115">
        <v>16212</v>
      </c>
      <c r="D13" s="115" t="s">
        <v>657</v>
      </c>
      <c r="E13" s="115"/>
      <c r="F13" s="440">
        <v>43549</v>
      </c>
      <c r="G13" s="426"/>
      <c r="H13" s="426"/>
      <c r="I13" s="447" t="s">
        <v>676</v>
      </c>
      <c r="J13" s="441" t="s">
        <v>663</v>
      </c>
    </row>
    <row r="14" spans="2:11" x14ac:dyDescent="0.25">
      <c r="B14" s="115"/>
      <c r="C14" s="115">
        <v>16212</v>
      </c>
      <c r="D14" s="115" t="s">
        <v>657</v>
      </c>
      <c r="E14" s="115"/>
      <c r="F14" s="440">
        <v>43549</v>
      </c>
      <c r="G14" s="427">
        <v>43466</v>
      </c>
      <c r="H14" s="438" t="s">
        <v>658</v>
      </c>
      <c r="I14" s="447" t="s">
        <v>677</v>
      </c>
      <c r="J14" s="441" t="s">
        <v>667</v>
      </c>
    </row>
    <row r="15" spans="2:11" x14ac:dyDescent="0.25">
      <c r="B15" s="115"/>
      <c r="C15" s="115">
        <v>16212</v>
      </c>
      <c r="D15" s="115" t="s">
        <v>657</v>
      </c>
      <c r="E15" s="428">
        <v>43466</v>
      </c>
      <c r="F15" s="440">
        <v>43549</v>
      </c>
      <c r="G15" s="427">
        <v>43466</v>
      </c>
      <c r="H15" s="438" t="s">
        <v>659</v>
      </c>
      <c r="I15" s="447" t="s">
        <v>678</v>
      </c>
      <c r="J15" s="441" t="s">
        <v>668</v>
      </c>
    </row>
    <row r="16" spans="2:11" x14ac:dyDescent="0.25">
      <c r="B16" s="115"/>
      <c r="C16" s="115">
        <v>16212</v>
      </c>
      <c r="D16" s="115" t="s">
        <v>657</v>
      </c>
      <c r="E16" s="445">
        <v>43470</v>
      </c>
      <c r="F16" s="440">
        <v>43549</v>
      </c>
      <c r="G16" s="427">
        <v>43466</v>
      </c>
      <c r="H16" s="438" t="s">
        <v>659</v>
      </c>
      <c r="I16" s="447" t="s">
        <v>678</v>
      </c>
      <c r="J16" s="441" t="s">
        <v>660</v>
      </c>
      <c r="K16" s="425" t="s">
        <v>670</v>
      </c>
    </row>
    <row r="19" spans="2:7" x14ac:dyDescent="0.25">
      <c r="D19" s="451" t="s">
        <v>684</v>
      </c>
      <c r="E19" s="451"/>
    </row>
    <row r="20" spans="2:7" x14ac:dyDescent="0.25">
      <c r="C20" s="425" t="s">
        <v>651</v>
      </c>
      <c r="D20" s="449" t="s">
        <v>686</v>
      </c>
      <c r="F20" s="425" t="s">
        <v>352</v>
      </c>
    </row>
    <row r="21" spans="2:7" ht="15.75" x14ac:dyDescent="0.3">
      <c r="B21" s="454" t="s">
        <v>693</v>
      </c>
      <c r="C21" s="425" t="s">
        <v>699</v>
      </c>
      <c r="D21" s="452"/>
      <c r="F21" s="452"/>
      <c r="G21" s="425" t="s">
        <v>688</v>
      </c>
    </row>
    <row r="22" spans="2:7" ht="15.75" x14ac:dyDescent="0.3">
      <c r="B22" s="454" t="s">
        <v>694</v>
      </c>
      <c r="C22" s="448" t="s">
        <v>685</v>
      </c>
      <c r="D22" s="452" t="s">
        <v>687</v>
      </c>
      <c r="F22" s="452" t="s">
        <v>687</v>
      </c>
    </row>
    <row r="23" spans="2:7" ht="15.75" x14ac:dyDescent="0.3">
      <c r="B23" s="454" t="s">
        <v>694</v>
      </c>
      <c r="C23" s="448" t="s">
        <v>707</v>
      </c>
      <c r="D23" s="452" t="s">
        <v>687</v>
      </c>
      <c r="F23" s="452" t="s">
        <v>687</v>
      </c>
    </row>
    <row r="24" spans="2:7" ht="15.75" x14ac:dyDescent="0.3">
      <c r="B24" s="454" t="s">
        <v>695</v>
      </c>
      <c r="C24" s="425" t="s">
        <v>681</v>
      </c>
      <c r="D24" s="452" t="s">
        <v>687</v>
      </c>
      <c r="F24" s="452" t="s">
        <v>687</v>
      </c>
    </row>
    <row r="25" spans="2:7" ht="15.75" x14ac:dyDescent="0.3">
      <c r="B25" s="454" t="s">
        <v>696</v>
      </c>
      <c r="C25" s="425" t="s">
        <v>60</v>
      </c>
      <c r="D25" s="452" t="s">
        <v>687</v>
      </c>
      <c r="E25" s="425" t="s">
        <v>697</v>
      </c>
      <c r="F25" s="452" t="s">
        <v>687</v>
      </c>
    </row>
    <row r="26" spans="2:7" ht="15.75" x14ac:dyDescent="0.3">
      <c r="B26" s="454" t="s">
        <v>698</v>
      </c>
      <c r="C26" s="425" t="s">
        <v>683</v>
      </c>
      <c r="D26" s="452"/>
      <c r="F26" s="452" t="s">
        <v>687</v>
      </c>
    </row>
    <row r="27" spans="2:7" ht="15.75" x14ac:dyDescent="0.3">
      <c r="C27" s="425" t="s">
        <v>684</v>
      </c>
      <c r="D27" s="452"/>
      <c r="F27" s="452"/>
    </row>
    <row r="28" spans="2:7" ht="15.75" x14ac:dyDescent="0.3">
      <c r="D28" s="452"/>
      <c r="F28" s="452"/>
    </row>
    <row r="31" spans="2:7" x14ac:dyDescent="0.25">
      <c r="C31" s="425" t="s">
        <v>689</v>
      </c>
      <c r="D31" s="425" t="s">
        <v>77</v>
      </c>
    </row>
    <row r="32" spans="2:7" x14ac:dyDescent="0.25">
      <c r="D32" s="425" t="s">
        <v>690</v>
      </c>
    </row>
    <row r="33" spans="1:11" x14ac:dyDescent="0.25">
      <c r="C33" s="425" t="s">
        <v>691</v>
      </c>
      <c r="D33" s="425" t="s">
        <v>692</v>
      </c>
    </row>
    <row r="36" spans="1:11" x14ac:dyDescent="0.25">
      <c r="B36" s="425" t="s">
        <v>700</v>
      </c>
      <c r="C36" s="425" t="s">
        <v>594</v>
      </c>
      <c r="D36" s="425" t="s">
        <v>699</v>
      </c>
      <c r="E36" s="448" t="s">
        <v>685</v>
      </c>
      <c r="F36" s="425" t="s">
        <v>681</v>
      </c>
      <c r="G36" s="425" t="s">
        <v>60</v>
      </c>
      <c r="H36" s="425" t="s">
        <v>708</v>
      </c>
      <c r="I36" s="425" t="s">
        <v>682</v>
      </c>
      <c r="J36" s="425" t="s">
        <v>683</v>
      </c>
      <c r="K36" s="425" t="s">
        <v>684</v>
      </c>
    </row>
    <row r="37" spans="1:11" x14ac:dyDescent="0.25">
      <c r="B37" s="425" t="s">
        <v>701</v>
      </c>
      <c r="C37" s="450" t="s">
        <v>704</v>
      </c>
      <c r="D37" s="450" t="s">
        <v>704</v>
      </c>
      <c r="E37" s="450"/>
      <c r="F37" s="450" t="s">
        <v>704</v>
      </c>
      <c r="G37" s="450"/>
      <c r="H37" s="450"/>
      <c r="I37" s="450"/>
      <c r="J37" s="450"/>
      <c r="K37" s="450"/>
    </row>
    <row r="38" spans="1:11" x14ac:dyDescent="0.25">
      <c r="B38" s="425" t="s">
        <v>702</v>
      </c>
      <c r="C38" s="450" t="s">
        <v>704</v>
      </c>
      <c r="D38" s="450" t="s">
        <v>704</v>
      </c>
      <c r="E38" s="450" t="s">
        <v>704</v>
      </c>
      <c r="F38" s="450" t="s">
        <v>704</v>
      </c>
      <c r="G38" s="450" t="s">
        <v>619</v>
      </c>
      <c r="H38" s="450" t="s">
        <v>619</v>
      </c>
      <c r="I38" s="450"/>
      <c r="J38" s="450"/>
      <c r="K38" s="450"/>
    </row>
    <row r="39" spans="1:11" x14ac:dyDescent="0.25">
      <c r="B39" s="425" t="s">
        <v>705</v>
      </c>
      <c r="C39" s="450"/>
      <c r="D39" s="450" t="s">
        <v>704</v>
      </c>
      <c r="E39" s="450"/>
      <c r="F39" s="450"/>
      <c r="G39" s="450"/>
      <c r="H39" s="450"/>
      <c r="I39" s="450"/>
      <c r="J39" s="450"/>
      <c r="K39" s="450"/>
    </row>
    <row r="40" spans="1:11" x14ac:dyDescent="0.25">
      <c r="B40" s="425" t="s">
        <v>684</v>
      </c>
      <c r="C40" s="450"/>
      <c r="D40" s="450"/>
      <c r="E40" s="450" t="s">
        <v>704</v>
      </c>
      <c r="F40" s="450" t="s">
        <v>704</v>
      </c>
      <c r="G40" s="450" t="s">
        <v>704</v>
      </c>
      <c r="H40" s="450" t="s">
        <v>619</v>
      </c>
      <c r="I40" s="450"/>
      <c r="J40" s="450"/>
      <c r="K40" s="450"/>
    </row>
    <row r="41" spans="1:11" x14ac:dyDescent="0.25">
      <c r="B41" s="425" t="s">
        <v>703</v>
      </c>
      <c r="C41" s="450" t="s">
        <v>704</v>
      </c>
      <c r="D41" s="450" t="s">
        <v>619</v>
      </c>
      <c r="E41" s="450" t="s">
        <v>619</v>
      </c>
      <c r="F41" s="450" t="s">
        <v>704</v>
      </c>
      <c r="G41" s="450" t="s">
        <v>619</v>
      </c>
      <c r="H41" s="450" t="s">
        <v>619</v>
      </c>
      <c r="I41" s="450"/>
      <c r="J41" s="450"/>
      <c r="K41" s="450"/>
    </row>
    <row r="42" spans="1:11" x14ac:dyDescent="0.25">
      <c r="C42" s="450"/>
      <c r="D42" s="450"/>
      <c r="E42" s="450"/>
      <c r="F42" s="450"/>
      <c r="G42" s="450"/>
      <c r="H42" s="450"/>
      <c r="I42" s="450"/>
      <c r="J42" s="450"/>
      <c r="K42" s="450"/>
    </row>
    <row r="43" spans="1:11" x14ac:dyDescent="0.25">
      <c r="A43" s="455" t="s">
        <v>352</v>
      </c>
      <c r="B43" s="455" t="s">
        <v>706</v>
      </c>
      <c r="C43" s="456"/>
      <c r="D43" s="456"/>
      <c r="E43" s="456" t="s">
        <v>704</v>
      </c>
      <c r="F43" s="456"/>
      <c r="G43" s="456"/>
      <c r="H43" s="456"/>
      <c r="I43" s="456"/>
      <c r="J43" s="456"/>
      <c r="K43" s="456"/>
    </row>
    <row r="44" spans="1:11" x14ac:dyDescent="0.25">
      <c r="A44" s="455"/>
      <c r="B44" s="455" t="s">
        <v>681</v>
      </c>
      <c r="C44" s="456"/>
      <c r="D44" s="456"/>
      <c r="E44" s="456" t="s">
        <v>619</v>
      </c>
      <c r="F44" s="456"/>
      <c r="G44" s="456"/>
      <c r="H44" s="456" t="s">
        <v>619</v>
      </c>
      <c r="I44" s="456"/>
      <c r="J44" s="456"/>
      <c r="K44" s="456"/>
    </row>
    <row r="45" spans="1:11" x14ac:dyDescent="0.25">
      <c r="A45" s="455"/>
      <c r="B45" s="455" t="s">
        <v>684</v>
      </c>
      <c r="C45" s="456"/>
      <c r="D45" s="456"/>
      <c r="E45" s="456" t="s">
        <v>619</v>
      </c>
      <c r="F45" s="456"/>
      <c r="G45" s="456"/>
      <c r="H45" s="456"/>
      <c r="I45" s="456" t="s">
        <v>619</v>
      </c>
      <c r="J45" s="456"/>
      <c r="K45" s="456"/>
    </row>
    <row r="48" spans="1:11" x14ac:dyDescent="0.25">
      <c r="D48" s="457" t="s">
        <v>709</v>
      </c>
    </row>
  </sheetData>
  <mergeCells count="1">
    <mergeCell ref="D19:E19"/>
  </mergeCells>
  <hyperlinks>
    <hyperlink ref="D48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G72"/>
  <sheetViews>
    <sheetView topLeftCell="B58" zoomScale="110" zoomScaleNormal="110" workbookViewId="0">
      <selection activeCell="F60" sqref="F60"/>
    </sheetView>
  </sheetViews>
  <sheetFormatPr defaultRowHeight="15" x14ac:dyDescent="0.25"/>
  <cols>
    <col min="1" max="1" width="92.42578125" customWidth="1"/>
    <col min="2" max="2" width="4.85546875" customWidth="1"/>
    <col min="3" max="3" width="15.42578125" customWidth="1"/>
    <col min="4" max="4" width="20.7109375" customWidth="1"/>
    <col min="5" max="5" width="29.28515625" customWidth="1"/>
    <col min="6" max="6" width="72.28515625" customWidth="1"/>
  </cols>
  <sheetData>
    <row r="2" spans="1:6" ht="21" x14ac:dyDescent="0.35">
      <c r="A2" s="87" t="s">
        <v>143</v>
      </c>
      <c r="B2" s="87"/>
      <c r="F2" s="129" t="s">
        <v>152</v>
      </c>
    </row>
    <row r="3" spans="1:6" ht="18.75" x14ac:dyDescent="0.3">
      <c r="D3" s="86" t="s">
        <v>43</v>
      </c>
      <c r="E3" s="86" t="s">
        <v>83</v>
      </c>
      <c r="F3" s="86" t="s">
        <v>37</v>
      </c>
    </row>
    <row r="4" spans="1:6" ht="42" customHeight="1" x14ac:dyDescent="0.25">
      <c r="C4" s="381" t="s">
        <v>39</v>
      </c>
      <c r="D4" s="93" t="s">
        <v>40</v>
      </c>
      <c r="E4" s="388" t="s">
        <v>103</v>
      </c>
      <c r="F4" s="84" t="s">
        <v>92</v>
      </c>
    </row>
    <row r="5" spans="1:6" ht="22.5" customHeight="1" x14ac:dyDescent="0.25">
      <c r="C5" s="391"/>
      <c r="D5" s="127"/>
      <c r="E5" s="389"/>
      <c r="F5" s="84" t="s">
        <v>626</v>
      </c>
    </row>
    <row r="6" spans="1:6" ht="21" x14ac:dyDescent="0.25">
      <c r="C6" s="382"/>
      <c r="D6" s="94" t="s">
        <v>41</v>
      </c>
      <c r="E6" s="389"/>
      <c r="F6" s="111" t="s">
        <v>210</v>
      </c>
    </row>
    <row r="7" spans="1:6" ht="21" x14ac:dyDescent="0.25">
      <c r="C7" s="382"/>
      <c r="D7" s="94" t="s">
        <v>42</v>
      </c>
      <c r="E7" s="389"/>
      <c r="F7" s="84" t="s">
        <v>211</v>
      </c>
    </row>
    <row r="8" spans="1:6" ht="21" x14ac:dyDescent="0.25">
      <c r="C8" s="382"/>
      <c r="D8" s="95"/>
      <c r="E8" s="389"/>
      <c r="F8" s="84" t="s">
        <v>212</v>
      </c>
    </row>
    <row r="9" spans="1:6" ht="21" x14ac:dyDescent="0.25">
      <c r="C9" s="382"/>
      <c r="D9" s="95"/>
      <c r="E9" s="389"/>
      <c r="F9" s="84" t="s">
        <v>627</v>
      </c>
    </row>
    <row r="10" spans="1:6" ht="21" x14ac:dyDescent="0.25">
      <c r="C10" s="323"/>
      <c r="D10" s="321"/>
      <c r="E10" s="389"/>
      <c r="F10" s="84" t="s">
        <v>628</v>
      </c>
    </row>
    <row r="11" spans="1:6" ht="21" x14ac:dyDescent="0.25">
      <c r="C11" s="323"/>
      <c r="D11" s="321"/>
      <c r="E11" s="389"/>
      <c r="F11" s="84" t="s">
        <v>629</v>
      </c>
    </row>
    <row r="12" spans="1:6" ht="21" x14ac:dyDescent="0.25">
      <c r="C12" s="323"/>
      <c r="D12" s="321"/>
      <c r="E12" s="390"/>
      <c r="F12" s="84" t="s">
        <v>630</v>
      </c>
    </row>
    <row r="13" spans="1:6" ht="21" x14ac:dyDescent="0.25">
      <c r="C13" s="107"/>
      <c r="D13" s="95"/>
      <c r="E13" s="392" t="s">
        <v>93</v>
      </c>
      <c r="F13" s="84" t="s">
        <v>94</v>
      </c>
    </row>
    <row r="14" spans="1:6" ht="21" x14ac:dyDescent="0.25">
      <c r="C14" s="107"/>
      <c r="D14" s="95"/>
      <c r="E14" s="393"/>
      <c r="F14" s="84" t="s">
        <v>95</v>
      </c>
    </row>
    <row r="15" spans="1:6" ht="21" x14ac:dyDescent="0.25">
      <c r="C15" s="107"/>
      <c r="D15" s="321"/>
      <c r="E15" s="393"/>
      <c r="F15" s="325"/>
    </row>
    <row r="16" spans="1:6" ht="21" x14ac:dyDescent="0.25">
      <c r="C16" s="107"/>
      <c r="D16" s="321"/>
      <c r="E16" s="394"/>
      <c r="F16" s="325"/>
    </row>
    <row r="17" spans="3:7" ht="21" x14ac:dyDescent="0.25">
      <c r="C17" s="107"/>
      <c r="D17" s="95"/>
      <c r="E17" s="116" t="s">
        <v>96</v>
      </c>
      <c r="F17" s="325" t="s">
        <v>634</v>
      </c>
      <c r="G17" s="324"/>
    </row>
    <row r="18" spans="3:7" ht="21" x14ac:dyDescent="0.25">
      <c r="C18" s="107"/>
      <c r="D18" s="95"/>
      <c r="E18" s="117"/>
      <c r="F18" s="325" t="s">
        <v>633</v>
      </c>
      <c r="G18" s="324"/>
    </row>
    <row r="19" spans="3:7" ht="21" x14ac:dyDescent="0.25">
      <c r="C19" s="107"/>
      <c r="D19" s="95"/>
      <c r="E19" s="117"/>
      <c r="F19" s="84" t="s">
        <v>635</v>
      </c>
    </row>
    <row r="20" spans="3:7" ht="21" customHeight="1" x14ac:dyDescent="0.25">
      <c r="C20" s="107"/>
      <c r="D20" s="95"/>
      <c r="E20" s="117"/>
      <c r="F20" s="84" t="s">
        <v>97</v>
      </c>
    </row>
    <row r="21" spans="3:7" ht="21" x14ac:dyDescent="0.25">
      <c r="C21" s="107"/>
      <c r="D21" s="95"/>
      <c r="E21" s="117"/>
      <c r="F21" s="84" t="s">
        <v>99</v>
      </c>
    </row>
    <row r="22" spans="3:7" ht="21" customHeight="1" x14ac:dyDescent="0.25">
      <c r="C22" s="107"/>
      <c r="D22" s="95"/>
      <c r="E22" s="117"/>
      <c r="F22" s="84" t="s">
        <v>151</v>
      </c>
      <c r="G22" t="s">
        <v>625</v>
      </c>
    </row>
    <row r="23" spans="3:7" ht="21" x14ac:dyDescent="0.25">
      <c r="C23" s="107"/>
      <c r="D23" s="95"/>
      <c r="E23" s="117"/>
      <c r="F23" s="128" t="s">
        <v>637</v>
      </c>
    </row>
    <row r="24" spans="3:7" ht="21" x14ac:dyDescent="0.25">
      <c r="C24" s="107"/>
      <c r="D24" s="95"/>
      <c r="E24" s="117"/>
      <c r="F24" s="84" t="s">
        <v>636</v>
      </c>
      <c r="G24" s="324"/>
    </row>
    <row r="25" spans="3:7" ht="21" x14ac:dyDescent="0.25">
      <c r="C25" s="107"/>
      <c r="D25" s="95"/>
      <c r="E25" s="117"/>
      <c r="F25" s="84" t="s">
        <v>149</v>
      </c>
    </row>
    <row r="26" spans="3:7" ht="21" x14ac:dyDescent="0.25">
      <c r="C26" s="107"/>
      <c r="D26" s="95"/>
      <c r="E26" s="121"/>
      <c r="F26" s="128" t="s">
        <v>150</v>
      </c>
      <c r="G26" s="324"/>
    </row>
    <row r="27" spans="3:7" ht="21" x14ac:dyDescent="0.25">
      <c r="C27" s="323"/>
      <c r="D27" s="321"/>
      <c r="E27" s="322"/>
      <c r="F27" s="128" t="s">
        <v>631</v>
      </c>
      <c r="G27" s="324"/>
    </row>
    <row r="28" spans="3:7" ht="21" x14ac:dyDescent="0.25">
      <c r="C28" s="323"/>
      <c r="D28" s="321"/>
      <c r="E28" s="322"/>
      <c r="F28" s="128"/>
      <c r="G28" s="324"/>
    </row>
    <row r="29" spans="3:7" ht="21" x14ac:dyDescent="0.25">
      <c r="C29" s="107"/>
      <c r="D29" s="95"/>
      <c r="E29" s="118"/>
      <c r="F29" s="84"/>
    </row>
    <row r="30" spans="3:7" ht="21" x14ac:dyDescent="0.25">
      <c r="C30" s="107"/>
      <c r="D30" s="95"/>
      <c r="E30" s="116" t="s">
        <v>100</v>
      </c>
      <c r="F30" s="84" t="s">
        <v>101</v>
      </c>
    </row>
    <row r="31" spans="3:7" ht="21" x14ac:dyDescent="0.25">
      <c r="C31" s="107"/>
      <c r="D31" s="95"/>
      <c r="E31" s="112"/>
      <c r="F31" s="114" t="s">
        <v>105</v>
      </c>
    </row>
    <row r="32" spans="3:7" ht="21" x14ac:dyDescent="0.25">
      <c r="C32" s="107"/>
      <c r="D32" s="95"/>
      <c r="E32" s="112"/>
      <c r="F32" s="115" t="s">
        <v>107</v>
      </c>
    </row>
    <row r="33" spans="3:6" ht="21" x14ac:dyDescent="0.25">
      <c r="C33" s="107"/>
      <c r="D33" s="95"/>
      <c r="E33" s="112"/>
      <c r="F33" s="84" t="s">
        <v>108</v>
      </c>
    </row>
    <row r="34" spans="3:6" ht="21" x14ac:dyDescent="0.25">
      <c r="C34" s="107"/>
      <c r="D34" s="95"/>
      <c r="E34" s="112"/>
      <c r="F34" s="84" t="s">
        <v>109</v>
      </c>
    </row>
    <row r="35" spans="3:6" ht="21" x14ac:dyDescent="0.25">
      <c r="C35" s="107"/>
      <c r="D35" s="95"/>
      <c r="E35" s="112"/>
      <c r="F35" s="84" t="s">
        <v>193</v>
      </c>
    </row>
    <row r="36" spans="3:6" ht="21" x14ac:dyDescent="0.25">
      <c r="C36" s="107"/>
      <c r="D36" s="95"/>
      <c r="E36" s="112"/>
      <c r="F36" s="84" t="s">
        <v>194</v>
      </c>
    </row>
    <row r="37" spans="3:6" ht="21" x14ac:dyDescent="0.25">
      <c r="C37" s="107"/>
      <c r="D37" s="95"/>
      <c r="E37" s="112"/>
      <c r="F37" s="84" t="s">
        <v>110</v>
      </c>
    </row>
    <row r="38" spans="3:6" ht="21" x14ac:dyDescent="0.25">
      <c r="C38" s="107"/>
      <c r="D38" s="95"/>
      <c r="E38" s="112"/>
      <c r="F38" s="84" t="s">
        <v>111</v>
      </c>
    </row>
    <row r="39" spans="3:6" ht="21" x14ac:dyDescent="0.25">
      <c r="C39" s="107"/>
      <c r="D39" s="95"/>
      <c r="E39" s="112"/>
      <c r="F39" s="84" t="s">
        <v>112</v>
      </c>
    </row>
    <row r="40" spans="3:6" ht="21" x14ac:dyDescent="0.25">
      <c r="C40" s="107"/>
      <c r="D40" s="95"/>
      <c r="E40" s="112"/>
      <c r="F40" s="348" t="s">
        <v>113</v>
      </c>
    </row>
    <row r="41" spans="3:6" ht="21" x14ac:dyDescent="0.25">
      <c r="C41" s="108"/>
      <c r="D41" s="95"/>
      <c r="E41" s="112"/>
      <c r="F41" s="84" t="s">
        <v>114</v>
      </c>
    </row>
    <row r="42" spans="3:6" ht="21" x14ac:dyDescent="0.25">
      <c r="C42" s="107"/>
      <c r="D42" s="95"/>
      <c r="E42" s="112"/>
      <c r="F42" s="84" t="s">
        <v>115</v>
      </c>
    </row>
    <row r="43" spans="3:6" x14ac:dyDescent="0.25">
      <c r="C43" s="108"/>
      <c r="D43" s="110"/>
      <c r="E43" s="112"/>
      <c r="F43" s="84" t="s">
        <v>116</v>
      </c>
    </row>
    <row r="44" spans="3:6" ht="21" x14ac:dyDescent="0.25">
      <c r="C44" s="107"/>
      <c r="D44" s="95"/>
      <c r="E44" s="112"/>
      <c r="F44" s="84" t="s">
        <v>117</v>
      </c>
    </row>
    <row r="45" spans="3:6" x14ac:dyDescent="0.25">
      <c r="C45" s="108"/>
      <c r="D45" s="110"/>
      <c r="E45" s="112"/>
      <c r="F45" s="84" t="s">
        <v>118</v>
      </c>
    </row>
    <row r="46" spans="3:6" ht="21" x14ac:dyDescent="0.25">
      <c r="C46" s="108"/>
      <c r="D46" s="95"/>
      <c r="E46" s="112"/>
      <c r="F46" s="84" t="s">
        <v>119</v>
      </c>
    </row>
    <row r="47" spans="3:6" x14ac:dyDescent="0.25">
      <c r="C47" s="108"/>
      <c r="D47" s="110"/>
      <c r="E47" s="112"/>
      <c r="F47" s="84"/>
    </row>
    <row r="48" spans="3:6" x14ac:dyDescent="0.25">
      <c r="C48" s="108"/>
      <c r="D48" s="110"/>
      <c r="E48" s="112"/>
      <c r="F48" s="114" t="s">
        <v>106</v>
      </c>
    </row>
    <row r="49" spans="3:6" x14ac:dyDescent="0.25">
      <c r="C49" s="108"/>
      <c r="D49" s="110"/>
      <c r="E49" s="112"/>
      <c r="F49" s="115" t="s">
        <v>195</v>
      </c>
    </row>
    <row r="50" spans="3:6" x14ac:dyDescent="0.25">
      <c r="C50" s="108"/>
      <c r="D50" s="110"/>
      <c r="E50" s="112"/>
      <c r="F50" s="84" t="s">
        <v>196</v>
      </c>
    </row>
    <row r="51" spans="3:6" x14ac:dyDescent="0.25">
      <c r="C51" s="108"/>
      <c r="D51" s="110"/>
      <c r="E51" s="112"/>
      <c r="F51" s="84" t="s">
        <v>120</v>
      </c>
    </row>
    <row r="52" spans="3:6" x14ac:dyDescent="0.25">
      <c r="C52" s="108"/>
      <c r="D52" s="110"/>
      <c r="E52" s="112"/>
      <c r="F52" s="84" t="s">
        <v>121</v>
      </c>
    </row>
    <row r="53" spans="3:6" x14ac:dyDescent="0.25">
      <c r="C53" s="108"/>
      <c r="D53" s="110"/>
      <c r="E53" s="112"/>
      <c r="F53" s="84" t="s">
        <v>197</v>
      </c>
    </row>
    <row r="54" spans="3:6" x14ac:dyDescent="0.25">
      <c r="C54" s="108"/>
      <c r="D54" s="110"/>
      <c r="E54" s="112"/>
      <c r="F54" s="84" t="s">
        <v>122</v>
      </c>
    </row>
    <row r="55" spans="3:6" x14ac:dyDescent="0.25">
      <c r="C55" s="108"/>
      <c r="D55" s="110"/>
      <c r="E55" s="112"/>
      <c r="F55" s="84" t="s">
        <v>123</v>
      </c>
    </row>
    <row r="56" spans="3:6" x14ac:dyDescent="0.25">
      <c r="C56" s="108"/>
      <c r="D56" s="110"/>
      <c r="E56" s="112"/>
      <c r="F56" s="84" t="s">
        <v>124</v>
      </c>
    </row>
    <row r="57" spans="3:6" x14ac:dyDescent="0.25">
      <c r="C57" s="108"/>
      <c r="D57" s="110"/>
      <c r="E57" s="112"/>
      <c r="F57" s="84" t="s">
        <v>125</v>
      </c>
    </row>
    <row r="58" spans="3:6" x14ac:dyDescent="0.25">
      <c r="C58" s="108"/>
      <c r="D58" s="110"/>
      <c r="E58" s="112"/>
      <c r="F58" s="84" t="s">
        <v>126</v>
      </c>
    </row>
    <row r="59" spans="3:6" x14ac:dyDescent="0.25">
      <c r="C59" s="108"/>
      <c r="D59" s="110"/>
      <c r="E59" s="112"/>
      <c r="F59" s="84" t="s">
        <v>127</v>
      </c>
    </row>
    <row r="60" spans="3:6" ht="21" x14ac:dyDescent="0.25">
      <c r="C60" s="107"/>
      <c r="D60" s="110"/>
      <c r="E60" s="112"/>
      <c r="F60" s="84" t="s">
        <v>128</v>
      </c>
    </row>
    <row r="61" spans="3:6" x14ac:dyDescent="0.25">
      <c r="C61" s="108"/>
      <c r="D61" s="110"/>
      <c r="E61" s="113"/>
      <c r="F61" s="84"/>
    </row>
    <row r="62" spans="3:6" ht="21" x14ac:dyDescent="0.25">
      <c r="C62" s="107"/>
      <c r="D62" s="95"/>
      <c r="E62" s="388" t="s">
        <v>130</v>
      </c>
      <c r="F62" s="84" t="s">
        <v>104</v>
      </c>
    </row>
    <row r="63" spans="3:6" x14ac:dyDescent="0.25">
      <c r="C63" s="108"/>
      <c r="D63" s="110"/>
      <c r="E63" s="389"/>
      <c r="F63" s="84" t="s">
        <v>102</v>
      </c>
    </row>
    <row r="64" spans="3:6" ht="21" x14ac:dyDescent="0.25">
      <c r="C64" s="107"/>
      <c r="D64" s="95"/>
      <c r="E64" s="389"/>
      <c r="F64" s="84" t="s">
        <v>129</v>
      </c>
    </row>
    <row r="65" spans="3:7" ht="17.25" customHeight="1" x14ac:dyDescent="0.25">
      <c r="C65" s="108"/>
      <c r="D65" s="110"/>
      <c r="E65" s="389"/>
      <c r="F65" s="84" t="s">
        <v>131</v>
      </c>
    </row>
    <row r="66" spans="3:7" ht="21" x14ac:dyDescent="0.25">
      <c r="C66" s="107"/>
      <c r="D66" s="95"/>
      <c r="E66" s="389"/>
      <c r="F66" s="84" t="s">
        <v>132</v>
      </c>
    </row>
    <row r="67" spans="3:7" x14ac:dyDescent="0.25">
      <c r="C67" s="108"/>
      <c r="D67" s="110"/>
      <c r="E67" s="390"/>
      <c r="F67" s="328" t="s">
        <v>638</v>
      </c>
    </row>
    <row r="68" spans="3:7" ht="21" x14ac:dyDescent="0.25">
      <c r="C68" s="108"/>
      <c r="D68" s="95"/>
      <c r="E68" s="385" t="s">
        <v>198</v>
      </c>
      <c r="F68" s="329" t="s">
        <v>104</v>
      </c>
      <c r="G68" s="384" t="s">
        <v>639</v>
      </c>
    </row>
    <row r="69" spans="3:7" x14ac:dyDescent="0.25">
      <c r="C69" s="109"/>
      <c r="D69" s="110"/>
      <c r="E69" s="386"/>
      <c r="F69" s="329" t="s">
        <v>102</v>
      </c>
      <c r="G69" s="384"/>
    </row>
    <row r="70" spans="3:7" x14ac:dyDescent="0.25">
      <c r="D70" s="110"/>
      <c r="E70" s="386"/>
      <c r="F70" s="329" t="s">
        <v>129</v>
      </c>
      <c r="G70" s="384"/>
    </row>
    <row r="71" spans="3:7" ht="15" customHeight="1" x14ac:dyDescent="0.25">
      <c r="D71" s="83"/>
      <c r="E71" s="386"/>
      <c r="F71" s="329" t="s">
        <v>199</v>
      </c>
      <c r="G71" s="384"/>
    </row>
    <row r="72" spans="3:7" x14ac:dyDescent="0.25">
      <c r="E72" s="387"/>
      <c r="F72" s="329"/>
      <c r="G72" s="330"/>
    </row>
  </sheetData>
  <mergeCells count="6">
    <mergeCell ref="G68:G71"/>
    <mergeCell ref="E68:E72"/>
    <mergeCell ref="E62:E67"/>
    <mergeCell ref="C4:C9"/>
    <mergeCell ref="E13:E16"/>
    <mergeCell ref="E4:E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60</vt:i4>
      </vt:variant>
      <vt:variant>
        <vt:lpstr>Named Ranges</vt:lpstr>
      </vt:variant>
      <vt:variant>
        <vt:i4>2</vt:i4>
      </vt:variant>
    </vt:vector>
  </HeadingPairs>
  <TitlesOfParts>
    <vt:vector size="62" baseType="lpstr">
      <vt:lpstr>Overall Function Structure</vt:lpstr>
      <vt:lpstr>Flow</vt:lpstr>
      <vt:lpstr>Overall Function Structure2</vt:lpstr>
      <vt:lpstr>1 TIM Log-in SCN</vt:lpstr>
      <vt:lpstr>2 TIM Main SCN</vt:lpstr>
      <vt:lpstr>3_1 Main SCN New Car Ins </vt:lpstr>
      <vt:lpstr>3_1_1 Detail_New Car Ins</vt:lpstr>
      <vt:lpstr>Sheet1</vt:lpstr>
      <vt:lpstr>3_1_2 Detail_New Car </vt:lpstr>
      <vt:lpstr>3_1_3 Detail of Ins2</vt:lpstr>
      <vt:lpstr>3_2 Export New Car Ins data</vt:lpstr>
      <vt:lpstr>4_ Insurance Renewal</vt:lpstr>
      <vt:lpstr>4_1  MN SCN Ins Renewal</vt:lpstr>
      <vt:lpstr>4_1_1 Call Plan_INS Renew </vt:lpstr>
      <vt:lpstr>4-1-1-1 Renewal Call Logic</vt:lpstr>
      <vt:lpstr>4_1_2 Call Out INS Renew</vt:lpstr>
      <vt:lpstr>4_1_3 Call Record INS Renew </vt:lpstr>
      <vt:lpstr>4_1_4 Cus Call INS Renew</vt:lpstr>
      <vt:lpstr>4_2 Cus Prof Ins Renewal</vt:lpstr>
      <vt:lpstr>4_2_1 Cust Info</vt:lpstr>
      <vt:lpstr>5_INS Company</vt:lpstr>
      <vt:lpstr>5_1 File upload_INS Com2</vt:lpstr>
      <vt:lpstr>6_Mgnt Fuct</vt:lpstr>
      <vt:lpstr>6_1 Main SCN Mgnt Fuct</vt:lpstr>
      <vt:lpstr>6_1_1 Ins Mgnt_New Car</vt:lpstr>
      <vt:lpstr>xxx_6_1_1_1 Ins Mgnt_Portfolio</vt:lpstr>
      <vt:lpstr>6-1-1-2 Portfolio Calcul</vt:lpstr>
      <vt:lpstr>6_1_2 Ins Mgnt_New Car Ins</vt:lpstr>
      <vt:lpstr>6_1_2_1 INS Activation Funct</vt:lpstr>
      <vt:lpstr>6_2 Management Function Scr</vt:lpstr>
      <vt:lpstr>6_2_1 Insurance Renewal MGM</vt:lpstr>
      <vt:lpstr>6-2-1-1 1stTime Data Alloc</vt:lpstr>
      <vt:lpstr>6_2_1 Insurance Renewal MGMT</vt:lpstr>
      <vt:lpstr>6-2-1-2 INS ReneSOP PIC Set</vt:lpstr>
      <vt:lpstr>6_2_1_2 Ins Renew Portfolio</vt:lpstr>
      <vt:lpstr>6-2-1-3 Renw Portfolio Ca Logic</vt:lpstr>
      <vt:lpstr>6_2_1_4 InsRenew Sales Team Mgt</vt:lpstr>
      <vt:lpstr>6_2_2 Ins Renewal Mgt SPA set</vt:lpstr>
      <vt:lpstr>6_2_2_1 Spec Cont Activity Mgt</vt:lpstr>
      <vt:lpstr>6_2_2_1 Spec Cont Detail</vt:lpstr>
      <vt:lpstr>6_2_2_2 </vt:lpstr>
      <vt:lpstr>6-2-1-5 Reallocate cust forTele</vt:lpstr>
      <vt:lpstr>6_2_3 Ins Renew Activit Remd </vt:lpstr>
      <vt:lpstr>6-2-3-1InsRe ActiviRemind</vt:lpstr>
      <vt:lpstr>6_2_3_2 Sum SMS Expense</vt:lpstr>
      <vt:lpstr>6_3_1 Ins Cust Database Mgt</vt:lpstr>
      <vt:lpstr>6_3_1 Ins Cus Base mgt detail</vt:lpstr>
      <vt:lpstr>6_3_2 Inc Cust Acc setting</vt:lpstr>
      <vt:lpstr>6_3_2_1 Inc Cust Ac mgt</vt:lpstr>
      <vt:lpstr>6_3_2_2 Inc Cust Ac Criteria</vt:lpstr>
      <vt:lpstr>6_3_2_3 Inc Cust Ac Create</vt:lpstr>
      <vt:lpstr>6_4 Ins Prem Mnt Scr</vt:lpstr>
      <vt:lpstr>6_4 Ins Prem Mnt Scr detal</vt:lpstr>
      <vt:lpstr>6_5 TIM Report</vt:lpstr>
      <vt:lpstr>6_5 TIM Report MN SN</vt:lpstr>
      <vt:lpstr>6_5_1 TIM 1st Year RD rept</vt:lpstr>
      <vt:lpstr>6_5_2 TIM Rpt Ins Renwal</vt:lpstr>
      <vt:lpstr>6_5_3 TIM Rpt process KPI</vt:lpstr>
      <vt:lpstr>6_5_4 BP Returning Rpt</vt:lpstr>
      <vt:lpstr>Ref for Photo</vt:lpstr>
      <vt:lpstr>Flow!Print_Area</vt:lpstr>
      <vt:lpstr>'Overall Function Structure'!Print_Area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DELL-3450</dc:creator>
  <cp:lastModifiedBy>Ploen Kaewruen</cp:lastModifiedBy>
  <cp:lastPrinted>2018-07-26T06:15:08Z</cp:lastPrinted>
  <dcterms:created xsi:type="dcterms:W3CDTF">2018-06-06T08:29:11Z</dcterms:created>
  <dcterms:modified xsi:type="dcterms:W3CDTF">2019-04-23T10:06:10Z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